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<sst xmlns="http://schemas.openxmlformats.org/spreadsheetml/2006/main" count="1152" uniqueCount="627">
  <si>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</si>
  <si>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</si>
  <si>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</si>
  <si>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</si>
  <si>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</si>
  <si>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</si>
  <si>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</si>
  <si>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</si>
  <si>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</si>
  <si>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</si>
  <si>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</si>
  <si>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</si>
  <si>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</si>
  <si>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</si>
  <si>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</si>
  <si>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</si>
  <si>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</si>
  <si>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</si>
  <si>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</si>
  <si>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</si>
  <si>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</si>
  <si>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</si>
  <si>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</si>
  <si>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</si>
  <si>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</si>
  <si>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</si>
  <si>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</si>
  <si>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</si>
  <si>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</si>
  <si>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</si>
  <si>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</si>
  <si>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</si>
  <si>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</si>
  <si>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</si>
  <si>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</si>
  <si>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</si>
  <si>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</si>
  <si>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</si>
  <si>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</si>
  <si>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</si>
  <si>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</si>
  <si>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</si>
  <si>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</si>
  <si>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</si>
  <si>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</si>
  <si>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</si>
  <si>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</si>
  <si>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</si>
  <si>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</si>
  <si>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</si>
  <si>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</si>
  <si>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</si>
  <si>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</si>
  <si>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</si>
  <si>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</si>
  <si>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</si>
  <si>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</si>
  <si>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</si>
  <si>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</si>
  <si>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</si>
  <si>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</si>
  <si>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</si>
  <si>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</si>
  <si>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</si>
  <si>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</si>
  <si>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</si>
  <si>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</si>
  <si>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</si>
  <si>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</si>
  <si>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</si>
  <si>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</si>
  <si>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</si>
  <si>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</si>
  <si>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</si>
  <si>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</si>
  <si>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</si>
  <si>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</si>
  <si>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</si>
  <si>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</si>
  <si>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</si>
  <si>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</si>
  <si>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</si>
  <si>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</si>
  <si>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</si>
  <si>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</si>
  <si>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</si>
  <si>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</si>
  <si>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</si>
  <si>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</si>
  <si>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</si>
  <si>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</si>
  <si>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</si>
  <si>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</si>
  <si>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</si>
  <si>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</si>
  <si>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</si>
  <si>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</si>
  <si>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</si>
  <si>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</si>
  <si>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</si>
  <si>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</si>
  <si>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</si>
  <si>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</si>
  <si>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</si>
  <si>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</si>
  <si>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</si>
  <si>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</si>
  <si>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</si>
  <si>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</si>
  <si>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</si>
  <si>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</si>
  <si>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</si>
  <si>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</si>
  <si>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</si>
  <si>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</si>
  <si>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</si>
  <si>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</si>
  <si>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</si>
  <si>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</si>
  <si>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</si>
  <si>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</si>
  <si>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</si>
  <si>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</si>
  <si>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</si>
  <si>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</si>
  <si>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</si>
  <si>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</si>
  <si>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</si>
  <si>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</si>
  <si>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</si>
  <si>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</si>
  <si>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</si>
  <si>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</si>
  <si>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</si>
  <si>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</si>
  <si>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</si>
  <si>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</si>
  <si>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</si>
  <si>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</si>
  <si>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</si>
  <si>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</si>
  <si>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</si>
  <si>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</si>
  <si>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</si>
  <si>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</si>
  <si>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</si>
  <si>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</si>
  <si>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</si>
  <si>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</si>
  <si>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</si>
  <si>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</si>
  <si>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</si>
  <si>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</si>
  <si>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</si>
  <si>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</si>
  <si>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</si>
  <si>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</si>
  <si>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</si>
  <si>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</si>
  <si>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</si>
  <si>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</si>
  <si>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</si>
  <si>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</si>
  <si>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</si>
  <si>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</si>
  <si>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</si>
  <si>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</si>
  <si>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</si>
  <si>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</si>
  <si>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</si>
  <si>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</si>
  <si>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</si>
  <si>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</si>
  <si>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</si>
  <si>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</si>
  <si>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</si>
  <si>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</si>
  <si>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</si>
  <si>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</si>
  <si>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</si>
  <si>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</si>
  <si>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</si>
  <si>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</si>
  <si>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</si>
  <si>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</si>
  <si>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</si>
  <si>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</si>
  <si>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</si>
  <si>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</si>
  <si>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</si>
  <si>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</si>
  <si>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</si>
  <si>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</si>
  <si>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</si>
  <si>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</si>
  <si>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</si>
  <si>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</si>
  <si>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</si>
  <si>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</si>
  <si>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</si>
  <si>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</si>
  <si>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</si>
  <si>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</si>
  <si>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</si>
  <si>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</si>
  <si>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</si>
  <si>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</si>
  <si>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</si>
  <si>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</si>
  <si>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</si>
  <si>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</si>
  <si>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</si>
  <si>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</si>
  <si>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</si>
  <si>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</si>
  <si>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</si>
  <si>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</si>
  <si>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</si>
  <si>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</si>
  <si>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</si>
  <si>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</si>
  <si>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</si>
  <si>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</si>
  <si>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</si>
  <si>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</si>
  <si>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</si>
  <si>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</si>
  <si>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</si>
  <si>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</si>
  <si>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</si>
  <si>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</si>
  <si>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</si>
  <si>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</si>
  <si>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</si>
  <si>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</si>
  <si>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</si>
  <si>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</si>
  <si>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</si>
  <si>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</si>
  <si>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</si>
  <si>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</si>
  <si>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</si>
  <si>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</si>
  <si>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</si>
  <si>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</si>
  <si>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</si>
  <si>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</si>
  <si>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</si>
  <si>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</si>
  <si>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</si>
  <si>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</si>
  <si>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</si>
  <si>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</si>
  <si>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</si>
  <si>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</si>
  <si>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</si>
  <si>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</si>
  <si>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</si>
  <si>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</si>
  <si>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</si>
  <si>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</si>
  <si>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</si>
  <si>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</si>
  <si>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</si>
  <si>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</si>
  <si>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</si>
  <si>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</si>
  <si>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</si>
  <si>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</si>
  <si>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</si>
  <si>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</si>
  <si>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</si>
  <si>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</si>
  <si>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</si>
  <si>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</si>
  <si>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</si>
  <si>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</si>
  <si>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</si>
  <si>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</si>
  <si>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</si>
  <si>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</si>
  <si>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</si>
  <si>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</si>
  <si>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</si>
  <si>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</si>
  <si>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</si>
  <si>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</si>
  <si>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</si>
  <si>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</si>
  <si>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</si>
  <si>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</si>
  <si>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</si>
  <si>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</si>
  <si>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</si>
  <si>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</si>
  <si>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</si>
  <si>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</si>
  <si>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</si>
  <si>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</si>
  <si>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</si>
  <si>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</si>
  <si>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</si>
  <si>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</si>
  <si>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</si>
  <si>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</si>
  <si>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</si>
  <si>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</si>
  <si>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</si>
  <si>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</si>
  <si>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</si>
  <si>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</si>
  <si>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</si>
  <si>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</si>
  <si>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</si>
  <si>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</si>
  <si>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</si>
  <si>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</si>
  <si>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</si>
  <si>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</si>
  <si>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</si>
  <si>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</si>
  <si>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</si>
  <si>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</si>
  <si>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</si>
  <si>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</si>
  <si>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</si>
  <si>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</si>
  <si>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</si>
  <si>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</si>
  <si>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</si>
  <si>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</si>
  <si>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</si>
  <si>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</si>
  <si>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</si>
  <si>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</si>
  <si>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</si>
  <si>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</si>
  <si>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</si>
  <si>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</si>
  <si>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</si>
  <si>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</si>
  <si>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</si>
  <si>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</si>
  <si>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</si>
  <si>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</si>
  <si>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</si>
  <si>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</si>
  <si>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</si>
  <si>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</si>
  <si>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</si>
  <si>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</si>
  <si>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</si>
  <si>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</si>
  <si>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</si>
  <si>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</si>
  <si>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</si>
  <si>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</si>
  <si>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</si>
  <si>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</si>
  <si>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</si>
  <si>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</si>
  <si>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</si>
  <si>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</si>
  <si>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</si>
  <si>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</si>
  <si>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</si>
  <si>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</si>
  <si>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</si>
  <si>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</si>
  <si>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</si>
  <si>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</si>
  <si>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</si>
  <si>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</si>
  <si>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</si>
  <si>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</si>
  <si>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</si>
  <si>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</si>
  <si>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</si>
  <si>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</si>
  <si>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</si>
  <si>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</si>
  <si>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</si>
  <si>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</si>
  <si>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</si>
  <si>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</si>
  <si>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</si>
  <si>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</si>
  <si>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</si>
  <si>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</si>
  <si>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</si>
  <si>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</si>
  <si>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</si>
  <si>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</si>
  <si>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</si>
  <si>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</si>
  <si>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</si>
  <si>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</si>
  <si>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</si>
  <si>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</si>
  <si>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</si>
  <si>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</si>
  <si>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</si>
  <si>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</si>
  <si>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</si>
  <si>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</si>
  <si>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</si>
  <si>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</si>
  <si>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</si>
  <si>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</si>
  <si>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</si>
  <si>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</si>
  <si>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</si>
  <si>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</si>
  <si>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</si>
  <si>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</si>
  <si>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</si>
  <si>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</si>
  <si>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</si>
  <si>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</si>
  <si>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</si>
  <si>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</si>
  <si>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</si>
  <si>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</si>
  <si>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</si>
  <si>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</si>
  <si>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</si>
  <si>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</si>
  <si>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</si>
  <si>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</si>
  <si>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</si>
  <si>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</si>
  <si>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</si>
  <si>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</si>
  <si>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</si>
  <si>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</si>
  <si>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</si>
  <si>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</si>
  <si>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</si>
  <si>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</si>
  <si>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</si>
  <si>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</si>
  <si>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</si>
  <si>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</si>
  <si>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</si>
  <si>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</si>
  <si>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</si>
  <si>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</si>
  <si>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</si>
  <si>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</si>
  <si>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</si>
  <si>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</si>
  <si>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</si>
  <si>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</si>
  <si>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</si>
  <si>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</si>
  <si>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</si>
  <si>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</si>
  <si>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</si>
  <si>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</si>
  <si>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</si>
  <si>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</si>
  <si>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</si>
  <si>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</si>
  <si>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</si>
  <si>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</si>
  <si>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</si>
  <si>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</si>
  <si>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</si>
  <si>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</si>
  <si>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</si>
  <si>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</si>
  <si>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</si>
  <si>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</si>
  <si>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</si>
  <si>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</si>
  <si>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</si>
  <si>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</si>
  <si>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</si>
  <si>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</si>
  <si>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</si>
  <si>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</si>
  <si>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</si>
  <si>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</si>
  <si>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</si>
  <si>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</si>
  <si>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</si>
  <si>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</si>
  <si>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</si>
  <si>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</si>
  <si>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</si>
  <si>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</si>
  <si>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</si>
  <si>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</si>
  <si>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</si>
  <si>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</si>
  <si>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</si>
  <si>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</si>
  <si>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</si>
  <si>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</si>
  <si>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</si>
  <si>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</si>
  <si>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</si>
  <si>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</si>
  <si>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</si>
  <si>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</si>
  <si>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</si>
  <si>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</si>
  <si>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</si>
  <si>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</si>
  <si>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</si>
  <si>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</si>
  <si>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</si>
  <si>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</si>
  <si>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</si>
  <si>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</si>
  <si>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</si>
  <si>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</si>
  <si>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</si>
  <si>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</si>
  <si>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</si>
  <si>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</si>
  <si>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</si>
  <si>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</si>
  <si>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</si>
  <si>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</si>
  <si>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</si>
  <si>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</si>
  <si>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</si>
  <si>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</si>
  <si>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</si>
  <si>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</si>
  <si>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</si>
  <si>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</si>
  <si>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</si>
  <si>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</si>
  <si>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</si>
  <si>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</si>
  <si>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</si>
  <si>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</si>
  <si>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</si>
  <si>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</si>
  <si>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</si>
  <si>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</si>
  <si>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</si>
  <si>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</si>
  <si>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</si>
  <si>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</si>
  <si>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</si>
  <si>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</si>
  <si>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</si>
  <si>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</si>
  <si>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</si>
  <si>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</si>
  <si>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</si>
  <si>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</si>
  <si>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</si>
  <si>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</si>
  <si>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</si>
  <si>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</si>
  <si>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</si>
  <si>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</si>
  <si>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</si>
  <si>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</si>
  <si>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</si>
  <si>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</si>
  <si>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</si>
  <si>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</si>
  <si>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</si>
  <si>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</si>
  <si>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</si>
  <si>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</si>
  <si>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</si>
  <si>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</si>
  <si>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</si>
  <si>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</si>
  <si>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</si>
  <si>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</si>
  <si>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</si>
  <si>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</si>
  <si>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</si>
  <si>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</si>
  <si>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</si>
  <si>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</si>
  <si>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</si>
  <si>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t>
  </si>
  <si>
    <t>公共下水道事業特別会計</t>
  </si>
  <si>
    <t>後期高齢者医療特別会計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</si>
  <si>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</si>
  <si>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</si>
  <si>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</si>
  <si>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</si>
  <si>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</si>
  <si>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</si>
  <si>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</si>
  <si>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</si>
  <si>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</si>
  <si>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</si>
  <si>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</si>
  <si>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</si>
  <si>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9">
      <t>スイドウキギョウダン</t>
    </rPh>
    <phoneticPr fontId="2"/>
  </si>
  <si>
    <t>西春日井広域事務組合</t>
    <rPh sb="0" eb="6">
      <t>ニシカスガイコウイキ</t>
    </rPh>
    <rPh sb="6" eb="8">
      <t>ジム</t>
    </rPh>
    <rPh sb="8" eb="10">
      <t>クミアイ</t>
    </rPh>
    <phoneticPr fontId="2"/>
  </si>
  <si>
    <t>尾張市町交通災害共済組合</t>
    <rPh sb="0" eb="2">
      <t>オワリ</t>
    </rPh>
    <rPh sb="2" eb="3">
      <t>シ</t>
    </rPh>
    <rPh sb="3" eb="4">
      <t>マチ</t>
    </rPh>
    <rPh sb="4" eb="6">
      <t>コウツウ</t>
    </rPh>
    <rPh sb="6" eb="12">
      <t>サイガイキョウサイクミアイ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</si>
  <si>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</si>
  <si>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</si>
  <si>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愛知県後期高齢医療広域連合（後期高齢者医療特別会計）</t>
    <rPh sb="0" eb="3">
      <t>アイチケン</t>
    </rPh>
    <rPh sb="3" eb="5">
      <t>コウキ</t>
    </rPh>
    <rPh sb="5" eb="7">
      <t>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</si>
  <si>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法適用企業</t>
    <rPh sb="0" eb="1">
      <t>ホウ</t>
    </rPh>
    <rPh sb="1" eb="3">
      <t>テキヨウ</t>
    </rPh>
    <rPh sb="3" eb="5">
      <t>キギョウ</t>
    </rPh>
    <phoneticPr fontId="2"/>
  </si>
  <si>
    <t>-</t>
    <phoneticPr fontId="2"/>
  </si>
  <si>
    <t>-</t>
    <phoneticPr fontId="2"/>
  </si>
  <si>
    <t>-</t>
    <phoneticPr fontId="2"/>
  </si>
  <si>
    <t>豊山町公共施設等保全整備基金</t>
    <rPh sb="0" eb="3">
      <t>トヨヤマチョウ</t>
    </rPh>
    <rPh sb="3" eb="5">
      <t>コウキョウ</t>
    </rPh>
    <rPh sb="5" eb="7">
      <t>シセツ</t>
    </rPh>
    <rPh sb="7" eb="8">
      <t>トウ</t>
    </rPh>
    <rPh sb="8" eb="10">
      <t>ホゼン</t>
    </rPh>
    <rPh sb="10" eb="12">
      <t>セイビ</t>
    </rPh>
    <rPh sb="12" eb="14">
      <t>キキン</t>
    </rPh>
    <phoneticPr fontId="5"/>
  </si>
  <si>
    <t>豊山町教育施設整備基金</t>
    <rPh sb="0" eb="3">
      <t>トヨヤマチョウ</t>
    </rPh>
    <rPh sb="3" eb="5">
      <t>キョウイク</t>
    </rPh>
    <rPh sb="5" eb="7">
      <t>シセツ</t>
    </rPh>
    <rPh sb="7" eb="9">
      <t>セイビ</t>
    </rPh>
    <rPh sb="9" eb="11">
      <t>キキン</t>
    </rPh>
    <phoneticPr fontId="5"/>
  </si>
  <si>
    <t>豊山町遺児高校入学祝金支給事業基金</t>
    <rPh sb="0" eb="3">
      <t>トヨヤマチョウ</t>
    </rPh>
    <rPh sb="3" eb="5">
      <t>イジ</t>
    </rPh>
    <rPh sb="5" eb="7">
      <t>コウコウ</t>
    </rPh>
    <rPh sb="7" eb="9">
      <t>ニュウガク</t>
    </rPh>
    <rPh sb="9" eb="10">
      <t>イワイ</t>
    </rPh>
    <rPh sb="10" eb="11">
      <t>キン</t>
    </rPh>
    <rPh sb="11" eb="13">
      <t>シキュウ</t>
    </rPh>
    <rPh sb="13" eb="15">
      <t>ジギョウ</t>
    </rPh>
    <rPh sb="15" eb="17">
      <t>キキン</t>
    </rPh>
    <phoneticPr fontId="5"/>
  </si>
  <si>
    <t>豊山町森林環境譲与税基金</t>
    <rPh sb="0" eb="3">
      <t>トヨヤマチョウ</t>
    </rPh>
    <rPh sb="3" eb="5">
      <t>シンリン</t>
    </rPh>
    <rPh sb="5" eb="7">
      <t>カンキョウ</t>
    </rPh>
    <rPh sb="7" eb="9">
      <t>ジョウヨ</t>
    </rPh>
    <rPh sb="9" eb="10">
      <t>ゼイ</t>
    </rPh>
    <rPh sb="10" eb="12">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</si>
  <si>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</si>
  <si>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</si>
  <si>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</si>
  <si>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</si>
  <si>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</si>
  <si>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</si>
  <si>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</si>
  <si>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</si>
  <si>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</si>
  <si>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</si>
  <si>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</si>
  <si>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</si>
  <si>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以前から起債に頼らない財政運営を行ってきており、負担額を上回る充当可能財源等が見込まれるため、将来負担比率は数値化されていない。
　また、有形固定資産償却率については、令和2年度は減少したものの、本町における公共施設の中に小・中学校や保育園といった建設後30年以上を経過した施設が多数存在しているため、今後も留意が必要である。
　今後は、公共施設等総合管理計画や各個別施設計画に沿って計画的な公共施設等の維持管理、更新に努める。</t>
    <phoneticPr fontId="5"/>
  </si>
  <si>
    <t>　以前から起債に頼らない財政運営を行っており、負担額を上回る充当可能財源等が見込まれるため、将来負担比率は数値化されない。
　実質公債費比率については、類似団体平均値を大きく下回っているものの、上昇傾向にある。主な要因は、平成30年度に豊山グランド整備事業債（H26）、令和元年度に豊山小学校講堂改修事業債（H27）・新栄小学校校舎増築事業債（H27）、令和2年度に豊山中学校体育館改修事業債（H28）の元金償還が始まったことによるもの。
　今後も、償還が開始する事業債が複数あるため、実質公債費比率は上昇する見込みである。事業の効率化を図り財源の確保を行うとともに、新規事業を行う際は、安易に起債に頼らない財政運営を行うよう努める。</t>
    <rPh sb="177" eb="179">
      <t>レイワ</t>
    </rPh>
    <rPh sb="180" eb="182">
      <t>ネンド</t>
    </rPh>
    <rPh sb="183" eb="185">
      <t>トヨヤマ</t>
    </rPh>
    <rPh sb="185" eb="188">
      <t>チュウガッコウ</t>
    </rPh>
    <rPh sb="188" eb="191">
      <t>タイイクカン</t>
    </rPh>
    <rPh sb="191" eb="193">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</si>
</sst>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6" borderId="0" applyNumberFormat="0" applyBorder="0" applyAlignment="0" applyProtection="0">
      <alignment vertical="center"/>
    </xf>
    <xf numFmtId="0" fontId="39" fillId="0" borderId="0" applyNumberFormat="0" applyFill="0" applyBorder="0" applyAlignment="0" applyProtection="0">
      <alignment vertical="center"/>
    </xf>
    <xf numFmtId="0" fontId="40" fillId="27" borderId="188" applyNumberFormat="0" applyAlignment="0" applyProtection="0">
      <alignment vertical="center"/>
    </xf>
    <xf numFmtId="0" fontId="41" fillId="28" borderId="0" applyNumberFormat="0" applyBorder="0" applyAlignment="0" applyProtection="0">
      <alignment vertical="center"/>
    </xf>
    <xf numFmtId="9" fontId="1" fillId="0" borderId="0" applyFont="0" applyFill="0" applyBorder="0" applyAlignment="0" applyProtection="0">
      <alignment vertical="center"/>
    </xf>
    <xf numFmtId="0" fontId="20" fillId="29" borderId="189" applyNumberFormat="0" applyFont="0" applyAlignment="0" applyProtection="0">
      <alignment vertical="center"/>
    </xf>
    <xf numFmtId="0" fontId="42" fillId="0" borderId="190" applyNumberFormat="0" applyFill="0" applyAlignment="0" applyProtection="0">
      <alignment vertical="center"/>
    </xf>
    <xf numFmtId="0" fontId="43" fillId="10" borderId="0" applyNumberFormat="0" applyBorder="0" applyAlignment="0" applyProtection="0">
      <alignment vertical="center"/>
    </xf>
    <xf numFmtId="0" fontId="44" fillId="30" borderId="191" applyNumberFormat="0" applyAlignment="0" applyProtection="0">
      <alignment vertical="center"/>
    </xf>
    <xf numFmtId="0" fontId="45"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46" fillId="0" borderId="192" applyNumberFormat="0" applyFill="0" applyAlignment="0" applyProtection="0">
      <alignment vertical="center"/>
    </xf>
    <xf numFmtId="0" fontId="47" fillId="0" borderId="193" applyNumberFormat="0" applyFill="0" applyAlignment="0" applyProtection="0">
      <alignment vertical="center"/>
    </xf>
    <xf numFmtId="0" fontId="48" fillId="0" borderId="194" applyNumberFormat="0" applyFill="0" applyAlignment="0" applyProtection="0">
      <alignment vertical="center"/>
    </xf>
    <xf numFmtId="0" fontId="48" fillId="0" borderId="0" applyNumberFormat="0" applyFill="0" applyBorder="0" applyAlignment="0" applyProtection="0">
      <alignment vertical="center"/>
    </xf>
    <xf numFmtId="0" fontId="49" fillId="0" borderId="195" applyNumberFormat="0" applyFill="0" applyAlignment="0" applyProtection="0">
      <alignment vertical="center"/>
    </xf>
    <xf numFmtId="0" fontId="50" fillId="30" borderId="196" applyNumberFormat="0" applyAlignment="0" applyProtection="0">
      <alignment vertical="center"/>
    </xf>
    <xf numFmtId="0" fontId="51" fillId="0" borderId="0" applyNumberForma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2" fillId="14" borderId="191" applyNumberFormat="0" applyAlignment="0" applyProtection="0">
      <alignment vertical="center"/>
    </xf>
    <xf numFmtId="0" fontId="1" fillId="0" borderId="0">
      <alignment vertical="center"/>
    </xf>
    <xf numFmtId="0" fontId="1" fillId="0" borderId="0">
      <alignment vertical="center"/>
    </xf>
    <xf numFmtId="0" fontId="53" fillId="0" borderId="0">
      <alignment vertical="center"/>
    </xf>
    <xf numFmtId="0" fontId="16" fillId="0" borderId="0"/>
    <xf numFmtId="0" fontId="1" fillId="0" borderId="0">
      <alignment vertical="center"/>
    </xf>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6" fillId="0" borderId="0">
      <alignment vertical="center"/>
    </xf>
    <xf numFmtId="0" fontId="54" fillId="11" borderId="0" applyNumberFormat="0" applyBorder="0" applyAlignment="0" applyProtection="0">
      <alignment vertical="center"/>
    </xf>
    <xf numFmtId="0" fontId="55"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5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56" fillId="0" borderId="0" xfId="8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82">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アクセント 1 2" xfId="38"/>
    <cellStyle name="アクセント 2 2" xfId="39"/>
    <cellStyle name="アクセント 3 2" xfId="40"/>
    <cellStyle name="アクセント 4 2" xfId="41"/>
    <cellStyle name="アクセント 5 2" xfId="42"/>
    <cellStyle name="アクセント 6 2" xfId="43"/>
    <cellStyle name="タイトル 2" xfId="44"/>
    <cellStyle name="チェック セル 2" xfId="45"/>
    <cellStyle name="どちらでもない 2" xfId="46"/>
    <cellStyle name="パーセント 2" xfId="47"/>
    <cellStyle name="メモ 2" xfId="48"/>
    <cellStyle name="リンク セル 2" xfId="49"/>
    <cellStyle name="悪い 2" xfId="50"/>
    <cellStyle name="計算 2" xfId="51"/>
    <cellStyle name="警告文 2" xfId="52"/>
    <cellStyle name="桁区切り 2" xfId="53"/>
    <cellStyle name="桁区切り 2 2" xfId="54"/>
    <cellStyle name="桁区切り 2 3" xfId="55"/>
    <cellStyle name="桁区切り 3" xfId="56"/>
    <cellStyle name="桁区切り 4" xfId="57"/>
    <cellStyle name="桁区切り 5" xfId="58"/>
    <cellStyle name="見出し 1 2" xfId="59"/>
    <cellStyle name="見出し 2 2" xfId="60"/>
    <cellStyle name="見出し 3 2" xfId="61"/>
    <cellStyle name="見出し 4 2" xfId="62"/>
    <cellStyle name="集計 2" xfId="63"/>
    <cellStyle name="出力 2" xfId="64"/>
    <cellStyle name="説明文 2" xfId="65"/>
    <cellStyle name="通貨 2" xfId="66"/>
    <cellStyle name="通貨 3" xfId="67"/>
    <cellStyle name="入力 2" xfId="68"/>
    <cellStyle name="標準" xfId="0" builtinId="0"/>
    <cellStyle name="標準 2" xfId="6"/>
    <cellStyle name="標準 2 2" xfId="7"/>
    <cellStyle name="標準 2 3" xfId="10"/>
    <cellStyle name="標準 2 3 2" xfId="69"/>
    <cellStyle name="標準 2_2007AJAHO401600" xfId="70"/>
    <cellStyle name="標準 3" xfId="11"/>
    <cellStyle name="標準 3 2" xfId="72"/>
    <cellStyle name="標準 3 3" xfId="71"/>
    <cellStyle name="標準 3_APAHO401000" xfId="73"/>
    <cellStyle name="標準 4" xfId="5"/>
    <cellStyle name="標準 4 2" xfId="75"/>
    <cellStyle name="標準 4 3" xfId="74"/>
    <cellStyle name="標準 4_APAHO401000" xfId="76"/>
    <cellStyle name="標準 4_APAHO401600" xfId="1"/>
    <cellStyle name="標準 4_APAHO4019001" xfId="4"/>
    <cellStyle name="標準 4_ZJ08_022012_青森市_2010" xfId="3"/>
    <cellStyle name="標準 5" xfId="77"/>
    <cellStyle name="標準 6" xfId="8"/>
    <cellStyle name="標準 6 2" xfId="7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79"/>
    <cellStyle name="標準 7 2" xfId="8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良い 2" xfId="8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624E-4DB7-9BE6-398B0E625E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25476</c:v>
                </c:pt>
                <c:pt idx="1">
                  <c:v>32477</c:v>
                </c:pt>
                <c:pt idx="2">
                  <c:v>48824</c:v>
                </c:pt>
                <c:pt idx="3">
                  <c:v>66251</c:v>
                </c:pt>
                <c:pt idx="4">
                  <c:v>127884</c:v>
                </c:pt>
              </c:numCache>
            </c:numRef>
          </c:val>
          <c:smooth val="0"/>
          <c:extLst>
            <c:ext xmlns:c16="http://schemas.microsoft.com/office/drawing/2014/chart" uri="{C3380CC4-5D6E-409C-BE32-E72D297353CC}">
              <c16:uniqueId val="{00000001-624E-4DB7-9BE6-398B0E625E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6.76</c:v>
                </c:pt>
                <c:pt idx="1">
                  <c:v>4.1900000000000004</c:v>
                </c:pt>
                <c:pt idx="2">
                  <c:v>4.28</c:v>
                </c:pt>
                <c:pt idx="3">
                  <c:v>5.93</c:v>
                </c:pt>
                <c:pt idx="4">
                  <c:v>7.61</c:v>
                </c:pt>
              </c:numCache>
            </c:numRef>
          </c:val>
          <c:extLst>
            <c:ext xmlns:c16="http://schemas.microsoft.com/office/drawing/2014/chart" uri="{C3380CC4-5D6E-409C-BE32-E72D297353CC}">
              <c16:uniqueId val="{00000000-325C-410A-A39A-E8B7E72684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24.22</c:v>
                </c:pt>
                <c:pt idx="1">
                  <c:v>34</c:v>
                </c:pt>
                <c:pt idx="2">
                  <c:v>36.06</c:v>
                </c:pt>
                <c:pt idx="3">
                  <c:v>37.659999999999997</c:v>
                </c:pt>
                <c:pt idx="4">
                  <c:v>35.770000000000003</c:v>
                </c:pt>
              </c:numCache>
            </c:numRef>
          </c:val>
          <c:extLst>
            <c:ext xmlns:c16="http://schemas.microsoft.com/office/drawing/2014/chart" uri="{C3380CC4-5D6E-409C-BE32-E72D297353CC}">
              <c16:uniqueId val="{00000001-325C-410A-A39A-E8B7E72684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3.23</c:v>
                </c:pt>
                <c:pt idx="1">
                  <c:v>10.45</c:v>
                </c:pt>
                <c:pt idx="2">
                  <c:v>2.5299999999999998</c:v>
                </c:pt>
                <c:pt idx="3">
                  <c:v>2.48</c:v>
                </c:pt>
                <c:pt idx="4">
                  <c:v>0.53</c:v>
                </c:pt>
              </c:numCache>
            </c:numRef>
          </c:val>
          <c:smooth val="0"/>
          <c:extLst>
            <c:ext xmlns:c16="http://schemas.microsoft.com/office/drawing/2014/chart" uri="{C3380CC4-5D6E-409C-BE32-E72D297353CC}">
              <c16:uniqueId val="{00000002-325C-410A-A39A-E8B7E72684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4E-4B88-9D81-DB2B20E37E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4E-4B88-9D81-DB2B20E37E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4E-4B88-9D81-DB2B20E37E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54E-4B88-9D81-DB2B20E37E2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4-554E-4B88-9D81-DB2B20E37E2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0.11</c:v>
                </c:pt>
                <c:pt idx="4">
                  <c:v>#N/A</c:v>
                </c:pt>
                <c:pt idx="5">
                  <c:v>0.18</c:v>
                </c:pt>
                <c:pt idx="6">
                  <c:v>#N/A</c:v>
                </c:pt>
                <c:pt idx="7">
                  <c:v>7.0000000000000007E-2</c:v>
                </c:pt>
                <c:pt idx="8">
                  <c:v>#N/A</c:v>
                </c:pt>
                <c:pt idx="9">
                  <c:v>0.02</c:v>
                </c:pt>
              </c:numCache>
            </c:numRef>
          </c:val>
          <c:extLst>
            <c:ext xmlns:c16="http://schemas.microsoft.com/office/drawing/2014/chart" uri="{C3380CC4-5D6E-409C-BE32-E72D297353CC}">
              <c16:uniqueId val="{00000005-554E-4B88-9D81-DB2B20E37E2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0.06</c:v>
                </c:pt>
                <c:pt idx="4">
                  <c:v>#N/A</c:v>
                </c:pt>
                <c:pt idx="5">
                  <c:v>0.12</c:v>
                </c:pt>
                <c:pt idx="6">
                  <c:v>#N/A</c:v>
                </c:pt>
                <c:pt idx="7">
                  <c:v>0.02</c:v>
                </c:pt>
                <c:pt idx="8">
                  <c:v>#N/A</c:v>
                </c:pt>
                <c:pt idx="9">
                  <c:v>0.04</c:v>
                </c:pt>
              </c:numCache>
            </c:numRef>
          </c:val>
          <c:extLst>
            <c:ext xmlns:c16="http://schemas.microsoft.com/office/drawing/2014/chart" uri="{C3380CC4-5D6E-409C-BE32-E72D297353CC}">
              <c16:uniqueId val="{00000006-554E-4B88-9D81-DB2B20E37E2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2.61</c:v>
                </c:pt>
                <c:pt idx="2">
                  <c:v>#N/A</c:v>
                </c:pt>
                <c:pt idx="3">
                  <c:v>1.1299999999999999</c:v>
                </c:pt>
                <c:pt idx="4">
                  <c:v>#N/A</c:v>
                </c:pt>
                <c:pt idx="5">
                  <c:v>0.7</c:v>
                </c:pt>
                <c:pt idx="6">
                  <c:v>#N/A</c:v>
                </c:pt>
                <c:pt idx="7">
                  <c:v>0.54</c:v>
                </c:pt>
                <c:pt idx="8">
                  <c:v>#N/A</c:v>
                </c:pt>
                <c:pt idx="9">
                  <c:v>0.44</c:v>
                </c:pt>
              </c:numCache>
            </c:numRef>
          </c:val>
          <c:extLst>
            <c:ext xmlns:c16="http://schemas.microsoft.com/office/drawing/2014/chart" uri="{C3380CC4-5D6E-409C-BE32-E72D297353CC}">
              <c16:uniqueId val="{00000007-554E-4B88-9D81-DB2B20E37E2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c:v>
                </c:pt>
                <c:pt idx="2">
                  <c:v>#N/A</c:v>
                </c:pt>
                <c:pt idx="3">
                  <c:v>0.69</c:v>
                </c:pt>
                <c:pt idx="4">
                  <c:v>#N/A</c:v>
                </c:pt>
                <c:pt idx="5">
                  <c:v>0.21</c:v>
                </c:pt>
                <c:pt idx="6">
                  <c:v>#N/A</c:v>
                </c:pt>
                <c:pt idx="7">
                  <c:v>0.57999999999999996</c:v>
                </c:pt>
                <c:pt idx="8">
                  <c:v>#N/A</c:v>
                </c:pt>
                <c:pt idx="9">
                  <c:v>0.49</c:v>
                </c:pt>
              </c:numCache>
            </c:numRef>
          </c:val>
          <c:extLst>
            <c:ext xmlns:c16="http://schemas.microsoft.com/office/drawing/2014/chart" uri="{C3380CC4-5D6E-409C-BE32-E72D297353CC}">
              <c16:uniqueId val="{00000008-554E-4B88-9D81-DB2B20E37E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6.75</c:v>
                </c:pt>
                <c:pt idx="2">
                  <c:v>#N/A</c:v>
                </c:pt>
                <c:pt idx="3">
                  <c:v>4.1900000000000004</c:v>
                </c:pt>
                <c:pt idx="4">
                  <c:v>#N/A</c:v>
                </c:pt>
                <c:pt idx="5">
                  <c:v>4.2699999999999996</c:v>
                </c:pt>
                <c:pt idx="6">
                  <c:v>#N/A</c:v>
                </c:pt>
                <c:pt idx="7">
                  <c:v>5.93</c:v>
                </c:pt>
                <c:pt idx="8">
                  <c:v>#N/A</c:v>
                </c:pt>
                <c:pt idx="9">
                  <c:v>7.61</c:v>
                </c:pt>
              </c:numCache>
            </c:numRef>
          </c:val>
          <c:extLst>
            <c:ext xmlns:c16="http://schemas.microsoft.com/office/drawing/2014/chart" uri="{C3380CC4-5D6E-409C-BE32-E72D297353CC}">
              <c16:uniqueId val="{00000009-554E-4B88-9D81-DB2B20E37E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410</c:v>
                </c:pt>
                <c:pt idx="5">
                  <c:v>412</c:v>
                </c:pt>
                <c:pt idx="8">
                  <c:v>398</c:v>
                </c:pt>
                <c:pt idx="11">
                  <c:v>370</c:v>
                </c:pt>
                <c:pt idx="14">
                  <c:v>372</c:v>
                </c:pt>
              </c:numCache>
            </c:numRef>
          </c:val>
          <c:extLst>
            <c:ext xmlns:c16="http://schemas.microsoft.com/office/drawing/2014/chart" uri="{C3380CC4-5D6E-409C-BE32-E72D297353CC}">
              <c16:uniqueId val="{00000000-4E13-4A9B-882D-E2A1FCEEE0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13-4A9B-882D-E2A1FCEEE0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20</c:v>
                </c:pt>
                <c:pt idx="6">
                  <c:v>19</c:v>
                </c:pt>
                <c:pt idx="9">
                  <c:v>20</c:v>
                </c:pt>
                <c:pt idx="12">
                  <c:v>21</c:v>
                </c:pt>
              </c:numCache>
            </c:numRef>
          </c:val>
          <c:extLst>
            <c:ext xmlns:c16="http://schemas.microsoft.com/office/drawing/2014/chart" uri="{C3380CC4-5D6E-409C-BE32-E72D297353CC}">
              <c16:uniqueId val="{00000002-4E13-4A9B-882D-E2A1FCEEE0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97</c:v>
                </c:pt>
                <c:pt idx="6">
                  <c:v>92</c:v>
                </c:pt>
                <c:pt idx="9">
                  <c:v>76</c:v>
                </c:pt>
                <c:pt idx="12">
                  <c:v>45</c:v>
                </c:pt>
              </c:numCache>
            </c:numRef>
          </c:val>
          <c:extLst>
            <c:ext xmlns:c16="http://schemas.microsoft.com/office/drawing/2014/chart" uri="{C3380CC4-5D6E-409C-BE32-E72D297353CC}">
              <c16:uniqueId val="{00000003-4E13-4A9B-882D-E2A1FCEEE0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c:v>
                </c:pt>
                <c:pt idx="3">
                  <c:v>120</c:v>
                </c:pt>
                <c:pt idx="6">
                  <c:v>125</c:v>
                </c:pt>
                <c:pt idx="9">
                  <c:v>129</c:v>
                </c:pt>
                <c:pt idx="12">
                  <c:v>133</c:v>
                </c:pt>
              </c:numCache>
            </c:numRef>
          </c:val>
          <c:extLst>
            <c:ext xmlns:c16="http://schemas.microsoft.com/office/drawing/2014/chart" uri="{C3380CC4-5D6E-409C-BE32-E72D297353CC}">
              <c16:uniqueId val="{00000004-4E13-4A9B-882D-E2A1FCEEE0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13-4A9B-882D-E2A1FCEEE0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13-4A9B-882D-E2A1FCEEE0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c:v>
                </c:pt>
                <c:pt idx="3">
                  <c:v>152</c:v>
                </c:pt>
                <c:pt idx="6">
                  <c:v>155</c:v>
                </c:pt>
                <c:pt idx="9">
                  <c:v>157</c:v>
                </c:pt>
                <c:pt idx="12">
                  <c:v>158</c:v>
                </c:pt>
              </c:numCache>
            </c:numRef>
          </c:val>
          <c:extLst>
            <c:ext xmlns:c16="http://schemas.microsoft.com/office/drawing/2014/chart" uri="{C3380CC4-5D6E-409C-BE32-E72D297353CC}">
              <c16:uniqueId val="{00000007-4E13-4A9B-882D-E2A1FCEEE0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c:v>
                </c:pt>
                <c:pt idx="2">
                  <c:v>#N/A</c:v>
                </c:pt>
                <c:pt idx="3">
                  <c:v>#N/A</c:v>
                </c:pt>
                <c:pt idx="4">
                  <c:v>-23</c:v>
                </c:pt>
                <c:pt idx="5">
                  <c:v>#N/A</c:v>
                </c:pt>
                <c:pt idx="6">
                  <c:v>#N/A</c:v>
                </c:pt>
                <c:pt idx="7">
                  <c:v>-7</c:v>
                </c:pt>
                <c:pt idx="8">
                  <c:v>#N/A</c:v>
                </c:pt>
                <c:pt idx="9">
                  <c:v>#N/A</c:v>
                </c:pt>
                <c:pt idx="10">
                  <c:v>12</c:v>
                </c:pt>
                <c:pt idx="11">
                  <c:v>#N/A</c:v>
                </c:pt>
                <c:pt idx="12">
                  <c:v>#N/A</c:v>
                </c:pt>
                <c:pt idx="13">
                  <c:v>-15</c:v>
                </c:pt>
                <c:pt idx="14">
                  <c:v>#N/A</c:v>
                </c:pt>
              </c:numCache>
            </c:numRef>
          </c:val>
          <c:smooth val="0"/>
          <c:extLst>
            <c:ext xmlns:c16="http://schemas.microsoft.com/office/drawing/2014/chart" uri="{C3380CC4-5D6E-409C-BE32-E72D297353CC}">
              <c16:uniqueId val="{00000008-4E13-4A9B-882D-E2A1FCEEE0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2925</c:v>
                </c:pt>
                <c:pt idx="5">
                  <c:v>2629</c:v>
                </c:pt>
                <c:pt idx="8">
                  <c:v>2486</c:v>
                </c:pt>
                <c:pt idx="11">
                  <c:v>2403</c:v>
                </c:pt>
                <c:pt idx="14">
                  <c:v>2429</c:v>
                </c:pt>
              </c:numCache>
            </c:numRef>
          </c:val>
          <c:extLst>
            <c:ext xmlns:c16="http://schemas.microsoft.com/office/drawing/2014/chart" uri="{C3380CC4-5D6E-409C-BE32-E72D297353CC}">
              <c16:uniqueId val="{00000000-D995-4856-95E4-177C14A4E1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2441</c:v>
                </c:pt>
                <c:pt idx="5">
                  <c:v>2450</c:v>
                </c:pt>
                <c:pt idx="8">
                  <c:v>2587</c:v>
                </c:pt>
                <c:pt idx="11">
                  <c:v>2656</c:v>
                </c:pt>
                <c:pt idx="14">
                  <c:v>2812</c:v>
                </c:pt>
              </c:numCache>
            </c:numRef>
          </c:val>
          <c:extLst>
            <c:ext xmlns:c16="http://schemas.microsoft.com/office/drawing/2014/chart" uri="{C3380CC4-5D6E-409C-BE32-E72D297353CC}">
              <c16:uniqueId val="{00000001-D995-4856-95E4-177C14A4E1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1243</c:v>
                </c:pt>
                <c:pt idx="5">
                  <c:v>2160</c:v>
                </c:pt>
                <c:pt idx="8">
                  <c:v>2372</c:v>
                </c:pt>
                <c:pt idx="11">
                  <c:v>2453</c:v>
                </c:pt>
                <c:pt idx="14">
                  <c:v>2418</c:v>
                </c:pt>
              </c:numCache>
            </c:numRef>
          </c:val>
          <c:extLst>
            <c:ext xmlns:c16="http://schemas.microsoft.com/office/drawing/2014/chart" uri="{C3380CC4-5D6E-409C-BE32-E72D297353CC}">
              <c16:uniqueId val="{00000002-D995-4856-95E4-177C14A4E1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95-4856-95E4-177C14A4E1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95-4856-95E4-177C14A4E1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95-4856-95E4-177C14A4E1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1292</c:v>
                </c:pt>
                <c:pt idx="3">
                  <c:v>1286</c:v>
                </c:pt>
                <c:pt idx="6">
                  <c:v>1248</c:v>
                </c:pt>
                <c:pt idx="9">
                  <c:v>1231</c:v>
                </c:pt>
                <c:pt idx="12">
                  <c:v>1225</c:v>
                </c:pt>
              </c:numCache>
            </c:numRef>
          </c:val>
          <c:extLst>
            <c:ext xmlns:c16="http://schemas.microsoft.com/office/drawing/2014/chart" uri="{C3380CC4-5D6E-409C-BE32-E72D297353CC}">
              <c16:uniqueId val="{00000006-D995-4856-95E4-177C14A4E1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541</c:v>
                </c:pt>
                <c:pt idx="3">
                  <c:v>431</c:v>
                </c:pt>
                <c:pt idx="6">
                  <c:v>334</c:v>
                </c:pt>
                <c:pt idx="9">
                  <c:v>236</c:v>
                </c:pt>
                <c:pt idx="12">
                  <c:v>187</c:v>
                </c:pt>
              </c:numCache>
            </c:numRef>
          </c:val>
          <c:extLst>
            <c:ext xmlns:c16="http://schemas.microsoft.com/office/drawing/2014/chart" uri="{C3380CC4-5D6E-409C-BE32-E72D297353CC}">
              <c16:uniqueId val="{00000007-D995-4856-95E4-177C14A4E1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2444</c:v>
                </c:pt>
                <c:pt idx="3">
                  <c:v>2453</c:v>
                </c:pt>
                <c:pt idx="6">
                  <c:v>2590</c:v>
                </c:pt>
                <c:pt idx="9">
                  <c:v>2664</c:v>
                </c:pt>
                <c:pt idx="12">
                  <c:v>2817</c:v>
                </c:pt>
              </c:numCache>
            </c:numRef>
          </c:val>
          <c:extLst>
            <c:ext xmlns:c16="http://schemas.microsoft.com/office/drawing/2014/chart" uri="{C3380CC4-5D6E-409C-BE32-E72D297353CC}">
              <c16:uniqueId val="{00000008-D995-4856-95E4-177C14A4E1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c:v>
                </c:pt>
                <c:pt idx="3">
                  <c:v>53</c:v>
                </c:pt>
                <c:pt idx="6">
                  <c:v>34</c:v>
                </c:pt>
                <c:pt idx="9">
                  <c:v>99</c:v>
                </c:pt>
                <c:pt idx="12">
                  <c:v>328</c:v>
                </c:pt>
              </c:numCache>
            </c:numRef>
          </c:val>
          <c:extLst>
            <c:ext xmlns:c16="http://schemas.microsoft.com/office/drawing/2014/chart" uri="{C3380CC4-5D6E-409C-BE32-E72D297353CC}">
              <c16:uniqueId val="{00000009-D995-4856-95E4-177C14A4E1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1747</c:v>
                </c:pt>
                <c:pt idx="3">
                  <c:v>1800</c:v>
                </c:pt>
                <c:pt idx="6">
                  <c:v>1754</c:v>
                </c:pt>
                <c:pt idx="9">
                  <c:v>2092</c:v>
                </c:pt>
                <c:pt idx="12">
                  <c:v>2922</c:v>
                </c:pt>
              </c:numCache>
            </c:numRef>
          </c:val>
          <c:extLst>
            <c:ext xmlns:c16="http://schemas.microsoft.com/office/drawing/2014/chart" uri="{C3380CC4-5D6E-409C-BE32-E72D297353CC}">
              <c16:uniqueId val="{0000000A-D995-4856-95E4-177C14A4E1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95-4856-95E4-177C14A4E1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1643</c:v>
                </c:pt>
                <c:pt idx="1">
                  <c:v>1684</c:v>
                </c:pt>
                <c:pt idx="2">
                  <c:v>1627</c:v>
                </c:pt>
              </c:numCache>
            </c:numRef>
          </c:val>
          <c:extLst>
            <c:ext xmlns:c16="http://schemas.microsoft.com/office/drawing/2014/chart" uri="{C3380CC4-5D6E-409C-BE32-E72D297353CC}">
              <c16:uniqueId val="{00000000-DEE8-46B4-AB83-89412A9161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EE8-46B4-AB83-89412A9161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619</c:v>
                </c:pt>
                <c:pt idx="1">
                  <c:v>656</c:v>
                </c:pt>
                <c:pt idx="2">
                  <c:v>658</c:v>
                </c:pt>
              </c:numCache>
            </c:numRef>
          </c:val>
          <c:extLst>
            <c:ext xmlns:c16="http://schemas.microsoft.com/office/drawing/2014/chart" uri="{C3380CC4-5D6E-409C-BE32-E72D297353CC}">
              <c16:uniqueId val="{00000002-DEE8-46B4-AB83-89412A9161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{6CB6BDDB-D4CA-4589-95D9-CE1BBA994415}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61F-4A15-B58A-6384F9EFE3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{57270278-CC61-4B0D-8C0D-AFD05804798F}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1F-4A15-B58A-6384F9EFE3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{CAE545B8-EC85-47DE-98A6-7993877441D0}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1F-4A15-B58A-6384F9EFE3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{1F408AFC-4602-4E14-B3C4-0BCC0F4D7D99}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1F-4A15-B58A-6384F9EFE3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{E115DC2C-B8FC-4D12-B25A-5899144070C1}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1F-4A15-B58A-6384F9EFE3A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{6315B455-6A0F-4DF2-B493-94344E33D8B5}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61F-4A15-B58A-6384F9EFE3A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{5BA2F546-1F98-4BDF-8271-A087785492D0}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61F-4A15-B58A-6384F9EFE3A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{B770943F-E36B-4CA7-A753-DF276228972B}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61F-4A15-B58A-6384F9EFE3A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{F9706DB1-5144-4287-BB55-89B24372284C}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61F-4A15-B58A-6384F9EFE3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61.9</c:v>
                </c:pt>
                <c:pt idx="16">
                  <c:v>63.5</c:v>
                </c:pt>
                <c:pt idx="24">
                  <c:v>64.3</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1F-4A15-B58A-6384F9EFE3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{0689CCC8-108A-4DB3-A289-B9C5629A9BAF}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61F-4A15-B58A-6384F9EFE3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{FC550877-80EF-4933-8A18-CB87B858EB21}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1F-4A15-B58A-6384F9EFE3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{FB4D45CE-9FA1-4E6B-9F40-4DFFFBD92995}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1F-4A15-B58A-6384F9EFE3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{7F656499-CA4D-487F-9EA3-7950CC67F9EC}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1F-4A15-B58A-6384F9EFE3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{1F1B4982-C7E7-4D3A-8D41-55B31F0FDB6B}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1F-4A15-B58A-6384F9EFE3A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{9F5220C4-91E9-45B9-A0EB-738FBC6C1D98}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61F-4A15-B58A-6384F9EFE3A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{56F35217-DB83-49CE-8E0C-EDBDBB73D887}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61F-4A15-B58A-6384F9EFE3A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{D7395986-E533-4F74-A2F9-871F5BEA952D}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61F-4A15-B58A-6384F9EFE3A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{8E00FFDF-E54F-4CC5-97BD-F8E9A30B9EFD}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61F-4A15-B58A-6384F9EFE3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161F-4A15-B58A-6384F9EFE3A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{18CFC3E5-92E1-458C-B9ED-E904DBFEF075}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64C-403C-BC27-A47FF1F300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{96A1B144-CB9C-4DD7-9336-53C12DBCEEFA}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4C-403C-BC27-A47FF1F300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{34DB64A7-237B-4014-99B7-645012BF5F34}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4C-403C-BC27-A47FF1F300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{D616F035-A9FD-4D15-A876-45F34D3D92D8}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4C-403C-BC27-A47FF1F300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{151407F0-C6DF-451F-99B7-8992CF8C0625}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4C-403C-BC27-A47FF1F3000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{D1B63C80-6F19-4FD8-B01A-3335CB27A2DB}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64C-403C-BC27-A47FF1F3000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{9DD01163-7F6A-455A-8DF9-7B8D0064EC9F}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64C-403C-BC27-A47FF1F3000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{95009985-B64A-4B51-B76F-0805C060DD4B}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64C-403C-BC27-A47FF1F300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{1C6943F0-0A10-41BC-A9B6-4F073C0887F6}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64C-403C-BC27-A47FF1F300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-1.1000000000000001</c:v>
                </c:pt>
                <c:pt idx="16">
                  <c:v>-0.8</c:v>
                </c:pt>
                <c:pt idx="24">
                  <c:v>-0.1</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4C-403C-BC27-A47FF1F300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{CAE61068-F74D-4076-8FE0-7D3BD57A5ABC}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64C-403C-BC27-A47FF1F300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{02D495FC-3179-4AA0-9A34-F99BD69D34E4}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4C-403C-BC27-A47FF1F300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{22A49BB0-B377-4E27-BA76-5F4269301D4C}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4C-403C-BC27-A47FF1F300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{DD11E060-C0BD-446C-ADE3-11FE41C2B7AE}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4C-403C-BC27-A47FF1F300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{15AF9084-23A6-4462-A919-AAD76A58A135}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4C-403C-BC27-A47FF1F3000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{4BB1FA7B-D858-4837-A498-573211919F01}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64C-403C-BC27-A47FF1F300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{3C36135C-A8AA-4A3A-BB24-D94B5E1BBCDE}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64C-403C-BC27-A47FF1F300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{25DAAC43-09A5-423F-96B3-A2B5859C1010}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64C-403C-BC27-A47FF1F300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{F4AED9C1-15EB-4FD7-92EE-25A2F525A4AA}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64C-403C-BC27-A47FF1F300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764C-403C-BC27-A47FF1F30007}"/>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実質公債費比率の分子については、令和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年度決算においてマイナスに転じた。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これは、元利償還金等（Ａ）について、組合等が起こした地方債の元利償還金が減少したためである。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据置期間が終了し元金償還が開始となる地方債が多数あることや役場庁舎空調改修工事や役場庁舎自家発電機更新工事を予定していることから実質公債費比率の分子については、プラスに転じ、さらに増加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現在の水準を維持するため、今後も事業の優先順位をたて、起債に頼りすぎない財政運営に努める。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将来負担比率の分子は、充当可能財源が将来負担額を上回るため負数となったが、前年度と比較すると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一般会計における地方債残高は、新給食センター建設工事や防災行政無線設備更新工事の実施等により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充当可能基金については、財政調整基金において新型コロナウイルス感染症対策の財源分として取り崩したため残高が減少した。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役場庁舎の空調改修工事や自家発電機更新工事を予定していることから、地方債残高は増加する見込みである。また、新型コロナウイルス感染症の影響から税収の大幅な増収は見込めず、基金からの取崩を行うことも考えられる。充当可能財源等の増加を見込めない。引き続き、事業の見直しや起債に頼りすぎない財政運営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万円を取り崩したことや新給食センター建設工事のために教育施設整備基金を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今後は各施設の改修に係る費用の支出が見込まれており、公共施設等保全整備基金や教育施設整備基金といった特定目的基金からの取り崩しが想定される。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・豊山町教育施設整備基金：教育施設の整備に係る経費に充当する。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・豊山町公共施設等保全整備基金：公共施設等の長寿命化を図るための計画的な保全整備に充当する。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・豊山町遺児高校入学祝金支給事業基金：遺児が高校に入学する際に祝金を支給する事業の経費に充当する。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・豊山町森林環境譲与税基金：木材利用の促進や普及啓発等に要する費用へ充当する。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主に公共施設等保全整備基金について、令和元年度の歳入歳出の余剰分を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・豊山町公共施設等保全整備基金：役場庁舎等空調改修工事や社会教育センター長寿命化改修工事などへの充当を予定している。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・豊山町教育施設整備基金：小中学校の校舎建替えなどの教育施設整備時の経費に充当することを想定しているため、今後も積極的に積み立てを行う予定である。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・豊山町遺児高校入学祝金支給事業基金：平成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年度の創設時から指定寄附金を原資として積み立てているため、寄附があった場合に積み立てを行う。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主に新型コロナウイルス感染症対策事業に充てるため、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万円を取り崩した。また、歳入歳出の差額の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万円を積み立てたものの、それ以上に取り崩しを行ったため基金残高は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％であり、他市町村と比較し高い水準を維持している。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本基金の使途としては、急激な経済変動時の財源不足や災害発生時の財源不足に充当することを想定している。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本町における公共施設には、小・中学校や保育園といった建設後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年以上経過した施設が多数存在していおり、特に有形固定資産償却率は類似団体と比較しても高い水準で推移していた。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有形固定資産償却率が減少した要因は新給食センターの建設によるものである。しかし、依然として建物の老朽化は喫緊の課題となっている状況を踏まえ、本町では公共施設等総合管理計画を基に、計画的な公共施設等の維持管理、更新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91" name="楕円 90"/>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92"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93" name="楕円 92"/>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100753</xdr:rowOff>
    </xdr:to>
    <xdr:cxnSp macro="">
      <xdr:nvCxnSpPr>
        <xdr:cNvPr id="94" name="直線コネクタ 93"/>
        <xdr:cNvCxnSpPr/>
      </xdr:nvCxnSpPr>
      <xdr:spPr>
        <a:xfrm flipV="1">
          <a:off x="4051300" y="6097270"/>
          <a:ext cx="7112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95" name="楕円 94"/>
        <xdr:cNvSpPr/>
      </xdr:nvSpPr>
      <xdr:spPr>
        <a:xfrm>
          <a:off x="3238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100753</xdr:rowOff>
    </xdr:to>
    <xdr:cxnSp macro="">
      <xdr:nvCxnSpPr>
        <xdr:cNvPr id="96" name="直線コネクタ 95"/>
        <xdr:cNvCxnSpPr/>
      </xdr:nvCxnSpPr>
      <xdr:spPr>
        <a:xfrm>
          <a:off x="3289300" y="615844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97" name="楕円 96"/>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71967</xdr:rowOff>
    </xdr:to>
    <xdr:cxnSp macro="">
      <xdr:nvCxnSpPr>
        <xdr:cNvPr id="98" name="直線コネクタ 97"/>
        <xdr:cNvCxnSpPr/>
      </xdr:nvCxnSpPr>
      <xdr:spPr>
        <a:xfrm>
          <a:off x="2527300" y="610086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9" name="楕円 9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14393</xdr:rowOff>
    </xdr:to>
    <xdr:cxnSp macro="">
      <xdr:nvCxnSpPr>
        <xdr:cNvPr id="100" name="直線コネクタ 99"/>
        <xdr:cNvCxnSpPr/>
      </xdr:nvCxnSpPr>
      <xdr:spPr>
        <a:xfrm>
          <a:off x="1765300" y="605409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105" name="n_1mainValue有形固定資産減価償却率"/>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106" name="n_2mainValue有形固定資産減価償却率"/>
        <xdr:cNvSpPr txBox="1"/>
      </xdr:nvSpPr>
      <xdr:spPr>
        <a:xfrm>
          <a:off x="3086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107" name="n_3main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8"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防災行政無線設備更新工事事業債や小中学校空調機設置事業債の借入を行ったこと等から、今後は増加傾向になる見込みである。引き続き、優先順位等をたて安易に起債に頼ることのない財政運営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68622</xdr:rowOff>
    </xdr:from>
    <xdr:to>
      <xdr:col>76</xdr:col>
      <xdr:colOff>73025</xdr:colOff>
      <xdr:row>27</xdr:row>
      <xdr:rowOff>170222</xdr:rowOff>
    </xdr:to>
    <xdr:sp macro="" textlink="">
      <xdr:nvSpPr>
        <xdr:cNvPr id="153" name="楕円 152"/>
        <xdr:cNvSpPr/>
      </xdr:nvSpPr>
      <xdr:spPr>
        <a:xfrm>
          <a:off x="14744700" y="5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91499</xdr:rowOff>
    </xdr:from>
    <xdr:ext cx="469744" cy="259045"/>
    <xdr:sp macro="" textlink="">
      <xdr:nvSpPr>
        <xdr:cNvPr id="154" name="債務償還比率該当値テキスト"/>
        <xdr:cNvSpPr txBox="1"/>
      </xdr:nvSpPr>
      <xdr:spPr>
        <a:xfrm>
          <a:off x="14846300" y="53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124206</xdr:rowOff>
    </xdr:from>
    <xdr:to>
      <xdr:col>72</xdr:col>
      <xdr:colOff>123825</xdr:colOff>
      <xdr:row>27</xdr:row>
      <xdr:rowOff>54356</xdr:rowOff>
    </xdr:to>
    <xdr:sp macro="" textlink="">
      <xdr:nvSpPr>
        <xdr:cNvPr id="155" name="楕円 154"/>
        <xdr:cNvSpPr/>
      </xdr:nvSpPr>
      <xdr:spPr>
        <a:xfrm>
          <a:off x="14033500" y="5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3556</xdr:rowOff>
    </xdr:from>
    <xdr:to>
      <xdr:col>76</xdr:col>
      <xdr:colOff>22225</xdr:colOff>
      <xdr:row>27</xdr:row>
      <xdr:rowOff>119422</xdr:rowOff>
    </xdr:to>
    <xdr:cxnSp macro="">
      <xdr:nvCxnSpPr>
        <xdr:cNvPr id="156" name="直線コネクタ 155"/>
        <xdr:cNvCxnSpPr/>
      </xdr:nvCxnSpPr>
      <xdr:spPr>
        <a:xfrm>
          <a:off x="14084300" y="5404231"/>
          <a:ext cx="7112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109093</xdr:rowOff>
    </xdr:from>
    <xdr:to>
      <xdr:col>68</xdr:col>
      <xdr:colOff>123825</xdr:colOff>
      <xdr:row>27</xdr:row>
      <xdr:rowOff>39243</xdr:rowOff>
    </xdr:to>
    <xdr:sp macro="" textlink="">
      <xdr:nvSpPr>
        <xdr:cNvPr id="157" name="楕円 156"/>
        <xdr:cNvSpPr/>
      </xdr:nvSpPr>
      <xdr:spPr>
        <a:xfrm>
          <a:off x="13271500" y="53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159893</xdr:rowOff>
    </xdr:from>
    <xdr:to>
      <xdr:col>72</xdr:col>
      <xdr:colOff>73025</xdr:colOff>
      <xdr:row>27</xdr:row>
      <xdr:rowOff>3556</xdr:rowOff>
    </xdr:to>
    <xdr:cxnSp macro="">
      <xdr:nvCxnSpPr>
        <xdr:cNvPr id="158" name="直線コネクタ 157"/>
        <xdr:cNvCxnSpPr/>
      </xdr:nvCxnSpPr>
      <xdr:spPr>
        <a:xfrm>
          <a:off x="13322300" y="538911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141718</xdr:rowOff>
    </xdr:from>
    <xdr:to>
      <xdr:col>64</xdr:col>
      <xdr:colOff>123825</xdr:colOff>
      <xdr:row>27</xdr:row>
      <xdr:rowOff>71868</xdr:rowOff>
    </xdr:to>
    <xdr:sp macro="" textlink="">
      <xdr:nvSpPr>
        <xdr:cNvPr id="159" name="楕円 158"/>
        <xdr:cNvSpPr/>
      </xdr:nvSpPr>
      <xdr:spPr>
        <a:xfrm>
          <a:off x="12509500" y="53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159893</xdr:rowOff>
    </xdr:from>
    <xdr:to>
      <xdr:col>68</xdr:col>
      <xdr:colOff>73025</xdr:colOff>
      <xdr:row>27</xdr:row>
      <xdr:rowOff>21068</xdr:rowOff>
    </xdr:to>
    <xdr:cxnSp macro="">
      <xdr:nvCxnSpPr>
        <xdr:cNvPr id="160" name="直線コネクタ 159"/>
        <xdr:cNvCxnSpPr/>
      </xdr:nvCxnSpPr>
      <xdr:spPr>
        <a:xfrm flipV="1">
          <a:off x="12560300" y="5389118"/>
          <a:ext cx="762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89613</xdr:rowOff>
    </xdr:from>
    <xdr:to>
      <xdr:col>60</xdr:col>
      <xdr:colOff>123825</xdr:colOff>
      <xdr:row>28</xdr:row>
      <xdr:rowOff>19763</xdr:rowOff>
    </xdr:to>
    <xdr:sp macro="" textlink="">
      <xdr:nvSpPr>
        <xdr:cNvPr id="161" name="楕円 160"/>
        <xdr:cNvSpPr/>
      </xdr:nvSpPr>
      <xdr:spPr>
        <a:xfrm>
          <a:off x="11747500" y="54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21068</xdr:rowOff>
    </xdr:from>
    <xdr:to>
      <xdr:col>64</xdr:col>
      <xdr:colOff>73025</xdr:colOff>
      <xdr:row>27</xdr:row>
      <xdr:rowOff>140413</xdr:rowOff>
    </xdr:to>
    <xdr:cxnSp macro="">
      <xdr:nvCxnSpPr>
        <xdr:cNvPr id="162" name="直線コネクタ 161"/>
        <xdr:cNvCxnSpPr/>
      </xdr:nvCxnSpPr>
      <xdr:spPr>
        <a:xfrm flipV="1">
          <a:off x="11798300" y="5421743"/>
          <a:ext cx="762000" cy="1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70883</xdr:rowOff>
    </xdr:from>
    <xdr:ext cx="405111" cy="259045"/>
    <xdr:sp macro="" textlink="">
      <xdr:nvSpPr>
        <xdr:cNvPr id="167" name="n_1mainValue債務償還比率"/>
        <xdr:cNvSpPr txBox="1"/>
      </xdr:nvSpPr>
      <xdr:spPr>
        <a:xfrm>
          <a:off x="13869044" y="512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55770</xdr:rowOff>
    </xdr:from>
    <xdr:ext cx="405111" cy="259045"/>
    <xdr:sp macro="" textlink="">
      <xdr:nvSpPr>
        <xdr:cNvPr id="168" name="n_2mainValue債務償還比率"/>
        <xdr:cNvSpPr txBox="1"/>
      </xdr:nvSpPr>
      <xdr:spPr>
        <a:xfrm>
          <a:off x="13119744" y="511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88395</xdr:rowOff>
    </xdr:from>
    <xdr:ext cx="405111" cy="259045"/>
    <xdr:sp macro="" textlink="">
      <xdr:nvSpPr>
        <xdr:cNvPr id="169" name="n_3mainValue債務償還比率"/>
        <xdr:cNvSpPr txBox="1"/>
      </xdr:nvSpPr>
      <xdr:spPr>
        <a:xfrm>
          <a:off x="12357744" y="514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36290</xdr:rowOff>
    </xdr:from>
    <xdr:ext cx="469744" cy="259045"/>
    <xdr:sp macro="" textlink="">
      <xdr:nvSpPr>
        <xdr:cNvPr id="170" name="n_4mainValue債務償還比率"/>
        <xdr:cNvSpPr txBox="1"/>
      </xdr:nvSpPr>
      <xdr:spPr>
        <a:xfrm>
          <a:off x="11563427" y="52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xdr:cNvSpPr/>
      </xdr:nvSpPr>
      <xdr:spPr>
        <a:xfrm>
          <a:off x="4584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142892</xdr:rowOff>
    </xdr:from>
    <xdr:ext cx="405111" cy="259045"/>
    <xdr:sp macro="" textlink="">
      <xdr:nvSpPr>
        <xdr:cNvPr id="74" name="【道路】&#10;有形固定資産減価償却率該当値テキスト"/>
        <xdr:cNvSpPr txBox="1"/>
      </xdr:nvSpPr>
      <xdr:spPr>
        <a:xfrm>
          <a:off x="4673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154940</xdr:rowOff>
    </xdr:from>
    <xdr:to>
      <xdr:col>20</xdr:col>
      <xdr:colOff>38100</xdr:colOff>
      <xdr:row>40</xdr:row>
      <xdr:rowOff>85090</xdr:rowOff>
    </xdr:to>
    <xdr:sp macro="" textlink="">
      <xdr:nvSpPr>
        <xdr:cNvPr id="75" name="楕円 74"/>
        <xdr:cNvSpPr/>
      </xdr:nvSpPr>
      <xdr:spPr>
        <a:xfrm>
          <a:off x="3746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34290</xdr:rowOff>
    </xdr:from>
    <xdr:to>
      <xdr:col>24</xdr:col>
      <xdr:colOff>63500</xdr:colOff>
      <xdr:row>40</xdr:row>
      <xdr:rowOff>43815</xdr:rowOff>
    </xdr:to>
    <xdr:cxnSp macro="">
      <xdr:nvCxnSpPr>
        <xdr:cNvPr id="76" name="直線コネクタ 75"/>
        <xdr:cNvCxnSpPr/>
      </xdr:nvCxnSpPr>
      <xdr:spPr>
        <a:xfrm>
          <a:off x="3797300" y="68922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10160</xdr:rowOff>
    </xdr:from>
    <xdr:to>
      <xdr:col>15</xdr:col>
      <xdr:colOff>101600</xdr:colOff>
      <xdr:row>40</xdr:row>
      <xdr:rowOff>111760</xdr:rowOff>
    </xdr:to>
    <xdr:sp macro="" textlink="">
      <xdr:nvSpPr>
        <xdr:cNvPr id="77" name="楕円 76"/>
        <xdr:cNvSpPr/>
      </xdr:nvSpPr>
      <xdr:spPr>
        <a:xfrm>
          <a:off x="2857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60960</xdr:rowOff>
    </xdr:to>
    <xdr:cxnSp macro="">
      <xdr:nvCxnSpPr>
        <xdr:cNvPr id="78" name="直線コネクタ 77"/>
        <xdr:cNvCxnSpPr/>
      </xdr:nvCxnSpPr>
      <xdr:spPr>
        <a:xfrm flipV="1">
          <a:off x="2908300" y="6892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132080</xdr:rowOff>
    </xdr:from>
    <xdr:to>
      <xdr:col>10</xdr:col>
      <xdr:colOff>165100</xdr:colOff>
      <xdr:row>40</xdr:row>
      <xdr:rowOff>62230</xdr:rowOff>
    </xdr:to>
    <xdr:sp macro="" textlink="">
      <xdr:nvSpPr>
        <xdr:cNvPr id="79" name="楕円 78"/>
        <xdr:cNvSpPr/>
      </xdr:nvSpPr>
      <xdr:spPr>
        <a:xfrm>
          <a:off x="196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60960</xdr:rowOff>
    </xdr:to>
    <xdr:cxnSp macro="">
      <xdr:nvCxnSpPr>
        <xdr:cNvPr id="80" name="直線コネクタ 79"/>
        <xdr:cNvCxnSpPr/>
      </xdr:nvCxnSpPr>
      <xdr:spPr>
        <a:xfrm>
          <a:off x="2019300" y="68694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118745</xdr:rowOff>
    </xdr:from>
    <xdr:to>
      <xdr:col>6</xdr:col>
      <xdr:colOff>38100</xdr:colOff>
      <xdr:row>40</xdr:row>
      <xdr:rowOff>48895</xdr:rowOff>
    </xdr:to>
    <xdr:sp macro="" textlink="">
      <xdr:nvSpPr>
        <xdr:cNvPr id="81" name="楕円 80"/>
        <xdr:cNvSpPr/>
      </xdr:nvSpPr>
      <xdr:spPr>
        <a:xfrm>
          <a:off x="1079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169545</xdr:rowOff>
    </xdr:from>
    <xdr:to>
      <xdr:col>10</xdr:col>
      <xdr:colOff>114300</xdr:colOff>
      <xdr:row>40</xdr:row>
      <xdr:rowOff>11430</xdr:rowOff>
    </xdr:to>
    <xdr:cxnSp macro="">
      <xdr:nvCxnSpPr>
        <xdr:cNvPr id="82" name="直線コネクタ 81"/>
        <xdr:cNvCxnSpPr/>
      </xdr:nvCxnSpPr>
      <xdr:spPr>
        <a:xfrm>
          <a:off x="1130300" y="68560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76217</xdr:rowOff>
    </xdr:from>
    <xdr:ext cx="405111" cy="259045"/>
    <xdr:sp macro="" textlink="">
      <xdr:nvSpPr>
        <xdr:cNvPr id="87" name="n_1mainValue【道路】&#10;有形固定資産減価償却率"/>
        <xdr:cNvSpPr txBox="1"/>
      </xdr:nvSpPr>
      <xdr:spPr>
        <a:xfrm>
          <a:off x="3582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102887</xdr:rowOff>
    </xdr:from>
    <xdr:ext cx="405111" cy="259045"/>
    <xdr:sp macro="" textlink="">
      <xdr:nvSpPr>
        <xdr:cNvPr id="88" name="n_2mainValue【道路】&#10;有形固定資産減価償却率"/>
        <xdr:cNvSpPr txBox="1"/>
      </xdr:nvSpPr>
      <xdr:spPr>
        <a:xfrm>
          <a:off x="2705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53357</xdr:rowOff>
    </xdr:from>
    <xdr:ext cx="405111" cy="259045"/>
    <xdr:sp macro="" textlink="">
      <xdr:nvSpPr>
        <xdr:cNvPr id="89" name="n_3mainValue【道路】&#10;有形固定資産減価償却率"/>
        <xdr:cNvSpPr txBox="1"/>
      </xdr:nvSpPr>
      <xdr:spPr>
        <a:xfrm>
          <a:off x="1816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40022</xdr:rowOff>
    </xdr:from>
    <xdr:ext cx="405111" cy="259045"/>
    <xdr:sp macro="" textlink="">
      <xdr:nvSpPr>
        <xdr:cNvPr id="90" name="n_4mainValue【道路】&#10;有形固定資産減価償却率"/>
        <xdr:cNvSpPr txBox="1"/>
      </xdr:nvSpPr>
      <xdr:spPr>
        <a:xfrm>
          <a:off x="927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78237</xdr:rowOff>
    </xdr:from>
    <xdr:to>
      <xdr:col>55</xdr:col>
      <xdr:colOff>50800</xdr:colOff>
      <xdr:row>42</xdr:row>
      <xdr:rowOff>8387</xdr:rowOff>
    </xdr:to>
    <xdr:sp macro="" textlink="">
      <xdr:nvSpPr>
        <xdr:cNvPr id="128" name="楕円 127"/>
        <xdr:cNvSpPr/>
      </xdr:nvSpPr>
      <xdr:spPr>
        <a:xfrm>
          <a:off x="10426700" y="71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469744" cy="259045"/>
    <xdr:sp macro="" textlink="">
      <xdr:nvSpPr>
        <xdr:cNvPr id="129" name="【道路】&#10;一人当たり延長該当値テキスト"/>
        <xdr:cNvSpPr txBox="1"/>
      </xdr:nvSpPr>
      <xdr:spPr>
        <a:xfrm>
          <a:off x="10515600" y="7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78215</xdr:rowOff>
    </xdr:from>
    <xdr:to>
      <xdr:col>50</xdr:col>
      <xdr:colOff>165100</xdr:colOff>
      <xdr:row>42</xdr:row>
      <xdr:rowOff>8365</xdr:rowOff>
    </xdr:to>
    <xdr:sp macro="" textlink="">
      <xdr:nvSpPr>
        <xdr:cNvPr id="130" name="楕円 129"/>
        <xdr:cNvSpPr/>
      </xdr:nvSpPr>
      <xdr:spPr>
        <a:xfrm>
          <a:off x="9588500" y="71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129015</xdr:rowOff>
    </xdr:from>
    <xdr:to>
      <xdr:col>55</xdr:col>
      <xdr:colOff>0</xdr:colOff>
      <xdr:row>41</xdr:row>
      <xdr:rowOff>129037</xdr:rowOff>
    </xdr:to>
    <xdr:cxnSp macro="">
      <xdr:nvCxnSpPr>
        <xdr:cNvPr id="131" name="直線コネクタ 130"/>
        <xdr:cNvCxnSpPr/>
      </xdr:nvCxnSpPr>
      <xdr:spPr>
        <a:xfrm>
          <a:off x="9639300" y="7158465"/>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78219</xdr:rowOff>
    </xdr:from>
    <xdr:to>
      <xdr:col>46</xdr:col>
      <xdr:colOff>38100</xdr:colOff>
      <xdr:row>42</xdr:row>
      <xdr:rowOff>8369</xdr:rowOff>
    </xdr:to>
    <xdr:sp macro="" textlink="">
      <xdr:nvSpPr>
        <xdr:cNvPr id="132" name="楕円 131"/>
        <xdr:cNvSpPr/>
      </xdr:nvSpPr>
      <xdr:spPr>
        <a:xfrm>
          <a:off x="8699500" y="71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129015</xdr:rowOff>
    </xdr:from>
    <xdr:to>
      <xdr:col>50</xdr:col>
      <xdr:colOff>114300</xdr:colOff>
      <xdr:row>41</xdr:row>
      <xdr:rowOff>129019</xdr:rowOff>
    </xdr:to>
    <xdr:cxnSp macro="">
      <xdr:nvCxnSpPr>
        <xdr:cNvPr id="133" name="直線コネクタ 132"/>
        <xdr:cNvCxnSpPr/>
      </xdr:nvCxnSpPr>
      <xdr:spPr>
        <a:xfrm flipV="1">
          <a:off x="8750300" y="715846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78197</xdr:rowOff>
    </xdr:from>
    <xdr:to>
      <xdr:col>41</xdr:col>
      <xdr:colOff>101600</xdr:colOff>
      <xdr:row>42</xdr:row>
      <xdr:rowOff>8347</xdr:rowOff>
    </xdr:to>
    <xdr:sp macro="" textlink="">
      <xdr:nvSpPr>
        <xdr:cNvPr id="134" name="楕円 133"/>
        <xdr:cNvSpPr/>
      </xdr:nvSpPr>
      <xdr:spPr>
        <a:xfrm>
          <a:off x="7810500" y="71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128997</xdr:rowOff>
    </xdr:from>
    <xdr:to>
      <xdr:col>45</xdr:col>
      <xdr:colOff>177800</xdr:colOff>
      <xdr:row>41</xdr:row>
      <xdr:rowOff>129019</xdr:rowOff>
    </xdr:to>
    <xdr:cxnSp macro="">
      <xdr:nvCxnSpPr>
        <xdr:cNvPr id="135" name="直線コネクタ 134"/>
        <xdr:cNvCxnSpPr/>
      </xdr:nvCxnSpPr>
      <xdr:spPr>
        <a:xfrm>
          <a:off x="7861300" y="715844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78147</xdr:rowOff>
    </xdr:from>
    <xdr:to>
      <xdr:col>36</xdr:col>
      <xdr:colOff>165100</xdr:colOff>
      <xdr:row>42</xdr:row>
      <xdr:rowOff>8297</xdr:rowOff>
    </xdr:to>
    <xdr:sp macro="" textlink="">
      <xdr:nvSpPr>
        <xdr:cNvPr id="136" name="楕円 135"/>
        <xdr:cNvSpPr/>
      </xdr:nvSpPr>
      <xdr:spPr>
        <a:xfrm>
          <a:off x="6921500" y="710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128947</xdr:rowOff>
    </xdr:from>
    <xdr:to>
      <xdr:col>41</xdr:col>
      <xdr:colOff>50800</xdr:colOff>
      <xdr:row>41</xdr:row>
      <xdr:rowOff>128997</xdr:rowOff>
    </xdr:to>
    <xdr:cxnSp macro="">
      <xdr:nvCxnSpPr>
        <xdr:cNvPr id="137" name="直線コネクタ 136"/>
        <xdr:cNvCxnSpPr/>
      </xdr:nvCxnSpPr>
      <xdr:spPr>
        <a:xfrm>
          <a:off x="6972300" y="7158397"/>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170942</xdr:rowOff>
    </xdr:from>
    <xdr:ext cx="469744" cy="259045"/>
    <xdr:sp macro="" textlink="">
      <xdr:nvSpPr>
        <xdr:cNvPr id="142" name="n_1mainValue【道路】&#10;一人当たり延長"/>
        <xdr:cNvSpPr txBox="1"/>
      </xdr:nvSpPr>
      <xdr:spPr>
        <a:xfrm>
          <a:off x="9391727" y="720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170946</xdr:rowOff>
    </xdr:from>
    <xdr:ext cx="469744" cy="259045"/>
    <xdr:sp macro="" textlink="">
      <xdr:nvSpPr>
        <xdr:cNvPr id="143" name="n_2mainValue【道路】&#10;一人当たり延長"/>
        <xdr:cNvSpPr txBox="1"/>
      </xdr:nvSpPr>
      <xdr:spPr>
        <a:xfrm>
          <a:off x="8515427" y="72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170924</xdr:rowOff>
    </xdr:from>
    <xdr:ext cx="469744" cy="259045"/>
    <xdr:sp macro="" textlink="">
      <xdr:nvSpPr>
        <xdr:cNvPr id="144" name="n_3mainValue【道路】&#10;一人当たり延長"/>
        <xdr:cNvSpPr txBox="1"/>
      </xdr:nvSpPr>
      <xdr:spPr>
        <a:xfrm>
          <a:off x="7626427" y="720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170874</xdr:rowOff>
    </xdr:from>
    <xdr:ext cx="469744" cy="259045"/>
    <xdr:sp macro="" textlink="">
      <xdr:nvSpPr>
        <xdr:cNvPr id="145" name="n_4mainValue【道路】&#10;一人当たり延長"/>
        <xdr:cNvSpPr txBox="1"/>
      </xdr:nvSpPr>
      <xdr:spPr>
        <a:xfrm>
          <a:off x="6737427" y="720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6" name="楕円 185"/>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137177</xdr:rowOff>
    </xdr:from>
    <xdr:ext cx="405111" cy="259045"/>
    <xdr:sp macro="" textlink="">
      <xdr:nvSpPr>
        <xdr:cNvPr id="187" name="【橋りょう・トンネル】&#10;有形固定資産減価償却率該当値テキスト"/>
        <xdr:cNvSpPr txBox="1"/>
      </xdr:nvSpPr>
      <xdr:spPr>
        <a:xfrm>
          <a:off x="4673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88" name="楕円 187"/>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38100</xdr:rowOff>
    </xdr:to>
    <xdr:cxnSp macro="">
      <xdr:nvCxnSpPr>
        <xdr:cNvPr id="189" name="直線コネクタ 188"/>
        <xdr:cNvCxnSpPr/>
      </xdr:nvCxnSpPr>
      <xdr:spPr>
        <a:xfrm>
          <a:off x="3797300" y="102927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0" name="楕円 189"/>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5715</xdr:rowOff>
    </xdr:to>
    <xdr:cxnSp macro="">
      <xdr:nvCxnSpPr>
        <xdr:cNvPr id="191" name="直線コネクタ 190"/>
        <xdr:cNvCxnSpPr/>
      </xdr:nvCxnSpPr>
      <xdr:spPr>
        <a:xfrm>
          <a:off x="2908300" y="1026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2" name="楕円 191"/>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59</xdr:row>
      <xdr:rowOff>144780</xdr:rowOff>
    </xdr:to>
    <xdr:cxnSp macro="">
      <xdr:nvCxnSpPr>
        <xdr:cNvPr id="193" name="直線コネクタ 192"/>
        <xdr:cNvCxnSpPr/>
      </xdr:nvCxnSpPr>
      <xdr:spPr>
        <a:xfrm>
          <a:off x="2019300" y="10239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4" name="楕円 193"/>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123825</xdr:rowOff>
    </xdr:to>
    <xdr:cxnSp macro="">
      <xdr:nvCxnSpPr>
        <xdr:cNvPr id="195" name="直線コネクタ 194"/>
        <xdr:cNvCxnSpPr/>
      </xdr:nvCxnSpPr>
      <xdr:spPr>
        <a:xfrm>
          <a:off x="1130300" y="1020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47642</xdr:rowOff>
    </xdr:from>
    <xdr:ext cx="405111" cy="259045"/>
    <xdr:sp macro="" textlink="">
      <xdr:nvSpPr>
        <xdr:cNvPr id="200" name="n_1main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1" name="n_2mainValue【橋りょう・トンネ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2" name="n_3main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3" name="n_4mainValue【橋りょう・トンネル】&#10;有形固定資産減価償却率"/>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58472</xdr:rowOff>
    </xdr:from>
    <xdr:to>
      <xdr:col>55</xdr:col>
      <xdr:colOff>50800</xdr:colOff>
      <xdr:row>64</xdr:row>
      <xdr:rowOff>160072</xdr:rowOff>
    </xdr:to>
    <xdr:sp macro="" textlink="">
      <xdr:nvSpPr>
        <xdr:cNvPr id="245" name="楕円 244"/>
        <xdr:cNvSpPr/>
      </xdr:nvSpPr>
      <xdr:spPr>
        <a:xfrm>
          <a:off x="10426700" y="110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144849</xdr:rowOff>
    </xdr:from>
    <xdr:ext cx="534377" cy="259045"/>
    <xdr:sp macro="" textlink="">
      <xdr:nvSpPr>
        <xdr:cNvPr id="246" name="【橋りょう・トンネル】&#10;一人当たり有形固定資産（償却資産）額該当値テキスト"/>
        <xdr:cNvSpPr txBox="1"/>
      </xdr:nvSpPr>
      <xdr:spPr>
        <a:xfrm>
          <a:off x="10515600" y="109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58368</xdr:rowOff>
    </xdr:from>
    <xdr:to>
      <xdr:col>50</xdr:col>
      <xdr:colOff>165100</xdr:colOff>
      <xdr:row>64</xdr:row>
      <xdr:rowOff>159968</xdr:rowOff>
    </xdr:to>
    <xdr:sp macro="" textlink="">
      <xdr:nvSpPr>
        <xdr:cNvPr id="247" name="楕円 246"/>
        <xdr:cNvSpPr/>
      </xdr:nvSpPr>
      <xdr:spPr>
        <a:xfrm>
          <a:off x="9588500" y="110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109168</xdr:rowOff>
    </xdr:from>
    <xdr:to>
      <xdr:col>55</xdr:col>
      <xdr:colOff>0</xdr:colOff>
      <xdr:row>64</xdr:row>
      <xdr:rowOff>109272</xdr:rowOff>
    </xdr:to>
    <xdr:cxnSp macro="">
      <xdr:nvCxnSpPr>
        <xdr:cNvPr id="248" name="直線コネクタ 247"/>
        <xdr:cNvCxnSpPr/>
      </xdr:nvCxnSpPr>
      <xdr:spPr>
        <a:xfrm>
          <a:off x="9639300" y="11081968"/>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58387</xdr:rowOff>
    </xdr:from>
    <xdr:to>
      <xdr:col>46</xdr:col>
      <xdr:colOff>38100</xdr:colOff>
      <xdr:row>64</xdr:row>
      <xdr:rowOff>159987</xdr:rowOff>
    </xdr:to>
    <xdr:sp macro="" textlink="">
      <xdr:nvSpPr>
        <xdr:cNvPr id="249" name="楕円 248"/>
        <xdr:cNvSpPr/>
      </xdr:nvSpPr>
      <xdr:spPr>
        <a:xfrm>
          <a:off x="8699500" y="110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109168</xdr:rowOff>
    </xdr:from>
    <xdr:to>
      <xdr:col>50</xdr:col>
      <xdr:colOff>114300</xdr:colOff>
      <xdr:row>64</xdr:row>
      <xdr:rowOff>109187</xdr:rowOff>
    </xdr:to>
    <xdr:cxnSp macro="">
      <xdr:nvCxnSpPr>
        <xdr:cNvPr id="250" name="直線コネクタ 249"/>
        <xdr:cNvCxnSpPr/>
      </xdr:nvCxnSpPr>
      <xdr:spPr>
        <a:xfrm flipV="1">
          <a:off x="8750300" y="1108196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58489</xdr:rowOff>
    </xdr:from>
    <xdr:to>
      <xdr:col>41</xdr:col>
      <xdr:colOff>101600</xdr:colOff>
      <xdr:row>64</xdr:row>
      <xdr:rowOff>160089</xdr:rowOff>
    </xdr:to>
    <xdr:sp macro="" textlink="">
      <xdr:nvSpPr>
        <xdr:cNvPr id="251" name="楕円 250"/>
        <xdr:cNvSpPr/>
      </xdr:nvSpPr>
      <xdr:spPr>
        <a:xfrm>
          <a:off x="7810500" y="110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109187</xdr:rowOff>
    </xdr:from>
    <xdr:to>
      <xdr:col>45</xdr:col>
      <xdr:colOff>177800</xdr:colOff>
      <xdr:row>64</xdr:row>
      <xdr:rowOff>109289</xdr:rowOff>
    </xdr:to>
    <xdr:cxnSp macro="">
      <xdr:nvCxnSpPr>
        <xdr:cNvPr id="252" name="直線コネクタ 251"/>
        <xdr:cNvCxnSpPr/>
      </xdr:nvCxnSpPr>
      <xdr:spPr>
        <a:xfrm flipV="1">
          <a:off x="7861300" y="11081987"/>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58248</xdr:rowOff>
    </xdr:from>
    <xdr:to>
      <xdr:col>36</xdr:col>
      <xdr:colOff>165100</xdr:colOff>
      <xdr:row>64</xdr:row>
      <xdr:rowOff>159848</xdr:rowOff>
    </xdr:to>
    <xdr:sp macro="" textlink="">
      <xdr:nvSpPr>
        <xdr:cNvPr id="253" name="楕円 252"/>
        <xdr:cNvSpPr/>
      </xdr:nvSpPr>
      <xdr:spPr>
        <a:xfrm>
          <a:off x="6921500" y="110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109048</xdr:rowOff>
    </xdr:from>
    <xdr:to>
      <xdr:col>41</xdr:col>
      <xdr:colOff>50800</xdr:colOff>
      <xdr:row>64</xdr:row>
      <xdr:rowOff>109289</xdr:rowOff>
    </xdr:to>
    <xdr:cxnSp macro="">
      <xdr:nvCxnSpPr>
        <xdr:cNvPr id="254" name="直線コネクタ 253"/>
        <xdr:cNvCxnSpPr/>
      </xdr:nvCxnSpPr>
      <xdr:spPr>
        <a:xfrm>
          <a:off x="6972300" y="11081848"/>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151095</xdr:rowOff>
    </xdr:from>
    <xdr:ext cx="534377" cy="259045"/>
    <xdr:sp macro="" textlink="">
      <xdr:nvSpPr>
        <xdr:cNvPr id="259" name="n_1mainValue【橋りょう・トンネル】&#10;一人当たり有形固定資産（償却資産）額"/>
        <xdr:cNvSpPr txBox="1"/>
      </xdr:nvSpPr>
      <xdr:spPr>
        <a:xfrm>
          <a:off x="9359411" y="111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151114</xdr:rowOff>
    </xdr:from>
    <xdr:ext cx="534377" cy="259045"/>
    <xdr:sp macro="" textlink="">
      <xdr:nvSpPr>
        <xdr:cNvPr id="260" name="n_2mainValue【橋りょう・トンネル】&#10;一人当たり有形固定資産（償却資産）額"/>
        <xdr:cNvSpPr txBox="1"/>
      </xdr:nvSpPr>
      <xdr:spPr>
        <a:xfrm>
          <a:off x="8483111" y="111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151216</xdr:rowOff>
    </xdr:from>
    <xdr:ext cx="534377" cy="259045"/>
    <xdr:sp macro="" textlink="">
      <xdr:nvSpPr>
        <xdr:cNvPr id="261" name="n_3mainValue【橋りょう・トンネル】&#10;一人当たり有形固定資産（償却資産）額"/>
        <xdr:cNvSpPr txBox="1"/>
      </xdr:nvSpPr>
      <xdr:spPr>
        <a:xfrm>
          <a:off x="7594111" y="111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150975</xdr:rowOff>
    </xdr:from>
    <xdr:ext cx="534377" cy="259045"/>
    <xdr:sp macro="" textlink="">
      <xdr:nvSpPr>
        <xdr:cNvPr id="262" name="n_4mainValue【橋りょう・トンネル】&#10;一人当たり有形固定資産（償却資産）額"/>
        <xdr:cNvSpPr txBox="1"/>
      </xdr:nvSpPr>
      <xdr:spPr>
        <a:xfrm>
          <a:off x="6705111" y="111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83638</xdr:rowOff>
    </xdr:from>
    <xdr:to>
      <xdr:col>24</xdr:col>
      <xdr:colOff>114300</xdr:colOff>
      <xdr:row>84</xdr:row>
      <xdr:rowOff>13788</xdr:rowOff>
    </xdr:to>
    <xdr:sp macro="" textlink="">
      <xdr:nvSpPr>
        <xdr:cNvPr id="304" name="楕円 303"/>
        <xdr:cNvSpPr/>
      </xdr:nvSpPr>
      <xdr:spPr>
        <a:xfrm>
          <a:off x="4584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106515</xdr:rowOff>
    </xdr:from>
    <xdr:ext cx="405111" cy="259045"/>
    <xdr:sp macro="" textlink="">
      <xdr:nvSpPr>
        <xdr:cNvPr id="305" name="【公営住宅】&#10;有形固定資産減価償却率該当値テキスト"/>
        <xdr:cNvSpPr txBox="1"/>
      </xdr:nvSpPr>
      <xdr:spPr>
        <a:xfrm>
          <a:off x="4673600" y="1416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306" name="楕円 305"/>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134438</xdr:rowOff>
    </xdr:to>
    <xdr:cxnSp macro="">
      <xdr:nvCxnSpPr>
        <xdr:cNvPr id="307" name="直線コネクタ 306"/>
        <xdr:cNvCxnSpPr/>
      </xdr:nvCxnSpPr>
      <xdr:spPr>
        <a:xfrm>
          <a:off x="3797300" y="1432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8" name="楕円 307"/>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98516</xdr:rowOff>
    </xdr:to>
    <xdr:cxnSp macro="">
      <xdr:nvCxnSpPr>
        <xdr:cNvPr id="309" name="直線コネクタ 308"/>
        <xdr:cNvCxnSpPr/>
      </xdr:nvCxnSpPr>
      <xdr:spPr>
        <a:xfrm>
          <a:off x="2908300" y="143027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0" name="楕円 309"/>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72389</xdr:rowOff>
    </xdr:to>
    <xdr:cxnSp macro="">
      <xdr:nvCxnSpPr>
        <xdr:cNvPr id="311" name="直線コネクタ 310"/>
        <xdr:cNvCxnSpPr/>
      </xdr:nvCxnSpPr>
      <xdr:spPr>
        <a:xfrm>
          <a:off x="2019300" y="142896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363</xdr:rowOff>
    </xdr:from>
    <xdr:to>
      <xdr:col>6</xdr:col>
      <xdr:colOff>38100</xdr:colOff>
      <xdr:row>83</xdr:row>
      <xdr:rowOff>101963</xdr:rowOff>
    </xdr:to>
    <xdr:sp macro="" textlink="">
      <xdr:nvSpPr>
        <xdr:cNvPr id="312" name="楕円 311"/>
        <xdr:cNvSpPr/>
      </xdr:nvSpPr>
      <xdr:spPr>
        <a:xfrm>
          <a:off x="1079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51163</xdr:rowOff>
    </xdr:from>
    <xdr:to>
      <xdr:col>10</xdr:col>
      <xdr:colOff>114300</xdr:colOff>
      <xdr:row>83</xdr:row>
      <xdr:rowOff>59327</xdr:rowOff>
    </xdr:to>
    <xdr:cxnSp macro="">
      <xdr:nvCxnSpPr>
        <xdr:cNvPr id="313" name="直線コネクタ 312"/>
        <xdr:cNvCxnSpPr/>
      </xdr:nvCxnSpPr>
      <xdr:spPr>
        <a:xfrm>
          <a:off x="1130300" y="1428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165843</xdr:rowOff>
    </xdr:from>
    <xdr:ext cx="405111" cy="259045"/>
    <xdr:sp macro="" textlink="">
      <xdr:nvSpPr>
        <xdr:cNvPr id="318" name="n_1mainValue【公営住宅】&#10;有形固定資産減価償却率"/>
        <xdr:cNvSpPr txBox="1"/>
      </xdr:nvSpPr>
      <xdr:spPr>
        <a:xfrm>
          <a:off x="3582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319" name="n_2mainValue【公営住宅】&#10;有形固定資産減価償却率"/>
        <xdr:cNvSpPr txBox="1"/>
      </xdr:nvSpPr>
      <xdr:spPr>
        <a:xfrm>
          <a:off x="2705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126654</xdr:rowOff>
    </xdr:from>
    <xdr:ext cx="405111" cy="259045"/>
    <xdr:sp macro="" textlink="">
      <xdr:nvSpPr>
        <xdr:cNvPr id="320" name="n_3mainValue【公営住宅】&#10;有形固定資産減価償却率"/>
        <xdr:cNvSpPr txBox="1"/>
      </xdr:nvSpPr>
      <xdr:spPr>
        <a:xfrm>
          <a:off x="18167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118490</xdr:rowOff>
    </xdr:from>
    <xdr:ext cx="405111" cy="259045"/>
    <xdr:sp macro="" textlink="">
      <xdr:nvSpPr>
        <xdr:cNvPr id="321" name="n_4mainValue【公営住宅】&#10;有形固定資産減価償却率"/>
        <xdr:cNvSpPr txBox="1"/>
      </xdr:nvSpPr>
      <xdr:spPr>
        <a:xfrm>
          <a:off x="927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xdr:rowOff>
    </xdr:from>
    <xdr:to>
      <xdr:col>55</xdr:col>
      <xdr:colOff>50800</xdr:colOff>
      <xdr:row>86</xdr:row>
      <xdr:rowOff>105283</xdr:rowOff>
    </xdr:to>
    <xdr:sp macro="" textlink="">
      <xdr:nvSpPr>
        <xdr:cNvPr id="361" name="楕円 360"/>
        <xdr:cNvSpPr/>
      </xdr:nvSpPr>
      <xdr:spPr>
        <a:xfrm>
          <a:off x="104267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90060</xdr:rowOff>
    </xdr:from>
    <xdr:ext cx="469744" cy="259045"/>
    <xdr:sp macro="" textlink="">
      <xdr:nvSpPr>
        <xdr:cNvPr id="362" name="【公営住宅】&#10;一人当たり面積該当値テキスト"/>
        <xdr:cNvSpPr txBox="1"/>
      </xdr:nvSpPr>
      <xdr:spPr>
        <a:xfrm>
          <a:off x="10515600" y="1466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xdr:rowOff>
    </xdr:from>
    <xdr:to>
      <xdr:col>50</xdr:col>
      <xdr:colOff>165100</xdr:colOff>
      <xdr:row>86</xdr:row>
      <xdr:rowOff>104902</xdr:rowOff>
    </xdr:to>
    <xdr:sp macro="" textlink="">
      <xdr:nvSpPr>
        <xdr:cNvPr id="363" name="楕円 362"/>
        <xdr:cNvSpPr/>
      </xdr:nvSpPr>
      <xdr:spPr>
        <a:xfrm>
          <a:off x="9588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54483</xdr:rowOff>
    </xdr:to>
    <xdr:cxnSp macro="">
      <xdr:nvCxnSpPr>
        <xdr:cNvPr id="364" name="直線コネクタ 363"/>
        <xdr:cNvCxnSpPr/>
      </xdr:nvCxnSpPr>
      <xdr:spPr>
        <a:xfrm>
          <a:off x="9639300" y="147988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xdr:rowOff>
    </xdr:from>
    <xdr:to>
      <xdr:col>46</xdr:col>
      <xdr:colOff>38100</xdr:colOff>
      <xdr:row>86</xdr:row>
      <xdr:rowOff>104902</xdr:rowOff>
    </xdr:to>
    <xdr:sp macro="" textlink="">
      <xdr:nvSpPr>
        <xdr:cNvPr id="365" name="楕円 364"/>
        <xdr:cNvSpPr/>
      </xdr:nvSpPr>
      <xdr:spPr>
        <a:xfrm>
          <a:off x="8699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54102</xdr:rowOff>
    </xdr:from>
    <xdr:to>
      <xdr:col>50</xdr:col>
      <xdr:colOff>114300</xdr:colOff>
      <xdr:row>86</xdr:row>
      <xdr:rowOff>54102</xdr:rowOff>
    </xdr:to>
    <xdr:cxnSp macro="">
      <xdr:nvCxnSpPr>
        <xdr:cNvPr id="366" name="直線コネクタ 365"/>
        <xdr:cNvCxnSpPr/>
      </xdr:nvCxnSpPr>
      <xdr:spPr>
        <a:xfrm>
          <a:off x="8750300" y="14798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xdr:rowOff>
    </xdr:from>
    <xdr:to>
      <xdr:col>41</xdr:col>
      <xdr:colOff>101600</xdr:colOff>
      <xdr:row>86</xdr:row>
      <xdr:rowOff>104521</xdr:rowOff>
    </xdr:to>
    <xdr:sp macro="" textlink="">
      <xdr:nvSpPr>
        <xdr:cNvPr id="367" name="楕円 366"/>
        <xdr:cNvSpPr/>
      </xdr:nvSpPr>
      <xdr:spPr>
        <a:xfrm>
          <a:off x="7810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53721</xdr:rowOff>
    </xdr:from>
    <xdr:to>
      <xdr:col>45</xdr:col>
      <xdr:colOff>177800</xdr:colOff>
      <xdr:row>86</xdr:row>
      <xdr:rowOff>54102</xdr:rowOff>
    </xdr:to>
    <xdr:cxnSp macro="">
      <xdr:nvCxnSpPr>
        <xdr:cNvPr id="368" name="直線コネクタ 367"/>
        <xdr:cNvCxnSpPr/>
      </xdr:nvCxnSpPr>
      <xdr:spPr>
        <a:xfrm>
          <a:off x="7861300" y="1479842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2160</xdr:rowOff>
    </xdr:from>
    <xdr:to>
      <xdr:col>36</xdr:col>
      <xdr:colOff>165100</xdr:colOff>
      <xdr:row>86</xdr:row>
      <xdr:rowOff>103760</xdr:rowOff>
    </xdr:to>
    <xdr:sp macro="" textlink="">
      <xdr:nvSpPr>
        <xdr:cNvPr id="369" name="楕円 368"/>
        <xdr:cNvSpPr/>
      </xdr:nvSpPr>
      <xdr:spPr>
        <a:xfrm>
          <a:off x="6921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52960</xdr:rowOff>
    </xdr:from>
    <xdr:to>
      <xdr:col>41</xdr:col>
      <xdr:colOff>50800</xdr:colOff>
      <xdr:row>86</xdr:row>
      <xdr:rowOff>53721</xdr:rowOff>
    </xdr:to>
    <xdr:cxnSp macro="">
      <xdr:nvCxnSpPr>
        <xdr:cNvPr id="370" name="直線コネクタ 369"/>
        <xdr:cNvCxnSpPr/>
      </xdr:nvCxnSpPr>
      <xdr:spPr>
        <a:xfrm>
          <a:off x="6972300" y="147976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96029</xdr:rowOff>
    </xdr:from>
    <xdr:ext cx="469744" cy="259045"/>
    <xdr:sp macro="" textlink="">
      <xdr:nvSpPr>
        <xdr:cNvPr id="375" name="n_1mainValue【公営住宅】&#10;一人当たり面積"/>
        <xdr:cNvSpPr txBox="1"/>
      </xdr:nvSpPr>
      <xdr:spPr>
        <a:xfrm>
          <a:off x="93917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96029</xdr:rowOff>
    </xdr:from>
    <xdr:ext cx="469744" cy="259045"/>
    <xdr:sp macro="" textlink="">
      <xdr:nvSpPr>
        <xdr:cNvPr id="376" name="n_2mainValue【公営住宅】&#10;一人当たり面積"/>
        <xdr:cNvSpPr txBox="1"/>
      </xdr:nvSpPr>
      <xdr:spPr>
        <a:xfrm>
          <a:off x="8515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95648</xdr:rowOff>
    </xdr:from>
    <xdr:ext cx="469744" cy="259045"/>
    <xdr:sp macro="" textlink="">
      <xdr:nvSpPr>
        <xdr:cNvPr id="377" name="n_3mainValue【公営住宅】&#10;一人当たり面積"/>
        <xdr:cNvSpPr txBox="1"/>
      </xdr:nvSpPr>
      <xdr:spPr>
        <a:xfrm>
          <a:off x="7626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94887</xdr:rowOff>
    </xdr:from>
    <xdr:ext cx="469744" cy="259045"/>
    <xdr:sp macro="" textlink="">
      <xdr:nvSpPr>
        <xdr:cNvPr id="378" name="n_4mainValue【公営住宅】&#10;一人当たり面積"/>
        <xdr:cNvSpPr txBox="1"/>
      </xdr:nvSpPr>
      <xdr:spPr>
        <a:xfrm>
          <a:off x="67374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35" name="楕円 434"/>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436" name="【認定こども園・幼稚園・保育所】&#10;有形固定資産減価償却率該当値テキスト"/>
        <xdr:cNvSpPr txBox="1"/>
      </xdr:nvSpPr>
      <xdr:spPr>
        <a:xfrm>
          <a:off x="16357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437" name="楕円 436"/>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0</xdr:rowOff>
    </xdr:to>
    <xdr:cxnSp macro="">
      <xdr:nvCxnSpPr>
        <xdr:cNvPr id="438" name="直線コネクタ 437"/>
        <xdr:cNvCxnSpPr/>
      </xdr:nvCxnSpPr>
      <xdr:spPr>
        <a:xfrm>
          <a:off x="15481300" y="650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439" name="楕円 438"/>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37</xdr:row>
      <xdr:rowOff>163830</xdr:rowOff>
    </xdr:to>
    <xdr:cxnSp macro="">
      <xdr:nvCxnSpPr>
        <xdr:cNvPr id="440" name="直線コネクタ 439"/>
        <xdr:cNvCxnSpPr/>
      </xdr:nvCxnSpPr>
      <xdr:spPr>
        <a:xfrm>
          <a:off x="14592300" y="648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41" name="楕円 440"/>
        <xdr:cNvSpPr/>
      </xdr:nvSpPr>
      <xdr:spPr>
        <a:xfrm>
          <a:off x="1365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116205</xdr:rowOff>
    </xdr:from>
    <xdr:to>
      <xdr:col>76</xdr:col>
      <xdr:colOff>114300</xdr:colOff>
      <xdr:row>37</xdr:row>
      <xdr:rowOff>140970</xdr:rowOff>
    </xdr:to>
    <xdr:cxnSp macro="">
      <xdr:nvCxnSpPr>
        <xdr:cNvPr id="442" name="直線コネクタ 441"/>
        <xdr:cNvCxnSpPr/>
      </xdr:nvCxnSpPr>
      <xdr:spPr>
        <a:xfrm>
          <a:off x="13703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42545</xdr:rowOff>
    </xdr:from>
    <xdr:to>
      <xdr:col>67</xdr:col>
      <xdr:colOff>101600</xdr:colOff>
      <xdr:row>37</xdr:row>
      <xdr:rowOff>144145</xdr:rowOff>
    </xdr:to>
    <xdr:sp macro="" textlink="">
      <xdr:nvSpPr>
        <xdr:cNvPr id="443" name="楕円 442"/>
        <xdr:cNvSpPr/>
      </xdr:nvSpPr>
      <xdr:spPr>
        <a:xfrm>
          <a:off x="12763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37</xdr:row>
      <xdr:rowOff>116205</xdr:rowOff>
    </xdr:to>
    <xdr:cxnSp macro="">
      <xdr:nvCxnSpPr>
        <xdr:cNvPr id="444" name="直線コネクタ 443"/>
        <xdr:cNvCxnSpPr/>
      </xdr:nvCxnSpPr>
      <xdr:spPr>
        <a:xfrm>
          <a:off x="12814300" y="643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34307</xdr:rowOff>
    </xdr:from>
    <xdr:ext cx="405111" cy="259045"/>
    <xdr:sp macro="" textlink="">
      <xdr:nvSpPr>
        <xdr:cNvPr id="449" name="n_1mainValue【認定こども園・幼稚園・保育所】&#10;有形固定資産減価償却率"/>
        <xdr:cNvSpPr txBox="1"/>
      </xdr:nvSpPr>
      <xdr:spPr>
        <a:xfrm>
          <a:off x="1526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11447</xdr:rowOff>
    </xdr:from>
    <xdr:ext cx="405111" cy="259045"/>
    <xdr:sp macro="" textlink="">
      <xdr:nvSpPr>
        <xdr:cNvPr id="450" name="n_2mainValue【認定こども園・幼稚園・保育所】&#10;有形固定資産減価償却率"/>
        <xdr:cNvSpPr txBox="1"/>
      </xdr:nvSpPr>
      <xdr:spPr>
        <a:xfrm>
          <a:off x="14389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451" name="n_3mainValue【認定こども園・幼稚園・保育所】&#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135272</xdr:rowOff>
    </xdr:from>
    <xdr:ext cx="405111" cy="259045"/>
    <xdr:sp macro="" textlink="">
      <xdr:nvSpPr>
        <xdr:cNvPr id="452" name="n_4mainValue【認定こども園・幼稚園・保育所】&#10;有形固定資産減価償却率"/>
        <xdr:cNvSpPr txBox="1"/>
      </xdr:nvSpPr>
      <xdr:spPr>
        <a:xfrm>
          <a:off x="12611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492" name="楕円 491"/>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67327</xdr:rowOff>
    </xdr:from>
    <xdr:ext cx="469744" cy="259045"/>
    <xdr:sp macro="" textlink="">
      <xdr:nvSpPr>
        <xdr:cNvPr id="493" name="【認定こども園・幼稚園・保育所】&#10;一人当たり面積該当値テキスト"/>
        <xdr:cNvSpPr txBox="1"/>
      </xdr:nvSpPr>
      <xdr:spPr>
        <a:xfrm>
          <a:off x="22199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40640</xdr:rowOff>
    </xdr:from>
    <xdr:to>
      <xdr:col>112</xdr:col>
      <xdr:colOff>38100</xdr:colOff>
      <xdr:row>35</xdr:row>
      <xdr:rowOff>142240</xdr:rowOff>
    </xdr:to>
    <xdr:sp macro="" textlink="">
      <xdr:nvSpPr>
        <xdr:cNvPr id="494" name="楕円 493"/>
        <xdr:cNvSpPr/>
      </xdr:nvSpPr>
      <xdr:spPr>
        <a:xfrm>
          <a:off x="21272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91440</xdr:rowOff>
    </xdr:from>
    <xdr:to>
      <xdr:col>116</xdr:col>
      <xdr:colOff>63500</xdr:colOff>
      <xdr:row>35</xdr:row>
      <xdr:rowOff>95250</xdr:rowOff>
    </xdr:to>
    <xdr:cxnSp macro="">
      <xdr:nvCxnSpPr>
        <xdr:cNvPr id="495" name="直線コネクタ 494"/>
        <xdr:cNvCxnSpPr/>
      </xdr:nvCxnSpPr>
      <xdr:spPr>
        <a:xfrm>
          <a:off x="21323300" y="6092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40640</xdr:rowOff>
    </xdr:from>
    <xdr:to>
      <xdr:col>107</xdr:col>
      <xdr:colOff>101600</xdr:colOff>
      <xdr:row>35</xdr:row>
      <xdr:rowOff>142240</xdr:rowOff>
    </xdr:to>
    <xdr:sp macro="" textlink="">
      <xdr:nvSpPr>
        <xdr:cNvPr id="496" name="楕円 495"/>
        <xdr:cNvSpPr/>
      </xdr:nvSpPr>
      <xdr:spPr>
        <a:xfrm>
          <a:off x="20383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91440</xdr:rowOff>
    </xdr:from>
    <xdr:to>
      <xdr:col>111</xdr:col>
      <xdr:colOff>177800</xdr:colOff>
      <xdr:row>35</xdr:row>
      <xdr:rowOff>91440</xdr:rowOff>
    </xdr:to>
    <xdr:cxnSp macro="">
      <xdr:nvCxnSpPr>
        <xdr:cNvPr id="497" name="直線コネクタ 496"/>
        <xdr:cNvCxnSpPr/>
      </xdr:nvCxnSpPr>
      <xdr:spPr>
        <a:xfrm>
          <a:off x="20434300" y="6092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36830</xdr:rowOff>
    </xdr:from>
    <xdr:to>
      <xdr:col>102</xdr:col>
      <xdr:colOff>165100</xdr:colOff>
      <xdr:row>35</xdr:row>
      <xdr:rowOff>138430</xdr:rowOff>
    </xdr:to>
    <xdr:sp macro="" textlink="">
      <xdr:nvSpPr>
        <xdr:cNvPr id="498" name="楕円 497"/>
        <xdr:cNvSpPr/>
      </xdr:nvSpPr>
      <xdr:spPr>
        <a:xfrm>
          <a:off x="19494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87630</xdr:rowOff>
    </xdr:from>
    <xdr:to>
      <xdr:col>107</xdr:col>
      <xdr:colOff>50800</xdr:colOff>
      <xdr:row>35</xdr:row>
      <xdr:rowOff>91440</xdr:rowOff>
    </xdr:to>
    <xdr:cxnSp macro="">
      <xdr:nvCxnSpPr>
        <xdr:cNvPr id="499" name="直線コネクタ 498"/>
        <xdr:cNvCxnSpPr/>
      </xdr:nvCxnSpPr>
      <xdr:spPr>
        <a:xfrm>
          <a:off x="19545300" y="6088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113030</xdr:rowOff>
    </xdr:from>
    <xdr:to>
      <xdr:col>98</xdr:col>
      <xdr:colOff>38100</xdr:colOff>
      <xdr:row>35</xdr:row>
      <xdr:rowOff>43180</xdr:rowOff>
    </xdr:to>
    <xdr:sp macro="" textlink="">
      <xdr:nvSpPr>
        <xdr:cNvPr id="500" name="楕円 499"/>
        <xdr:cNvSpPr/>
      </xdr:nvSpPr>
      <xdr:spPr>
        <a:xfrm>
          <a:off x="18605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163830</xdr:rowOff>
    </xdr:from>
    <xdr:to>
      <xdr:col>102</xdr:col>
      <xdr:colOff>114300</xdr:colOff>
      <xdr:row>35</xdr:row>
      <xdr:rowOff>87630</xdr:rowOff>
    </xdr:to>
    <xdr:cxnSp macro="">
      <xdr:nvCxnSpPr>
        <xdr:cNvPr id="501" name="直線コネクタ 500"/>
        <xdr:cNvCxnSpPr/>
      </xdr:nvCxnSpPr>
      <xdr:spPr>
        <a:xfrm>
          <a:off x="18656300" y="59931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05" name="n_4aveValue【認定こども園・幼稚園・保育所】&#10;一人当たり面積"/>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158767</xdr:rowOff>
    </xdr:from>
    <xdr:ext cx="469744" cy="259045"/>
    <xdr:sp macro="" textlink="">
      <xdr:nvSpPr>
        <xdr:cNvPr id="506" name="n_1mainValue【認定こども園・幼稚園・保育所】&#10;一人当たり面積"/>
        <xdr:cNvSpPr txBox="1"/>
      </xdr:nvSpPr>
      <xdr:spPr>
        <a:xfrm>
          <a:off x="210757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158767</xdr:rowOff>
    </xdr:from>
    <xdr:ext cx="469744" cy="259045"/>
    <xdr:sp macro="" textlink="">
      <xdr:nvSpPr>
        <xdr:cNvPr id="507" name="n_2mainValue【認定こども園・幼稚園・保育所】&#10;一人当たり面積"/>
        <xdr:cNvSpPr txBox="1"/>
      </xdr:nvSpPr>
      <xdr:spPr>
        <a:xfrm>
          <a:off x="20199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154957</xdr:rowOff>
    </xdr:from>
    <xdr:ext cx="469744" cy="259045"/>
    <xdr:sp macro="" textlink="">
      <xdr:nvSpPr>
        <xdr:cNvPr id="508" name="n_3mainValue【認定こども園・幼稚園・保育所】&#10;一人当たり面積"/>
        <xdr:cNvSpPr txBox="1"/>
      </xdr:nvSpPr>
      <xdr:spPr>
        <a:xfrm>
          <a:off x="19310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59707</xdr:rowOff>
    </xdr:from>
    <xdr:ext cx="469744" cy="259045"/>
    <xdr:sp macro="" textlink="">
      <xdr:nvSpPr>
        <xdr:cNvPr id="509" name="n_4mainValue【認定こども園・幼稚園・保育所】&#10;一人当たり面積"/>
        <xdr:cNvSpPr txBox="1"/>
      </xdr:nvSpPr>
      <xdr:spPr>
        <a:xfrm>
          <a:off x="18421427"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50" name="楕円 549"/>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51"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52" name="楕円 551"/>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9525</xdr:rowOff>
    </xdr:to>
    <xdr:cxnSp macro="">
      <xdr:nvCxnSpPr>
        <xdr:cNvPr id="553" name="直線コネクタ 552"/>
        <xdr:cNvCxnSpPr/>
      </xdr:nvCxnSpPr>
      <xdr:spPr>
        <a:xfrm flipV="1">
          <a:off x="15481300" y="104470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4" name="楕円 553"/>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68580</xdr:rowOff>
    </xdr:to>
    <xdr:cxnSp macro="">
      <xdr:nvCxnSpPr>
        <xdr:cNvPr id="555" name="直線コネクタ 554"/>
        <xdr:cNvCxnSpPr/>
      </xdr:nvCxnSpPr>
      <xdr:spPr>
        <a:xfrm flipV="1">
          <a:off x="14592300" y="104679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56" name="楕円 555"/>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68580</xdr:rowOff>
    </xdr:to>
    <xdr:cxnSp macro="">
      <xdr:nvCxnSpPr>
        <xdr:cNvPr id="557" name="直線コネクタ 556"/>
        <xdr:cNvCxnSpPr/>
      </xdr:nvCxnSpPr>
      <xdr:spPr>
        <a:xfrm>
          <a:off x="13703300" y="10473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105410</xdr:rowOff>
    </xdr:from>
    <xdr:to>
      <xdr:col>67</xdr:col>
      <xdr:colOff>101600</xdr:colOff>
      <xdr:row>61</xdr:row>
      <xdr:rowOff>35560</xdr:rowOff>
    </xdr:to>
    <xdr:sp macro="" textlink="">
      <xdr:nvSpPr>
        <xdr:cNvPr id="558" name="楕円 557"/>
        <xdr:cNvSpPr/>
      </xdr:nvSpPr>
      <xdr:spPr>
        <a:xfrm>
          <a:off x="1276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156210</xdr:rowOff>
    </xdr:from>
    <xdr:to>
      <xdr:col>71</xdr:col>
      <xdr:colOff>177800</xdr:colOff>
      <xdr:row>61</xdr:row>
      <xdr:rowOff>15240</xdr:rowOff>
    </xdr:to>
    <xdr:cxnSp macro="">
      <xdr:nvCxnSpPr>
        <xdr:cNvPr id="559" name="直線コネクタ 558"/>
        <xdr:cNvCxnSpPr/>
      </xdr:nvCxnSpPr>
      <xdr:spPr>
        <a:xfrm>
          <a:off x="12814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564" name="n_1mainValue【学校施設】&#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65" name="n_2main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566" name="n_3mainValue【学校施設】&#10;有形固定資産減価償却率"/>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26687</xdr:rowOff>
    </xdr:from>
    <xdr:ext cx="405111" cy="259045"/>
    <xdr:sp macro="" textlink="">
      <xdr:nvSpPr>
        <xdr:cNvPr id="567" name="n_4mainValue【学校施設】&#10;有形固定資産減価償却率"/>
        <xdr:cNvSpPr txBox="1"/>
      </xdr:nvSpPr>
      <xdr:spPr>
        <a:xfrm>
          <a:off x="12611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5893</xdr:rowOff>
    </xdr:from>
    <xdr:to>
      <xdr:col>116</xdr:col>
      <xdr:colOff>114300</xdr:colOff>
      <xdr:row>62</xdr:row>
      <xdr:rowOff>107493</xdr:rowOff>
    </xdr:to>
    <xdr:sp macro="" textlink="">
      <xdr:nvSpPr>
        <xdr:cNvPr id="606" name="楕円 605"/>
        <xdr:cNvSpPr/>
      </xdr:nvSpPr>
      <xdr:spPr>
        <a:xfrm>
          <a:off x="221107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155770</xdr:rowOff>
    </xdr:from>
    <xdr:ext cx="469744" cy="259045"/>
    <xdr:sp macro="" textlink="">
      <xdr:nvSpPr>
        <xdr:cNvPr id="607" name="【学校施設】&#10;一人当たり面積該当値テキスト"/>
        <xdr:cNvSpPr txBox="1"/>
      </xdr:nvSpPr>
      <xdr:spPr>
        <a:xfrm>
          <a:off x="22199600" y="106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2236</xdr:rowOff>
    </xdr:from>
    <xdr:to>
      <xdr:col>112</xdr:col>
      <xdr:colOff>38100</xdr:colOff>
      <xdr:row>62</xdr:row>
      <xdr:rowOff>103836</xdr:rowOff>
    </xdr:to>
    <xdr:sp macro="" textlink="">
      <xdr:nvSpPr>
        <xdr:cNvPr id="608" name="楕円 607"/>
        <xdr:cNvSpPr/>
      </xdr:nvSpPr>
      <xdr:spPr>
        <a:xfrm>
          <a:off x="212725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53036</xdr:rowOff>
    </xdr:from>
    <xdr:to>
      <xdr:col>116</xdr:col>
      <xdr:colOff>63500</xdr:colOff>
      <xdr:row>62</xdr:row>
      <xdr:rowOff>56693</xdr:rowOff>
    </xdr:to>
    <xdr:cxnSp macro="">
      <xdr:nvCxnSpPr>
        <xdr:cNvPr id="609" name="直線コネクタ 608"/>
        <xdr:cNvCxnSpPr/>
      </xdr:nvCxnSpPr>
      <xdr:spPr>
        <a:xfrm>
          <a:off x="21323300" y="1068293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2692</xdr:rowOff>
    </xdr:from>
    <xdr:to>
      <xdr:col>107</xdr:col>
      <xdr:colOff>101600</xdr:colOff>
      <xdr:row>62</xdr:row>
      <xdr:rowOff>104292</xdr:rowOff>
    </xdr:to>
    <xdr:sp macro="" textlink="">
      <xdr:nvSpPr>
        <xdr:cNvPr id="610" name="楕円 609"/>
        <xdr:cNvSpPr/>
      </xdr:nvSpPr>
      <xdr:spPr>
        <a:xfrm>
          <a:off x="20383500" y="106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53036</xdr:rowOff>
    </xdr:from>
    <xdr:to>
      <xdr:col>111</xdr:col>
      <xdr:colOff>177800</xdr:colOff>
      <xdr:row>62</xdr:row>
      <xdr:rowOff>53492</xdr:rowOff>
    </xdr:to>
    <xdr:cxnSp macro="">
      <xdr:nvCxnSpPr>
        <xdr:cNvPr id="611" name="直線コネクタ 610"/>
        <xdr:cNvCxnSpPr/>
      </xdr:nvCxnSpPr>
      <xdr:spPr>
        <a:xfrm flipV="1">
          <a:off x="20434300" y="1068293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170485</xdr:rowOff>
    </xdr:from>
    <xdr:to>
      <xdr:col>102</xdr:col>
      <xdr:colOff>165100</xdr:colOff>
      <xdr:row>62</xdr:row>
      <xdr:rowOff>100635</xdr:rowOff>
    </xdr:to>
    <xdr:sp macro="" textlink="">
      <xdr:nvSpPr>
        <xdr:cNvPr id="612" name="楕円 611"/>
        <xdr:cNvSpPr/>
      </xdr:nvSpPr>
      <xdr:spPr>
        <a:xfrm>
          <a:off x="194945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49835</xdr:rowOff>
    </xdr:from>
    <xdr:to>
      <xdr:col>107</xdr:col>
      <xdr:colOff>50800</xdr:colOff>
      <xdr:row>62</xdr:row>
      <xdr:rowOff>53492</xdr:rowOff>
    </xdr:to>
    <xdr:cxnSp macro="">
      <xdr:nvCxnSpPr>
        <xdr:cNvPr id="613" name="直線コネクタ 612"/>
        <xdr:cNvCxnSpPr/>
      </xdr:nvCxnSpPr>
      <xdr:spPr>
        <a:xfrm>
          <a:off x="19545300" y="1067973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162255</xdr:rowOff>
    </xdr:from>
    <xdr:to>
      <xdr:col>98</xdr:col>
      <xdr:colOff>38100</xdr:colOff>
      <xdr:row>62</xdr:row>
      <xdr:rowOff>92405</xdr:rowOff>
    </xdr:to>
    <xdr:sp macro="" textlink="">
      <xdr:nvSpPr>
        <xdr:cNvPr id="614" name="楕円 613"/>
        <xdr:cNvSpPr/>
      </xdr:nvSpPr>
      <xdr:spPr>
        <a:xfrm>
          <a:off x="186055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41605</xdr:rowOff>
    </xdr:from>
    <xdr:to>
      <xdr:col>102</xdr:col>
      <xdr:colOff>114300</xdr:colOff>
      <xdr:row>62</xdr:row>
      <xdr:rowOff>49835</xdr:rowOff>
    </xdr:to>
    <xdr:cxnSp macro="">
      <xdr:nvCxnSpPr>
        <xdr:cNvPr id="615" name="直線コネクタ 614"/>
        <xdr:cNvCxnSpPr/>
      </xdr:nvCxnSpPr>
      <xdr:spPr>
        <a:xfrm>
          <a:off x="18656300" y="1067150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94963</xdr:rowOff>
    </xdr:from>
    <xdr:ext cx="469744" cy="259045"/>
    <xdr:sp macro="" textlink="">
      <xdr:nvSpPr>
        <xdr:cNvPr id="620" name="n_1mainValue【学校施設】&#10;一人当たり面積"/>
        <xdr:cNvSpPr txBox="1"/>
      </xdr:nvSpPr>
      <xdr:spPr>
        <a:xfrm>
          <a:off x="21075727"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95419</xdr:rowOff>
    </xdr:from>
    <xdr:ext cx="469744" cy="259045"/>
    <xdr:sp macro="" textlink="">
      <xdr:nvSpPr>
        <xdr:cNvPr id="621" name="n_2mainValue【学校施設】&#10;一人当たり面積"/>
        <xdr:cNvSpPr txBox="1"/>
      </xdr:nvSpPr>
      <xdr:spPr>
        <a:xfrm>
          <a:off x="20199427" y="107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91762</xdr:rowOff>
    </xdr:from>
    <xdr:ext cx="469744" cy="259045"/>
    <xdr:sp macro="" textlink="">
      <xdr:nvSpPr>
        <xdr:cNvPr id="622" name="n_3mainValue【学校施設】&#10;一人当たり面積"/>
        <xdr:cNvSpPr txBox="1"/>
      </xdr:nvSpPr>
      <xdr:spPr>
        <a:xfrm>
          <a:off x="19310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83532</xdr:rowOff>
    </xdr:from>
    <xdr:ext cx="469744" cy="259045"/>
    <xdr:sp macro="" textlink="">
      <xdr:nvSpPr>
        <xdr:cNvPr id="623" name="n_4mainValue【学校施設】&#10;一人当たり面積"/>
        <xdr:cNvSpPr txBox="1"/>
      </xdr:nvSpPr>
      <xdr:spPr>
        <a:xfrm>
          <a:off x="18421427" y="1071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3" name="【児童館】&#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92075</xdr:rowOff>
    </xdr:from>
    <xdr:to>
      <xdr:col>85</xdr:col>
      <xdr:colOff>177800</xdr:colOff>
      <xdr:row>80</xdr:row>
      <xdr:rowOff>22225</xdr:rowOff>
    </xdr:to>
    <xdr:sp macro="" textlink="">
      <xdr:nvSpPr>
        <xdr:cNvPr id="664" name="楕円 663"/>
        <xdr:cNvSpPr/>
      </xdr:nvSpPr>
      <xdr:spPr>
        <a:xfrm>
          <a:off x="16268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114952</xdr:rowOff>
    </xdr:from>
    <xdr:ext cx="405111" cy="259045"/>
    <xdr:sp macro="" textlink="">
      <xdr:nvSpPr>
        <xdr:cNvPr id="665" name="【児童館】&#10;有形固定資産減価償却率該当値テキスト"/>
        <xdr:cNvSpPr txBox="1"/>
      </xdr:nvSpPr>
      <xdr:spPr>
        <a:xfrm>
          <a:off x="16357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666" name="楕円 665"/>
        <xdr:cNvSpPr/>
      </xdr:nvSpPr>
      <xdr:spPr>
        <a:xfrm>
          <a:off x="15430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123825</xdr:rowOff>
    </xdr:from>
    <xdr:to>
      <xdr:col>85</xdr:col>
      <xdr:colOff>127000</xdr:colOff>
      <xdr:row>79</xdr:row>
      <xdr:rowOff>142875</xdr:rowOff>
    </xdr:to>
    <xdr:cxnSp macro="">
      <xdr:nvCxnSpPr>
        <xdr:cNvPr id="667" name="直線コネクタ 666"/>
        <xdr:cNvCxnSpPr/>
      </xdr:nvCxnSpPr>
      <xdr:spPr>
        <a:xfrm>
          <a:off x="15481300" y="136683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27305</xdr:rowOff>
    </xdr:from>
    <xdr:to>
      <xdr:col>76</xdr:col>
      <xdr:colOff>165100</xdr:colOff>
      <xdr:row>79</xdr:row>
      <xdr:rowOff>128905</xdr:rowOff>
    </xdr:to>
    <xdr:sp macro="" textlink="">
      <xdr:nvSpPr>
        <xdr:cNvPr id="668" name="楕円 667"/>
        <xdr:cNvSpPr/>
      </xdr:nvSpPr>
      <xdr:spPr>
        <a:xfrm>
          <a:off x="14541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78105</xdr:rowOff>
    </xdr:from>
    <xdr:to>
      <xdr:col>81</xdr:col>
      <xdr:colOff>50800</xdr:colOff>
      <xdr:row>79</xdr:row>
      <xdr:rowOff>123825</xdr:rowOff>
    </xdr:to>
    <xdr:cxnSp macro="">
      <xdr:nvCxnSpPr>
        <xdr:cNvPr id="669" name="直線コネクタ 668"/>
        <xdr:cNvCxnSpPr/>
      </xdr:nvCxnSpPr>
      <xdr:spPr>
        <a:xfrm>
          <a:off x="14592300" y="13622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156845</xdr:rowOff>
    </xdr:from>
    <xdr:to>
      <xdr:col>72</xdr:col>
      <xdr:colOff>38100</xdr:colOff>
      <xdr:row>79</xdr:row>
      <xdr:rowOff>86995</xdr:rowOff>
    </xdr:to>
    <xdr:sp macro="" textlink="">
      <xdr:nvSpPr>
        <xdr:cNvPr id="670" name="楕円 669"/>
        <xdr:cNvSpPr/>
      </xdr:nvSpPr>
      <xdr:spPr>
        <a:xfrm>
          <a:off x="13652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36195</xdr:rowOff>
    </xdr:from>
    <xdr:to>
      <xdr:col>76</xdr:col>
      <xdr:colOff>114300</xdr:colOff>
      <xdr:row>79</xdr:row>
      <xdr:rowOff>78105</xdr:rowOff>
    </xdr:to>
    <xdr:cxnSp macro="">
      <xdr:nvCxnSpPr>
        <xdr:cNvPr id="671" name="直線コネクタ 670"/>
        <xdr:cNvCxnSpPr/>
      </xdr:nvCxnSpPr>
      <xdr:spPr>
        <a:xfrm>
          <a:off x="13703300" y="135807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143511</xdr:rowOff>
    </xdr:from>
    <xdr:to>
      <xdr:col>67</xdr:col>
      <xdr:colOff>101600</xdr:colOff>
      <xdr:row>79</xdr:row>
      <xdr:rowOff>73661</xdr:rowOff>
    </xdr:to>
    <xdr:sp macro="" textlink="">
      <xdr:nvSpPr>
        <xdr:cNvPr id="672" name="楕円 671"/>
        <xdr:cNvSpPr/>
      </xdr:nvSpPr>
      <xdr:spPr>
        <a:xfrm>
          <a:off x="12763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22861</xdr:rowOff>
    </xdr:from>
    <xdr:to>
      <xdr:col>71</xdr:col>
      <xdr:colOff>177800</xdr:colOff>
      <xdr:row>79</xdr:row>
      <xdr:rowOff>36195</xdr:rowOff>
    </xdr:to>
    <xdr:cxnSp macro="">
      <xdr:nvCxnSpPr>
        <xdr:cNvPr id="673" name="直線コネクタ 672"/>
        <xdr:cNvCxnSpPr/>
      </xdr:nvCxnSpPr>
      <xdr:spPr>
        <a:xfrm>
          <a:off x="12814300" y="135674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5732</xdr:rowOff>
    </xdr:from>
    <xdr:ext cx="405111" cy="259045"/>
    <xdr:sp macro="" textlink="">
      <xdr:nvSpPr>
        <xdr:cNvPr id="674" name="n_1aveValue【児童館】&#10;有形固定資産減価償却率"/>
        <xdr:cNvSpPr txBox="1"/>
      </xdr:nvSpPr>
      <xdr:spPr>
        <a:xfrm>
          <a:off x="152660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85741</xdr:rowOff>
    </xdr:from>
    <xdr:ext cx="405111" cy="259045"/>
    <xdr:sp macro="" textlink="">
      <xdr:nvSpPr>
        <xdr:cNvPr id="675" name="n_2aveValue【児童館】&#10;有形固定資産減価償却率"/>
        <xdr:cNvSpPr txBox="1"/>
      </xdr:nvSpPr>
      <xdr:spPr>
        <a:xfrm>
          <a:off x="14389744" y="138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6" name="n_3ave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677" name="n_4aveValue【児童館】&#10;有形固定資産減価償却率"/>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19702</xdr:rowOff>
    </xdr:from>
    <xdr:ext cx="405111" cy="259045"/>
    <xdr:sp macro="" textlink="">
      <xdr:nvSpPr>
        <xdr:cNvPr id="678" name="n_1mainValue【児童館】&#10;有形固定資産減価償却率"/>
        <xdr:cNvSpPr txBox="1"/>
      </xdr:nvSpPr>
      <xdr:spPr>
        <a:xfrm>
          <a:off x="15266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145432</xdr:rowOff>
    </xdr:from>
    <xdr:ext cx="405111" cy="259045"/>
    <xdr:sp macro="" textlink="">
      <xdr:nvSpPr>
        <xdr:cNvPr id="679" name="n_2mainValue【児童館】&#10;有形固定資産減価償却率"/>
        <xdr:cNvSpPr txBox="1"/>
      </xdr:nvSpPr>
      <xdr:spPr>
        <a:xfrm>
          <a:off x="14389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103522</xdr:rowOff>
    </xdr:from>
    <xdr:ext cx="405111" cy="259045"/>
    <xdr:sp macro="" textlink="">
      <xdr:nvSpPr>
        <xdr:cNvPr id="680" name="n_3mainValue【児童館】&#10;有形固定資産減価償却率"/>
        <xdr:cNvSpPr txBox="1"/>
      </xdr:nvSpPr>
      <xdr:spPr>
        <a:xfrm>
          <a:off x="13500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90188</xdr:rowOff>
    </xdr:from>
    <xdr:ext cx="405111" cy="259045"/>
    <xdr:sp macro="" textlink="">
      <xdr:nvSpPr>
        <xdr:cNvPr id="681" name="n_4mainValue【児童館】&#10;有形固定資産減価償却率"/>
        <xdr:cNvSpPr txBox="1"/>
      </xdr:nvSpPr>
      <xdr:spPr>
        <a:xfrm>
          <a:off x="12611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8"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10" name="フローチャート: 判断 709"/>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11" name="フローチャート: 判断 710"/>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12" name="フローチャート: 判断 711"/>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87885</xdr:rowOff>
    </xdr:from>
    <xdr:to>
      <xdr:col>116</xdr:col>
      <xdr:colOff>114300</xdr:colOff>
      <xdr:row>79</xdr:row>
      <xdr:rowOff>18035</xdr:rowOff>
    </xdr:to>
    <xdr:sp macro="" textlink="">
      <xdr:nvSpPr>
        <xdr:cNvPr id="719" name="楕円 718"/>
        <xdr:cNvSpPr/>
      </xdr:nvSpPr>
      <xdr:spPr>
        <a:xfrm>
          <a:off x="221107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40912</xdr:rowOff>
    </xdr:from>
    <xdr:ext cx="469744" cy="259045"/>
    <xdr:sp macro="" textlink="">
      <xdr:nvSpPr>
        <xdr:cNvPr id="720" name="【児童館】&#10;一人当たり面積該当値テキスト"/>
        <xdr:cNvSpPr txBox="1"/>
      </xdr:nvSpPr>
      <xdr:spPr>
        <a:xfrm>
          <a:off x="22199600" y="13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78739</xdr:rowOff>
    </xdr:from>
    <xdr:to>
      <xdr:col>112</xdr:col>
      <xdr:colOff>38100</xdr:colOff>
      <xdr:row>79</xdr:row>
      <xdr:rowOff>8889</xdr:rowOff>
    </xdr:to>
    <xdr:sp macro="" textlink="">
      <xdr:nvSpPr>
        <xdr:cNvPr id="721" name="楕円 720"/>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78</xdr:row>
      <xdr:rowOff>138685</xdr:rowOff>
    </xdr:to>
    <xdr:cxnSp macro="">
      <xdr:nvCxnSpPr>
        <xdr:cNvPr id="722" name="直線コネクタ 721"/>
        <xdr:cNvCxnSpPr/>
      </xdr:nvCxnSpPr>
      <xdr:spPr>
        <a:xfrm>
          <a:off x="21323300" y="135026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83313</xdr:rowOff>
    </xdr:from>
    <xdr:to>
      <xdr:col>107</xdr:col>
      <xdr:colOff>101600</xdr:colOff>
      <xdr:row>79</xdr:row>
      <xdr:rowOff>13463</xdr:rowOff>
    </xdr:to>
    <xdr:sp macro="" textlink="">
      <xdr:nvSpPr>
        <xdr:cNvPr id="723" name="楕円 722"/>
        <xdr:cNvSpPr/>
      </xdr:nvSpPr>
      <xdr:spPr>
        <a:xfrm>
          <a:off x="20383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129539</xdr:rowOff>
    </xdr:from>
    <xdr:to>
      <xdr:col>111</xdr:col>
      <xdr:colOff>177800</xdr:colOff>
      <xdr:row>78</xdr:row>
      <xdr:rowOff>134113</xdr:rowOff>
    </xdr:to>
    <xdr:cxnSp macro="">
      <xdr:nvCxnSpPr>
        <xdr:cNvPr id="724" name="直線コネクタ 723"/>
        <xdr:cNvCxnSpPr/>
      </xdr:nvCxnSpPr>
      <xdr:spPr>
        <a:xfrm flipV="1">
          <a:off x="20434300" y="13502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74168</xdr:rowOff>
    </xdr:from>
    <xdr:to>
      <xdr:col>102</xdr:col>
      <xdr:colOff>165100</xdr:colOff>
      <xdr:row>79</xdr:row>
      <xdr:rowOff>4318</xdr:rowOff>
    </xdr:to>
    <xdr:sp macro="" textlink="">
      <xdr:nvSpPr>
        <xdr:cNvPr id="725" name="楕円 724"/>
        <xdr:cNvSpPr/>
      </xdr:nvSpPr>
      <xdr:spPr>
        <a:xfrm>
          <a:off x="19494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124968</xdr:rowOff>
    </xdr:from>
    <xdr:to>
      <xdr:col>107</xdr:col>
      <xdr:colOff>50800</xdr:colOff>
      <xdr:row>78</xdr:row>
      <xdr:rowOff>134113</xdr:rowOff>
    </xdr:to>
    <xdr:cxnSp macro="">
      <xdr:nvCxnSpPr>
        <xdr:cNvPr id="726" name="直線コネクタ 725"/>
        <xdr:cNvCxnSpPr/>
      </xdr:nvCxnSpPr>
      <xdr:spPr>
        <a:xfrm>
          <a:off x="19545300" y="13498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727" name="楕円 726"/>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124968</xdr:rowOff>
    </xdr:from>
    <xdr:to>
      <xdr:col>102</xdr:col>
      <xdr:colOff>114300</xdr:colOff>
      <xdr:row>84</xdr:row>
      <xdr:rowOff>124968</xdr:rowOff>
    </xdr:to>
    <xdr:cxnSp macro="">
      <xdr:nvCxnSpPr>
        <xdr:cNvPr id="728" name="直線コネクタ 727"/>
        <xdr:cNvCxnSpPr/>
      </xdr:nvCxnSpPr>
      <xdr:spPr>
        <a:xfrm flipV="1">
          <a:off x="18656300" y="13498068"/>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729"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30" name="n_2aveValue【児童館】&#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31" name="n_3aveValue【児童館】&#10;一人当たり面積"/>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2"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25416</xdr:rowOff>
    </xdr:from>
    <xdr:ext cx="469744" cy="259045"/>
    <xdr:sp macro="" textlink="">
      <xdr:nvSpPr>
        <xdr:cNvPr id="733" name="n_1mainValue【児童館】&#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29990</xdr:rowOff>
    </xdr:from>
    <xdr:ext cx="469744" cy="259045"/>
    <xdr:sp macro="" textlink="">
      <xdr:nvSpPr>
        <xdr:cNvPr id="734" name="n_2mainValue【児童館】&#10;一人当たり面積"/>
        <xdr:cNvSpPr txBox="1"/>
      </xdr:nvSpPr>
      <xdr:spPr>
        <a:xfrm>
          <a:off x="20199427"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20845</xdr:rowOff>
    </xdr:from>
    <xdr:ext cx="469744" cy="259045"/>
    <xdr:sp macro="" textlink="">
      <xdr:nvSpPr>
        <xdr:cNvPr id="735" name="n_3mainValue【児童館】&#10;一人当たり面積"/>
        <xdr:cNvSpPr txBox="1"/>
      </xdr:nvSpPr>
      <xdr:spPr>
        <a:xfrm>
          <a:off x="19310427"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20845</xdr:rowOff>
    </xdr:from>
    <xdr:ext cx="469744" cy="259045"/>
    <xdr:sp macro="" textlink="">
      <xdr:nvSpPr>
        <xdr:cNvPr id="736" name="n_4mainValue【児童館】&#10;一人当たり面積"/>
        <xdr:cNvSpPr txBox="1"/>
      </xdr:nvSpPr>
      <xdr:spPr>
        <a:xfrm>
          <a:off x="18421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64"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6" name="フローチャート: 判断 765"/>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7" name="フローチャート: 判断 766"/>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8" name="フローチャート: 判断 767"/>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9" name="フローチャート: 判断 768"/>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43687</xdr:rowOff>
    </xdr:from>
    <xdr:to>
      <xdr:col>85</xdr:col>
      <xdr:colOff>177800</xdr:colOff>
      <xdr:row>102</xdr:row>
      <xdr:rowOff>145287</xdr:rowOff>
    </xdr:to>
    <xdr:sp macro="" textlink="">
      <xdr:nvSpPr>
        <xdr:cNvPr id="775" name="楕円 774"/>
        <xdr:cNvSpPr/>
      </xdr:nvSpPr>
      <xdr:spPr>
        <a:xfrm>
          <a:off x="162687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66564</xdr:rowOff>
    </xdr:from>
    <xdr:ext cx="405111" cy="259045"/>
    <xdr:sp macro="" textlink="">
      <xdr:nvSpPr>
        <xdr:cNvPr id="776" name="【公民館】&#10;有形固定資産減価償却率該当値テキスト"/>
        <xdr:cNvSpPr txBox="1"/>
      </xdr:nvSpPr>
      <xdr:spPr>
        <a:xfrm>
          <a:off x="16357600" y="173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160274</xdr:rowOff>
    </xdr:from>
    <xdr:to>
      <xdr:col>81</xdr:col>
      <xdr:colOff>101600</xdr:colOff>
      <xdr:row>102</xdr:row>
      <xdr:rowOff>90424</xdr:rowOff>
    </xdr:to>
    <xdr:sp macro="" textlink="">
      <xdr:nvSpPr>
        <xdr:cNvPr id="777" name="楕円 776"/>
        <xdr:cNvSpPr/>
      </xdr:nvSpPr>
      <xdr:spPr>
        <a:xfrm>
          <a:off x="1543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39624</xdr:rowOff>
    </xdr:from>
    <xdr:to>
      <xdr:col>85</xdr:col>
      <xdr:colOff>127000</xdr:colOff>
      <xdr:row>102</xdr:row>
      <xdr:rowOff>94487</xdr:rowOff>
    </xdr:to>
    <xdr:cxnSp macro="">
      <xdr:nvCxnSpPr>
        <xdr:cNvPr id="778" name="直線コネクタ 777"/>
        <xdr:cNvCxnSpPr/>
      </xdr:nvCxnSpPr>
      <xdr:spPr>
        <a:xfrm>
          <a:off x="15481300" y="175275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123698</xdr:rowOff>
    </xdr:from>
    <xdr:to>
      <xdr:col>76</xdr:col>
      <xdr:colOff>165100</xdr:colOff>
      <xdr:row>102</xdr:row>
      <xdr:rowOff>53848</xdr:rowOff>
    </xdr:to>
    <xdr:sp macro="" textlink="">
      <xdr:nvSpPr>
        <xdr:cNvPr id="779" name="楕円 778"/>
        <xdr:cNvSpPr/>
      </xdr:nvSpPr>
      <xdr:spPr>
        <a:xfrm>
          <a:off x="14541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3048</xdr:rowOff>
    </xdr:from>
    <xdr:to>
      <xdr:col>81</xdr:col>
      <xdr:colOff>50800</xdr:colOff>
      <xdr:row>102</xdr:row>
      <xdr:rowOff>39624</xdr:rowOff>
    </xdr:to>
    <xdr:cxnSp macro="">
      <xdr:nvCxnSpPr>
        <xdr:cNvPr id="780" name="直線コネクタ 779"/>
        <xdr:cNvCxnSpPr/>
      </xdr:nvCxnSpPr>
      <xdr:spPr>
        <a:xfrm>
          <a:off x="14592300" y="17490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121413</xdr:rowOff>
    </xdr:from>
    <xdr:to>
      <xdr:col>72</xdr:col>
      <xdr:colOff>38100</xdr:colOff>
      <xdr:row>102</xdr:row>
      <xdr:rowOff>51563</xdr:rowOff>
    </xdr:to>
    <xdr:sp macro="" textlink="">
      <xdr:nvSpPr>
        <xdr:cNvPr id="781" name="楕円 780"/>
        <xdr:cNvSpPr/>
      </xdr:nvSpPr>
      <xdr:spPr>
        <a:xfrm>
          <a:off x="13652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763</xdr:rowOff>
    </xdr:from>
    <xdr:to>
      <xdr:col>76</xdr:col>
      <xdr:colOff>114300</xdr:colOff>
      <xdr:row>102</xdr:row>
      <xdr:rowOff>3048</xdr:rowOff>
    </xdr:to>
    <xdr:cxnSp macro="">
      <xdr:nvCxnSpPr>
        <xdr:cNvPr id="782" name="直線コネクタ 781"/>
        <xdr:cNvCxnSpPr/>
      </xdr:nvCxnSpPr>
      <xdr:spPr>
        <a:xfrm>
          <a:off x="13703300" y="174886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27687</xdr:rowOff>
    </xdr:from>
    <xdr:to>
      <xdr:col>67</xdr:col>
      <xdr:colOff>101600</xdr:colOff>
      <xdr:row>102</xdr:row>
      <xdr:rowOff>129287</xdr:rowOff>
    </xdr:to>
    <xdr:sp macro="" textlink="">
      <xdr:nvSpPr>
        <xdr:cNvPr id="783" name="楕円 782"/>
        <xdr:cNvSpPr/>
      </xdr:nvSpPr>
      <xdr:spPr>
        <a:xfrm>
          <a:off x="12763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763</xdr:rowOff>
    </xdr:from>
    <xdr:to>
      <xdr:col>71</xdr:col>
      <xdr:colOff>177800</xdr:colOff>
      <xdr:row>102</xdr:row>
      <xdr:rowOff>78487</xdr:rowOff>
    </xdr:to>
    <xdr:cxnSp macro="">
      <xdr:nvCxnSpPr>
        <xdr:cNvPr id="784" name="直線コネクタ 783"/>
        <xdr:cNvCxnSpPr/>
      </xdr:nvCxnSpPr>
      <xdr:spPr>
        <a:xfrm flipV="1">
          <a:off x="12814300" y="174886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785"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786" name="n_2aveValue【公民館】&#10;有形固定資産減価償却率"/>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787" name="n_3aveValue【公民館】&#10;有形固定資産減価償却率"/>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788" name="n_4ave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106951</xdr:rowOff>
    </xdr:from>
    <xdr:ext cx="405111" cy="259045"/>
    <xdr:sp macro="" textlink="">
      <xdr:nvSpPr>
        <xdr:cNvPr id="789" name="n_1mainValue【公民館】&#10;有形固定資産減価償却率"/>
        <xdr:cNvSpPr txBox="1"/>
      </xdr:nvSpPr>
      <xdr:spPr>
        <a:xfrm>
          <a:off x="152660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70375</xdr:rowOff>
    </xdr:from>
    <xdr:ext cx="405111" cy="259045"/>
    <xdr:sp macro="" textlink="">
      <xdr:nvSpPr>
        <xdr:cNvPr id="790" name="n_2mainValue【公民館】&#10;有形固定資産減価償却率"/>
        <xdr:cNvSpPr txBox="1"/>
      </xdr:nvSpPr>
      <xdr:spPr>
        <a:xfrm>
          <a:off x="143897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68090</xdr:rowOff>
    </xdr:from>
    <xdr:ext cx="405111" cy="259045"/>
    <xdr:sp macro="" textlink="">
      <xdr:nvSpPr>
        <xdr:cNvPr id="791" name="n_3mainValue【公民館】&#10;有形固定資産減価償却率"/>
        <xdr:cNvSpPr txBox="1"/>
      </xdr:nvSpPr>
      <xdr:spPr>
        <a:xfrm>
          <a:off x="135007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145814</xdr:rowOff>
    </xdr:from>
    <xdr:ext cx="405111" cy="259045"/>
    <xdr:sp macro="" textlink="">
      <xdr:nvSpPr>
        <xdr:cNvPr id="792" name="n_4mainValue【公民館】&#10;有形固定資産減価償却率"/>
        <xdr:cNvSpPr txBox="1"/>
      </xdr:nvSpPr>
      <xdr:spPr>
        <a:xfrm>
          <a:off x="126117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823"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5" name="フローチャート: 判断 824"/>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6" name="フローチャート: 判断 825"/>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7" name="フローチャート: 判断 826"/>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8" name="フローチャート: 判断 827"/>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34" name="楕円 833"/>
        <xdr:cNvSpPr/>
      </xdr:nvSpPr>
      <xdr:spPr>
        <a:xfrm>
          <a:off x="22110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152779</xdr:rowOff>
    </xdr:from>
    <xdr:ext cx="469744" cy="259045"/>
    <xdr:sp macro="" textlink="">
      <xdr:nvSpPr>
        <xdr:cNvPr id="835" name="【公民館】&#10;一人当たり面積該当値テキスト"/>
        <xdr:cNvSpPr txBox="1"/>
      </xdr:nvSpPr>
      <xdr:spPr>
        <a:xfrm>
          <a:off x="22199600" y="179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6" name="楕円 835"/>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9252</xdr:rowOff>
    </xdr:to>
    <xdr:cxnSp macro="">
      <xdr:nvCxnSpPr>
        <xdr:cNvPr id="837" name="直線コネクタ 836"/>
        <xdr:cNvCxnSpPr/>
      </xdr:nvCxnSpPr>
      <xdr:spPr>
        <a:xfrm>
          <a:off x="21323300" y="1818132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8" name="楕円 837"/>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7620</xdr:rowOff>
    </xdr:to>
    <xdr:cxnSp macro="">
      <xdr:nvCxnSpPr>
        <xdr:cNvPr id="839" name="直線コネクタ 838"/>
        <xdr:cNvCxnSpPr/>
      </xdr:nvCxnSpPr>
      <xdr:spPr>
        <a:xfrm>
          <a:off x="20434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40" name="楕円 839"/>
        <xdr:cNvSpPr/>
      </xdr:nvSpPr>
      <xdr:spPr>
        <a:xfrm>
          <a:off x="19494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4355</xdr:rowOff>
    </xdr:from>
    <xdr:to>
      <xdr:col>107</xdr:col>
      <xdr:colOff>50800</xdr:colOff>
      <xdr:row>106</xdr:row>
      <xdr:rowOff>7620</xdr:rowOff>
    </xdr:to>
    <xdr:cxnSp macro="">
      <xdr:nvCxnSpPr>
        <xdr:cNvPr id="841" name="直線コネクタ 840"/>
        <xdr:cNvCxnSpPr/>
      </xdr:nvCxnSpPr>
      <xdr:spPr>
        <a:xfrm>
          <a:off x="19545300" y="181780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120106</xdr:rowOff>
    </xdr:from>
    <xdr:to>
      <xdr:col>98</xdr:col>
      <xdr:colOff>38100</xdr:colOff>
      <xdr:row>106</xdr:row>
      <xdr:rowOff>50256</xdr:rowOff>
    </xdr:to>
    <xdr:sp macro="" textlink="">
      <xdr:nvSpPr>
        <xdr:cNvPr id="842" name="楕円 841"/>
        <xdr:cNvSpPr/>
      </xdr:nvSpPr>
      <xdr:spPr>
        <a:xfrm>
          <a:off x="18605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170906</xdr:rowOff>
    </xdr:from>
    <xdr:to>
      <xdr:col>102</xdr:col>
      <xdr:colOff>114300</xdr:colOff>
      <xdr:row>106</xdr:row>
      <xdr:rowOff>4355</xdr:rowOff>
    </xdr:to>
    <xdr:cxnSp macro="">
      <xdr:nvCxnSpPr>
        <xdr:cNvPr id="843" name="直線コネクタ 842"/>
        <xdr:cNvCxnSpPr/>
      </xdr:nvCxnSpPr>
      <xdr:spPr>
        <a:xfrm>
          <a:off x="18656300" y="181731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844" name="n_1ave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45"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846" name="n_3aveValue【公民館】&#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847" name="n_4aveValue【公民館】&#10;一人当たり面積"/>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848" name="n_1main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49" name="n_2main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0" name="n_3mainValue【公民館】&#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66783</xdr:rowOff>
    </xdr:from>
    <xdr:ext cx="469744" cy="259045"/>
    <xdr:sp macro="" textlink="">
      <xdr:nvSpPr>
        <xdr:cNvPr id="851" name="n_4mainValue【公民館】&#10;一人当たり面積"/>
        <xdr:cNvSpPr txBox="1"/>
      </xdr:nvSpPr>
      <xdr:spPr>
        <a:xfrm>
          <a:off x="18421427" y="178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類似団体平均と比較して、特に有形固定資産減価償却率が高い施設は道路であり、特に低くなっている施設は児童館である。</a:t>
          </a:r>
        </a:p>
        <a:p>
          <a:r>
            <a:rPr kumimoji="1" lang="ja-JP" altLang="en-US" sz="1300">
              <a:latin typeface="ＭＳ Ｐゴシック" panose="020B0600070205080204" pitchFamily="50" charset="-128"/>
              <a:ea typeface="ＭＳ Ｐゴシック" panose="020B0600070205080204" pitchFamily="50" charset="-128"/>
            </a:rPr>
            <a:t>　学校施設については、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年代にかけて整備され建築後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年度に新給食センターを建設したため、学校施設の有形固定資産償却率は減少した。しかし、学校施設の多くを占める小中学校については建築後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年以上経過しており、今後は維持管理に係る費用が増加する見込みであるため、個別施設計画に基づき適切な維持管理、更新を進めていく。</a:t>
          </a:r>
        </a:p>
        <a:p>
          <a:r>
            <a:rPr kumimoji="1" lang="ja-JP" altLang="en-US" sz="1300">
              <a:latin typeface="ＭＳ Ｐゴシック" panose="020B0600070205080204" pitchFamily="50" charset="-128"/>
              <a:ea typeface="ＭＳ Ｐゴシック" panose="020B0600070205080204" pitchFamily="50" charset="-128"/>
            </a:rPr>
            <a:t>　また、公営住宅、児童館、公民館については、有形固定資産減価償却率が類似団体平均を下回っているものの、上昇傾向にあるため各個別施設計画に基づき、適切な維持管理を進める必要がある。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90" name="楕円 89"/>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91" name="【体育館・プール】&#10;有形固定資産減価償却率該当値テキスト"/>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92" name="楕円 91"/>
        <xdr:cNvSpPr/>
      </xdr:nvSpPr>
      <xdr:spPr>
        <a:xfrm>
          <a:off x="3746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22860</xdr:rowOff>
    </xdr:to>
    <xdr:cxnSp macro="">
      <xdr:nvCxnSpPr>
        <xdr:cNvPr id="93" name="直線コネクタ 92"/>
        <xdr:cNvCxnSpPr/>
      </xdr:nvCxnSpPr>
      <xdr:spPr>
        <a:xfrm>
          <a:off x="3797300" y="1064459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102688</xdr:rowOff>
    </xdr:from>
    <xdr:to>
      <xdr:col>15</xdr:col>
      <xdr:colOff>101600</xdr:colOff>
      <xdr:row>62</xdr:row>
      <xdr:rowOff>32838</xdr:rowOff>
    </xdr:to>
    <xdr:sp macro="" textlink="">
      <xdr:nvSpPr>
        <xdr:cNvPr id="94" name="楕円 93"/>
        <xdr:cNvSpPr/>
      </xdr:nvSpPr>
      <xdr:spPr>
        <a:xfrm>
          <a:off x="2857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153488</xdr:rowOff>
    </xdr:from>
    <xdr:to>
      <xdr:col>19</xdr:col>
      <xdr:colOff>177800</xdr:colOff>
      <xdr:row>62</xdr:row>
      <xdr:rowOff>14696</xdr:rowOff>
    </xdr:to>
    <xdr:cxnSp macro="">
      <xdr:nvCxnSpPr>
        <xdr:cNvPr id="95" name="直線コネクタ 94"/>
        <xdr:cNvCxnSpPr/>
      </xdr:nvCxnSpPr>
      <xdr:spPr>
        <a:xfrm>
          <a:off x="2908300" y="106119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96" name="楕円 95"/>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61</xdr:row>
      <xdr:rowOff>153488</xdr:rowOff>
    </xdr:to>
    <xdr:cxnSp macro="">
      <xdr:nvCxnSpPr>
        <xdr:cNvPr id="97" name="直線コネクタ 96"/>
        <xdr:cNvCxnSpPr/>
      </xdr:nvCxnSpPr>
      <xdr:spPr>
        <a:xfrm>
          <a:off x="2019300" y="1060050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76563</xdr:rowOff>
    </xdr:from>
    <xdr:to>
      <xdr:col>6</xdr:col>
      <xdr:colOff>38100</xdr:colOff>
      <xdr:row>62</xdr:row>
      <xdr:rowOff>6713</xdr:rowOff>
    </xdr:to>
    <xdr:sp macro="" textlink="">
      <xdr:nvSpPr>
        <xdr:cNvPr id="98" name="楕円 97"/>
        <xdr:cNvSpPr/>
      </xdr:nvSpPr>
      <xdr:spPr>
        <a:xfrm>
          <a:off x="1079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127363</xdr:rowOff>
    </xdr:from>
    <xdr:to>
      <xdr:col>10</xdr:col>
      <xdr:colOff>114300</xdr:colOff>
      <xdr:row>61</xdr:row>
      <xdr:rowOff>142059</xdr:rowOff>
    </xdr:to>
    <xdr:cxnSp macro="">
      <xdr:nvCxnSpPr>
        <xdr:cNvPr id="99" name="直線コネクタ 98"/>
        <xdr:cNvCxnSpPr/>
      </xdr:nvCxnSpPr>
      <xdr:spPr>
        <a:xfrm>
          <a:off x="1130300" y="105858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104" name="n_1mainValue【体育館・プール】&#10;有形固定資産減価償却率"/>
        <xdr:cNvSpPr txBox="1"/>
      </xdr:nvSpPr>
      <xdr:spPr>
        <a:xfrm>
          <a:off x="3582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23965</xdr:rowOff>
    </xdr:from>
    <xdr:ext cx="405111" cy="259045"/>
    <xdr:sp macro="" textlink="">
      <xdr:nvSpPr>
        <xdr:cNvPr id="105" name="n_2mainValue【体育館・プール】&#10;有形固定資産減価償却率"/>
        <xdr:cNvSpPr txBox="1"/>
      </xdr:nvSpPr>
      <xdr:spPr>
        <a:xfrm>
          <a:off x="2705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12536</xdr:rowOff>
    </xdr:from>
    <xdr:ext cx="405111" cy="259045"/>
    <xdr:sp macro="" textlink="">
      <xdr:nvSpPr>
        <xdr:cNvPr id="106" name="n_3mainValue【体育館・プール】&#10;有形固定資産減価償却率"/>
        <xdr:cNvSpPr txBox="1"/>
      </xdr:nvSpPr>
      <xdr:spPr>
        <a:xfrm>
          <a:off x="1816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169290</xdr:rowOff>
    </xdr:from>
    <xdr:ext cx="405111" cy="259045"/>
    <xdr:sp macro="" textlink="">
      <xdr:nvSpPr>
        <xdr:cNvPr id="107" name="n_4mainValue【体育館・プール】&#10;有形固定資産減価償却率"/>
        <xdr:cNvSpPr txBox="1"/>
      </xdr:nvSpPr>
      <xdr:spPr>
        <a:xfrm>
          <a:off x="927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38"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8527</xdr:rowOff>
    </xdr:from>
    <xdr:to>
      <xdr:col>55</xdr:col>
      <xdr:colOff>50800</xdr:colOff>
      <xdr:row>61</xdr:row>
      <xdr:rowOff>110127</xdr:rowOff>
    </xdr:to>
    <xdr:sp macro="" textlink="">
      <xdr:nvSpPr>
        <xdr:cNvPr id="149" name="楕円 148"/>
        <xdr:cNvSpPr/>
      </xdr:nvSpPr>
      <xdr:spPr>
        <a:xfrm>
          <a:off x="104267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31404</xdr:rowOff>
    </xdr:from>
    <xdr:ext cx="469744" cy="259045"/>
    <xdr:sp macro="" textlink="">
      <xdr:nvSpPr>
        <xdr:cNvPr id="150" name="【体育館・プール】&#10;一人当たり面積該当値テキスト"/>
        <xdr:cNvSpPr txBox="1"/>
      </xdr:nvSpPr>
      <xdr:spPr>
        <a:xfrm>
          <a:off x="10515600"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5262</xdr:rowOff>
    </xdr:from>
    <xdr:to>
      <xdr:col>50</xdr:col>
      <xdr:colOff>165100</xdr:colOff>
      <xdr:row>61</xdr:row>
      <xdr:rowOff>106862</xdr:rowOff>
    </xdr:to>
    <xdr:sp macro="" textlink="">
      <xdr:nvSpPr>
        <xdr:cNvPr id="151" name="楕円 150"/>
        <xdr:cNvSpPr/>
      </xdr:nvSpPr>
      <xdr:spPr>
        <a:xfrm>
          <a:off x="95885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56062</xdr:rowOff>
    </xdr:from>
    <xdr:to>
      <xdr:col>55</xdr:col>
      <xdr:colOff>0</xdr:colOff>
      <xdr:row>61</xdr:row>
      <xdr:rowOff>59327</xdr:rowOff>
    </xdr:to>
    <xdr:cxnSp macro="">
      <xdr:nvCxnSpPr>
        <xdr:cNvPr id="152" name="直線コネクタ 151"/>
        <xdr:cNvCxnSpPr/>
      </xdr:nvCxnSpPr>
      <xdr:spPr>
        <a:xfrm>
          <a:off x="9639300" y="105145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153" name="楕円 152"/>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56062</xdr:rowOff>
    </xdr:from>
    <xdr:to>
      <xdr:col>50</xdr:col>
      <xdr:colOff>114300</xdr:colOff>
      <xdr:row>61</xdr:row>
      <xdr:rowOff>57150</xdr:rowOff>
    </xdr:to>
    <xdr:cxnSp macro="">
      <xdr:nvCxnSpPr>
        <xdr:cNvPr id="154" name="直線コネクタ 153"/>
        <xdr:cNvCxnSpPr/>
      </xdr:nvCxnSpPr>
      <xdr:spPr>
        <a:xfrm flipV="1">
          <a:off x="8750300" y="105145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3084</xdr:rowOff>
    </xdr:from>
    <xdr:to>
      <xdr:col>41</xdr:col>
      <xdr:colOff>101600</xdr:colOff>
      <xdr:row>61</xdr:row>
      <xdr:rowOff>104684</xdr:rowOff>
    </xdr:to>
    <xdr:sp macro="" textlink="">
      <xdr:nvSpPr>
        <xdr:cNvPr id="155" name="楕円 154"/>
        <xdr:cNvSpPr/>
      </xdr:nvSpPr>
      <xdr:spPr>
        <a:xfrm>
          <a:off x="781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53884</xdr:rowOff>
    </xdr:from>
    <xdr:to>
      <xdr:col>45</xdr:col>
      <xdr:colOff>177800</xdr:colOff>
      <xdr:row>61</xdr:row>
      <xdr:rowOff>57150</xdr:rowOff>
    </xdr:to>
    <xdr:cxnSp macro="">
      <xdr:nvCxnSpPr>
        <xdr:cNvPr id="156" name="直線コネクタ 155"/>
        <xdr:cNvCxnSpPr/>
      </xdr:nvCxnSpPr>
      <xdr:spPr>
        <a:xfrm>
          <a:off x="7861300" y="1051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50981</xdr:rowOff>
    </xdr:from>
    <xdr:to>
      <xdr:col>36</xdr:col>
      <xdr:colOff>165100</xdr:colOff>
      <xdr:row>63</xdr:row>
      <xdr:rowOff>152581</xdr:rowOff>
    </xdr:to>
    <xdr:sp macro="" textlink="">
      <xdr:nvSpPr>
        <xdr:cNvPr id="157" name="楕円 156"/>
        <xdr:cNvSpPr/>
      </xdr:nvSpPr>
      <xdr:spPr>
        <a:xfrm>
          <a:off x="6921500" y="108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53884</xdr:rowOff>
    </xdr:from>
    <xdr:to>
      <xdr:col>41</xdr:col>
      <xdr:colOff>50800</xdr:colOff>
      <xdr:row>63</xdr:row>
      <xdr:rowOff>101781</xdr:rowOff>
    </xdr:to>
    <xdr:cxnSp macro="">
      <xdr:nvCxnSpPr>
        <xdr:cNvPr id="158" name="直線コネクタ 157"/>
        <xdr:cNvCxnSpPr/>
      </xdr:nvCxnSpPr>
      <xdr:spPr>
        <a:xfrm flipV="1">
          <a:off x="6972300" y="10512334"/>
          <a:ext cx="889000" cy="3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159" name="n_1aveValue【体育館・プール】&#10;一人当たり面積"/>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160" name="n_2aveValue【体育館・プール】&#10;一人当たり面積"/>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161" name="n_3aveValue【体育館・プール】&#10;一人当たり面積"/>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62"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123389</xdr:rowOff>
    </xdr:from>
    <xdr:ext cx="469744" cy="259045"/>
    <xdr:sp macro="" textlink="">
      <xdr:nvSpPr>
        <xdr:cNvPr id="163" name="n_1mainValue【体育館・プール】&#10;一人当たり面積"/>
        <xdr:cNvSpPr txBox="1"/>
      </xdr:nvSpPr>
      <xdr:spPr>
        <a:xfrm>
          <a:off x="9391727"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164" name="n_2main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5" name="n_3main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143708</xdr:rowOff>
    </xdr:from>
    <xdr:ext cx="469744" cy="259045"/>
    <xdr:sp macro="" textlink="">
      <xdr:nvSpPr>
        <xdr:cNvPr id="166" name="n_4mainValue【体育館・プール】&#10;一人当たり面積"/>
        <xdr:cNvSpPr txBox="1"/>
      </xdr:nvSpPr>
      <xdr:spPr>
        <a:xfrm>
          <a:off x="6737427" y="1094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26" name="直線コネクタ 2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27" name="テキスト ボックス 2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28" name="直線コネクタ 2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29" name="テキスト ボックス 2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30" name="直線コネクタ 2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31" name="テキスト ボックス 2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32" name="直線コネクタ 2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33" name="テキスト ボックス 2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5" name="テキスト ボックス 2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237" name="直線コネクタ 236"/>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238"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239" name="直線コネクタ 23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240"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241" name="直線コネクタ 240"/>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242" name="【保健センター・保健所】&#10;有形固定資産減価償却率平均値テキスト"/>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243" name="フローチャート: 判断 242"/>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244" name="フローチャート: 判断 243"/>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245" name="フローチャート: 判断 244"/>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246" name="フローチャート: 判断 245"/>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247" name="フローチャート: 判断 246"/>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8" name="テキスト ボックス 2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9" name="テキスト ボックス 2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0" name="テキスト ボックス 2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1" name="テキスト ボックス 2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2" name="テキスト ボックス 2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118364</xdr:rowOff>
    </xdr:from>
    <xdr:to>
      <xdr:col>85</xdr:col>
      <xdr:colOff>177800</xdr:colOff>
      <xdr:row>59</xdr:row>
      <xdr:rowOff>48514</xdr:rowOff>
    </xdr:to>
    <xdr:sp macro="" textlink="">
      <xdr:nvSpPr>
        <xdr:cNvPr id="253" name="楕円 252"/>
        <xdr:cNvSpPr/>
      </xdr:nvSpPr>
      <xdr:spPr>
        <a:xfrm>
          <a:off x="162687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141241</xdr:rowOff>
    </xdr:from>
    <xdr:ext cx="405111" cy="259045"/>
    <xdr:sp macro="" textlink="">
      <xdr:nvSpPr>
        <xdr:cNvPr id="254" name="【保健センター・保健所】&#10;有形固定資産減価償却率該当値テキスト"/>
        <xdr:cNvSpPr txBox="1"/>
      </xdr:nvSpPr>
      <xdr:spPr>
        <a:xfrm>
          <a:off x="16357600" y="991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72644</xdr:rowOff>
    </xdr:from>
    <xdr:to>
      <xdr:col>81</xdr:col>
      <xdr:colOff>101600</xdr:colOff>
      <xdr:row>59</xdr:row>
      <xdr:rowOff>2794</xdr:rowOff>
    </xdr:to>
    <xdr:sp macro="" textlink="">
      <xdr:nvSpPr>
        <xdr:cNvPr id="255" name="楕円 254"/>
        <xdr:cNvSpPr/>
      </xdr:nvSpPr>
      <xdr:spPr>
        <a:xfrm>
          <a:off x="15430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123444</xdr:rowOff>
    </xdr:from>
    <xdr:to>
      <xdr:col>85</xdr:col>
      <xdr:colOff>127000</xdr:colOff>
      <xdr:row>58</xdr:row>
      <xdr:rowOff>169164</xdr:rowOff>
    </xdr:to>
    <xdr:cxnSp macro="">
      <xdr:nvCxnSpPr>
        <xdr:cNvPr id="256" name="直線コネクタ 255"/>
        <xdr:cNvCxnSpPr/>
      </xdr:nvCxnSpPr>
      <xdr:spPr>
        <a:xfrm>
          <a:off x="15481300" y="100675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31496</xdr:rowOff>
    </xdr:from>
    <xdr:to>
      <xdr:col>76</xdr:col>
      <xdr:colOff>165100</xdr:colOff>
      <xdr:row>58</xdr:row>
      <xdr:rowOff>133096</xdr:rowOff>
    </xdr:to>
    <xdr:sp macro="" textlink="">
      <xdr:nvSpPr>
        <xdr:cNvPr id="257" name="楕円 256"/>
        <xdr:cNvSpPr/>
      </xdr:nvSpPr>
      <xdr:spPr>
        <a:xfrm>
          <a:off x="14541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82296</xdr:rowOff>
    </xdr:from>
    <xdr:to>
      <xdr:col>81</xdr:col>
      <xdr:colOff>50800</xdr:colOff>
      <xdr:row>58</xdr:row>
      <xdr:rowOff>123444</xdr:rowOff>
    </xdr:to>
    <xdr:cxnSp macro="">
      <xdr:nvCxnSpPr>
        <xdr:cNvPr id="258" name="直線コネクタ 257"/>
        <xdr:cNvCxnSpPr/>
      </xdr:nvCxnSpPr>
      <xdr:spPr>
        <a:xfrm>
          <a:off x="14592300" y="100263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259" name="楕円 258"/>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82296</xdr:rowOff>
    </xdr:to>
    <xdr:cxnSp macro="">
      <xdr:nvCxnSpPr>
        <xdr:cNvPr id="260" name="直線コネクタ 259"/>
        <xdr:cNvCxnSpPr/>
      </xdr:nvCxnSpPr>
      <xdr:spPr>
        <a:xfrm>
          <a:off x="13703300" y="10012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261" name="楕円 260"/>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68580</xdr:rowOff>
    </xdr:to>
    <xdr:cxnSp macro="">
      <xdr:nvCxnSpPr>
        <xdr:cNvPr id="262" name="直線コネクタ 261"/>
        <xdr:cNvCxnSpPr/>
      </xdr:nvCxnSpPr>
      <xdr:spPr>
        <a:xfrm>
          <a:off x="12814300" y="996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263" name="n_1ave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264" name="n_2aveValue【保健センター・保健所】&#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265" name="n_3aveValue【保健センター・保健所】&#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266"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19321</xdr:rowOff>
    </xdr:from>
    <xdr:ext cx="405111" cy="259045"/>
    <xdr:sp macro="" textlink="">
      <xdr:nvSpPr>
        <xdr:cNvPr id="267" name="n_1mainValue【保健センター・保健所】&#10;有形固定資産減価償却率"/>
        <xdr:cNvSpPr txBox="1"/>
      </xdr:nvSpPr>
      <xdr:spPr>
        <a:xfrm>
          <a:off x="15266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149623</xdr:rowOff>
    </xdr:from>
    <xdr:ext cx="405111" cy="259045"/>
    <xdr:sp macro="" textlink="">
      <xdr:nvSpPr>
        <xdr:cNvPr id="268" name="n_2mainValue【保健センター・保健所】&#10;有形固定資産減価償却率"/>
        <xdr:cNvSpPr txBox="1"/>
      </xdr:nvSpPr>
      <xdr:spPr>
        <a:xfrm>
          <a:off x="14389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269" name="n_3mainValue【保健センター・保健所】&#10;有形固定資産減価償却率"/>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270" name="n_4mainValue【保健センター・保健所】&#10;有形固定資産減価償却率"/>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1" name="正方形/長方形 2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8" name="正方形/長方形 2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9" name="テキスト ボックス 2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0" name="直線コネクタ 2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81" name="直線コネクタ 2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2" name="テキスト ボックス 2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3" name="直線コネクタ 2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4" name="テキスト ボックス 2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5" name="直線コネクタ 2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6" name="テキスト ボックス 2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7" name="直線コネクタ 2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8" name="テキスト ボックス 2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292" name="直線コネクタ 291"/>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293"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294" name="直線コネクタ 293"/>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295"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296" name="直線コネクタ 295"/>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297"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298" name="フローチャート: 判断 297"/>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299" name="フローチャート: 判断 298"/>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300" name="フローチャート: 判断 29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301" name="フローチャート: 判断 300"/>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302" name="フローチャート: 判断 301"/>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08" name="楕円 307"/>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309"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310" name="楕円 309"/>
        <xdr:cNvSpPr/>
      </xdr:nvSpPr>
      <xdr:spPr>
        <a:xfrm>
          <a:off x="2127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22860</xdr:rowOff>
    </xdr:to>
    <xdr:cxnSp macro="">
      <xdr:nvCxnSpPr>
        <xdr:cNvPr id="311" name="直線コネクタ 310"/>
        <xdr:cNvCxnSpPr/>
      </xdr:nvCxnSpPr>
      <xdr:spPr>
        <a:xfrm>
          <a:off x="21323300" y="10648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138938</xdr:rowOff>
    </xdr:from>
    <xdr:to>
      <xdr:col>107</xdr:col>
      <xdr:colOff>101600</xdr:colOff>
      <xdr:row>62</xdr:row>
      <xdr:rowOff>69088</xdr:rowOff>
    </xdr:to>
    <xdr:sp macro="" textlink="">
      <xdr:nvSpPr>
        <xdr:cNvPr id="312" name="楕円 311"/>
        <xdr:cNvSpPr/>
      </xdr:nvSpPr>
      <xdr:spPr>
        <a:xfrm>
          <a:off x="20383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18288</xdr:rowOff>
    </xdr:from>
    <xdr:to>
      <xdr:col>111</xdr:col>
      <xdr:colOff>177800</xdr:colOff>
      <xdr:row>62</xdr:row>
      <xdr:rowOff>18288</xdr:rowOff>
    </xdr:to>
    <xdr:cxnSp macro="">
      <xdr:nvCxnSpPr>
        <xdr:cNvPr id="313" name="直線コネクタ 312"/>
        <xdr:cNvCxnSpPr/>
      </xdr:nvCxnSpPr>
      <xdr:spPr>
        <a:xfrm>
          <a:off x="20434300" y="10648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314" name="楕円 313"/>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xdr:rowOff>
    </xdr:from>
    <xdr:to>
      <xdr:col>107</xdr:col>
      <xdr:colOff>50800</xdr:colOff>
      <xdr:row>62</xdr:row>
      <xdr:rowOff>18288</xdr:rowOff>
    </xdr:to>
    <xdr:cxnSp macro="">
      <xdr:nvCxnSpPr>
        <xdr:cNvPr id="315" name="直線コネクタ 314"/>
        <xdr:cNvCxnSpPr/>
      </xdr:nvCxnSpPr>
      <xdr:spPr>
        <a:xfrm>
          <a:off x="19545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316" name="楕円 315"/>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xdr:rowOff>
    </xdr:from>
    <xdr:to>
      <xdr:col>102</xdr:col>
      <xdr:colOff>114300</xdr:colOff>
      <xdr:row>62</xdr:row>
      <xdr:rowOff>86868</xdr:rowOff>
    </xdr:to>
    <xdr:cxnSp macro="">
      <xdr:nvCxnSpPr>
        <xdr:cNvPr id="317" name="直線コネクタ 316"/>
        <xdr:cNvCxnSpPr/>
      </xdr:nvCxnSpPr>
      <xdr:spPr>
        <a:xfrm flipV="1">
          <a:off x="18656300" y="10643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318" name="n_1ave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31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320"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321"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60215</xdr:rowOff>
    </xdr:from>
    <xdr:ext cx="469744" cy="259045"/>
    <xdr:sp macro="" textlink="">
      <xdr:nvSpPr>
        <xdr:cNvPr id="322" name="n_1main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323" name="n_2main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324" name="n_3mainValue【保健センター・保健所】&#10;一人当たり面積"/>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128795</xdr:rowOff>
    </xdr:from>
    <xdr:ext cx="469744" cy="259045"/>
    <xdr:sp macro="" textlink="">
      <xdr:nvSpPr>
        <xdr:cNvPr id="325" name="n_4mainValue【保健センター・保健所】&#10;一人当たり面積"/>
        <xdr:cNvSpPr txBox="1"/>
      </xdr:nvSpPr>
      <xdr:spPr>
        <a:xfrm>
          <a:off x="18421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5" name="正方形/長方形 3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6" name="正方形/長方形 3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7" name="正方形/長方形 3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8" name="正方形/長方形 3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9" name="正方形/長方形 3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0" name="正方形/長方形 3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1" name="正方形/長方形 3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2" name="正方形/長方形 3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3" name="正方形/長方形 3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4" name="正方形/長方形 3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5" name="正方形/長方形 3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6" name="正方形/長方形 3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7" name="正方形/長方形 3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8" name="正方形/長方形 3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9" name="正方形/長方形 3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0" name="テキスト ボックス 3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1" name="直線コネクタ 3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2" name="テキスト ボックス 3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3" name="直線コネクタ 3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4" name="テキスト ボックス 3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5" name="直線コネクタ 3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6" name="テキスト ボックス 3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7" name="直線コネクタ 3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8" name="テキスト ボックス 3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9" name="直線コネクタ 3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0" name="テキスト ボックス 3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1" name="直線コネクタ 3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2" name="テキスト ボックス 3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3" name="直線コネクタ 3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4" name="テキスト ボックス 3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367" name="直線コネクタ 366"/>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368"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369" name="直線コネクタ 36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370"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371" name="直線コネクタ 370"/>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372"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373" name="フローチャート: 判断 372"/>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374" name="フローチャート: 判断 373"/>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375" name="フローチャート: 判断 374"/>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376" name="フローチャート: 判断 375"/>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377" name="フローチャート: 判断 376"/>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383" name="楕円 382"/>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133185</xdr:rowOff>
    </xdr:from>
    <xdr:ext cx="405111" cy="259045"/>
    <xdr:sp macro="" textlink="">
      <xdr:nvSpPr>
        <xdr:cNvPr id="384" name="【庁舎】&#10;有形固定資産減価償却率該当値テキスト"/>
        <xdr:cNvSpPr txBox="1"/>
      </xdr:nvSpPr>
      <xdr:spPr>
        <a:xfrm>
          <a:off x="16357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385" name="楕円 384"/>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12519</xdr:rowOff>
    </xdr:to>
    <xdr:cxnSp macro="">
      <xdr:nvCxnSpPr>
        <xdr:cNvPr id="386" name="直線コネクタ 385"/>
        <xdr:cNvCxnSpPr/>
      </xdr:nvCxnSpPr>
      <xdr:spPr>
        <a:xfrm flipV="1">
          <a:off x="15481300" y="178204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138068</xdr:rowOff>
    </xdr:from>
    <xdr:to>
      <xdr:col>76</xdr:col>
      <xdr:colOff>165100</xdr:colOff>
      <xdr:row>104</xdr:row>
      <xdr:rowOff>68218</xdr:rowOff>
    </xdr:to>
    <xdr:sp macro="" textlink="">
      <xdr:nvSpPr>
        <xdr:cNvPr id="387" name="楕円 386"/>
        <xdr:cNvSpPr/>
      </xdr:nvSpPr>
      <xdr:spPr>
        <a:xfrm>
          <a:off x="14541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17418</xdr:rowOff>
    </xdr:to>
    <xdr:cxnSp macro="">
      <xdr:nvCxnSpPr>
        <xdr:cNvPr id="388" name="直線コネクタ 387"/>
        <xdr:cNvCxnSpPr/>
      </xdr:nvCxnSpPr>
      <xdr:spPr>
        <a:xfrm flipV="1">
          <a:off x="14592300" y="178433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389" name="楕円 388"/>
        <xdr:cNvSpPr/>
      </xdr:nvSpPr>
      <xdr:spPr>
        <a:xfrm>
          <a:off x="1365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113756</xdr:rowOff>
    </xdr:from>
    <xdr:to>
      <xdr:col>76</xdr:col>
      <xdr:colOff>114300</xdr:colOff>
      <xdr:row>104</xdr:row>
      <xdr:rowOff>17418</xdr:rowOff>
    </xdr:to>
    <xdr:cxnSp macro="">
      <xdr:nvCxnSpPr>
        <xdr:cNvPr id="390" name="直線コネクタ 389"/>
        <xdr:cNvCxnSpPr/>
      </xdr:nvCxnSpPr>
      <xdr:spPr>
        <a:xfrm>
          <a:off x="13703300" y="177731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391" name="楕円 390"/>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113756</xdr:rowOff>
    </xdr:from>
    <xdr:to>
      <xdr:col>71</xdr:col>
      <xdr:colOff>177800</xdr:colOff>
      <xdr:row>103</xdr:row>
      <xdr:rowOff>146413</xdr:rowOff>
    </xdr:to>
    <xdr:cxnSp macro="">
      <xdr:nvCxnSpPr>
        <xdr:cNvPr id="392" name="直線コネクタ 391"/>
        <xdr:cNvCxnSpPr/>
      </xdr:nvCxnSpPr>
      <xdr:spPr>
        <a:xfrm flipV="1">
          <a:off x="12814300" y="1777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393" name="n_1ave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394"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395"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396"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397" name="n_1main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84745</xdr:rowOff>
    </xdr:from>
    <xdr:ext cx="405111" cy="259045"/>
    <xdr:sp macro="" textlink="">
      <xdr:nvSpPr>
        <xdr:cNvPr id="398" name="n_2mainValue【庁舎】&#10;有形固定資産減価償却率"/>
        <xdr:cNvSpPr txBox="1"/>
      </xdr:nvSpPr>
      <xdr:spPr>
        <a:xfrm>
          <a:off x="14389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9633</xdr:rowOff>
    </xdr:from>
    <xdr:ext cx="405111" cy="259045"/>
    <xdr:sp macro="" textlink="">
      <xdr:nvSpPr>
        <xdr:cNvPr id="399" name="n_3mainValue【庁舎】&#10;有形固定資産減価償却率"/>
        <xdr:cNvSpPr txBox="1"/>
      </xdr:nvSpPr>
      <xdr:spPr>
        <a:xfrm>
          <a:off x="13500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400" name="n_4main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11" name="テキスト ボックス 4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425" name="直線コネクタ 424"/>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426"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427" name="直線コネクタ 426"/>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428"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429" name="直線コネクタ 428"/>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430"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431" name="フローチャート: 判断 430"/>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432" name="フローチャート: 判断 431"/>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433" name="フローチャート: 判断 432"/>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434" name="フローチャート: 判断 433"/>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435" name="フローチャート: 判断 434"/>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103505</xdr:rowOff>
    </xdr:from>
    <xdr:to>
      <xdr:col>116</xdr:col>
      <xdr:colOff>114300</xdr:colOff>
      <xdr:row>107</xdr:row>
      <xdr:rowOff>33655</xdr:rowOff>
    </xdr:to>
    <xdr:sp macro="" textlink="">
      <xdr:nvSpPr>
        <xdr:cNvPr id="441" name="楕円 440"/>
        <xdr:cNvSpPr/>
      </xdr:nvSpPr>
      <xdr:spPr>
        <a:xfrm>
          <a:off x="22110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126382</xdr:rowOff>
    </xdr:from>
    <xdr:ext cx="469744" cy="259045"/>
    <xdr:sp macro="" textlink="">
      <xdr:nvSpPr>
        <xdr:cNvPr id="442" name="【庁舎】&#10;一人当たり面積該当値テキスト"/>
        <xdr:cNvSpPr txBox="1"/>
      </xdr:nvSpPr>
      <xdr:spPr>
        <a:xfrm>
          <a:off x="22199600"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443" name="楕円 442"/>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150495</xdr:rowOff>
    </xdr:from>
    <xdr:to>
      <xdr:col>116</xdr:col>
      <xdr:colOff>63500</xdr:colOff>
      <xdr:row>106</xdr:row>
      <xdr:rowOff>154305</xdr:rowOff>
    </xdr:to>
    <xdr:cxnSp macro="">
      <xdr:nvCxnSpPr>
        <xdr:cNvPr id="444" name="直線コネクタ 443"/>
        <xdr:cNvCxnSpPr/>
      </xdr:nvCxnSpPr>
      <xdr:spPr>
        <a:xfrm>
          <a:off x="21323300" y="183241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445" name="楕円 444"/>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152400</xdr:rowOff>
    </xdr:to>
    <xdr:cxnSp macro="">
      <xdr:nvCxnSpPr>
        <xdr:cNvPr id="446" name="直線コネクタ 445"/>
        <xdr:cNvCxnSpPr/>
      </xdr:nvCxnSpPr>
      <xdr:spPr>
        <a:xfrm flipV="1">
          <a:off x="20434300" y="1832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447" name="楕円 446"/>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152400</xdr:rowOff>
    </xdr:to>
    <xdr:cxnSp macro="">
      <xdr:nvCxnSpPr>
        <xdr:cNvPr id="448" name="直線コネクタ 447"/>
        <xdr:cNvCxnSpPr/>
      </xdr:nvCxnSpPr>
      <xdr:spPr>
        <a:xfrm>
          <a:off x="19545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57786</xdr:rowOff>
    </xdr:from>
    <xdr:to>
      <xdr:col>98</xdr:col>
      <xdr:colOff>38100</xdr:colOff>
      <xdr:row>106</xdr:row>
      <xdr:rowOff>159386</xdr:rowOff>
    </xdr:to>
    <xdr:sp macro="" textlink="">
      <xdr:nvSpPr>
        <xdr:cNvPr id="449" name="楕円 448"/>
        <xdr:cNvSpPr/>
      </xdr:nvSpPr>
      <xdr:spPr>
        <a:xfrm>
          <a:off x="18605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108586</xdr:rowOff>
    </xdr:from>
    <xdr:to>
      <xdr:col>102</xdr:col>
      <xdr:colOff>114300</xdr:colOff>
      <xdr:row>106</xdr:row>
      <xdr:rowOff>148589</xdr:rowOff>
    </xdr:to>
    <xdr:cxnSp macro="">
      <xdr:nvCxnSpPr>
        <xdr:cNvPr id="450" name="直線コネクタ 449"/>
        <xdr:cNvCxnSpPr/>
      </xdr:nvCxnSpPr>
      <xdr:spPr>
        <a:xfrm>
          <a:off x="18656300" y="18282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451" name="n_1aveValue【庁舎】&#10;一人当たり面積"/>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452" name="n_2aveValue【庁舎】&#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453" name="n_3ave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454" name="n_4aveValue【庁舎】&#10;一人当たり面積"/>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46372</xdr:rowOff>
    </xdr:from>
    <xdr:ext cx="469744" cy="259045"/>
    <xdr:sp macro="" textlink="">
      <xdr:nvSpPr>
        <xdr:cNvPr id="455" name="n_1mainValue【庁舎】&#10;一人当たり面積"/>
        <xdr:cNvSpPr txBox="1"/>
      </xdr:nvSpPr>
      <xdr:spPr>
        <a:xfrm>
          <a:off x="210757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48277</xdr:rowOff>
    </xdr:from>
    <xdr:ext cx="469744" cy="259045"/>
    <xdr:sp macro="" textlink="">
      <xdr:nvSpPr>
        <xdr:cNvPr id="456" name="n_2mainValue【庁舎】&#10;一人当たり面積"/>
        <xdr:cNvSpPr txBox="1"/>
      </xdr:nvSpPr>
      <xdr:spPr>
        <a:xfrm>
          <a:off x="20199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44466</xdr:rowOff>
    </xdr:from>
    <xdr:ext cx="469744" cy="259045"/>
    <xdr:sp macro="" textlink="">
      <xdr:nvSpPr>
        <xdr:cNvPr id="457" name="n_3mainValue【庁舎】&#10;一人当たり面積"/>
        <xdr:cNvSpPr txBox="1"/>
      </xdr:nvSpPr>
      <xdr:spPr>
        <a:xfrm>
          <a:off x="19310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4463</xdr:rowOff>
    </xdr:from>
    <xdr:ext cx="469744" cy="259045"/>
    <xdr:sp macro="" textlink="">
      <xdr:nvSpPr>
        <xdr:cNvPr id="458" name="n_4mainValue【庁舎】&#10;一人当たり面積"/>
        <xdr:cNvSpPr txBox="1"/>
      </xdr:nvSpPr>
      <xdr:spPr>
        <a:xfrm>
          <a:off x="18421427" y="1800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類似団体平均と比較して、有形固定資産償却率が高い施設は、体育館・プールである。主な要因として、体育館は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年代に整備され建築後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年以上を経過したためである。今後は、公共施設等総合管理計画や各個別施設計画に基づき、長寿命化対策を実施し、計画的かつ適切な維持管理に努める。</a:t>
          </a:r>
        </a:p>
        <a:p>
          <a:r>
            <a:rPr kumimoji="1" lang="ja-JP" altLang="en-US" sz="1300">
              <a:latin typeface="ＭＳ Ｐゴシック" panose="020B0600070205080204" pitchFamily="50" charset="-128"/>
              <a:ea typeface="ＭＳ Ｐゴシック" panose="020B0600070205080204" pitchFamily="50" charset="-128"/>
            </a:rPr>
            <a:t>　また、類似団体平均と比較して、有形固定資産償却率が低い施設は、庁舎及び保健センター・保健所である。主な要因としては、庁舎が</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年代に建設されており比較的新しい施設であるためである。しかしながら、建設後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年を経過しており、外壁や屋上防水等の老朽化が進行しているため、建物・設備の主要な箇所の修繕が必要となってくる。令和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年度にかけて、庁舎の空調改修工事が実施されるため、今後、有形固定資産償却率は減少する見込みである。引き続き予防修繕を計画的に実施し、長寿命化の観点から将来コストを抑制するよう検討する。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類似団体平均値と比較して、高い財政力指数を維持している。平成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年度から増加傾向にあったものの、令和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拡大に伴う基準財政需要額の増加や新型コロナウイルス感染症の影響による減収が見込まれる。そのため、新たな自主財源の確保に積極的に努めるとともに、さらなる徴収業務の強化と歳出の見直し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39</xdr:row>
      <xdr:rowOff>16933</xdr:rowOff>
    </xdr:to>
    <xdr:cxnSp macro="">
      <xdr:nvCxnSpPr>
        <xdr:cNvPr id="72" name="直線コネクタ 71"/>
        <xdr:cNvCxnSpPr/>
      </xdr:nvCxnSpPr>
      <xdr:spPr>
        <a:xfrm>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26988</xdr:rowOff>
    </xdr:to>
    <xdr:cxnSp macro="">
      <xdr:nvCxnSpPr>
        <xdr:cNvPr id="75" name="直線コネクタ 74"/>
        <xdr:cNvCxnSpPr/>
      </xdr:nvCxnSpPr>
      <xdr:spPr>
        <a:xfrm flipV="1">
          <a:off x="3225800" y="66833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26988</xdr:rowOff>
    </xdr:from>
    <xdr:to>
      <xdr:col>15</xdr:col>
      <xdr:colOff>82550</xdr:colOff>
      <xdr:row>39</xdr:row>
      <xdr:rowOff>57150</xdr:rowOff>
    </xdr:to>
    <xdr:cxnSp macro="">
      <xdr:nvCxnSpPr>
        <xdr:cNvPr id="78" name="直線コネクタ 77"/>
        <xdr:cNvCxnSpPr/>
      </xdr:nvCxnSpPr>
      <xdr:spPr>
        <a:xfrm flipV="1">
          <a:off x="2336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127529</xdr:rowOff>
    </xdr:to>
    <xdr:cxnSp macro="">
      <xdr:nvCxnSpPr>
        <xdr:cNvPr id="81" name="直線コネクタ 80"/>
        <xdr:cNvCxnSpPr/>
      </xdr:nvCxnSpPr>
      <xdr:spPr>
        <a:xfrm flipV="1">
          <a:off x="1447800" y="67437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91" name="楕円 90"/>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92"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3" name="楕円 92"/>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4" name="テキスト ボックス 93"/>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147638</xdr:rowOff>
    </xdr:from>
    <xdr:to>
      <xdr:col>15</xdr:col>
      <xdr:colOff>133350</xdr:colOff>
      <xdr:row>39</xdr:row>
      <xdr:rowOff>77788</xdr:rowOff>
    </xdr:to>
    <xdr:sp macro="" textlink="">
      <xdr:nvSpPr>
        <xdr:cNvPr id="95" name="楕円 94"/>
        <xdr:cNvSpPr/>
      </xdr:nvSpPr>
      <xdr:spPr>
        <a:xfrm>
          <a:off x="3175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87965</xdr:rowOff>
    </xdr:from>
    <xdr:ext cx="762000" cy="259045"/>
    <xdr:sp macro="" textlink="">
      <xdr:nvSpPr>
        <xdr:cNvPr id="96" name="テキスト ボックス 95"/>
        <xdr:cNvSpPr txBox="1"/>
      </xdr:nvSpPr>
      <xdr:spPr>
        <a:xfrm>
          <a:off x="2844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7" name="楕円 96"/>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8" name="テキスト ボックス 97"/>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76729</xdr:rowOff>
    </xdr:from>
    <xdr:to>
      <xdr:col>7</xdr:col>
      <xdr:colOff>31750</xdr:colOff>
      <xdr:row>40</xdr:row>
      <xdr:rowOff>6879</xdr:rowOff>
    </xdr:to>
    <xdr:sp macro="" textlink="">
      <xdr:nvSpPr>
        <xdr:cNvPr id="99" name="楕円 98"/>
        <xdr:cNvSpPr/>
      </xdr:nvSpPr>
      <xdr:spPr>
        <a:xfrm>
          <a:off x="1397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17056</xdr:rowOff>
    </xdr:from>
    <xdr:ext cx="762000" cy="259045"/>
    <xdr:sp macro="" textlink="">
      <xdr:nvSpPr>
        <xdr:cNvPr id="100" name="テキスト ボックス 99"/>
        <xdr:cNvSpPr txBox="1"/>
      </xdr:nvSpPr>
      <xdr:spPr>
        <a:xfrm>
          <a:off x="1066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前年度に引き続き、全国平均・愛知県平均・類似団体平均を下回る結果となった。平成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年度から減少傾向であったものの、令和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ポイント上昇した。地方税の減少等により経常一般財源等が減少し、給食センター調理委託料やＧＩＧＡスクール構想におけるタブレット賃借料の支出により経常経費充当一般財源等が増加したためである。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今後は地方税を中心とした経常一般財源の大幅な増加は見込まれないことから、継続して経常経費の削減に取り組み、健全な財政運営に努める。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56092</xdr:rowOff>
    </xdr:from>
    <xdr:to>
      <xdr:col>23</xdr:col>
      <xdr:colOff>133350</xdr:colOff>
      <xdr:row>60</xdr:row>
      <xdr:rowOff>81704</xdr:rowOff>
    </xdr:to>
    <xdr:cxnSp macro="">
      <xdr:nvCxnSpPr>
        <xdr:cNvPr id="135" name="直線コネクタ 134"/>
        <xdr:cNvCxnSpPr/>
      </xdr:nvCxnSpPr>
      <xdr:spPr>
        <a:xfrm>
          <a:off x="4114800" y="10171642"/>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56092</xdr:rowOff>
    </xdr:from>
    <xdr:to>
      <xdr:col>19</xdr:col>
      <xdr:colOff>133350</xdr:colOff>
      <xdr:row>59</xdr:row>
      <xdr:rowOff>64135</xdr:rowOff>
    </xdr:to>
    <xdr:cxnSp macro="">
      <xdr:nvCxnSpPr>
        <xdr:cNvPr id="138" name="直線コネクタ 137"/>
        <xdr:cNvCxnSpPr/>
      </xdr:nvCxnSpPr>
      <xdr:spPr>
        <a:xfrm flipV="1">
          <a:off x="3225800" y="101716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64135</xdr:rowOff>
    </xdr:from>
    <xdr:to>
      <xdr:col>15</xdr:col>
      <xdr:colOff>82550</xdr:colOff>
      <xdr:row>59</xdr:row>
      <xdr:rowOff>76200</xdr:rowOff>
    </xdr:to>
    <xdr:cxnSp macro="">
      <xdr:nvCxnSpPr>
        <xdr:cNvPr id="141" name="直線コネクタ 140"/>
        <xdr:cNvCxnSpPr/>
      </xdr:nvCxnSpPr>
      <xdr:spPr>
        <a:xfrm flipV="1">
          <a:off x="2336800" y="1017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37465</xdr:rowOff>
    </xdr:to>
    <xdr:cxnSp macro="">
      <xdr:nvCxnSpPr>
        <xdr:cNvPr id="144" name="直線コネクタ 143"/>
        <xdr:cNvCxnSpPr/>
      </xdr:nvCxnSpPr>
      <xdr:spPr>
        <a:xfrm flipV="1">
          <a:off x="1447800" y="1019175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30904</xdr:rowOff>
    </xdr:from>
    <xdr:to>
      <xdr:col>23</xdr:col>
      <xdr:colOff>184150</xdr:colOff>
      <xdr:row>60</xdr:row>
      <xdr:rowOff>132504</xdr:rowOff>
    </xdr:to>
    <xdr:sp macro="" textlink="">
      <xdr:nvSpPr>
        <xdr:cNvPr id="154" name="楕円 153"/>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47431</xdr:rowOff>
    </xdr:from>
    <xdr:ext cx="762000" cy="259045"/>
    <xdr:sp macro="" textlink="">
      <xdr:nvSpPr>
        <xdr:cNvPr id="155" name="財政構造の弾力性該当値テキスト"/>
        <xdr:cNvSpPr txBox="1"/>
      </xdr:nvSpPr>
      <xdr:spPr>
        <a:xfrm>
          <a:off x="5041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5292</xdr:rowOff>
    </xdr:from>
    <xdr:to>
      <xdr:col>19</xdr:col>
      <xdr:colOff>184150</xdr:colOff>
      <xdr:row>59</xdr:row>
      <xdr:rowOff>106892</xdr:rowOff>
    </xdr:to>
    <xdr:sp macro="" textlink="">
      <xdr:nvSpPr>
        <xdr:cNvPr id="156" name="楕円 155"/>
        <xdr:cNvSpPr/>
      </xdr:nvSpPr>
      <xdr:spPr>
        <a:xfrm>
          <a:off x="4064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117069</xdr:rowOff>
    </xdr:from>
    <xdr:ext cx="736600" cy="259045"/>
    <xdr:sp macro="" textlink="">
      <xdr:nvSpPr>
        <xdr:cNvPr id="157" name="テキスト ボックス 156"/>
        <xdr:cNvSpPr txBox="1"/>
      </xdr:nvSpPr>
      <xdr:spPr>
        <a:xfrm>
          <a:off x="3733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13335</xdr:rowOff>
    </xdr:from>
    <xdr:to>
      <xdr:col>15</xdr:col>
      <xdr:colOff>133350</xdr:colOff>
      <xdr:row>59</xdr:row>
      <xdr:rowOff>114935</xdr:rowOff>
    </xdr:to>
    <xdr:sp macro="" textlink="">
      <xdr:nvSpPr>
        <xdr:cNvPr id="158" name="楕円 157"/>
        <xdr:cNvSpPr/>
      </xdr:nvSpPr>
      <xdr:spPr>
        <a:xfrm>
          <a:off x="3175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125112</xdr:rowOff>
    </xdr:from>
    <xdr:ext cx="762000" cy="259045"/>
    <xdr:sp macro="" textlink="">
      <xdr:nvSpPr>
        <xdr:cNvPr id="159" name="テキスト ボックス 158"/>
        <xdr:cNvSpPr txBox="1"/>
      </xdr:nvSpPr>
      <xdr:spPr>
        <a:xfrm>
          <a:off x="2844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60" name="楕円 159"/>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61" name="テキスト ボックス 160"/>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158115</xdr:rowOff>
    </xdr:from>
    <xdr:to>
      <xdr:col>7</xdr:col>
      <xdr:colOff>31750</xdr:colOff>
      <xdr:row>60</xdr:row>
      <xdr:rowOff>88265</xdr:rowOff>
    </xdr:to>
    <xdr:sp macro="" textlink="">
      <xdr:nvSpPr>
        <xdr:cNvPr id="162" name="楕円 161"/>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98442</xdr:rowOff>
    </xdr:from>
    <xdr:ext cx="762000" cy="259045"/>
    <xdr:sp macro="" textlink="">
      <xdr:nvSpPr>
        <xdr:cNvPr id="163" name="テキスト ボックス 162"/>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値を下回っていたが、令和元年度より類似団体平均値を上回った。これは、新給食センターの調理委託料の増加や厨房機器の購入による物件費の増加が原因である。新給食センターの厨房機器の購入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年度に限るものである。引き続き、コスト低減を図る。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145697</xdr:rowOff>
    </xdr:from>
    <xdr:to>
      <xdr:col>23</xdr:col>
      <xdr:colOff>133350</xdr:colOff>
      <xdr:row>84</xdr:row>
      <xdr:rowOff>77411</xdr:rowOff>
    </xdr:to>
    <xdr:cxnSp macro="">
      <xdr:nvCxnSpPr>
        <xdr:cNvPr id="198" name="直線コネクタ 197"/>
        <xdr:cNvCxnSpPr/>
      </xdr:nvCxnSpPr>
      <xdr:spPr>
        <a:xfrm>
          <a:off x="4114800" y="14376047"/>
          <a:ext cx="8382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94532</xdr:rowOff>
    </xdr:from>
    <xdr:to>
      <xdr:col>19</xdr:col>
      <xdr:colOff>133350</xdr:colOff>
      <xdr:row>83</xdr:row>
      <xdr:rowOff>145697</xdr:rowOff>
    </xdr:to>
    <xdr:cxnSp macro="">
      <xdr:nvCxnSpPr>
        <xdr:cNvPr id="201" name="直線コネクタ 200"/>
        <xdr:cNvCxnSpPr/>
      </xdr:nvCxnSpPr>
      <xdr:spPr>
        <a:xfrm>
          <a:off x="3225800" y="14324882"/>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142083</xdr:rowOff>
    </xdr:from>
    <xdr:to>
      <xdr:col>15</xdr:col>
      <xdr:colOff>82550</xdr:colOff>
      <xdr:row>83</xdr:row>
      <xdr:rowOff>94532</xdr:rowOff>
    </xdr:to>
    <xdr:cxnSp macro="">
      <xdr:nvCxnSpPr>
        <xdr:cNvPr id="204" name="直線コネクタ 203"/>
        <xdr:cNvCxnSpPr/>
      </xdr:nvCxnSpPr>
      <xdr:spPr>
        <a:xfrm>
          <a:off x="2336800" y="14200983"/>
          <a:ext cx="889000" cy="1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142083</xdr:rowOff>
    </xdr:from>
    <xdr:to>
      <xdr:col>11</xdr:col>
      <xdr:colOff>31750</xdr:colOff>
      <xdr:row>82</xdr:row>
      <xdr:rowOff>169720</xdr:rowOff>
    </xdr:to>
    <xdr:cxnSp macro="">
      <xdr:nvCxnSpPr>
        <xdr:cNvPr id="207" name="直線コネクタ 206"/>
        <xdr:cNvCxnSpPr/>
      </xdr:nvCxnSpPr>
      <xdr:spPr>
        <a:xfrm flipV="1">
          <a:off x="1447800" y="1420098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26611</xdr:rowOff>
    </xdr:from>
    <xdr:to>
      <xdr:col>23</xdr:col>
      <xdr:colOff>184150</xdr:colOff>
      <xdr:row>84</xdr:row>
      <xdr:rowOff>128211</xdr:rowOff>
    </xdr:to>
    <xdr:sp macro="" textlink="">
      <xdr:nvSpPr>
        <xdr:cNvPr id="217" name="楕円 216"/>
        <xdr:cNvSpPr/>
      </xdr:nvSpPr>
      <xdr:spPr>
        <a:xfrm>
          <a:off x="4902200" y="14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170138</xdr:rowOff>
    </xdr:from>
    <xdr:ext cx="762000" cy="259045"/>
    <xdr:sp macro="" textlink="">
      <xdr:nvSpPr>
        <xdr:cNvPr id="218" name="人件費・物件費等の状況該当値テキスト"/>
        <xdr:cNvSpPr txBox="1"/>
      </xdr:nvSpPr>
      <xdr:spPr>
        <a:xfrm>
          <a:off x="5041900" y="1440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94897</xdr:rowOff>
    </xdr:from>
    <xdr:to>
      <xdr:col>19</xdr:col>
      <xdr:colOff>184150</xdr:colOff>
      <xdr:row>84</xdr:row>
      <xdr:rowOff>25047</xdr:rowOff>
    </xdr:to>
    <xdr:sp macro="" textlink="">
      <xdr:nvSpPr>
        <xdr:cNvPr id="219" name="楕円 218"/>
        <xdr:cNvSpPr/>
      </xdr:nvSpPr>
      <xdr:spPr>
        <a:xfrm>
          <a:off x="4064000" y="143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9824</xdr:rowOff>
    </xdr:from>
    <xdr:ext cx="736600" cy="259045"/>
    <xdr:sp macro="" textlink="">
      <xdr:nvSpPr>
        <xdr:cNvPr id="220" name="テキスト ボックス 219"/>
        <xdr:cNvSpPr txBox="1"/>
      </xdr:nvSpPr>
      <xdr:spPr>
        <a:xfrm>
          <a:off x="3733800" y="1441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43732</xdr:rowOff>
    </xdr:from>
    <xdr:to>
      <xdr:col>15</xdr:col>
      <xdr:colOff>133350</xdr:colOff>
      <xdr:row>83</xdr:row>
      <xdr:rowOff>145332</xdr:rowOff>
    </xdr:to>
    <xdr:sp macro="" textlink="">
      <xdr:nvSpPr>
        <xdr:cNvPr id="221" name="楕円 220"/>
        <xdr:cNvSpPr/>
      </xdr:nvSpPr>
      <xdr:spPr>
        <a:xfrm>
          <a:off x="3175000" y="142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155509</xdr:rowOff>
    </xdr:from>
    <xdr:ext cx="762000" cy="259045"/>
    <xdr:sp macro="" textlink="">
      <xdr:nvSpPr>
        <xdr:cNvPr id="222" name="テキスト ボックス 221"/>
        <xdr:cNvSpPr txBox="1"/>
      </xdr:nvSpPr>
      <xdr:spPr>
        <a:xfrm>
          <a:off x="2844800" y="140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91283</xdr:rowOff>
    </xdr:from>
    <xdr:to>
      <xdr:col>11</xdr:col>
      <xdr:colOff>82550</xdr:colOff>
      <xdr:row>83</xdr:row>
      <xdr:rowOff>21433</xdr:rowOff>
    </xdr:to>
    <xdr:sp macro="" textlink="">
      <xdr:nvSpPr>
        <xdr:cNvPr id="223" name="楕円 222"/>
        <xdr:cNvSpPr/>
      </xdr:nvSpPr>
      <xdr:spPr>
        <a:xfrm>
          <a:off x="2286000" y="14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31610</xdr:rowOff>
    </xdr:from>
    <xdr:ext cx="762000" cy="259045"/>
    <xdr:sp macro="" textlink="">
      <xdr:nvSpPr>
        <xdr:cNvPr id="224" name="テキスト ボックス 223"/>
        <xdr:cNvSpPr txBox="1"/>
      </xdr:nvSpPr>
      <xdr:spPr>
        <a:xfrm>
          <a:off x="1955800" y="1391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118920</xdr:rowOff>
    </xdr:from>
    <xdr:to>
      <xdr:col>7</xdr:col>
      <xdr:colOff>31750</xdr:colOff>
      <xdr:row>83</xdr:row>
      <xdr:rowOff>49070</xdr:rowOff>
    </xdr:to>
    <xdr:sp macro="" textlink="">
      <xdr:nvSpPr>
        <xdr:cNvPr id="225" name="楕円 224"/>
        <xdr:cNvSpPr/>
      </xdr:nvSpPr>
      <xdr:spPr>
        <a:xfrm>
          <a:off x="1397000" y="141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59247</xdr:rowOff>
    </xdr:from>
    <xdr:ext cx="762000" cy="259045"/>
    <xdr:sp macro="" textlink="">
      <xdr:nvSpPr>
        <xdr:cNvPr id="226" name="テキスト ボックス 225"/>
        <xdr:cNvSpPr txBox="1"/>
      </xdr:nvSpPr>
      <xdr:spPr>
        <a:xfrm>
          <a:off x="1066800" y="139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年度から連続して類似団体平均を上回っている。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今後も人事院勧告や社会情勢の変化に的確に対処するとともに、各種手当の見直しを始めとする給与等の適正管理に努める。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99313</xdr:rowOff>
    </xdr:from>
    <xdr:to>
      <xdr:col>81</xdr:col>
      <xdr:colOff>44450</xdr:colOff>
      <xdr:row>85</xdr:row>
      <xdr:rowOff>157226</xdr:rowOff>
    </xdr:to>
    <xdr:cxnSp macro="">
      <xdr:nvCxnSpPr>
        <xdr:cNvPr id="258" name="直線コネクタ 257"/>
        <xdr:cNvCxnSpPr/>
      </xdr:nvCxnSpPr>
      <xdr:spPr>
        <a:xfrm>
          <a:off x="16179800" y="14672563"/>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89663</xdr:rowOff>
    </xdr:from>
    <xdr:to>
      <xdr:col>77</xdr:col>
      <xdr:colOff>44450</xdr:colOff>
      <xdr:row>85</xdr:row>
      <xdr:rowOff>99313</xdr:rowOff>
    </xdr:to>
    <xdr:cxnSp macro="">
      <xdr:nvCxnSpPr>
        <xdr:cNvPr id="261" name="直線コネクタ 260"/>
        <xdr:cNvCxnSpPr/>
      </xdr:nvCxnSpPr>
      <xdr:spPr>
        <a:xfrm>
          <a:off x="15290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70358</xdr:rowOff>
    </xdr:from>
    <xdr:to>
      <xdr:col>72</xdr:col>
      <xdr:colOff>203200</xdr:colOff>
      <xdr:row>85</xdr:row>
      <xdr:rowOff>89663</xdr:rowOff>
    </xdr:to>
    <xdr:cxnSp macro="">
      <xdr:nvCxnSpPr>
        <xdr:cNvPr id="264" name="直線コネクタ 263"/>
        <xdr:cNvCxnSpPr/>
      </xdr:nvCxnSpPr>
      <xdr:spPr>
        <a:xfrm>
          <a:off x="14401800" y="146436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70358</xdr:rowOff>
    </xdr:from>
    <xdr:to>
      <xdr:col>68</xdr:col>
      <xdr:colOff>152400</xdr:colOff>
      <xdr:row>86</xdr:row>
      <xdr:rowOff>34037</xdr:rowOff>
    </xdr:to>
    <xdr:cxnSp macro="">
      <xdr:nvCxnSpPr>
        <xdr:cNvPr id="267" name="直線コネクタ 266"/>
        <xdr:cNvCxnSpPr/>
      </xdr:nvCxnSpPr>
      <xdr:spPr>
        <a:xfrm flipV="1">
          <a:off x="13512800" y="14643608"/>
          <a:ext cx="8890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106426</xdr:rowOff>
    </xdr:from>
    <xdr:to>
      <xdr:col>81</xdr:col>
      <xdr:colOff>95250</xdr:colOff>
      <xdr:row>86</xdr:row>
      <xdr:rowOff>36576</xdr:rowOff>
    </xdr:to>
    <xdr:sp macro="" textlink="">
      <xdr:nvSpPr>
        <xdr:cNvPr id="277" name="楕円 276"/>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78503</xdr:rowOff>
    </xdr:from>
    <xdr:ext cx="762000" cy="259045"/>
    <xdr:sp macro="" textlink="">
      <xdr:nvSpPr>
        <xdr:cNvPr id="278"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48513</xdr:rowOff>
    </xdr:from>
    <xdr:to>
      <xdr:col>77</xdr:col>
      <xdr:colOff>95250</xdr:colOff>
      <xdr:row>85</xdr:row>
      <xdr:rowOff>150113</xdr:rowOff>
    </xdr:to>
    <xdr:sp macro="" textlink="">
      <xdr:nvSpPr>
        <xdr:cNvPr id="279" name="楕円 278"/>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134890</xdr:rowOff>
    </xdr:from>
    <xdr:ext cx="736600" cy="259045"/>
    <xdr:sp macro="" textlink="">
      <xdr:nvSpPr>
        <xdr:cNvPr id="280" name="テキスト ボックス 279"/>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38863</xdr:rowOff>
    </xdr:from>
    <xdr:to>
      <xdr:col>73</xdr:col>
      <xdr:colOff>44450</xdr:colOff>
      <xdr:row>85</xdr:row>
      <xdr:rowOff>140463</xdr:rowOff>
    </xdr:to>
    <xdr:sp macro="" textlink="">
      <xdr:nvSpPr>
        <xdr:cNvPr id="281" name="楕円 280"/>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125240</xdr:rowOff>
    </xdr:from>
    <xdr:ext cx="762000" cy="259045"/>
    <xdr:sp macro="" textlink="">
      <xdr:nvSpPr>
        <xdr:cNvPr id="282" name="テキスト ボックス 281"/>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19558</xdr:rowOff>
    </xdr:from>
    <xdr:to>
      <xdr:col>68</xdr:col>
      <xdr:colOff>203200</xdr:colOff>
      <xdr:row>85</xdr:row>
      <xdr:rowOff>121158</xdr:rowOff>
    </xdr:to>
    <xdr:sp macro="" textlink="">
      <xdr:nvSpPr>
        <xdr:cNvPr id="283" name="楕円 282"/>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105935</xdr:rowOff>
    </xdr:from>
    <xdr:ext cx="762000" cy="259045"/>
    <xdr:sp macro="" textlink="">
      <xdr:nvSpPr>
        <xdr:cNvPr id="284" name="テキスト ボックス 283"/>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154687</xdr:rowOff>
    </xdr:from>
    <xdr:to>
      <xdr:col>64</xdr:col>
      <xdr:colOff>152400</xdr:colOff>
      <xdr:row>86</xdr:row>
      <xdr:rowOff>84837</xdr:rowOff>
    </xdr:to>
    <xdr:sp macro="" textlink="">
      <xdr:nvSpPr>
        <xdr:cNvPr id="285" name="楕円 284"/>
        <xdr:cNvSpPr/>
      </xdr:nvSpPr>
      <xdr:spPr>
        <a:xfrm>
          <a:off x="13462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69614</xdr:rowOff>
    </xdr:from>
    <xdr:ext cx="762000" cy="259045"/>
    <xdr:sp macro="" textlink="">
      <xdr:nvSpPr>
        <xdr:cNvPr id="286" name="テキスト ボックス 285"/>
        <xdr:cNvSpPr txBox="1"/>
      </xdr:nvSpPr>
      <xdr:spPr>
        <a:xfrm>
          <a:off x="13131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集中改革プランの方針に基づいて人員管理を進めてきた結果、全国平均・愛知県平均・類似団体平均を下回る結果となった。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総合福祉センター北館さざんかにおいては、平成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年度から継続して指定管理者制度を導入している。さらに、令和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年度から新たに総合福祉センターしいの木及び南館ひまわりについても指定管理者制度を導入する。必要に応じて機構改革を実施し、業務体制の見直しや事務の効率化を図っている。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今後も民間委託や事務処理方法の改善等による効率化を図り、優先度の低い事務事業については縮小・廃止を進めるなどして定員の適正化に努める。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108373</xdr:rowOff>
    </xdr:from>
    <xdr:to>
      <xdr:col>81</xdr:col>
      <xdr:colOff>44450</xdr:colOff>
      <xdr:row>59</xdr:row>
      <xdr:rowOff>128481</xdr:rowOff>
    </xdr:to>
    <xdr:cxnSp macro="">
      <xdr:nvCxnSpPr>
        <xdr:cNvPr id="321" name="直線コネクタ 320"/>
        <xdr:cNvCxnSpPr/>
      </xdr:nvCxnSpPr>
      <xdr:spPr>
        <a:xfrm>
          <a:off x="16179800" y="1022392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108373</xdr:rowOff>
    </xdr:from>
    <xdr:to>
      <xdr:col>77</xdr:col>
      <xdr:colOff>44450</xdr:colOff>
      <xdr:row>59</xdr:row>
      <xdr:rowOff>132504</xdr:rowOff>
    </xdr:to>
    <xdr:cxnSp macro="">
      <xdr:nvCxnSpPr>
        <xdr:cNvPr id="324" name="直線コネクタ 323"/>
        <xdr:cNvCxnSpPr/>
      </xdr:nvCxnSpPr>
      <xdr:spPr>
        <a:xfrm flipV="1">
          <a:off x="15290800" y="102239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132504</xdr:rowOff>
    </xdr:to>
    <xdr:cxnSp macro="">
      <xdr:nvCxnSpPr>
        <xdr:cNvPr id="327" name="直線コネクタ 326"/>
        <xdr:cNvCxnSpPr/>
      </xdr:nvCxnSpPr>
      <xdr:spPr>
        <a:xfrm>
          <a:off x="14401800" y="1021185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81562</xdr:rowOff>
    </xdr:from>
    <xdr:to>
      <xdr:col>68</xdr:col>
      <xdr:colOff>152400</xdr:colOff>
      <xdr:row>59</xdr:row>
      <xdr:rowOff>96308</xdr:rowOff>
    </xdr:to>
    <xdr:cxnSp macro="">
      <xdr:nvCxnSpPr>
        <xdr:cNvPr id="330" name="直線コネクタ 329"/>
        <xdr:cNvCxnSpPr/>
      </xdr:nvCxnSpPr>
      <xdr:spPr>
        <a:xfrm>
          <a:off x="13512800" y="10197112"/>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77681</xdr:rowOff>
    </xdr:from>
    <xdr:to>
      <xdr:col>81</xdr:col>
      <xdr:colOff>95250</xdr:colOff>
      <xdr:row>60</xdr:row>
      <xdr:rowOff>7831</xdr:rowOff>
    </xdr:to>
    <xdr:sp macro="" textlink="">
      <xdr:nvSpPr>
        <xdr:cNvPr id="340" name="楕円 339"/>
        <xdr:cNvSpPr/>
      </xdr:nvSpPr>
      <xdr:spPr>
        <a:xfrm>
          <a:off x="16967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94208</xdr:rowOff>
    </xdr:from>
    <xdr:ext cx="762000" cy="259045"/>
    <xdr:sp macro="" textlink="">
      <xdr:nvSpPr>
        <xdr:cNvPr id="341" name="定員管理の状況該当値テキスト"/>
        <xdr:cNvSpPr txBox="1"/>
      </xdr:nvSpPr>
      <xdr:spPr>
        <a:xfrm>
          <a:off x="17106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57573</xdr:rowOff>
    </xdr:from>
    <xdr:to>
      <xdr:col>77</xdr:col>
      <xdr:colOff>95250</xdr:colOff>
      <xdr:row>59</xdr:row>
      <xdr:rowOff>159173</xdr:rowOff>
    </xdr:to>
    <xdr:sp macro="" textlink="">
      <xdr:nvSpPr>
        <xdr:cNvPr id="342" name="楕円 341"/>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169350</xdr:rowOff>
    </xdr:from>
    <xdr:ext cx="736600" cy="259045"/>
    <xdr:sp macro="" textlink="">
      <xdr:nvSpPr>
        <xdr:cNvPr id="343" name="テキスト ボックス 342"/>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4" name="楕円 343"/>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5" name="テキスト ボックス 344"/>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6" name="楕円 345"/>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7" name="テキスト ボックス 346"/>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30762</xdr:rowOff>
    </xdr:from>
    <xdr:to>
      <xdr:col>64</xdr:col>
      <xdr:colOff>152400</xdr:colOff>
      <xdr:row>59</xdr:row>
      <xdr:rowOff>132362</xdr:rowOff>
    </xdr:to>
    <xdr:sp macro="" textlink="">
      <xdr:nvSpPr>
        <xdr:cNvPr id="348" name="楕円 347"/>
        <xdr:cNvSpPr/>
      </xdr:nvSpPr>
      <xdr:spPr>
        <a:xfrm>
          <a:off x="13462000" y="101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142539</xdr:rowOff>
    </xdr:from>
    <xdr:ext cx="762000" cy="259045"/>
    <xdr:sp macro="" textlink="">
      <xdr:nvSpPr>
        <xdr:cNvPr id="349" name="テキスト ボックス 348"/>
        <xdr:cNvSpPr txBox="1"/>
      </xdr:nvSpPr>
      <xdr:spPr>
        <a:xfrm>
          <a:off x="13131800" y="991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過去からの継続的な起債抑制により類似団体平均値を大きく下回っているものの、前年度と比較し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今後も、据置期間が終了し元金償還の開始する地方債が複数あることから、元利償還金は増加する見込みである。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事業の効率化を図るとともに、安易に起債に頼らない財政運営を継続して実施するよう努める。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52324</xdr:rowOff>
    </xdr:from>
    <xdr:to>
      <xdr:col>81</xdr:col>
      <xdr:colOff>44450</xdr:colOff>
      <xdr:row>39</xdr:row>
      <xdr:rowOff>57150</xdr:rowOff>
    </xdr:to>
    <xdr:cxnSp macro="">
      <xdr:nvCxnSpPr>
        <xdr:cNvPr id="380" name="直線コネクタ 379"/>
        <xdr:cNvCxnSpPr/>
      </xdr:nvCxnSpPr>
      <xdr:spPr>
        <a:xfrm>
          <a:off x="16179800" y="67388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52324</xdr:rowOff>
    </xdr:to>
    <xdr:cxnSp macro="">
      <xdr:nvCxnSpPr>
        <xdr:cNvPr id="383" name="直線コネクタ 382"/>
        <xdr:cNvCxnSpPr/>
      </xdr:nvCxnSpPr>
      <xdr:spPr>
        <a:xfrm>
          <a:off x="15290800" y="67050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4064</xdr:rowOff>
    </xdr:from>
    <xdr:to>
      <xdr:col>72</xdr:col>
      <xdr:colOff>203200</xdr:colOff>
      <xdr:row>39</xdr:row>
      <xdr:rowOff>18542</xdr:rowOff>
    </xdr:to>
    <xdr:cxnSp macro="">
      <xdr:nvCxnSpPr>
        <xdr:cNvPr id="386" name="直線コネクタ 385"/>
        <xdr:cNvCxnSpPr/>
      </xdr:nvCxnSpPr>
      <xdr:spPr>
        <a:xfrm>
          <a:off x="14401800" y="66906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4064</xdr:rowOff>
    </xdr:to>
    <xdr:cxnSp macro="">
      <xdr:nvCxnSpPr>
        <xdr:cNvPr id="389" name="直線コネクタ 388"/>
        <xdr:cNvCxnSpPr/>
      </xdr:nvCxnSpPr>
      <xdr:spPr>
        <a:xfrm>
          <a:off x="13512800" y="66761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1524</xdr:rowOff>
    </xdr:from>
    <xdr:to>
      <xdr:col>77</xdr:col>
      <xdr:colOff>95250</xdr:colOff>
      <xdr:row>39</xdr:row>
      <xdr:rowOff>103124</xdr:rowOff>
    </xdr:to>
    <xdr:sp macro="" textlink="">
      <xdr:nvSpPr>
        <xdr:cNvPr id="401" name="楕円 400"/>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113301</xdr:rowOff>
    </xdr:from>
    <xdr:ext cx="736600" cy="259045"/>
    <xdr:sp macro="" textlink="">
      <xdr:nvSpPr>
        <xdr:cNvPr id="402" name="テキスト ボックス 401"/>
        <xdr:cNvSpPr txBox="1"/>
      </xdr:nvSpPr>
      <xdr:spPr>
        <a:xfrm>
          <a:off x="15798800" y="645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3" name="楕円 402"/>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4" name="テキスト ボックス 403"/>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124714</xdr:rowOff>
    </xdr:from>
    <xdr:to>
      <xdr:col>68</xdr:col>
      <xdr:colOff>203200</xdr:colOff>
      <xdr:row>39</xdr:row>
      <xdr:rowOff>54864</xdr:rowOff>
    </xdr:to>
    <xdr:sp macro="" textlink="">
      <xdr:nvSpPr>
        <xdr:cNvPr id="405" name="楕円 404"/>
        <xdr:cNvSpPr/>
      </xdr:nvSpPr>
      <xdr:spPr>
        <a:xfrm>
          <a:off x="14351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65041</xdr:rowOff>
    </xdr:from>
    <xdr:ext cx="762000" cy="259045"/>
    <xdr:sp macro="" textlink="">
      <xdr:nvSpPr>
        <xdr:cNvPr id="406" name="テキスト ボックス 405"/>
        <xdr:cNvSpPr txBox="1"/>
      </xdr:nvSpPr>
      <xdr:spPr>
        <a:xfrm>
          <a:off x="14020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7" name="楕円 406"/>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8" name="テキスト ボックス 407"/>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起債に頼らない財政運営を継続して行ってきたため、負担額を上回る歳入が見込まれ、将来負担比率は数値化されていない。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役場庁舎の大規模な空調改修や久田良木川排水機増強工事を予定していることから負担額の上昇が見込まれる。引き続き、事業の優先順位を決めるなどし、起債に頼りすぎない財政運営を堅持す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集中改革プランの方針に基づき、人員管理や公共施設管理における指定管理者制度の導入を実施してきた結果、全国平均、愛知県平均、類似団体平均値の全てを下回る結果となった。令和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年度より会計年度任用職員制度が導入され、今まで賃金（物件費）として計上していたものを報酬（人件費）へ計上することとなり人件費が上昇した。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年度からは増加傾向にある。事務の見直しや時間外勤務の抑制等をすることで、コスト削減に努める。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94343</xdr:rowOff>
    </xdr:from>
    <xdr:to>
      <xdr:col>24</xdr:col>
      <xdr:colOff>25400</xdr:colOff>
      <xdr:row>40</xdr:row>
      <xdr:rowOff>143328</xdr:rowOff>
    </xdr:to>
    <xdr:cxnSp macro="">
      <xdr:nvCxnSpPr>
        <xdr:cNvPr id="63" name="直線コネクタ 62"/>
        <xdr:cNvCxnSpPr/>
      </xdr:nvCxnSpPr>
      <xdr:spPr>
        <a:xfrm flipV="1">
          <a:off x="4826000" y="5923643"/>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143328</xdr:rowOff>
    </xdr:from>
    <xdr:to>
      <xdr:col>24</xdr:col>
      <xdr:colOff>114300</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9270</xdr:rowOff>
    </xdr:from>
    <xdr:ext cx="762000" cy="259045"/>
    <xdr:sp macro="" textlink="">
      <xdr:nvSpPr>
        <xdr:cNvPr id="66" name="人件費最大値テキスト"/>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94343</xdr:rowOff>
    </xdr:from>
    <xdr:to>
      <xdr:col>24</xdr:col>
      <xdr:colOff>114300</xdr:colOff>
      <xdr:row>34</xdr:row>
      <xdr:rowOff>94343</xdr:rowOff>
    </xdr:to>
    <xdr:cxnSp macro="">
      <xdr:nvCxnSpPr>
        <xdr:cNvPr id="67" name="直線コネクタ 66"/>
        <xdr:cNvCxnSpPr/>
      </xdr:nvCxnSpPr>
      <xdr:spPr>
        <a:xfrm>
          <a:off x="4737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2903</xdr:rowOff>
    </xdr:from>
    <xdr:to>
      <xdr:col>24</xdr:col>
      <xdr:colOff>25400</xdr:colOff>
      <xdr:row>36</xdr:row>
      <xdr:rowOff>12700</xdr:rowOff>
    </xdr:to>
    <xdr:cxnSp macro="">
      <xdr:nvCxnSpPr>
        <xdr:cNvPr id="68" name="直線コネクタ 67"/>
        <xdr:cNvCxnSpPr/>
      </xdr:nvCxnSpPr>
      <xdr:spPr>
        <a:xfrm>
          <a:off x="3987800" y="5832203"/>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9"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70" name="フローチャート: 判断 69"/>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141696</xdr:rowOff>
    </xdr:from>
    <xdr:to>
      <xdr:col>19</xdr:col>
      <xdr:colOff>187325</xdr:colOff>
      <xdr:row>34</xdr:row>
      <xdr:rowOff>2903</xdr:rowOff>
    </xdr:to>
    <xdr:cxnSp macro="">
      <xdr:nvCxnSpPr>
        <xdr:cNvPr id="71" name="直線コネクタ 70"/>
        <xdr:cNvCxnSpPr/>
      </xdr:nvCxnSpPr>
      <xdr:spPr>
        <a:xfrm>
          <a:off x="3098800" y="57995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126819</xdr:rowOff>
    </xdr:from>
    <xdr:to>
      <xdr:col>20</xdr:col>
      <xdr:colOff>38100</xdr:colOff>
      <xdr:row>36</xdr:row>
      <xdr:rowOff>56969</xdr:rowOff>
    </xdr:to>
    <xdr:sp macro="" textlink="">
      <xdr:nvSpPr>
        <xdr:cNvPr id="72" name="フローチャート: 判断 71"/>
        <xdr:cNvSpPr/>
      </xdr:nvSpPr>
      <xdr:spPr>
        <a:xfrm>
          <a:off x="3937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41746</xdr:rowOff>
    </xdr:from>
    <xdr:ext cx="736600" cy="259045"/>
    <xdr:sp macro="" textlink="">
      <xdr:nvSpPr>
        <xdr:cNvPr id="73" name="テキスト ボックス 72"/>
        <xdr:cNvSpPr txBox="1"/>
      </xdr:nvSpPr>
      <xdr:spPr>
        <a:xfrm>
          <a:off x="3606800" y="6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141696</xdr:rowOff>
    </xdr:to>
    <xdr:cxnSp macro="">
      <xdr:nvCxnSpPr>
        <xdr:cNvPr id="74" name="直線コネクタ 73"/>
        <xdr:cNvCxnSpPr/>
      </xdr:nvCxnSpPr>
      <xdr:spPr>
        <a:xfrm>
          <a:off x="2209800" y="57734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5" name="フローチャート: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34</xdr:row>
      <xdr:rowOff>29028</xdr:rowOff>
    </xdr:to>
    <xdr:cxnSp macro="">
      <xdr:nvCxnSpPr>
        <xdr:cNvPr id="77" name="直線コネクタ 76"/>
        <xdr:cNvCxnSpPr/>
      </xdr:nvCxnSpPr>
      <xdr:spPr>
        <a:xfrm flipV="1">
          <a:off x="1320800" y="57734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139881</xdr:rowOff>
    </xdr:from>
    <xdr:to>
      <xdr:col>11</xdr:col>
      <xdr:colOff>60325</xdr:colOff>
      <xdr:row>36</xdr:row>
      <xdr:rowOff>70031</xdr:rowOff>
    </xdr:to>
    <xdr:sp macro="" textlink="">
      <xdr:nvSpPr>
        <xdr:cNvPr id="78" name="フローチャート: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146413</xdr:rowOff>
    </xdr:from>
    <xdr:to>
      <xdr:col>6</xdr:col>
      <xdr:colOff>171450</xdr:colOff>
      <xdr:row>36</xdr:row>
      <xdr:rowOff>76563</xdr:rowOff>
    </xdr:to>
    <xdr:sp macro="" textlink="">
      <xdr:nvSpPr>
        <xdr:cNvPr id="80" name="フローチャート: 判断 79"/>
        <xdr:cNvSpPr/>
      </xdr:nvSpPr>
      <xdr:spPr>
        <a:xfrm>
          <a:off x="1270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61340</xdr:rowOff>
    </xdr:from>
    <xdr:ext cx="762000" cy="259045"/>
    <xdr:sp macro="" textlink="">
      <xdr:nvSpPr>
        <xdr:cNvPr id="81" name="テキスト ボックス 80"/>
        <xdr:cNvSpPr txBox="1"/>
      </xdr:nvSpPr>
      <xdr:spPr>
        <a:xfrm>
          <a:off x="939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123553</xdr:rowOff>
    </xdr:from>
    <xdr:to>
      <xdr:col>20</xdr:col>
      <xdr:colOff>38100</xdr:colOff>
      <xdr:row>34</xdr:row>
      <xdr:rowOff>53703</xdr:rowOff>
    </xdr:to>
    <xdr:sp macro="" textlink="">
      <xdr:nvSpPr>
        <xdr:cNvPr id="89" name="楕円 88"/>
        <xdr:cNvSpPr/>
      </xdr:nvSpPr>
      <xdr:spPr>
        <a:xfrm>
          <a:off x="3937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63880</xdr:rowOff>
    </xdr:from>
    <xdr:ext cx="736600" cy="259045"/>
    <xdr:sp macro="" textlink="">
      <xdr:nvSpPr>
        <xdr:cNvPr id="90" name="テキスト ボックス 89"/>
        <xdr:cNvSpPr txBox="1"/>
      </xdr:nvSpPr>
      <xdr:spPr>
        <a:xfrm>
          <a:off x="3606800" y="555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90896</xdr:rowOff>
    </xdr:from>
    <xdr:to>
      <xdr:col>15</xdr:col>
      <xdr:colOff>149225</xdr:colOff>
      <xdr:row>34</xdr:row>
      <xdr:rowOff>21046</xdr:rowOff>
    </xdr:to>
    <xdr:sp macro="" textlink="">
      <xdr:nvSpPr>
        <xdr:cNvPr id="91" name="楕円 90"/>
        <xdr:cNvSpPr/>
      </xdr:nvSpPr>
      <xdr:spPr>
        <a:xfrm>
          <a:off x="3048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31223</xdr:rowOff>
    </xdr:from>
    <xdr:ext cx="762000" cy="259045"/>
    <xdr:sp macro="" textlink="">
      <xdr:nvSpPr>
        <xdr:cNvPr id="92" name="テキスト ボックス 91"/>
        <xdr:cNvSpPr txBox="1"/>
      </xdr:nvSpPr>
      <xdr:spPr>
        <a:xfrm>
          <a:off x="2717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93" name="楕円 92"/>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4" name="テキスト ボックス 93"/>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物件費に係る経常収支比率が上昇している要因は、業務の民間委託化を推進し、職員人件費等から委託料（物件費）へ移行しているためである。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今後は他の自治体に比べ高い傾向にある施設の維持管理や電算システム委託料等、内部管理費の削減に努める。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20</xdr:row>
      <xdr:rowOff>104140</xdr:rowOff>
    </xdr:to>
    <xdr:cxnSp macro="">
      <xdr:nvCxnSpPr>
        <xdr:cNvPr id="124" name="直線コネクタ 123"/>
        <xdr:cNvCxnSpPr/>
      </xdr:nvCxnSpPr>
      <xdr:spPr>
        <a:xfrm flipV="1">
          <a:off x="16510000" y="24130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5"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6" name="直線コネクタ 125"/>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73660</xdr:rowOff>
    </xdr:from>
    <xdr:to>
      <xdr:col>82</xdr:col>
      <xdr:colOff>107950</xdr:colOff>
      <xdr:row>20</xdr:row>
      <xdr:rowOff>104140</xdr:rowOff>
    </xdr:to>
    <xdr:cxnSp macro="">
      <xdr:nvCxnSpPr>
        <xdr:cNvPr id="129" name="直線コネクタ 128"/>
        <xdr:cNvCxnSpPr/>
      </xdr:nvCxnSpPr>
      <xdr:spPr>
        <a:xfrm>
          <a:off x="15671800" y="3502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30"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31" name="フローチャート: 判断 130"/>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73660</xdr:rowOff>
    </xdr:from>
    <xdr:to>
      <xdr:col>78</xdr:col>
      <xdr:colOff>69850</xdr:colOff>
      <xdr:row>20</xdr:row>
      <xdr:rowOff>165100</xdr:rowOff>
    </xdr:to>
    <xdr:cxnSp macro="">
      <xdr:nvCxnSpPr>
        <xdr:cNvPr id="132" name="直線コネクタ 131"/>
        <xdr:cNvCxnSpPr/>
      </xdr:nvCxnSpPr>
      <xdr:spPr>
        <a:xfrm flipV="1">
          <a:off x="14782800" y="3502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3" name="フローチャート: 判断 132"/>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34" name="テキスト ボックス 133"/>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20</xdr:row>
      <xdr:rowOff>165100</xdr:rowOff>
    </xdr:to>
    <xdr:cxnSp macro="">
      <xdr:nvCxnSpPr>
        <xdr:cNvPr id="135" name="直線コネクタ 134"/>
        <xdr:cNvCxnSpPr/>
      </xdr:nvCxnSpPr>
      <xdr:spPr>
        <a:xfrm>
          <a:off x="13893800" y="33807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20</xdr:row>
      <xdr:rowOff>50800</xdr:rowOff>
    </xdr:to>
    <xdr:cxnSp macro="">
      <xdr:nvCxnSpPr>
        <xdr:cNvPr id="138" name="直線コネクタ 137"/>
        <xdr:cNvCxnSpPr/>
      </xdr:nvCxnSpPr>
      <xdr:spPr>
        <a:xfrm flipV="1">
          <a:off x="13004800" y="3380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9" name="フローチャート: 判断 138"/>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40" name="テキスト ボックス 139"/>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53340</xdr:rowOff>
    </xdr:from>
    <xdr:to>
      <xdr:col>82</xdr:col>
      <xdr:colOff>158750</xdr:colOff>
      <xdr:row>20</xdr:row>
      <xdr:rowOff>154940</xdr:rowOff>
    </xdr:to>
    <xdr:sp macro="" textlink="">
      <xdr:nvSpPr>
        <xdr:cNvPr id="148" name="楕円 147"/>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133367</xdr:rowOff>
    </xdr:from>
    <xdr:ext cx="762000" cy="259045"/>
    <xdr:sp macro="" textlink="">
      <xdr:nvSpPr>
        <xdr:cNvPr id="149" name="物件費該当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22860</xdr:rowOff>
    </xdr:from>
    <xdr:to>
      <xdr:col>78</xdr:col>
      <xdr:colOff>120650</xdr:colOff>
      <xdr:row>20</xdr:row>
      <xdr:rowOff>124460</xdr:rowOff>
    </xdr:to>
    <xdr:sp macro="" textlink="">
      <xdr:nvSpPr>
        <xdr:cNvPr id="150" name="楕円 149"/>
        <xdr:cNvSpPr/>
      </xdr:nvSpPr>
      <xdr:spPr>
        <a:xfrm>
          <a:off x="15621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109237</xdr:rowOff>
    </xdr:from>
    <xdr:ext cx="736600" cy="259045"/>
    <xdr:sp macro="" textlink="">
      <xdr:nvSpPr>
        <xdr:cNvPr id="151" name="テキスト ボックス 150"/>
        <xdr:cNvSpPr txBox="1"/>
      </xdr:nvSpPr>
      <xdr:spPr>
        <a:xfrm>
          <a:off x="15290800" y="353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52" name="楕円 151"/>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3" name="テキスト ボックス 152"/>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4" name="楕円 153"/>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5" name="テキスト ボックス 154"/>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6" name="楕円 155"/>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7" name="テキスト ボックス 156"/>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ポイント減少し、類似団体平均値と同程度となった。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今後は子ども医療費の無料化の拡大や高齢者の増加により扶助費は増加する見込みである。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給付の適正化や各種手当への独自加算等の見直しを進めることで、扶助費の上昇傾向に歯止めをかける。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5" name="直線コネクタ 184"/>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6"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7" name="直線コネクタ 186"/>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88"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89" name="直線コネクタ 188"/>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56</xdr:row>
      <xdr:rowOff>114300</xdr:rowOff>
    </xdr:to>
    <xdr:cxnSp macro="">
      <xdr:nvCxnSpPr>
        <xdr:cNvPr id="190" name="直線コネクタ 189"/>
        <xdr:cNvCxnSpPr/>
      </xdr:nvCxnSpPr>
      <xdr:spPr>
        <a:xfrm flipV="1">
          <a:off x="3987800" y="9525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1"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2" name="フローチャート: 判断 191"/>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114300</xdr:rowOff>
    </xdr:to>
    <xdr:cxnSp macro="">
      <xdr:nvCxnSpPr>
        <xdr:cNvPr id="193" name="直線コネクタ 192"/>
        <xdr:cNvCxnSpPr/>
      </xdr:nvCxnSpPr>
      <xdr:spPr>
        <a:xfrm>
          <a:off x="3098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4" name="フローチャート: 判断 193"/>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5" name="テキスト ボックス 194"/>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120650</xdr:rowOff>
    </xdr:to>
    <xdr:cxnSp macro="">
      <xdr:nvCxnSpPr>
        <xdr:cNvPr id="196" name="直線コネクタ 195"/>
        <xdr:cNvCxnSpPr/>
      </xdr:nvCxnSpPr>
      <xdr:spPr>
        <a:xfrm flipV="1">
          <a:off x="2209800" y="971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120650</xdr:rowOff>
    </xdr:to>
    <xdr:cxnSp macro="">
      <xdr:nvCxnSpPr>
        <xdr:cNvPr id="199" name="直線コネクタ 198"/>
        <xdr:cNvCxnSpPr/>
      </xdr:nvCxnSpPr>
      <xdr:spPr>
        <a:xfrm>
          <a:off x="1320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0" name="フローチャート: 判断 199"/>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1" name="テキスト ボックス 200"/>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2" name="フローチャート: 判断 201"/>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3" name="テキスト ボックス 202"/>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12" name="テキスト ボックス 211"/>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4" name="テキスト ボックス 21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5" name="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6" name="テキスト ボックス 215"/>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全国平均、愛知県平均、類似団体平均値を下回っているが、前年度と比較して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介護保険特別会計や公共下水道事業特別会計への繰出金の増加によるものである。介護保険の被保険者数の増加や公共下水道事業特別会計にて企業会計を導入するための費用が計上されたことにより繰出金が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今後は、各特別会計における保険料や使用料等の適切な負担や収納の強化による、普通会計の強化に努める。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6" name="直線コネクタ 245"/>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7"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8" name="直線コネクタ 247"/>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149860</xdr:rowOff>
    </xdr:to>
    <xdr:cxnSp macro="">
      <xdr:nvCxnSpPr>
        <xdr:cNvPr id="251" name="直線コネクタ 250"/>
        <xdr:cNvCxnSpPr/>
      </xdr:nvCxnSpPr>
      <xdr:spPr>
        <a:xfrm>
          <a:off x="15671800" y="9316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2"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3" name="フローチャート: 判断 252"/>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58420</xdr:rowOff>
    </xdr:to>
    <xdr:cxnSp macro="">
      <xdr:nvCxnSpPr>
        <xdr:cNvPr id="254" name="直線コネクタ 253"/>
        <xdr:cNvCxnSpPr/>
      </xdr:nvCxnSpPr>
      <xdr:spPr>
        <a:xfrm>
          <a:off x="14782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5" name="フローチャート: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55</xdr:row>
      <xdr:rowOff>39370</xdr:rowOff>
    </xdr:to>
    <xdr:cxnSp macro="">
      <xdr:nvCxnSpPr>
        <xdr:cNvPr id="257" name="直線コネクタ 256"/>
        <xdr:cNvCxnSpPr/>
      </xdr:nvCxnSpPr>
      <xdr:spPr>
        <a:xfrm flipV="1">
          <a:off x="13893800" y="9293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46990</xdr:rowOff>
    </xdr:to>
    <xdr:cxnSp macro="">
      <xdr:nvCxnSpPr>
        <xdr:cNvPr id="260" name="直線コネクタ 259"/>
        <xdr:cNvCxnSpPr/>
      </xdr:nvCxnSpPr>
      <xdr:spPr>
        <a:xfrm flipV="1">
          <a:off x="13004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70" name="楕円 269"/>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71"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72" name="楕円 271"/>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73" name="テキスト ボックス 272"/>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156210</xdr:rowOff>
    </xdr:from>
    <xdr:to>
      <xdr:col>74</xdr:col>
      <xdr:colOff>31750</xdr:colOff>
      <xdr:row>54</xdr:row>
      <xdr:rowOff>86360</xdr:rowOff>
    </xdr:to>
    <xdr:sp macro="" textlink="">
      <xdr:nvSpPr>
        <xdr:cNvPr id="274" name="楕円 273"/>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96537</xdr:rowOff>
    </xdr:from>
    <xdr:ext cx="762000" cy="259045"/>
    <xdr:sp macro="" textlink="">
      <xdr:nvSpPr>
        <xdr:cNvPr id="275" name="テキスト ボックス 274"/>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6" name="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本町は消防業務を一部事務組合が実施しているため、負担金が多額となる傾向がある。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前年度より減少したものの、全国平均及び愛知県平均より高い数値となっているため、削減可能な各種団体に対する負担金・補助金については、全般的な見直しを積極的に進めていく。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09" name="直線コネクタ 308"/>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0"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1" name="直線コネクタ 310"/>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2"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3" name="直線コネクタ 312"/>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58420</xdr:rowOff>
    </xdr:to>
    <xdr:cxnSp macro="">
      <xdr:nvCxnSpPr>
        <xdr:cNvPr id="314" name="直線コネクタ 313"/>
        <xdr:cNvCxnSpPr/>
      </xdr:nvCxnSpPr>
      <xdr:spPr>
        <a:xfrm flipV="1">
          <a:off x="15671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5"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6" name="フローチャート: 判断 315"/>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36</xdr:row>
      <xdr:rowOff>58420</xdr:rowOff>
    </xdr:to>
    <xdr:cxnSp macro="">
      <xdr:nvCxnSpPr>
        <xdr:cNvPr id="317" name="直線コネクタ 316"/>
        <xdr:cNvCxnSpPr/>
      </xdr:nvCxnSpPr>
      <xdr:spPr>
        <a:xfrm>
          <a:off x="14782800" y="6217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18" name="フローチャート: 判断 317"/>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19" name="テキスト ボックス 318"/>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38826</xdr:rowOff>
    </xdr:from>
    <xdr:to>
      <xdr:col>73</xdr:col>
      <xdr:colOff>180975</xdr:colOff>
      <xdr:row>36</xdr:row>
      <xdr:rowOff>45357</xdr:rowOff>
    </xdr:to>
    <xdr:cxnSp macro="">
      <xdr:nvCxnSpPr>
        <xdr:cNvPr id="320" name="直線コネクタ 319"/>
        <xdr:cNvCxnSpPr/>
      </xdr:nvCxnSpPr>
      <xdr:spPr>
        <a:xfrm>
          <a:off x="13893800" y="6211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1" name="フローチャート: 判断 320"/>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2" name="テキスト ボックス 321"/>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38826</xdr:rowOff>
    </xdr:from>
    <xdr:to>
      <xdr:col>69</xdr:col>
      <xdr:colOff>92075</xdr:colOff>
      <xdr:row>36</xdr:row>
      <xdr:rowOff>71483</xdr:rowOff>
    </xdr:to>
    <xdr:cxnSp macro="">
      <xdr:nvCxnSpPr>
        <xdr:cNvPr id="323" name="直線コネクタ 322"/>
        <xdr:cNvCxnSpPr/>
      </xdr:nvCxnSpPr>
      <xdr:spPr>
        <a:xfrm flipV="1">
          <a:off x="13004800" y="6211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4" name="フローチャート: 判断 323"/>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5" name="テキスト ボックス 324"/>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6" name="フローチャート: 判断 325"/>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7" name="テキスト ボックス 326"/>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4"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6" name="テキスト ボックス 33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166007</xdr:rowOff>
    </xdr:from>
    <xdr:to>
      <xdr:col>74</xdr:col>
      <xdr:colOff>31750</xdr:colOff>
      <xdr:row>36</xdr:row>
      <xdr:rowOff>96157</xdr:rowOff>
    </xdr:to>
    <xdr:sp macro="" textlink="">
      <xdr:nvSpPr>
        <xdr:cNvPr id="337" name="楕円 336"/>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80934</xdr:rowOff>
    </xdr:from>
    <xdr:ext cx="762000" cy="259045"/>
    <xdr:sp macro="" textlink="">
      <xdr:nvSpPr>
        <xdr:cNvPr id="338" name="テキスト ボックス 337"/>
        <xdr:cNvSpPr txBox="1"/>
      </xdr:nvSpPr>
      <xdr:spPr>
        <a:xfrm>
          <a:off x="14401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159476</xdr:rowOff>
    </xdr:from>
    <xdr:to>
      <xdr:col>69</xdr:col>
      <xdr:colOff>142875</xdr:colOff>
      <xdr:row>36</xdr:row>
      <xdr:rowOff>89626</xdr:rowOff>
    </xdr:to>
    <xdr:sp macro="" textlink="">
      <xdr:nvSpPr>
        <xdr:cNvPr id="339" name="楕円 338"/>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40" name="テキスト ボックス 339"/>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1" name="楕円 340"/>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2" name="テキスト ボックス 341"/>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前年度と同程度の数値となった。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今後は、小中学校空調機設置事業債及び社会教育センター空調設備改修事業債などの据置期間の経過により、元金償還金が増加する見込みである。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事業の必要性を見極め、安易に起債に頼らない財政運営に努める。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7" name="直線コネクタ 366"/>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8"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9" name="直線コネクタ 368"/>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0"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1" name="直線コネクタ 370"/>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49276</xdr:rowOff>
    </xdr:from>
    <xdr:to>
      <xdr:col>24</xdr:col>
      <xdr:colOff>25400</xdr:colOff>
      <xdr:row>74</xdr:row>
      <xdr:rowOff>53848</xdr:rowOff>
    </xdr:to>
    <xdr:cxnSp macro="">
      <xdr:nvCxnSpPr>
        <xdr:cNvPr id="372" name="直線コネクタ 371"/>
        <xdr:cNvCxnSpPr/>
      </xdr:nvCxnSpPr>
      <xdr:spPr>
        <a:xfrm>
          <a:off x="3987800" y="12736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3"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4" name="フローチャート: 判断 373"/>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49276</xdr:rowOff>
    </xdr:from>
    <xdr:to>
      <xdr:col>19</xdr:col>
      <xdr:colOff>187325</xdr:colOff>
      <xdr:row>74</xdr:row>
      <xdr:rowOff>49276</xdr:rowOff>
    </xdr:to>
    <xdr:cxnSp macro="">
      <xdr:nvCxnSpPr>
        <xdr:cNvPr id="375" name="直線コネクタ 374"/>
        <xdr:cNvCxnSpPr/>
      </xdr:nvCxnSpPr>
      <xdr:spPr>
        <a:xfrm>
          <a:off x="3098800" y="12736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6" name="フローチャート: 判断 375"/>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7" name="テキスト ボックス 376"/>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44704</xdr:rowOff>
    </xdr:from>
    <xdr:to>
      <xdr:col>15</xdr:col>
      <xdr:colOff>98425</xdr:colOff>
      <xdr:row>74</xdr:row>
      <xdr:rowOff>49276</xdr:rowOff>
    </xdr:to>
    <xdr:cxnSp macro="">
      <xdr:nvCxnSpPr>
        <xdr:cNvPr id="378" name="直線コネクタ 377"/>
        <xdr:cNvCxnSpPr/>
      </xdr:nvCxnSpPr>
      <xdr:spPr>
        <a:xfrm>
          <a:off x="2209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9" name="フローチャート: 判断 378"/>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0" name="テキスト ボックス 379"/>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44704</xdr:rowOff>
    </xdr:from>
    <xdr:to>
      <xdr:col>11</xdr:col>
      <xdr:colOff>9525</xdr:colOff>
      <xdr:row>74</xdr:row>
      <xdr:rowOff>49276</xdr:rowOff>
    </xdr:to>
    <xdr:cxnSp macro="">
      <xdr:nvCxnSpPr>
        <xdr:cNvPr id="381" name="直線コネクタ 380"/>
        <xdr:cNvCxnSpPr/>
      </xdr:nvCxnSpPr>
      <xdr:spPr>
        <a:xfrm flipV="1">
          <a:off x="1320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2" name="フローチャート: 判断 38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3" name="テキスト ボックス 382"/>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4" name="フローチャート: 判断 383"/>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5" name="テキスト ボックス 384"/>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xdr:rowOff>
    </xdr:from>
    <xdr:to>
      <xdr:col>24</xdr:col>
      <xdr:colOff>76200</xdr:colOff>
      <xdr:row>74</xdr:row>
      <xdr:rowOff>104648</xdr:rowOff>
    </xdr:to>
    <xdr:sp macro="" textlink="">
      <xdr:nvSpPr>
        <xdr:cNvPr id="391" name="楕円 390"/>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83075</xdr:rowOff>
    </xdr:from>
    <xdr:ext cx="762000" cy="259045"/>
    <xdr:sp macro="" textlink="">
      <xdr:nvSpPr>
        <xdr:cNvPr id="392" name="公債費該当値テキスト"/>
        <xdr:cNvSpPr txBox="1"/>
      </xdr:nvSpPr>
      <xdr:spPr>
        <a:xfrm>
          <a:off x="4914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169926</xdr:rowOff>
    </xdr:from>
    <xdr:to>
      <xdr:col>20</xdr:col>
      <xdr:colOff>38100</xdr:colOff>
      <xdr:row>74</xdr:row>
      <xdr:rowOff>100076</xdr:rowOff>
    </xdr:to>
    <xdr:sp macro="" textlink="">
      <xdr:nvSpPr>
        <xdr:cNvPr id="393" name="楕円 392"/>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110253</xdr:rowOff>
    </xdr:from>
    <xdr:ext cx="736600" cy="259045"/>
    <xdr:sp macro="" textlink="">
      <xdr:nvSpPr>
        <xdr:cNvPr id="394" name="テキスト ボックス 393"/>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169926</xdr:rowOff>
    </xdr:from>
    <xdr:to>
      <xdr:col>15</xdr:col>
      <xdr:colOff>149225</xdr:colOff>
      <xdr:row>74</xdr:row>
      <xdr:rowOff>100076</xdr:rowOff>
    </xdr:to>
    <xdr:sp macro="" textlink="">
      <xdr:nvSpPr>
        <xdr:cNvPr id="395" name="楕円 394"/>
        <xdr:cNvSpPr/>
      </xdr:nvSpPr>
      <xdr:spPr>
        <a:xfrm>
          <a:off x="3048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110253</xdr:rowOff>
    </xdr:from>
    <xdr:ext cx="762000" cy="259045"/>
    <xdr:sp macro="" textlink="">
      <xdr:nvSpPr>
        <xdr:cNvPr id="396" name="テキスト ボックス 395"/>
        <xdr:cNvSpPr txBox="1"/>
      </xdr:nvSpPr>
      <xdr:spPr>
        <a:xfrm>
          <a:off x="2717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165354</xdr:rowOff>
    </xdr:from>
    <xdr:to>
      <xdr:col>11</xdr:col>
      <xdr:colOff>60325</xdr:colOff>
      <xdr:row>74</xdr:row>
      <xdr:rowOff>95504</xdr:rowOff>
    </xdr:to>
    <xdr:sp macro="" textlink="">
      <xdr:nvSpPr>
        <xdr:cNvPr id="397" name="楕円 396"/>
        <xdr:cNvSpPr/>
      </xdr:nvSpPr>
      <xdr:spPr>
        <a:xfrm>
          <a:off x="2159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105681</xdr:rowOff>
    </xdr:from>
    <xdr:ext cx="762000" cy="259045"/>
    <xdr:sp macro="" textlink="">
      <xdr:nvSpPr>
        <xdr:cNvPr id="398" name="テキスト ボックス 397"/>
        <xdr:cNvSpPr txBox="1"/>
      </xdr:nvSpPr>
      <xdr:spPr>
        <a:xfrm>
          <a:off x="1828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169926</xdr:rowOff>
    </xdr:from>
    <xdr:to>
      <xdr:col>6</xdr:col>
      <xdr:colOff>171450</xdr:colOff>
      <xdr:row>74</xdr:row>
      <xdr:rowOff>100076</xdr:rowOff>
    </xdr:to>
    <xdr:sp macro="" textlink="">
      <xdr:nvSpPr>
        <xdr:cNvPr id="399" name="楕円 398"/>
        <xdr:cNvSpPr/>
      </xdr:nvSpPr>
      <xdr:spPr>
        <a:xfrm>
          <a:off x="1270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110253</xdr:rowOff>
    </xdr:from>
    <xdr:ext cx="762000" cy="259045"/>
    <xdr:sp macro="" textlink="">
      <xdr:nvSpPr>
        <xdr:cNvPr id="400" name="テキスト ボックス 399"/>
        <xdr:cNvSpPr txBox="1"/>
      </xdr:nvSpPr>
      <xdr:spPr>
        <a:xfrm>
          <a:off x="939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人件費をはじめとした経常経費の内容を精査すると同時に、新たな経常歳入の確保に努める。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8" name="直線コネクタ 427"/>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9"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0" name="直線コネクタ 429"/>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2" name="直線コネクタ 43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76</xdr:row>
      <xdr:rowOff>88900</xdr:rowOff>
    </xdr:to>
    <xdr:cxnSp macro="">
      <xdr:nvCxnSpPr>
        <xdr:cNvPr id="433" name="直線コネクタ 432"/>
        <xdr:cNvCxnSpPr/>
      </xdr:nvCxnSpPr>
      <xdr:spPr>
        <a:xfrm>
          <a:off x="15671800" y="129362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4"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5" name="フローチャート: 判断 434"/>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75</xdr:row>
      <xdr:rowOff>85090</xdr:rowOff>
    </xdr:to>
    <xdr:cxnSp macro="">
      <xdr:nvCxnSpPr>
        <xdr:cNvPr id="436" name="直線コネクタ 435"/>
        <xdr:cNvCxnSpPr/>
      </xdr:nvCxnSpPr>
      <xdr:spPr>
        <a:xfrm flipV="1">
          <a:off x="14782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7" name="フローチャート: 判断 436"/>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38" name="テキスト ボックス 437"/>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75</xdr:row>
      <xdr:rowOff>100330</xdr:rowOff>
    </xdr:to>
    <xdr:cxnSp macro="">
      <xdr:nvCxnSpPr>
        <xdr:cNvPr id="439" name="直線コネクタ 438"/>
        <xdr:cNvCxnSpPr/>
      </xdr:nvCxnSpPr>
      <xdr:spPr>
        <a:xfrm flipV="1">
          <a:off x="13893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0" name="フローチャート: 判断 439"/>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1" name="テキスト ボックス 440"/>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100330</xdr:rowOff>
    </xdr:from>
    <xdr:to>
      <xdr:col>69</xdr:col>
      <xdr:colOff>92075</xdr:colOff>
      <xdr:row>76</xdr:row>
      <xdr:rowOff>50800</xdr:rowOff>
    </xdr:to>
    <xdr:cxnSp macro="">
      <xdr:nvCxnSpPr>
        <xdr:cNvPr id="442" name="直線コネクタ 441"/>
        <xdr:cNvCxnSpPr/>
      </xdr:nvCxnSpPr>
      <xdr:spPr>
        <a:xfrm flipV="1">
          <a:off x="13004800" y="12959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3" name="フローチャート: 判断 442"/>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4" name="テキスト ボックス 443"/>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5" name="フローチャート: 判断 444"/>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6" name="テキスト ボックス 445"/>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2" name="楕円 451"/>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53"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4" name="楕円 453"/>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5" name="テキスト ボックス 454"/>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56" name="楕円 455"/>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57" name="テキスト ボックス 456"/>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49530</xdr:rowOff>
    </xdr:from>
    <xdr:to>
      <xdr:col>69</xdr:col>
      <xdr:colOff>142875</xdr:colOff>
      <xdr:row>75</xdr:row>
      <xdr:rowOff>151130</xdr:rowOff>
    </xdr:to>
    <xdr:sp macro="" textlink="">
      <xdr:nvSpPr>
        <xdr:cNvPr id="458" name="楕円 457"/>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9" name="テキスト ボックス 45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60" name="楕円 459"/>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61" name="テキスト ボックス 46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121768</xdr:rowOff>
    </xdr:from>
    <xdr:to>
      <xdr:col>29</xdr:col>
      <xdr:colOff>127000</xdr:colOff>
      <xdr:row>17</xdr:row>
      <xdr:rowOff>126327</xdr:rowOff>
    </xdr:to>
    <xdr:cxnSp macro="">
      <xdr:nvCxnSpPr>
        <xdr:cNvPr id="50" name="直線コネクタ 49"/>
        <xdr:cNvCxnSpPr/>
      </xdr:nvCxnSpPr>
      <xdr:spPr bwMode="auto">
        <a:xfrm>
          <a:off x="5003800" y="3084043"/>
          <a:ext cx="6477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121768</xdr:rowOff>
    </xdr:from>
    <xdr:to>
      <xdr:col>26</xdr:col>
      <xdr:colOff>50800</xdr:colOff>
      <xdr:row>17</xdr:row>
      <xdr:rowOff>167449</xdr:rowOff>
    </xdr:to>
    <xdr:cxnSp macro="">
      <xdr:nvCxnSpPr>
        <xdr:cNvPr id="53" name="直線コネクタ 52"/>
        <xdr:cNvCxnSpPr/>
      </xdr:nvCxnSpPr>
      <xdr:spPr bwMode="auto">
        <a:xfrm flipV="1">
          <a:off x="4305300" y="3084043"/>
          <a:ext cx="698500" cy="4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167449</xdr:rowOff>
    </xdr:from>
    <xdr:to>
      <xdr:col>22</xdr:col>
      <xdr:colOff>114300</xdr:colOff>
      <xdr:row>18</xdr:row>
      <xdr:rowOff>60350</xdr:rowOff>
    </xdr:to>
    <xdr:cxnSp macro="">
      <xdr:nvCxnSpPr>
        <xdr:cNvPr id="56" name="直線コネクタ 55"/>
        <xdr:cNvCxnSpPr/>
      </xdr:nvCxnSpPr>
      <xdr:spPr bwMode="auto">
        <a:xfrm flipV="1">
          <a:off x="3606800" y="3129724"/>
          <a:ext cx="6985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59944</xdr:rowOff>
    </xdr:from>
    <xdr:to>
      <xdr:col>18</xdr:col>
      <xdr:colOff>177800</xdr:colOff>
      <xdr:row>18</xdr:row>
      <xdr:rowOff>60350</xdr:rowOff>
    </xdr:to>
    <xdr:cxnSp macro="">
      <xdr:nvCxnSpPr>
        <xdr:cNvPr id="59" name="直線コネクタ 58"/>
        <xdr:cNvCxnSpPr/>
      </xdr:nvCxnSpPr>
      <xdr:spPr bwMode="auto">
        <a:xfrm>
          <a:off x="2908300" y="3193669"/>
          <a:ext cx="698500" cy="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75527</xdr:rowOff>
    </xdr:from>
    <xdr:to>
      <xdr:col>29</xdr:col>
      <xdr:colOff>177800</xdr:colOff>
      <xdr:row>18</xdr:row>
      <xdr:rowOff>5677</xdr:rowOff>
    </xdr:to>
    <xdr:sp macro="" textlink="">
      <xdr:nvSpPr>
        <xdr:cNvPr id="69" name="楕円 68"/>
        <xdr:cNvSpPr/>
      </xdr:nvSpPr>
      <xdr:spPr bwMode="auto">
        <a:xfrm>
          <a:off x="5600700" y="303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47604</xdr:rowOff>
    </xdr:from>
    <xdr:ext cx="762000" cy="259045"/>
    <xdr:sp macro="" textlink="">
      <xdr:nvSpPr>
        <xdr:cNvPr id="70" name="人口1人当たり決算額の推移該当値テキスト130"/>
        <xdr:cNvSpPr txBox="1"/>
      </xdr:nvSpPr>
      <xdr:spPr>
        <a:xfrm>
          <a:off x="5740400" y="30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70968</xdr:rowOff>
    </xdr:from>
    <xdr:to>
      <xdr:col>26</xdr:col>
      <xdr:colOff>101600</xdr:colOff>
      <xdr:row>18</xdr:row>
      <xdr:rowOff>1118</xdr:rowOff>
    </xdr:to>
    <xdr:sp macro="" textlink="">
      <xdr:nvSpPr>
        <xdr:cNvPr id="71" name="楕円 70"/>
        <xdr:cNvSpPr/>
      </xdr:nvSpPr>
      <xdr:spPr bwMode="auto">
        <a:xfrm>
          <a:off x="4953000" y="303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157345</xdr:rowOff>
    </xdr:from>
    <xdr:ext cx="736600" cy="259045"/>
    <xdr:sp macro="" textlink="">
      <xdr:nvSpPr>
        <xdr:cNvPr id="72" name="テキスト ボックス 71"/>
        <xdr:cNvSpPr txBox="1"/>
      </xdr:nvSpPr>
      <xdr:spPr>
        <a:xfrm>
          <a:off x="4622800" y="311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116649</xdr:rowOff>
    </xdr:from>
    <xdr:to>
      <xdr:col>22</xdr:col>
      <xdr:colOff>165100</xdr:colOff>
      <xdr:row>18</xdr:row>
      <xdr:rowOff>46799</xdr:rowOff>
    </xdr:to>
    <xdr:sp macro="" textlink="">
      <xdr:nvSpPr>
        <xdr:cNvPr id="73" name="楕円 72"/>
        <xdr:cNvSpPr/>
      </xdr:nvSpPr>
      <xdr:spPr bwMode="auto">
        <a:xfrm>
          <a:off x="4254500" y="307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31576</xdr:rowOff>
    </xdr:from>
    <xdr:ext cx="762000" cy="259045"/>
    <xdr:sp macro="" textlink="">
      <xdr:nvSpPr>
        <xdr:cNvPr id="74" name="テキスト ボックス 73"/>
        <xdr:cNvSpPr txBox="1"/>
      </xdr:nvSpPr>
      <xdr:spPr>
        <a:xfrm>
          <a:off x="3924300" y="316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9550</xdr:rowOff>
    </xdr:from>
    <xdr:to>
      <xdr:col>19</xdr:col>
      <xdr:colOff>38100</xdr:colOff>
      <xdr:row>18</xdr:row>
      <xdr:rowOff>111150</xdr:rowOff>
    </xdr:to>
    <xdr:sp macro="" textlink="">
      <xdr:nvSpPr>
        <xdr:cNvPr id="75" name="楕円 74"/>
        <xdr:cNvSpPr/>
      </xdr:nvSpPr>
      <xdr:spPr bwMode="auto">
        <a:xfrm>
          <a:off x="3556000" y="31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95928</xdr:rowOff>
    </xdr:from>
    <xdr:ext cx="762000" cy="259045"/>
    <xdr:sp macro="" textlink="">
      <xdr:nvSpPr>
        <xdr:cNvPr id="76" name="テキスト ボックス 75"/>
        <xdr:cNvSpPr txBox="1"/>
      </xdr:nvSpPr>
      <xdr:spPr>
        <a:xfrm>
          <a:off x="3225800" y="32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9144</xdr:rowOff>
    </xdr:from>
    <xdr:to>
      <xdr:col>15</xdr:col>
      <xdr:colOff>101600</xdr:colOff>
      <xdr:row>18</xdr:row>
      <xdr:rowOff>110744</xdr:rowOff>
    </xdr:to>
    <xdr:sp macro="" textlink="">
      <xdr:nvSpPr>
        <xdr:cNvPr id="77" name="楕円 76"/>
        <xdr:cNvSpPr/>
      </xdr:nvSpPr>
      <xdr:spPr bwMode="auto">
        <a:xfrm>
          <a:off x="2857500" y="314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95521</xdr:rowOff>
    </xdr:from>
    <xdr:ext cx="762000" cy="259045"/>
    <xdr:sp macro="" textlink="">
      <xdr:nvSpPr>
        <xdr:cNvPr id="78" name="テキスト ボックス 77"/>
        <xdr:cNvSpPr txBox="1"/>
      </xdr:nvSpPr>
      <xdr:spPr>
        <a:xfrm>
          <a:off x="2527300" y="322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36055</xdr:rowOff>
    </xdr:from>
    <xdr:to>
      <xdr:col>29</xdr:col>
      <xdr:colOff>127000</xdr:colOff>
      <xdr:row>37</xdr:row>
      <xdr:rowOff>68078</xdr:rowOff>
    </xdr:to>
    <xdr:cxnSp macro="">
      <xdr:nvCxnSpPr>
        <xdr:cNvPr id="111" name="直線コネクタ 110"/>
        <xdr:cNvCxnSpPr/>
      </xdr:nvCxnSpPr>
      <xdr:spPr bwMode="auto">
        <a:xfrm>
          <a:off x="5003800" y="7160755"/>
          <a:ext cx="647700" cy="3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36055</xdr:rowOff>
    </xdr:from>
    <xdr:to>
      <xdr:col>26</xdr:col>
      <xdr:colOff>50800</xdr:colOff>
      <xdr:row>37</xdr:row>
      <xdr:rowOff>58553</xdr:rowOff>
    </xdr:to>
    <xdr:cxnSp macro="">
      <xdr:nvCxnSpPr>
        <xdr:cNvPr id="114" name="直線コネクタ 113"/>
        <xdr:cNvCxnSpPr/>
      </xdr:nvCxnSpPr>
      <xdr:spPr bwMode="auto">
        <a:xfrm flipV="1">
          <a:off x="4305300" y="7160755"/>
          <a:ext cx="698500" cy="2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58553</xdr:rowOff>
    </xdr:from>
    <xdr:to>
      <xdr:col>22</xdr:col>
      <xdr:colOff>114300</xdr:colOff>
      <xdr:row>37</xdr:row>
      <xdr:rowOff>79661</xdr:rowOff>
    </xdr:to>
    <xdr:cxnSp macro="">
      <xdr:nvCxnSpPr>
        <xdr:cNvPr id="117" name="直線コネクタ 116"/>
        <xdr:cNvCxnSpPr/>
      </xdr:nvCxnSpPr>
      <xdr:spPr bwMode="auto">
        <a:xfrm flipV="1">
          <a:off x="3606800" y="7183253"/>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79661</xdr:rowOff>
    </xdr:from>
    <xdr:to>
      <xdr:col>18</xdr:col>
      <xdr:colOff>177800</xdr:colOff>
      <xdr:row>37</xdr:row>
      <xdr:rowOff>137268</xdr:rowOff>
    </xdr:to>
    <xdr:cxnSp macro="">
      <xdr:nvCxnSpPr>
        <xdr:cNvPr id="120" name="直線コネクタ 119"/>
        <xdr:cNvCxnSpPr/>
      </xdr:nvCxnSpPr>
      <xdr:spPr bwMode="auto">
        <a:xfrm flipV="1">
          <a:off x="2908300" y="7204361"/>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17278</xdr:rowOff>
    </xdr:from>
    <xdr:to>
      <xdr:col>29</xdr:col>
      <xdr:colOff>177800</xdr:colOff>
      <xdr:row>37</xdr:row>
      <xdr:rowOff>118878</xdr:rowOff>
    </xdr:to>
    <xdr:sp macro="" textlink="">
      <xdr:nvSpPr>
        <xdr:cNvPr id="130" name="楕円 129"/>
        <xdr:cNvSpPr/>
      </xdr:nvSpPr>
      <xdr:spPr bwMode="auto">
        <a:xfrm>
          <a:off x="5600700" y="714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97305</xdr:rowOff>
    </xdr:from>
    <xdr:ext cx="762000" cy="259045"/>
    <xdr:sp macro="" textlink="">
      <xdr:nvSpPr>
        <xdr:cNvPr id="131" name="人口1人当たり決算額の推移該当値テキスト445"/>
        <xdr:cNvSpPr txBox="1"/>
      </xdr:nvSpPr>
      <xdr:spPr>
        <a:xfrm>
          <a:off x="5740400" y="705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156705</xdr:rowOff>
    </xdr:from>
    <xdr:to>
      <xdr:col>26</xdr:col>
      <xdr:colOff>101600</xdr:colOff>
      <xdr:row>37</xdr:row>
      <xdr:rowOff>86855</xdr:rowOff>
    </xdr:to>
    <xdr:sp macro="" textlink="">
      <xdr:nvSpPr>
        <xdr:cNvPr id="132" name="楕円 131"/>
        <xdr:cNvSpPr/>
      </xdr:nvSpPr>
      <xdr:spPr bwMode="auto">
        <a:xfrm>
          <a:off x="4953000" y="710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71632</xdr:rowOff>
    </xdr:from>
    <xdr:ext cx="736600" cy="259045"/>
    <xdr:sp macro="" textlink="">
      <xdr:nvSpPr>
        <xdr:cNvPr id="133" name="テキスト ボックス 132"/>
        <xdr:cNvSpPr txBox="1"/>
      </xdr:nvSpPr>
      <xdr:spPr>
        <a:xfrm>
          <a:off x="4622800" y="719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7753</xdr:rowOff>
    </xdr:from>
    <xdr:to>
      <xdr:col>22</xdr:col>
      <xdr:colOff>165100</xdr:colOff>
      <xdr:row>37</xdr:row>
      <xdr:rowOff>109353</xdr:rowOff>
    </xdr:to>
    <xdr:sp macro="" textlink="">
      <xdr:nvSpPr>
        <xdr:cNvPr id="134" name="楕円 133"/>
        <xdr:cNvSpPr/>
      </xdr:nvSpPr>
      <xdr:spPr bwMode="auto">
        <a:xfrm>
          <a:off x="4254500" y="713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94130</xdr:rowOff>
    </xdr:from>
    <xdr:ext cx="762000" cy="259045"/>
    <xdr:sp macro="" textlink="">
      <xdr:nvSpPr>
        <xdr:cNvPr id="135" name="テキスト ボックス 134"/>
        <xdr:cNvSpPr txBox="1"/>
      </xdr:nvSpPr>
      <xdr:spPr>
        <a:xfrm>
          <a:off x="3924300" y="72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28861</xdr:rowOff>
    </xdr:from>
    <xdr:to>
      <xdr:col>19</xdr:col>
      <xdr:colOff>38100</xdr:colOff>
      <xdr:row>37</xdr:row>
      <xdr:rowOff>130461</xdr:rowOff>
    </xdr:to>
    <xdr:sp macro="" textlink="">
      <xdr:nvSpPr>
        <xdr:cNvPr id="136" name="楕円 135"/>
        <xdr:cNvSpPr/>
      </xdr:nvSpPr>
      <xdr:spPr bwMode="auto">
        <a:xfrm>
          <a:off x="3556000" y="715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115238</xdr:rowOff>
    </xdr:from>
    <xdr:ext cx="762000" cy="259045"/>
    <xdr:sp macro="" textlink="">
      <xdr:nvSpPr>
        <xdr:cNvPr id="137" name="テキスト ボックス 136"/>
        <xdr:cNvSpPr txBox="1"/>
      </xdr:nvSpPr>
      <xdr:spPr>
        <a:xfrm>
          <a:off x="3225800" y="723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86468</xdr:rowOff>
    </xdr:from>
    <xdr:to>
      <xdr:col>15</xdr:col>
      <xdr:colOff>101600</xdr:colOff>
      <xdr:row>37</xdr:row>
      <xdr:rowOff>188068</xdr:rowOff>
    </xdr:to>
    <xdr:sp macro="" textlink="">
      <xdr:nvSpPr>
        <xdr:cNvPr id="138" name="楕円 137"/>
        <xdr:cNvSpPr/>
      </xdr:nvSpPr>
      <xdr:spPr bwMode="auto">
        <a:xfrm>
          <a:off x="2857500" y="72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172845</xdr:rowOff>
    </xdr:from>
    <xdr:ext cx="762000" cy="259045"/>
    <xdr:sp macro="" textlink="">
      <xdr:nvSpPr>
        <xdr:cNvPr id="139" name="テキスト ボックス 138"/>
        <xdr:cNvSpPr txBox="1"/>
      </xdr:nvSpPr>
      <xdr:spPr>
        <a:xfrm>
          <a:off x="2527300" y="729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156453</xdr:rowOff>
    </xdr:from>
    <xdr:to>
      <xdr:col>24</xdr:col>
      <xdr:colOff>63500</xdr:colOff>
      <xdr:row>37</xdr:row>
      <xdr:rowOff>60359</xdr:rowOff>
    </xdr:to>
    <xdr:cxnSp macro="">
      <xdr:nvCxnSpPr>
        <xdr:cNvPr id="63" name="直線コネクタ 62"/>
        <xdr:cNvCxnSpPr/>
      </xdr:nvCxnSpPr>
      <xdr:spPr>
        <a:xfrm flipV="1">
          <a:off x="3797300" y="6157203"/>
          <a:ext cx="838200" cy="24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60359</xdr:rowOff>
    </xdr:from>
    <xdr:to>
      <xdr:col>19</xdr:col>
      <xdr:colOff>177800</xdr:colOff>
      <xdr:row>37</xdr:row>
      <xdr:rowOff>108365</xdr:rowOff>
    </xdr:to>
    <xdr:cxnSp macro="">
      <xdr:nvCxnSpPr>
        <xdr:cNvPr id="66" name="直線コネクタ 65"/>
        <xdr:cNvCxnSpPr/>
      </xdr:nvCxnSpPr>
      <xdr:spPr>
        <a:xfrm flipV="1">
          <a:off x="2908300" y="6404009"/>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108365</xdr:rowOff>
    </xdr:from>
    <xdr:to>
      <xdr:col>15</xdr:col>
      <xdr:colOff>50800</xdr:colOff>
      <xdr:row>37</xdr:row>
      <xdr:rowOff>110145</xdr:rowOff>
    </xdr:to>
    <xdr:cxnSp macro="">
      <xdr:nvCxnSpPr>
        <xdr:cNvPr id="69" name="直線コネクタ 68"/>
        <xdr:cNvCxnSpPr/>
      </xdr:nvCxnSpPr>
      <xdr:spPr>
        <a:xfrm flipV="1">
          <a:off x="2019300" y="6452015"/>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89800</xdr:rowOff>
    </xdr:from>
    <xdr:to>
      <xdr:col>10</xdr:col>
      <xdr:colOff>114300</xdr:colOff>
      <xdr:row>37</xdr:row>
      <xdr:rowOff>110145</xdr:rowOff>
    </xdr:to>
    <xdr:cxnSp macro="">
      <xdr:nvCxnSpPr>
        <xdr:cNvPr id="72" name="直線コネクタ 71"/>
        <xdr:cNvCxnSpPr/>
      </xdr:nvCxnSpPr>
      <xdr:spPr>
        <a:xfrm>
          <a:off x="1130300" y="643345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105653</xdr:rowOff>
    </xdr:from>
    <xdr:to>
      <xdr:col>24</xdr:col>
      <xdr:colOff>114300</xdr:colOff>
      <xdr:row>36</xdr:row>
      <xdr:rowOff>35803</xdr:rowOff>
    </xdr:to>
    <xdr:sp macro="" textlink="">
      <xdr:nvSpPr>
        <xdr:cNvPr id="82" name="楕円 81"/>
        <xdr:cNvSpPr/>
      </xdr:nvSpPr>
      <xdr:spPr>
        <a:xfrm>
          <a:off x="4584700" y="610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84080</xdr:rowOff>
    </xdr:from>
    <xdr:ext cx="534377" cy="259045"/>
    <xdr:sp macro="" textlink="">
      <xdr:nvSpPr>
        <xdr:cNvPr id="83" name="人件費該当値テキスト"/>
        <xdr:cNvSpPr txBox="1"/>
      </xdr:nvSpPr>
      <xdr:spPr>
        <a:xfrm>
          <a:off x="4686300" y="608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9559</xdr:rowOff>
    </xdr:from>
    <xdr:to>
      <xdr:col>20</xdr:col>
      <xdr:colOff>38100</xdr:colOff>
      <xdr:row>37</xdr:row>
      <xdr:rowOff>111159</xdr:rowOff>
    </xdr:to>
    <xdr:sp macro="" textlink="">
      <xdr:nvSpPr>
        <xdr:cNvPr id="84" name="楕円 83"/>
        <xdr:cNvSpPr/>
      </xdr:nvSpPr>
      <xdr:spPr>
        <a:xfrm>
          <a:off x="3746500" y="63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102286</xdr:rowOff>
    </xdr:from>
    <xdr:ext cx="534377" cy="259045"/>
    <xdr:sp macro="" textlink="">
      <xdr:nvSpPr>
        <xdr:cNvPr id="85" name="テキスト ボックス 84"/>
        <xdr:cNvSpPr txBox="1"/>
      </xdr:nvSpPr>
      <xdr:spPr>
        <a:xfrm>
          <a:off x="3530111" y="644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57565</xdr:rowOff>
    </xdr:from>
    <xdr:to>
      <xdr:col>15</xdr:col>
      <xdr:colOff>101600</xdr:colOff>
      <xdr:row>37</xdr:row>
      <xdr:rowOff>159165</xdr:rowOff>
    </xdr:to>
    <xdr:sp macro="" textlink="">
      <xdr:nvSpPr>
        <xdr:cNvPr id="86" name="楕円 85"/>
        <xdr:cNvSpPr/>
      </xdr:nvSpPr>
      <xdr:spPr>
        <a:xfrm>
          <a:off x="2857500" y="64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150292</xdr:rowOff>
    </xdr:from>
    <xdr:ext cx="534377" cy="259045"/>
    <xdr:sp macro="" textlink="">
      <xdr:nvSpPr>
        <xdr:cNvPr id="87" name="テキスト ボックス 86"/>
        <xdr:cNvSpPr txBox="1"/>
      </xdr:nvSpPr>
      <xdr:spPr>
        <a:xfrm>
          <a:off x="2641111" y="64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59345</xdr:rowOff>
    </xdr:from>
    <xdr:to>
      <xdr:col>10</xdr:col>
      <xdr:colOff>165100</xdr:colOff>
      <xdr:row>37</xdr:row>
      <xdr:rowOff>160945</xdr:rowOff>
    </xdr:to>
    <xdr:sp macro="" textlink="">
      <xdr:nvSpPr>
        <xdr:cNvPr id="88" name="楕円 87"/>
        <xdr:cNvSpPr/>
      </xdr:nvSpPr>
      <xdr:spPr>
        <a:xfrm>
          <a:off x="1968500" y="64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152072</xdr:rowOff>
    </xdr:from>
    <xdr:ext cx="534377" cy="259045"/>
    <xdr:sp macro="" textlink="">
      <xdr:nvSpPr>
        <xdr:cNvPr id="89" name="テキスト ボックス 88"/>
        <xdr:cNvSpPr txBox="1"/>
      </xdr:nvSpPr>
      <xdr:spPr>
        <a:xfrm>
          <a:off x="1752111" y="64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39000</xdr:rowOff>
    </xdr:from>
    <xdr:to>
      <xdr:col>6</xdr:col>
      <xdr:colOff>38100</xdr:colOff>
      <xdr:row>37</xdr:row>
      <xdr:rowOff>140600</xdr:rowOff>
    </xdr:to>
    <xdr:sp macro="" textlink="">
      <xdr:nvSpPr>
        <xdr:cNvPr id="90" name="楕円 89"/>
        <xdr:cNvSpPr/>
      </xdr:nvSpPr>
      <xdr:spPr>
        <a:xfrm>
          <a:off x="1079500" y="63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131727</xdr:rowOff>
    </xdr:from>
    <xdr:ext cx="534377" cy="259045"/>
    <xdr:sp macro="" textlink="">
      <xdr:nvSpPr>
        <xdr:cNvPr id="91" name="テキスト ボックス 90"/>
        <xdr:cNvSpPr txBox="1"/>
      </xdr:nvSpPr>
      <xdr:spPr>
        <a:xfrm>
          <a:off x="863111"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14182</xdr:rowOff>
    </xdr:from>
    <xdr:to>
      <xdr:col>24</xdr:col>
      <xdr:colOff>63500</xdr:colOff>
      <xdr:row>53</xdr:row>
      <xdr:rowOff>55346</xdr:rowOff>
    </xdr:to>
    <xdr:cxnSp macro="">
      <xdr:nvCxnSpPr>
        <xdr:cNvPr id="123" name="直線コネクタ 122"/>
        <xdr:cNvCxnSpPr/>
      </xdr:nvCxnSpPr>
      <xdr:spPr>
        <a:xfrm>
          <a:off x="3797300" y="9101032"/>
          <a:ext cx="8382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14182</xdr:rowOff>
    </xdr:from>
    <xdr:to>
      <xdr:col>19</xdr:col>
      <xdr:colOff>177800</xdr:colOff>
      <xdr:row>53</xdr:row>
      <xdr:rowOff>61437</xdr:rowOff>
    </xdr:to>
    <xdr:cxnSp macro="">
      <xdr:nvCxnSpPr>
        <xdr:cNvPr id="126" name="直線コネクタ 125"/>
        <xdr:cNvCxnSpPr/>
      </xdr:nvCxnSpPr>
      <xdr:spPr>
        <a:xfrm flipV="1">
          <a:off x="2908300" y="9101032"/>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61437</xdr:rowOff>
    </xdr:from>
    <xdr:to>
      <xdr:col>15</xdr:col>
      <xdr:colOff>50800</xdr:colOff>
      <xdr:row>54</xdr:row>
      <xdr:rowOff>136353</xdr:rowOff>
    </xdr:to>
    <xdr:cxnSp macro="">
      <xdr:nvCxnSpPr>
        <xdr:cNvPr id="129" name="直線コネクタ 128"/>
        <xdr:cNvCxnSpPr/>
      </xdr:nvCxnSpPr>
      <xdr:spPr>
        <a:xfrm flipV="1">
          <a:off x="2019300" y="9148287"/>
          <a:ext cx="889000" cy="2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74500</xdr:rowOff>
    </xdr:from>
    <xdr:to>
      <xdr:col>10</xdr:col>
      <xdr:colOff>114300</xdr:colOff>
      <xdr:row>54</xdr:row>
      <xdr:rowOff>136353</xdr:rowOff>
    </xdr:to>
    <xdr:cxnSp macro="">
      <xdr:nvCxnSpPr>
        <xdr:cNvPr id="132" name="直線コネクタ 131"/>
        <xdr:cNvCxnSpPr/>
      </xdr:nvCxnSpPr>
      <xdr:spPr>
        <a:xfrm>
          <a:off x="1130300" y="9332800"/>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4546</xdr:rowOff>
    </xdr:from>
    <xdr:to>
      <xdr:col>24</xdr:col>
      <xdr:colOff>114300</xdr:colOff>
      <xdr:row>53</xdr:row>
      <xdr:rowOff>106146</xdr:rowOff>
    </xdr:to>
    <xdr:sp macro="" textlink="">
      <xdr:nvSpPr>
        <xdr:cNvPr id="142" name="楕円 141"/>
        <xdr:cNvSpPr/>
      </xdr:nvSpPr>
      <xdr:spPr>
        <a:xfrm>
          <a:off x="4584700" y="90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27423</xdr:rowOff>
    </xdr:from>
    <xdr:ext cx="599010" cy="259045"/>
    <xdr:sp macro="" textlink="">
      <xdr:nvSpPr>
        <xdr:cNvPr id="143" name="物件費該当値テキスト"/>
        <xdr:cNvSpPr txBox="1"/>
      </xdr:nvSpPr>
      <xdr:spPr>
        <a:xfrm>
          <a:off x="4686300" y="894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134832</xdr:rowOff>
    </xdr:from>
    <xdr:to>
      <xdr:col>20</xdr:col>
      <xdr:colOff>38100</xdr:colOff>
      <xdr:row>53</xdr:row>
      <xdr:rowOff>64982</xdr:rowOff>
    </xdr:to>
    <xdr:sp macro="" textlink="">
      <xdr:nvSpPr>
        <xdr:cNvPr id="144" name="楕円 143"/>
        <xdr:cNvSpPr/>
      </xdr:nvSpPr>
      <xdr:spPr>
        <a:xfrm>
          <a:off x="3746500" y="90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81509</xdr:rowOff>
    </xdr:from>
    <xdr:ext cx="599010" cy="259045"/>
    <xdr:sp macro="" textlink="">
      <xdr:nvSpPr>
        <xdr:cNvPr id="145" name="テキスト ボックス 144"/>
        <xdr:cNvSpPr txBox="1"/>
      </xdr:nvSpPr>
      <xdr:spPr>
        <a:xfrm>
          <a:off x="3497795" y="88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10637</xdr:rowOff>
    </xdr:from>
    <xdr:to>
      <xdr:col>15</xdr:col>
      <xdr:colOff>101600</xdr:colOff>
      <xdr:row>53</xdr:row>
      <xdr:rowOff>112237</xdr:rowOff>
    </xdr:to>
    <xdr:sp macro="" textlink="">
      <xdr:nvSpPr>
        <xdr:cNvPr id="146" name="楕円 145"/>
        <xdr:cNvSpPr/>
      </xdr:nvSpPr>
      <xdr:spPr>
        <a:xfrm>
          <a:off x="2857500" y="909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128764</xdr:rowOff>
    </xdr:from>
    <xdr:ext cx="599010" cy="259045"/>
    <xdr:sp macro="" textlink="">
      <xdr:nvSpPr>
        <xdr:cNvPr id="147" name="テキスト ボックス 146"/>
        <xdr:cNvSpPr txBox="1"/>
      </xdr:nvSpPr>
      <xdr:spPr>
        <a:xfrm>
          <a:off x="2608795" y="887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85553</xdr:rowOff>
    </xdr:from>
    <xdr:to>
      <xdr:col>10</xdr:col>
      <xdr:colOff>165100</xdr:colOff>
      <xdr:row>55</xdr:row>
      <xdr:rowOff>15703</xdr:rowOff>
    </xdr:to>
    <xdr:sp macro="" textlink="">
      <xdr:nvSpPr>
        <xdr:cNvPr id="148" name="楕円 147"/>
        <xdr:cNvSpPr/>
      </xdr:nvSpPr>
      <xdr:spPr>
        <a:xfrm>
          <a:off x="1968500" y="9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32230</xdr:rowOff>
    </xdr:from>
    <xdr:ext cx="534377" cy="259045"/>
    <xdr:sp macro="" textlink="">
      <xdr:nvSpPr>
        <xdr:cNvPr id="149" name="テキスト ボックス 148"/>
        <xdr:cNvSpPr txBox="1"/>
      </xdr:nvSpPr>
      <xdr:spPr>
        <a:xfrm>
          <a:off x="1752111" y="91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23700</xdr:rowOff>
    </xdr:from>
    <xdr:to>
      <xdr:col>6</xdr:col>
      <xdr:colOff>38100</xdr:colOff>
      <xdr:row>54</xdr:row>
      <xdr:rowOff>125300</xdr:rowOff>
    </xdr:to>
    <xdr:sp macro="" textlink="">
      <xdr:nvSpPr>
        <xdr:cNvPr id="150" name="楕円 149"/>
        <xdr:cNvSpPr/>
      </xdr:nvSpPr>
      <xdr:spPr>
        <a:xfrm>
          <a:off x="1079500" y="92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141827</xdr:rowOff>
    </xdr:from>
    <xdr:ext cx="534377" cy="259045"/>
    <xdr:sp macro="" textlink="">
      <xdr:nvSpPr>
        <xdr:cNvPr id="151" name="テキスト ボックス 150"/>
        <xdr:cNvSpPr txBox="1"/>
      </xdr:nvSpPr>
      <xdr:spPr>
        <a:xfrm>
          <a:off x="863111" y="90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91808</xdr:rowOff>
    </xdr:from>
    <xdr:to>
      <xdr:col>24</xdr:col>
      <xdr:colOff>63500</xdr:colOff>
      <xdr:row>78</xdr:row>
      <xdr:rowOff>96563</xdr:rowOff>
    </xdr:to>
    <xdr:cxnSp macro="">
      <xdr:nvCxnSpPr>
        <xdr:cNvPr id="178" name="直線コネクタ 177"/>
        <xdr:cNvCxnSpPr/>
      </xdr:nvCxnSpPr>
      <xdr:spPr>
        <a:xfrm>
          <a:off x="3797300" y="13464908"/>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91808</xdr:rowOff>
    </xdr:from>
    <xdr:to>
      <xdr:col>19</xdr:col>
      <xdr:colOff>177800</xdr:colOff>
      <xdr:row>78</xdr:row>
      <xdr:rowOff>99146</xdr:rowOff>
    </xdr:to>
    <xdr:cxnSp macro="">
      <xdr:nvCxnSpPr>
        <xdr:cNvPr id="181" name="直線コネクタ 180"/>
        <xdr:cNvCxnSpPr/>
      </xdr:nvCxnSpPr>
      <xdr:spPr>
        <a:xfrm flipV="1">
          <a:off x="2908300" y="13464908"/>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88447</xdr:rowOff>
    </xdr:from>
    <xdr:to>
      <xdr:col>15</xdr:col>
      <xdr:colOff>50800</xdr:colOff>
      <xdr:row>78</xdr:row>
      <xdr:rowOff>99146</xdr:rowOff>
    </xdr:to>
    <xdr:cxnSp macro="">
      <xdr:nvCxnSpPr>
        <xdr:cNvPr id="184" name="直線コネクタ 183"/>
        <xdr:cNvCxnSpPr/>
      </xdr:nvCxnSpPr>
      <xdr:spPr>
        <a:xfrm>
          <a:off x="2019300" y="13461547"/>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88447</xdr:rowOff>
    </xdr:from>
    <xdr:to>
      <xdr:col>10</xdr:col>
      <xdr:colOff>114300</xdr:colOff>
      <xdr:row>78</xdr:row>
      <xdr:rowOff>100929</xdr:rowOff>
    </xdr:to>
    <xdr:cxnSp macro="">
      <xdr:nvCxnSpPr>
        <xdr:cNvPr id="187" name="直線コネクタ 186"/>
        <xdr:cNvCxnSpPr/>
      </xdr:nvCxnSpPr>
      <xdr:spPr>
        <a:xfrm flipV="1">
          <a:off x="1130300" y="13461547"/>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45763</xdr:rowOff>
    </xdr:from>
    <xdr:to>
      <xdr:col>24</xdr:col>
      <xdr:colOff>114300</xdr:colOff>
      <xdr:row>78</xdr:row>
      <xdr:rowOff>147363</xdr:rowOff>
    </xdr:to>
    <xdr:sp macro="" textlink="">
      <xdr:nvSpPr>
        <xdr:cNvPr id="197" name="楕円 196"/>
        <xdr:cNvSpPr/>
      </xdr:nvSpPr>
      <xdr:spPr>
        <a:xfrm>
          <a:off x="4584700" y="134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132140</xdr:rowOff>
    </xdr:from>
    <xdr:ext cx="469744" cy="259045"/>
    <xdr:sp macro="" textlink="">
      <xdr:nvSpPr>
        <xdr:cNvPr id="198" name="維持補修費該当値テキスト"/>
        <xdr:cNvSpPr txBox="1"/>
      </xdr:nvSpPr>
      <xdr:spPr>
        <a:xfrm>
          <a:off x="4686300" y="1333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41008</xdr:rowOff>
    </xdr:from>
    <xdr:to>
      <xdr:col>20</xdr:col>
      <xdr:colOff>38100</xdr:colOff>
      <xdr:row>78</xdr:row>
      <xdr:rowOff>142608</xdr:rowOff>
    </xdr:to>
    <xdr:sp macro="" textlink="">
      <xdr:nvSpPr>
        <xdr:cNvPr id="199" name="楕円 198"/>
        <xdr:cNvSpPr/>
      </xdr:nvSpPr>
      <xdr:spPr>
        <a:xfrm>
          <a:off x="3746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200" name="テキスト ボックス 19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48346</xdr:rowOff>
    </xdr:from>
    <xdr:to>
      <xdr:col>15</xdr:col>
      <xdr:colOff>101600</xdr:colOff>
      <xdr:row>78</xdr:row>
      <xdr:rowOff>149946</xdr:rowOff>
    </xdr:to>
    <xdr:sp macro="" textlink="">
      <xdr:nvSpPr>
        <xdr:cNvPr id="201" name="楕円 200"/>
        <xdr:cNvSpPr/>
      </xdr:nvSpPr>
      <xdr:spPr>
        <a:xfrm>
          <a:off x="2857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141073</xdr:rowOff>
    </xdr:from>
    <xdr:ext cx="469744" cy="259045"/>
    <xdr:sp macro="" textlink="">
      <xdr:nvSpPr>
        <xdr:cNvPr id="202" name="テキスト ボックス 201"/>
        <xdr:cNvSpPr txBox="1"/>
      </xdr:nvSpPr>
      <xdr:spPr>
        <a:xfrm>
          <a:off x="2673428" y="135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37647</xdr:rowOff>
    </xdr:from>
    <xdr:to>
      <xdr:col>10</xdr:col>
      <xdr:colOff>165100</xdr:colOff>
      <xdr:row>78</xdr:row>
      <xdr:rowOff>139247</xdr:rowOff>
    </xdr:to>
    <xdr:sp macro="" textlink="">
      <xdr:nvSpPr>
        <xdr:cNvPr id="203" name="楕円 202"/>
        <xdr:cNvSpPr/>
      </xdr:nvSpPr>
      <xdr:spPr>
        <a:xfrm>
          <a:off x="1968500" y="134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130374</xdr:rowOff>
    </xdr:from>
    <xdr:ext cx="469744" cy="259045"/>
    <xdr:sp macro="" textlink="">
      <xdr:nvSpPr>
        <xdr:cNvPr id="204" name="テキスト ボックス 203"/>
        <xdr:cNvSpPr txBox="1"/>
      </xdr:nvSpPr>
      <xdr:spPr>
        <a:xfrm>
          <a:off x="1784428" y="1350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50129</xdr:rowOff>
    </xdr:from>
    <xdr:to>
      <xdr:col>6</xdr:col>
      <xdr:colOff>38100</xdr:colOff>
      <xdr:row>78</xdr:row>
      <xdr:rowOff>151729</xdr:rowOff>
    </xdr:to>
    <xdr:sp macro="" textlink="">
      <xdr:nvSpPr>
        <xdr:cNvPr id="205" name="楕円 204"/>
        <xdr:cNvSpPr/>
      </xdr:nvSpPr>
      <xdr:spPr>
        <a:xfrm>
          <a:off x="1079500" y="134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142856</xdr:rowOff>
    </xdr:from>
    <xdr:ext cx="469744" cy="259045"/>
    <xdr:sp macro="" textlink="">
      <xdr:nvSpPr>
        <xdr:cNvPr id="206" name="テキスト ボックス 205"/>
        <xdr:cNvSpPr txBox="1"/>
      </xdr:nvSpPr>
      <xdr:spPr>
        <a:xfrm>
          <a:off x="895428" y="135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106739</xdr:rowOff>
    </xdr:from>
    <xdr:to>
      <xdr:col>24</xdr:col>
      <xdr:colOff>63500</xdr:colOff>
      <xdr:row>97</xdr:row>
      <xdr:rowOff>23442</xdr:rowOff>
    </xdr:to>
    <xdr:cxnSp macro="">
      <xdr:nvCxnSpPr>
        <xdr:cNvPr id="240" name="直線コネクタ 239"/>
        <xdr:cNvCxnSpPr/>
      </xdr:nvCxnSpPr>
      <xdr:spPr>
        <a:xfrm>
          <a:off x="3797300" y="16565939"/>
          <a:ext cx="838200" cy="8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106739</xdr:rowOff>
    </xdr:from>
    <xdr:to>
      <xdr:col>19</xdr:col>
      <xdr:colOff>177800</xdr:colOff>
      <xdr:row>96</xdr:row>
      <xdr:rowOff>134142</xdr:rowOff>
    </xdr:to>
    <xdr:cxnSp macro="">
      <xdr:nvCxnSpPr>
        <xdr:cNvPr id="243" name="直線コネクタ 242"/>
        <xdr:cNvCxnSpPr/>
      </xdr:nvCxnSpPr>
      <xdr:spPr>
        <a:xfrm flipV="1">
          <a:off x="2908300" y="16565939"/>
          <a:ext cx="889000" cy="2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66148</xdr:rowOff>
    </xdr:from>
    <xdr:to>
      <xdr:col>15</xdr:col>
      <xdr:colOff>50800</xdr:colOff>
      <xdr:row>96</xdr:row>
      <xdr:rowOff>134142</xdr:rowOff>
    </xdr:to>
    <xdr:cxnSp macro="">
      <xdr:nvCxnSpPr>
        <xdr:cNvPr id="246" name="直線コネクタ 245"/>
        <xdr:cNvCxnSpPr/>
      </xdr:nvCxnSpPr>
      <xdr:spPr>
        <a:xfrm>
          <a:off x="2019300" y="16525348"/>
          <a:ext cx="889000" cy="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66148</xdr:rowOff>
    </xdr:from>
    <xdr:to>
      <xdr:col>10</xdr:col>
      <xdr:colOff>114300</xdr:colOff>
      <xdr:row>96</xdr:row>
      <xdr:rowOff>94222</xdr:rowOff>
    </xdr:to>
    <xdr:cxnSp macro="">
      <xdr:nvCxnSpPr>
        <xdr:cNvPr id="249" name="直線コネクタ 248"/>
        <xdr:cNvCxnSpPr/>
      </xdr:nvCxnSpPr>
      <xdr:spPr>
        <a:xfrm flipV="1">
          <a:off x="1130300" y="16525348"/>
          <a:ext cx="8890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144092</xdr:rowOff>
    </xdr:from>
    <xdr:to>
      <xdr:col>24</xdr:col>
      <xdr:colOff>114300</xdr:colOff>
      <xdr:row>97</xdr:row>
      <xdr:rowOff>74242</xdr:rowOff>
    </xdr:to>
    <xdr:sp macro="" textlink="">
      <xdr:nvSpPr>
        <xdr:cNvPr id="259" name="楕円 258"/>
        <xdr:cNvSpPr/>
      </xdr:nvSpPr>
      <xdr:spPr>
        <a:xfrm>
          <a:off x="4584700" y="1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122519</xdr:rowOff>
    </xdr:from>
    <xdr:ext cx="534377" cy="259045"/>
    <xdr:sp macro="" textlink="">
      <xdr:nvSpPr>
        <xdr:cNvPr id="260" name="扶助費該当値テキスト"/>
        <xdr:cNvSpPr txBox="1"/>
      </xdr:nvSpPr>
      <xdr:spPr>
        <a:xfrm>
          <a:off x="4686300" y="165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55939</xdr:rowOff>
    </xdr:from>
    <xdr:to>
      <xdr:col>20</xdr:col>
      <xdr:colOff>38100</xdr:colOff>
      <xdr:row>96</xdr:row>
      <xdr:rowOff>157539</xdr:rowOff>
    </xdr:to>
    <xdr:sp macro="" textlink="">
      <xdr:nvSpPr>
        <xdr:cNvPr id="261" name="楕円 260"/>
        <xdr:cNvSpPr/>
      </xdr:nvSpPr>
      <xdr:spPr>
        <a:xfrm>
          <a:off x="3746500" y="165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148666</xdr:rowOff>
    </xdr:from>
    <xdr:ext cx="534377" cy="259045"/>
    <xdr:sp macro="" textlink="">
      <xdr:nvSpPr>
        <xdr:cNvPr id="262" name="テキスト ボックス 261"/>
        <xdr:cNvSpPr txBox="1"/>
      </xdr:nvSpPr>
      <xdr:spPr>
        <a:xfrm>
          <a:off x="3530111" y="166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83342</xdr:rowOff>
    </xdr:from>
    <xdr:to>
      <xdr:col>15</xdr:col>
      <xdr:colOff>101600</xdr:colOff>
      <xdr:row>97</xdr:row>
      <xdr:rowOff>13492</xdr:rowOff>
    </xdr:to>
    <xdr:sp macro="" textlink="">
      <xdr:nvSpPr>
        <xdr:cNvPr id="263" name="楕円 262"/>
        <xdr:cNvSpPr/>
      </xdr:nvSpPr>
      <xdr:spPr>
        <a:xfrm>
          <a:off x="2857500" y="165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4619</xdr:rowOff>
    </xdr:from>
    <xdr:ext cx="534377" cy="259045"/>
    <xdr:sp macro="" textlink="">
      <xdr:nvSpPr>
        <xdr:cNvPr id="264" name="テキスト ボックス 263"/>
        <xdr:cNvSpPr txBox="1"/>
      </xdr:nvSpPr>
      <xdr:spPr>
        <a:xfrm>
          <a:off x="2641111" y="1663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15348</xdr:rowOff>
    </xdr:from>
    <xdr:to>
      <xdr:col>10</xdr:col>
      <xdr:colOff>165100</xdr:colOff>
      <xdr:row>96</xdr:row>
      <xdr:rowOff>116948</xdr:rowOff>
    </xdr:to>
    <xdr:sp macro="" textlink="">
      <xdr:nvSpPr>
        <xdr:cNvPr id="265" name="楕円 264"/>
        <xdr:cNvSpPr/>
      </xdr:nvSpPr>
      <xdr:spPr>
        <a:xfrm>
          <a:off x="1968500" y="16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108075</xdr:rowOff>
    </xdr:from>
    <xdr:ext cx="534377" cy="259045"/>
    <xdr:sp macro="" textlink="">
      <xdr:nvSpPr>
        <xdr:cNvPr id="266" name="テキスト ボックス 265"/>
        <xdr:cNvSpPr txBox="1"/>
      </xdr:nvSpPr>
      <xdr:spPr>
        <a:xfrm>
          <a:off x="1752111" y="165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43422</xdr:rowOff>
    </xdr:from>
    <xdr:to>
      <xdr:col>6</xdr:col>
      <xdr:colOff>38100</xdr:colOff>
      <xdr:row>96</xdr:row>
      <xdr:rowOff>145022</xdr:rowOff>
    </xdr:to>
    <xdr:sp macro="" textlink="">
      <xdr:nvSpPr>
        <xdr:cNvPr id="267" name="楕円 266"/>
        <xdr:cNvSpPr/>
      </xdr:nvSpPr>
      <xdr:spPr>
        <a:xfrm>
          <a:off x="1079500" y="165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136149</xdr:rowOff>
    </xdr:from>
    <xdr:ext cx="534377" cy="259045"/>
    <xdr:sp macro="" textlink="">
      <xdr:nvSpPr>
        <xdr:cNvPr id="268" name="テキスト ボックス 267"/>
        <xdr:cNvSpPr txBox="1"/>
      </xdr:nvSpPr>
      <xdr:spPr>
        <a:xfrm>
          <a:off x="863111" y="165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98451</xdr:rowOff>
    </xdr:from>
    <xdr:to>
      <xdr:col>55</xdr:col>
      <xdr:colOff>0</xdr:colOff>
      <xdr:row>37</xdr:row>
      <xdr:rowOff>68048</xdr:rowOff>
    </xdr:to>
    <xdr:cxnSp macro="">
      <xdr:nvCxnSpPr>
        <xdr:cNvPr id="295" name="直線コネクタ 294"/>
        <xdr:cNvCxnSpPr/>
      </xdr:nvCxnSpPr>
      <xdr:spPr>
        <a:xfrm flipV="1">
          <a:off x="9639300" y="5927751"/>
          <a:ext cx="838200" cy="4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68048</xdr:rowOff>
    </xdr:from>
    <xdr:to>
      <xdr:col>50</xdr:col>
      <xdr:colOff>114300</xdr:colOff>
      <xdr:row>37</xdr:row>
      <xdr:rowOff>72071</xdr:rowOff>
    </xdr:to>
    <xdr:cxnSp macro="">
      <xdr:nvCxnSpPr>
        <xdr:cNvPr id="298" name="直線コネクタ 297"/>
        <xdr:cNvCxnSpPr/>
      </xdr:nvCxnSpPr>
      <xdr:spPr>
        <a:xfrm flipV="1">
          <a:off x="8750300" y="641169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72071</xdr:rowOff>
    </xdr:from>
    <xdr:to>
      <xdr:col>45</xdr:col>
      <xdr:colOff>177800</xdr:colOff>
      <xdr:row>37</xdr:row>
      <xdr:rowOff>74467</xdr:rowOff>
    </xdr:to>
    <xdr:cxnSp macro="">
      <xdr:nvCxnSpPr>
        <xdr:cNvPr id="301" name="直線コネクタ 300"/>
        <xdr:cNvCxnSpPr/>
      </xdr:nvCxnSpPr>
      <xdr:spPr>
        <a:xfrm flipV="1">
          <a:off x="7861300" y="6415721"/>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33172</xdr:rowOff>
    </xdr:from>
    <xdr:to>
      <xdr:col>41</xdr:col>
      <xdr:colOff>50800</xdr:colOff>
      <xdr:row>37</xdr:row>
      <xdr:rowOff>74467</xdr:rowOff>
    </xdr:to>
    <xdr:cxnSp macro="">
      <xdr:nvCxnSpPr>
        <xdr:cNvPr id="304" name="直線コネクタ 303"/>
        <xdr:cNvCxnSpPr/>
      </xdr:nvCxnSpPr>
      <xdr:spPr>
        <a:xfrm>
          <a:off x="6972300" y="6376822"/>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47651</xdr:rowOff>
    </xdr:from>
    <xdr:to>
      <xdr:col>55</xdr:col>
      <xdr:colOff>50800</xdr:colOff>
      <xdr:row>34</xdr:row>
      <xdr:rowOff>149251</xdr:rowOff>
    </xdr:to>
    <xdr:sp macro="" textlink="">
      <xdr:nvSpPr>
        <xdr:cNvPr id="314" name="楕円 313"/>
        <xdr:cNvSpPr/>
      </xdr:nvSpPr>
      <xdr:spPr>
        <a:xfrm>
          <a:off x="10426700" y="58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134028</xdr:rowOff>
    </xdr:from>
    <xdr:ext cx="599010" cy="259045"/>
    <xdr:sp macro="" textlink="">
      <xdr:nvSpPr>
        <xdr:cNvPr id="315" name="補助費等該当値テキスト"/>
        <xdr:cNvSpPr txBox="1"/>
      </xdr:nvSpPr>
      <xdr:spPr>
        <a:xfrm>
          <a:off x="10528300" y="579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17248</xdr:rowOff>
    </xdr:from>
    <xdr:to>
      <xdr:col>50</xdr:col>
      <xdr:colOff>165100</xdr:colOff>
      <xdr:row>37</xdr:row>
      <xdr:rowOff>118848</xdr:rowOff>
    </xdr:to>
    <xdr:sp macro="" textlink="">
      <xdr:nvSpPr>
        <xdr:cNvPr id="316" name="楕円 315"/>
        <xdr:cNvSpPr/>
      </xdr:nvSpPr>
      <xdr:spPr>
        <a:xfrm>
          <a:off x="9588500" y="63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109975</xdr:rowOff>
    </xdr:from>
    <xdr:ext cx="534377" cy="259045"/>
    <xdr:sp macro="" textlink="">
      <xdr:nvSpPr>
        <xdr:cNvPr id="317" name="テキスト ボックス 316"/>
        <xdr:cNvSpPr txBox="1"/>
      </xdr:nvSpPr>
      <xdr:spPr>
        <a:xfrm>
          <a:off x="9372111" y="645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21271</xdr:rowOff>
    </xdr:from>
    <xdr:to>
      <xdr:col>46</xdr:col>
      <xdr:colOff>38100</xdr:colOff>
      <xdr:row>37</xdr:row>
      <xdr:rowOff>122871</xdr:rowOff>
    </xdr:to>
    <xdr:sp macro="" textlink="">
      <xdr:nvSpPr>
        <xdr:cNvPr id="318" name="楕円 317"/>
        <xdr:cNvSpPr/>
      </xdr:nvSpPr>
      <xdr:spPr>
        <a:xfrm>
          <a:off x="8699500" y="63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113998</xdr:rowOff>
    </xdr:from>
    <xdr:ext cx="534377" cy="259045"/>
    <xdr:sp macro="" textlink="">
      <xdr:nvSpPr>
        <xdr:cNvPr id="319" name="テキスト ボックス 318"/>
        <xdr:cNvSpPr txBox="1"/>
      </xdr:nvSpPr>
      <xdr:spPr>
        <a:xfrm>
          <a:off x="8483111" y="64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23667</xdr:rowOff>
    </xdr:from>
    <xdr:to>
      <xdr:col>41</xdr:col>
      <xdr:colOff>101600</xdr:colOff>
      <xdr:row>37</xdr:row>
      <xdr:rowOff>125267</xdr:rowOff>
    </xdr:to>
    <xdr:sp macro="" textlink="">
      <xdr:nvSpPr>
        <xdr:cNvPr id="320" name="楕円 319"/>
        <xdr:cNvSpPr/>
      </xdr:nvSpPr>
      <xdr:spPr>
        <a:xfrm>
          <a:off x="7810500" y="6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116394</xdr:rowOff>
    </xdr:from>
    <xdr:ext cx="534377" cy="259045"/>
    <xdr:sp macro="" textlink="">
      <xdr:nvSpPr>
        <xdr:cNvPr id="321" name="テキスト ボックス 320"/>
        <xdr:cNvSpPr txBox="1"/>
      </xdr:nvSpPr>
      <xdr:spPr>
        <a:xfrm>
          <a:off x="7594111" y="64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153822</xdr:rowOff>
    </xdr:from>
    <xdr:to>
      <xdr:col>36</xdr:col>
      <xdr:colOff>165100</xdr:colOff>
      <xdr:row>37</xdr:row>
      <xdr:rowOff>83972</xdr:rowOff>
    </xdr:to>
    <xdr:sp macro="" textlink="">
      <xdr:nvSpPr>
        <xdr:cNvPr id="322" name="楕円 321"/>
        <xdr:cNvSpPr/>
      </xdr:nvSpPr>
      <xdr:spPr>
        <a:xfrm>
          <a:off x="6921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75099</xdr:rowOff>
    </xdr:from>
    <xdr:ext cx="534377" cy="259045"/>
    <xdr:sp macro="" textlink="">
      <xdr:nvSpPr>
        <xdr:cNvPr id="323" name="テキスト ボックス 322"/>
        <xdr:cNvSpPr txBox="1"/>
      </xdr:nvSpPr>
      <xdr:spPr>
        <a:xfrm>
          <a:off x="6705111" y="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69364</xdr:rowOff>
    </xdr:from>
    <xdr:to>
      <xdr:col>55</xdr:col>
      <xdr:colOff>0</xdr:colOff>
      <xdr:row>57</xdr:row>
      <xdr:rowOff>8251</xdr:rowOff>
    </xdr:to>
    <xdr:cxnSp macro="">
      <xdr:nvCxnSpPr>
        <xdr:cNvPr id="350" name="直線コネクタ 349"/>
        <xdr:cNvCxnSpPr/>
      </xdr:nvCxnSpPr>
      <xdr:spPr>
        <a:xfrm flipV="1">
          <a:off x="9639300" y="9499114"/>
          <a:ext cx="838200" cy="28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8251</xdr:rowOff>
    </xdr:from>
    <xdr:to>
      <xdr:col>50</xdr:col>
      <xdr:colOff>114300</xdr:colOff>
      <xdr:row>57</xdr:row>
      <xdr:rowOff>87926</xdr:rowOff>
    </xdr:to>
    <xdr:cxnSp macro="">
      <xdr:nvCxnSpPr>
        <xdr:cNvPr id="353" name="直線コネクタ 352"/>
        <xdr:cNvCxnSpPr/>
      </xdr:nvCxnSpPr>
      <xdr:spPr>
        <a:xfrm flipV="1">
          <a:off x="8750300" y="9780901"/>
          <a:ext cx="889000" cy="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87926</xdr:rowOff>
    </xdr:from>
    <xdr:to>
      <xdr:col>45</xdr:col>
      <xdr:colOff>177800</xdr:colOff>
      <xdr:row>57</xdr:row>
      <xdr:rowOff>162665</xdr:rowOff>
    </xdr:to>
    <xdr:cxnSp macro="">
      <xdr:nvCxnSpPr>
        <xdr:cNvPr id="356" name="直線コネクタ 355"/>
        <xdr:cNvCxnSpPr/>
      </xdr:nvCxnSpPr>
      <xdr:spPr>
        <a:xfrm flipV="1">
          <a:off x="7861300" y="9860576"/>
          <a:ext cx="889000" cy="7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162665</xdr:rowOff>
    </xdr:from>
    <xdr:to>
      <xdr:col>41</xdr:col>
      <xdr:colOff>50800</xdr:colOff>
      <xdr:row>58</xdr:row>
      <xdr:rowOff>23223</xdr:rowOff>
    </xdr:to>
    <xdr:cxnSp macro="">
      <xdr:nvCxnSpPr>
        <xdr:cNvPr id="359" name="直線コネクタ 358"/>
        <xdr:cNvCxnSpPr/>
      </xdr:nvCxnSpPr>
      <xdr:spPr>
        <a:xfrm flipV="1">
          <a:off x="6972300" y="9935315"/>
          <a:ext cx="8890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18564</xdr:rowOff>
    </xdr:from>
    <xdr:to>
      <xdr:col>55</xdr:col>
      <xdr:colOff>50800</xdr:colOff>
      <xdr:row>55</xdr:row>
      <xdr:rowOff>120164</xdr:rowOff>
    </xdr:to>
    <xdr:sp macro="" textlink="">
      <xdr:nvSpPr>
        <xdr:cNvPr id="369" name="楕円 368"/>
        <xdr:cNvSpPr/>
      </xdr:nvSpPr>
      <xdr:spPr>
        <a:xfrm>
          <a:off x="10426700" y="94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41441</xdr:rowOff>
    </xdr:from>
    <xdr:ext cx="599010" cy="259045"/>
    <xdr:sp macro="" textlink="">
      <xdr:nvSpPr>
        <xdr:cNvPr id="370" name="普通建設事業費該当値テキスト"/>
        <xdr:cNvSpPr txBox="1"/>
      </xdr:nvSpPr>
      <xdr:spPr>
        <a:xfrm>
          <a:off x="10528300" y="929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128901</xdr:rowOff>
    </xdr:from>
    <xdr:to>
      <xdr:col>50</xdr:col>
      <xdr:colOff>165100</xdr:colOff>
      <xdr:row>57</xdr:row>
      <xdr:rowOff>59051</xdr:rowOff>
    </xdr:to>
    <xdr:sp macro="" textlink="">
      <xdr:nvSpPr>
        <xdr:cNvPr id="371" name="楕円 370"/>
        <xdr:cNvSpPr/>
      </xdr:nvSpPr>
      <xdr:spPr>
        <a:xfrm>
          <a:off x="9588500" y="97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50178</xdr:rowOff>
    </xdr:from>
    <xdr:ext cx="534377" cy="259045"/>
    <xdr:sp macro="" textlink="">
      <xdr:nvSpPr>
        <xdr:cNvPr id="372" name="テキスト ボックス 371"/>
        <xdr:cNvSpPr txBox="1"/>
      </xdr:nvSpPr>
      <xdr:spPr>
        <a:xfrm>
          <a:off x="9372111" y="98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37126</xdr:rowOff>
    </xdr:from>
    <xdr:to>
      <xdr:col>46</xdr:col>
      <xdr:colOff>38100</xdr:colOff>
      <xdr:row>57</xdr:row>
      <xdr:rowOff>138726</xdr:rowOff>
    </xdr:to>
    <xdr:sp macro="" textlink="">
      <xdr:nvSpPr>
        <xdr:cNvPr id="373" name="楕円 372"/>
        <xdr:cNvSpPr/>
      </xdr:nvSpPr>
      <xdr:spPr>
        <a:xfrm>
          <a:off x="8699500" y="98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129853</xdr:rowOff>
    </xdr:from>
    <xdr:ext cx="534377" cy="259045"/>
    <xdr:sp macro="" textlink="">
      <xdr:nvSpPr>
        <xdr:cNvPr id="374" name="テキスト ボックス 373"/>
        <xdr:cNvSpPr txBox="1"/>
      </xdr:nvSpPr>
      <xdr:spPr>
        <a:xfrm>
          <a:off x="8483111" y="99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111865</xdr:rowOff>
    </xdr:from>
    <xdr:to>
      <xdr:col>41</xdr:col>
      <xdr:colOff>101600</xdr:colOff>
      <xdr:row>58</xdr:row>
      <xdr:rowOff>42015</xdr:rowOff>
    </xdr:to>
    <xdr:sp macro="" textlink="">
      <xdr:nvSpPr>
        <xdr:cNvPr id="375" name="楕円 374"/>
        <xdr:cNvSpPr/>
      </xdr:nvSpPr>
      <xdr:spPr>
        <a:xfrm>
          <a:off x="7810500" y="98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33142</xdr:rowOff>
    </xdr:from>
    <xdr:ext cx="534377" cy="259045"/>
    <xdr:sp macro="" textlink="">
      <xdr:nvSpPr>
        <xdr:cNvPr id="376" name="テキスト ボックス 375"/>
        <xdr:cNvSpPr txBox="1"/>
      </xdr:nvSpPr>
      <xdr:spPr>
        <a:xfrm>
          <a:off x="7594111" y="99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143873</xdr:rowOff>
    </xdr:from>
    <xdr:to>
      <xdr:col>36</xdr:col>
      <xdr:colOff>165100</xdr:colOff>
      <xdr:row>58</xdr:row>
      <xdr:rowOff>74023</xdr:rowOff>
    </xdr:to>
    <xdr:sp macro="" textlink="">
      <xdr:nvSpPr>
        <xdr:cNvPr id="377" name="楕円 376"/>
        <xdr:cNvSpPr/>
      </xdr:nvSpPr>
      <xdr:spPr>
        <a:xfrm>
          <a:off x="6921500" y="99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65150</xdr:rowOff>
    </xdr:from>
    <xdr:ext cx="534377" cy="259045"/>
    <xdr:sp macro="" textlink="">
      <xdr:nvSpPr>
        <xdr:cNvPr id="378" name="テキスト ボックス 377"/>
        <xdr:cNvSpPr txBox="1"/>
      </xdr:nvSpPr>
      <xdr:spPr>
        <a:xfrm>
          <a:off x="6705111" y="100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87160</xdr:rowOff>
    </xdr:from>
    <xdr:to>
      <xdr:col>55</xdr:col>
      <xdr:colOff>0</xdr:colOff>
      <xdr:row>77</xdr:row>
      <xdr:rowOff>63591</xdr:rowOff>
    </xdr:to>
    <xdr:cxnSp macro="">
      <xdr:nvCxnSpPr>
        <xdr:cNvPr id="407" name="直線コネクタ 406"/>
        <xdr:cNvCxnSpPr/>
      </xdr:nvCxnSpPr>
      <xdr:spPr>
        <a:xfrm flipV="1">
          <a:off x="9639300" y="12945910"/>
          <a:ext cx="838200" cy="3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63591</xdr:rowOff>
    </xdr:from>
    <xdr:to>
      <xdr:col>50</xdr:col>
      <xdr:colOff>114300</xdr:colOff>
      <xdr:row>78</xdr:row>
      <xdr:rowOff>104107</xdr:rowOff>
    </xdr:to>
    <xdr:cxnSp macro="">
      <xdr:nvCxnSpPr>
        <xdr:cNvPr id="410" name="直線コネクタ 409"/>
        <xdr:cNvCxnSpPr/>
      </xdr:nvCxnSpPr>
      <xdr:spPr>
        <a:xfrm flipV="1">
          <a:off x="8750300" y="13265241"/>
          <a:ext cx="889000" cy="2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104107</xdr:rowOff>
    </xdr:from>
    <xdr:to>
      <xdr:col>45</xdr:col>
      <xdr:colOff>177800</xdr:colOff>
      <xdr:row>79</xdr:row>
      <xdr:rowOff>40</xdr:rowOff>
    </xdr:to>
    <xdr:cxnSp macro="">
      <xdr:nvCxnSpPr>
        <xdr:cNvPr id="413" name="直線コネクタ 412"/>
        <xdr:cNvCxnSpPr/>
      </xdr:nvCxnSpPr>
      <xdr:spPr>
        <a:xfrm flipV="1">
          <a:off x="7861300" y="13477207"/>
          <a:ext cx="889000" cy="6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xdr:rowOff>
    </xdr:from>
    <xdr:to>
      <xdr:col>41</xdr:col>
      <xdr:colOff>50800</xdr:colOff>
      <xdr:row>79</xdr:row>
      <xdr:rowOff>17833</xdr:rowOff>
    </xdr:to>
    <xdr:cxnSp macro="">
      <xdr:nvCxnSpPr>
        <xdr:cNvPr id="416" name="直線コネクタ 415"/>
        <xdr:cNvCxnSpPr/>
      </xdr:nvCxnSpPr>
      <xdr:spPr>
        <a:xfrm flipV="1">
          <a:off x="6972300" y="13544590"/>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36360</xdr:rowOff>
    </xdr:from>
    <xdr:to>
      <xdr:col>55</xdr:col>
      <xdr:colOff>50800</xdr:colOff>
      <xdr:row>75</xdr:row>
      <xdr:rowOff>137960</xdr:rowOff>
    </xdr:to>
    <xdr:sp macro="" textlink="">
      <xdr:nvSpPr>
        <xdr:cNvPr id="426" name="楕円 425"/>
        <xdr:cNvSpPr/>
      </xdr:nvSpPr>
      <xdr:spPr>
        <a:xfrm>
          <a:off x="10426700" y="128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59237</xdr:rowOff>
    </xdr:from>
    <xdr:ext cx="534377" cy="259045"/>
    <xdr:sp macro="" textlink="">
      <xdr:nvSpPr>
        <xdr:cNvPr id="427" name="普通建設事業費 （ うち新規整備　）該当値テキスト"/>
        <xdr:cNvSpPr txBox="1"/>
      </xdr:nvSpPr>
      <xdr:spPr>
        <a:xfrm>
          <a:off x="10528300" y="127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12791</xdr:rowOff>
    </xdr:from>
    <xdr:to>
      <xdr:col>50</xdr:col>
      <xdr:colOff>165100</xdr:colOff>
      <xdr:row>77</xdr:row>
      <xdr:rowOff>114391</xdr:rowOff>
    </xdr:to>
    <xdr:sp macro="" textlink="">
      <xdr:nvSpPr>
        <xdr:cNvPr id="428" name="楕円 427"/>
        <xdr:cNvSpPr/>
      </xdr:nvSpPr>
      <xdr:spPr>
        <a:xfrm>
          <a:off x="9588500" y="132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130918</xdr:rowOff>
    </xdr:from>
    <xdr:ext cx="534377" cy="259045"/>
    <xdr:sp macro="" textlink="">
      <xdr:nvSpPr>
        <xdr:cNvPr id="429" name="テキスト ボックス 428"/>
        <xdr:cNvSpPr txBox="1"/>
      </xdr:nvSpPr>
      <xdr:spPr>
        <a:xfrm>
          <a:off x="9372111" y="129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53307</xdr:rowOff>
    </xdr:from>
    <xdr:to>
      <xdr:col>46</xdr:col>
      <xdr:colOff>38100</xdr:colOff>
      <xdr:row>78</xdr:row>
      <xdr:rowOff>154907</xdr:rowOff>
    </xdr:to>
    <xdr:sp macro="" textlink="">
      <xdr:nvSpPr>
        <xdr:cNvPr id="430" name="楕円 429"/>
        <xdr:cNvSpPr/>
      </xdr:nvSpPr>
      <xdr:spPr>
        <a:xfrm>
          <a:off x="86995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146034</xdr:rowOff>
    </xdr:from>
    <xdr:ext cx="534377" cy="259045"/>
    <xdr:sp macro="" textlink="">
      <xdr:nvSpPr>
        <xdr:cNvPr id="431" name="テキスト ボックス 430"/>
        <xdr:cNvSpPr txBox="1"/>
      </xdr:nvSpPr>
      <xdr:spPr>
        <a:xfrm>
          <a:off x="8483111" y="135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120690</xdr:rowOff>
    </xdr:from>
    <xdr:to>
      <xdr:col>41</xdr:col>
      <xdr:colOff>101600</xdr:colOff>
      <xdr:row>79</xdr:row>
      <xdr:rowOff>50840</xdr:rowOff>
    </xdr:to>
    <xdr:sp macro="" textlink="">
      <xdr:nvSpPr>
        <xdr:cNvPr id="432" name="楕円 431"/>
        <xdr:cNvSpPr/>
      </xdr:nvSpPr>
      <xdr:spPr>
        <a:xfrm>
          <a:off x="7810500" y="134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41967</xdr:rowOff>
    </xdr:from>
    <xdr:ext cx="469744" cy="259045"/>
    <xdr:sp macro="" textlink="">
      <xdr:nvSpPr>
        <xdr:cNvPr id="433" name="テキスト ボックス 432"/>
        <xdr:cNvSpPr txBox="1"/>
      </xdr:nvSpPr>
      <xdr:spPr>
        <a:xfrm>
          <a:off x="7626428" y="135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138483</xdr:rowOff>
    </xdr:from>
    <xdr:to>
      <xdr:col>36</xdr:col>
      <xdr:colOff>165100</xdr:colOff>
      <xdr:row>79</xdr:row>
      <xdr:rowOff>68633</xdr:rowOff>
    </xdr:to>
    <xdr:sp macro="" textlink="">
      <xdr:nvSpPr>
        <xdr:cNvPr id="434" name="楕円 433"/>
        <xdr:cNvSpPr/>
      </xdr:nvSpPr>
      <xdr:spPr>
        <a:xfrm>
          <a:off x="6921500" y="135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59760</xdr:rowOff>
    </xdr:from>
    <xdr:ext cx="469744" cy="259045"/>
    <xdr:sp macro="" textlink="">
      <xdr:nvSpPr>
        <xdr:cNvPr id="435" name="テキスト ボックス 434"/>
        <xdr:cNvSpPr txBox="1"/>
      </xdr:nvSpPr>
      <xdr:spPr>
        <a:xfrm>
          <a:off x="6737428" y="1360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170115</xdr:rowOff>
    </xdr:from>
    <xdr:to>
      <xdr:col>55</xdr:col>
      <xdr:colOff>0</xdr:colOff>
      <xdr:row>97</xdr:row>
      <xdr:rowOff>70383</xdr:rowOff>
    </xdr:to>
    <xdr:cxnSp macro="">
      <xdr:nvCxnSpPr>
        <xdr:cNvPr id="460" name="直線コネクタ 459"/>
        <xdr:cNvCxnSpPr/>
      </xdr:nvCxnSpPr>
      <xdr:spPr>
        <a:xfrm flipV="1">
          <a:off x="9639300" y="16629315"/>
          <a:ext cx="8382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70383</xdr:rowOff>
    </xdr:from>
    <xdr:to>
      <xdr:col>50</xdr:col>
      <xdr:colOff>114300</xdr:colOff>
      <xdr:row>97</xdr:row>
      <xdr:rowOff>78401</xdr:rowOff>
    </xdr:to>
    <xdr:cxnSp macro="">
      <xdr:nvCxnSpPr>
        <xdr:cNvPr id="463" name="直線コネクタ 462"/>
        <xdr:cNvCxnSpPr/>
      </xdr:nvCxnSpPr>
      <xdr:spPr>
        <a:xfrm flipV="1">
          <a:off x="8750300" y="16701033"/>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53724</xdr:rowOff>
    </xdr:from>
    <xdr:to>
      <xdr:col>45</xdr:col>
      <xdr:colOff>177800</xdr:colOff>
      <xdr:row>97</xdr:row>
      <xdr:rowOff>78401</xdr:rowOff>
    </xdr:to>
    <xdr:cxnSp macro="">
      <xdr:nvCxnSpPr>
        <xdr:cNvPr id="466" name="直線コネクタ 465"/>
        <xdr:cNvCxnSpPr/>
      </xdr:nvCxnSpPr>
      <xdr:spPr>
        <a:xfrm>
          <a:off x="7861300" y="16684374"/>
          <a:ext cx="889000" cy="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53724</xdr:rowOff>
    </xdr:from>
    <xdr:to>
      <xdr:col>41</xdr:col>
      <xdr:colOff>50800</xdr:colOff>
      <xdr:row>97</xdr:row>
      <xdr:rowOff>125732</xdr:rowOff>
    </xdr:to>
    <xdr:cxnSp macro="">
      <xdr:nvCxnSpPr>
        <xdr:cNvPr id="469" name="直線コネクタ 468"/>
        <xdr:cNvCxnSpPr/>
      </xdr:nvCxnSpPr>
      <xdr:spPr>
        <a:xfrm flipV="1">
          <a:off x="6972300" y="16684374"/>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119315</xdr:rowOff>
    </xdr:from>
    <xdr:to>
      <xdr:col>55</xdr:col>
      <xdr:colOff>50800</xdr:colOff>
      <xdr:row>97</xdr:row>
      <xdr:rowOff>49465</xdr:rowOff>
    </xdr:to>
    <xdr:sp macro="" textlink="">
      <xdr:nvSpPr>
        <xdr:cNvPr id="479" name="楕円 478"/>
        <xdr:cNvSpPr/>
      </xdr:nvSpPr>
      <xdr:spPr>
        <a:xfrm>
          <a:off x="10426700" y="165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97742</xdr:rowOff>
    </xdr:from>
    <xdr:ext cx="534377" cy="259045"/>
    <xdr:sp macro="" textlink="">
      <xdr:nvSpPr>
        <xdr:cNvPr id="480" name="普通建設事業費 （ うち更新整備　）該当値テキスト"/>
        <xdr:cNvSpPr txBox="1"/>
      </xdr:nvSpPr>
      <xdr:spPr>
        <a:xfrm>
          <a:off x="10528300" y="165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19583</xdr:rowOff>
    </xdr:from>
    <xdr:to>
      <xdr:col>50</xdr:col>
      <xdr:colOff>165100</xdr:colOff>
      <xdr:row>97</xdr:row>
      <xdr:rowOff>121183</xdr:rowOff>
    </xdr:to>
    <xdr:sp macro="" textlink="">
      <xdr:nvSpPr>
        <xdr:cNvPr id="481" name="楕円 480"/>
        <xdr:cNvSpPr/>
      </xdr:nvSpPr>
      <xdr:spPr>
        <a:xfrm>
          <a:off x="9588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112310</xdr:rowOff>
    </xdr:from>
    <xdr:ext cx="534377" cy="259045"/>
    <xdr:sp macro="" textlink="">
      <xdr:nvSpPr>
        <xdr:cNvPr id="482" name="テキスト ボックス 481"/>
        <xdr:cNvSpPr txBox="1"/>
      </xdr:nvSpPr>
      <xdr:spPr>
        <a:xfrm>
          <a:off x="9372111" y="167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27601</xdr:rowOff>
    </xdr:from>
    <xdr:to>
      <xdr:col>46</xdr:col>
      <xdr:colOff>38100</xdr:colOff>
      <xdr:row>97</xdr:row>
      <xdr:rowOff>129201</xdr:rowOff>
    </xdr:to>
    <xdr:sp macro="" textlink="">
      <xdr:nvSpPr>
        <xdr:cNvPr id="483" name="楕円 482"/>
        <xdr:cNvSpPr/>
      </xdr:nvSpPr>
      <xdr:spPr>
        <a:xfrm>
          <a:off x="8699500" y="166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120328</xdr:rowOff>
    </xdr:from>
    <xdr:ext cx="534377" cy="259045"/>
    <xdr:sp macro="" textlink="">
      <xdr:nvSpPr>
        <xdr:cNvPr id="484" name="テキスト ボックス 483"/>
        <xdr:cNvSpPr txBox="1"/>
      </xdr:nvSpPr>
      <xdr:spPr>
        <a:xfrm>
          <a:off x="8483111" y="167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2924</xdr:rowOff>
    </xdr:from>
    <xdr:to>
      <xdr:col>41</xdr:col>
      <xdr:colOff>101600</xdr:colOff>
      <xdr:row>97</xdr:row>
      <xdr:rowOff>104524</xdr:rowOff>
    </xdr:to>
    <xdr:sp macro="" textlink="">
      <xdr:nvSpPr>
        <xdr:cNvPr id="485" name="楕円 484"/>
        <xdr:cNvSpPr/>
      </xdr:nvSpPr>
      <xdr:spPr>
        <a:xfrm>
          <a:off x="7810500" y="166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95651</xdr:rowOff>
    </xdr:from>
    <xdr:ext cx="534377" cy="259045"/>
    <xdr:sp macro="" textlink="">
      <xdr:nvSpPr>
        <xdr:cNvPr id="486" name="テキスト ボックス 485"/>
        <xdr:cNvSpPr txBox="1"/>
      </xdr:nvSpPr>
      <xdr:spPr>
        <a:xfrm>
          <a:off x="7594111" y="167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74932</xdr:rowOff>
    </xdr:from>
    <xdr:to>
      <xdr:col>36</xdr:col>
      <xdr:colOff>165100</xdr:colOff>
      <xdr:row>98</xdr:row>
      <xdr:rowOff>5082</xdr:rowOff>
    </xdr:to>
    <xdr:sp macro="" textlink="">
      <xdr:nvSpPr>
        <xdr:cNvPr id="487" name="楕円 486"/>
        <xdr:cNvSpPr/>
      </xdr:nvSpPr>
      <xdr:spPr>
        <a:xfrm>
          <a:off x="6921500" y="167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167659</xdr:rowOff>
    </xdr:from>
    <xdr:ext cx="534377" cy="259045"/>
    <xdr:sp macro="" textlink="">
      <xdr:nvSpPr>
        <xdr:cNvPr id="488" name="テキスト ボックス 487"/>
        <xdr:cNvSpPr txBox="1"/>
      </xdr:nvSpPr>
      <xdr:spPr>
        <a:xfrm>
          <a:off x="6705111" y="167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139716</xdr:rowOff>
    </xdr:from>
    <xdr:to>
      <xdr:col>85</xdr:col>
      <xdr:colOff>127000</xdr:colOff>
      <xdr:row>78</xdr:row>
      <xdr:rowOff>139943</xdr:rowOff>
    </xdr:to>
    <xdr:cxnSp macro="">
      <xdr:nvCxnSpPr>
        <xdr:cNvPr id="625" name="直線コネクタ 624"/>
        <xdr:cNvCxnSpPr/>
      </xdr:nvCxnSpPr>
      <xdr:spPr>
        <a:xfrm flipV="1">
          <a:off x="15481300" y="13512816"/>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139943</xdr:rowOff>
    </xdr:from>
    <xdr:to>
      <xdr:col>81</xdr:col>
      <xdr:colOff>50800</xdr:colOff>
      <xdr:row>78</xdr:row>
      <xdr:rowOff>140905</xdr:rowOff>
    </xdr:to>
    <xdr:cxnSp macro="">
      <xdr:nvCxnSpPr>
        <xdr:cNvPr id="628" name="直線コネクタ 627"/>
        <xdr:cNvCxnSpPr/>
      </xdr:nvCxnSpPr>
      <xdr:spPr>
        <a:xfrm flipV="1">
          <a:off x="14592300" y="13513043"/>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140905</xdr:rowOff>
    </xdr:from>
    <xdr:to>
      <xdr:col>76</xdr:col>
      <xdr:colOff>114300</xdr:colOff>
      <xdr:row>78</xdr:row>
      <xdr:rowOff>142291</xdr:rowOff>
    </xdr:to>
    <xdr:cxnSp macro="">
      <xdr:nvCxnSpPr>
        <xdr:cNvPr id="631" name="直線コネクタ 630"/>
        <xdr:cNvCxnSpPr/>
      </xdr:nvCxnSpPr>
      <xdr:spPr>
        <a:xfrm flipV="1">
          <a:off x="13703300" y="13514005"/>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142291</xdr:rowOff>
    </xdr:from>
    <xdr:to>
      <xdr:col>71</xdr:col>
      <xdr:colOff>177800</xdr:colOff>
      <xdr:row>78</xdr:row>
      <xdr:rowOff>144424</xdr:rowOff>
    </xdr:to>
    <xdr:cxnSp macro="">
      <xdr:nvCxnSpPr>
        <xdr:cNvPr id="634" name="直線コネクタ 633"/>
        <xdr:cNvCxnSpPr/>
      </xdr:nvCxnSpPr>
      <xdr:spPr>
        <a:xfrm flipV="1">
          <a:off x="12814300" y="1351539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88916</xdr:rowOff>
    </xdr:from>
    <xdr:to>
      <xdr:col>85</xdr:col>
      <xdr:colOff>177800</xdr:colOff>
      <xdr:row>79</xdr:row>
      <xdr:rowOff>19066</xdr:rowOff>
    </xdr:to>
    <xdr:sp macro="" textlink="">
      <xdr:nvSpPr>
        <xdr:cNvPr id="644" name="楕円 643"/>
        <xdr:cNvSpPr/>
      </xdr:nvSpPr>
      <xdr:spPr>
        <a:xfrm>
          <a:off x="16268700" y="13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3843</xdr:rowOff>
    </xdr:from>
    <xdr:ext cx="469744" cy="259045"/>
    <xdr:sp macro="" textlink="">
      <xdr:nvSpPr>
        <xdr:cNvPr id="645" name="公債費該当値テキスト"/>
        <xdr:cNvSpPr txBox="1"/>
      </xdr:nvSpPr>
      <xdr:spPr>
        <a:xfrm>
          <a:off x="16370300" y="1337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89143</xdr:rowOff>
    </xdr:from>
    <xdr:to>
      <xdr:col>81</xdr:col>
      <xdr:colOff>101600</xdr:colOff>
      <xdr:row>79</xdr:row>
      <xdr:rowOff>19293</xdr:rowOff>
    </xdr:to>
    <xdr:sp macro="" textlink="">
      <xdr:nvSpPr>
        <xdr:cNvPr id="646" name="楕円 645"/>
        <xdr:cNvSpPr/>
      </xdr:nvSpPr>
      <xdr:spPr>
        <a:xfrm>
          <a:off x="15430500" y="13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10420</xdr:rowOff>
    </xdr:from>
    <xdr:ext cx="469744" cy="259045"/>
    <xdr:sp macro="" textlink="">
      <xdr:nvSpPr>
        <xdr:cNvPr id="647" name="テキスト ボックス 646"/>
        <xdr:cNvSpPr txBox="1"/>
      </xdr:nvSpPr>
      <xdr:spPr>
        <a:xfrm>
          <a:off x="15246428" y="135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90105</xdr:rowOff>
    </xdr:from>
    <xdr:to>
      <xdr:col>76</xdr:col>
      <xdr:colOff>165100</xdr:colOff>
      <xdr:row>79</xdr:row>
      <xdr:rowOff>20255</xdr:rowOff>
    </xdr:to>
    <xdr:sp macro="" textlink="">
      <xdr:nvSpPr>
        <xdr:cNvPr id="648" name="楕円 647"/>
        <xdr:cNvSpPr/>
      </xdr:nvSpPr>
      <xdr:spPr>
        <a:xfrm>
          <a:off x="14541500" y="134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11382</xdr:rowOff>
    </xdr:from>
    <xdr:ext cx="469744" cy="259045"/>
    <xdr:sp macro="" textlink="">
      <xdr:nvSpPr>
        <xdr:cNvPr id="649" name="テキスト ボックス 648"/>
        <xdr:cNvSpPr txBox="1"/>
      </xdr:nvSpPr>
      <xdr:spPr>
        <a:xfrm>
          <a:off x="14357428" y="135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91491</xdr:rowOff>
    </xdr:from>
    <xdr:to>
      <xdr:col>72</xdr:col>
      <xdr:colOff>38100</xdr:colOff>
      <xdr:row>79</xdr:row>
      <xdr:rowOff>21641</xdr:rowOff>
    </xdr:to>
    <xdr:sp macro="" textlink="">
      <xdr:nvSpPr>
        <xdr:cNvPr id="650" name="楕円 649"/>
        <xdr:cNvSpPr/>
      </xdr:nvSpPr>
      <xdr:spPr>
        <a:xfrm>
          <a:off x="13652500" y="134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12768</xdr:rowOff>
    </xdr:from>
    <xdr:ext cx="469744" cy="259045"/>
    <xdr:sp macro="" textlink="">
      <xdr:nvSpPr>
        <xdr:cNvPr id="651" name="テキスト ボックス 650"/>
        <xdr:cNvSpPr txBox="1"/>
      </xdr:nvSpPr>
      <xdr:spPr>
        <a:xfrm>
          <a:off x="13468428" y="1355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93624</xdr:rowOff>
    </xdr:from>
    <xdr:to>
      <xdr:col>67</xdr:col>
      <xdr:colOff>101600</xdr:colOff>
      <xdr:row>79</xdr:row>
      <xdr:rowOff>23774</xdr:rowOff>
    </xdr:to>
    <xdr:sp macro="" textlink="">
      <xdr:nvSpPr>
        <xdr:cNvPr id="652" name="楕円 651"/>
        <xdr:cNvSpPr/>
      </xdr:nvSpPr>
      <xdr:spPr>
        <a:xfrm>
          <a:off x="12763500" y="134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14901</xdr:rowOff>
    </xdr:from>
    <xdr:ext cx="469744" cy="259045"/>
    <xdr:sp macro="" textlink="">
      <xdr:nvSpPr>
        <xdr:cNvPr id="653" name="テキスト ボックス 652"/>
        <xdr:cNvSpPr txBox="1"/>
      </xdr:nvSpPr>
      <xdr:spPr>
        <a:xfrm>
          <a:off x="12579428" y="135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88396</xdr:rowOff>
    </xdr:from>
    <xdr:to>
      <xdr:col>85</xdr:col>
      <xdr:colOff>127000</xdr:colOff>
      <xdr:row>98</xdr:row>
      <xdr:rowOff>106412</xdr:rowOff>
    </xdr:to>
    <xdr:cxnSp macro="">
      <xdr:nvCxnSpPr>
        <xdr:cNvPr id="684" name="直線コネクタ 683"/>
        <xdr:cNvCxnSpPr/>
      </xdr:nvCxnSpPr>
      <xdr:spPr>
        <a:xfrm flipV="1">
          <a:off x="15481300" y="16890496"/>
          <a:ext cx="8382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51504</xdr:rowOff>
    </xdr:from>
    <xdr:to>
      <xdr:col>81</xdr:col>
      <xdr:colOff>50800</xdr:colOff>
      <xdr:row>98</xdr:row>
      <xdr:rowOff>106412</xdr:rowOff>
    </xdr:to>
    <xdr:cxnSp macro="">
      <xdr:nvCxnSpPr>
        <xdr:cNvPr id="687" name="直線コネクタ 686"/>
        <xdr:cNvCxnSpPr/>
      </xdr:nvCxnSpPr>
      <xdr:spPr>
        <a:xfrm>
          <a:off x="14592300" y="16853604"/>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122718</xdr:rowOff>
    </xdr:from>
    <xdr:to>
      <xdr:col>76</xdr:col>
      <xdr:colOff>114300</xdr:colOff>
      <xdr:row>98</xdr:row>
      <xdr:rowOff>51504</xdr:rowOff>
    </xdr:to>
    <xdr:cxnSp macro="">
      <xdr:nvCxnSpPr>
        <xdr:cNvPr id="690" name="直線コネクタ 689"/>
        <xdr:cNvCxnSpPr/>
      </xdr:nvCxnSpPr>
      <xdr:spPr>
        <a:xfrm>
          <a:off x="13703300" y="16410468"/>
          <a:ext cx="889000" cy="4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122718</xdr:rowOff>
    </xdr:from>
    <xdr:to>
      <xdr:col>71</xdr:col>
      <xdr:colOff>177800</xdr:colOff>
      <xdr:row>97</xdr:row>
      <xdr:rowOff>103842</xdr:rowOff>
    </xdr:to>
    <xdr:cxnSp macro="">
      <xdr:nvCxnSpPr>
        <xdr:cNvPr id="693" name="直線コネクタ 692"/>
        <xdr:cNvCxnSpPr/>
      </xdr:nvCxnSpPr>
      <xdr:spPr>
        <a:xfrm flipV="1">
          <a:off x="12814300" y="16410468"/>
          <a:ext cx="889000" cy="3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37596</xdr:rowOff>
    </xdr:from>
    <xdr:to>
      <xdr:col>85</xdr:col>
      <xdr:colOff>177800</xdr:colOff>
      <xdr:row>98</xdr:row>
      <xdr:rowOff>139196</xdr:rowOff>
    </xdr:to>
    <xdr:sp macro="" textlink="">
      <xdr:nvSpPr>
        <xdr:cNvPr id="703" name="楕円 702"/>
        <xdr:cNvSpPr/>
      </xdr:nvSpPr>
      <xdr:spPr>
        <a:xfrm>
          <a:off x="16268700" y="16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16023</xdr:rowOff>
    </xdr:from>
    <xdr:ext cx="534377" cy="259045"/>
    <xdr:sp macro="" textlink="">
      <xdr:nvSpPr>
        <xdr:cNvPr id="704" name="積立金該当値テキスト"/>
        <xdr:cNvSpPr txBox="1"/>
      </xdr:nvSpPr>
      <xdr:spPr>
        <a:xfrm>
          <a:off x="16370300" y="16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55612</xdr:rowOff>
    </xdr:from>
    <xdr:to>
      <xdr:col>81</xdr:col>
      <xdr:colOff>101600</xdr:colOff>
      <xdr:row>98</xdr:row>
      <xdr:rowOff>157212</xdr:rowOff>
    </xdr:to>
    <xdr:sp macro="" textlink="">
      <xdr:nvSpPr>
        <xdr:cNvPr id="705" name="楕円 704"/>
        <xdr:cNvSpPr/>
      </xdr:nvSpPr>
      <xdr:spPr>
        <a:xfrm>
          <a:off x="15430500" y="168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148339</xdr:rowOff>
    </xdr:from>
    <xdr:ext cx="534377" cy="259045"/>
    <xdr:sp macro="" textlink="">
      <xdr:nvSpPr>
        <xdr:cNvPr id="706" name="テキスト ボックス 705"/>
        <xdr:cNvSpPr txBox="1"/>
      </xdr:nvSpPr>
      <xdr:spPr>
        <a:xfrm>
          <a:off x="15214111" y="169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704</xdr:rowOff>
    </xdr:from>
    <xdr:to>
      <xdr:col>76</xdr:col>
      <xdr:colOff>165100</xdr:colOff>
      <xdr:row>98</xdr:row>
      <xdr:rowOff>102304</xdr:rowOff>
    </xdr:to>
    <xdr:sp macro="" textlink="">
      <xdr:nvSpPr>
        <xdr:cNvPr id="707" name="楕円 706"/>
        <xdr:cNvSpPr/>
      </xdr:nvSpPr>
      <xdr:spPr>
        <a:xfrm>
          <a:off x="14541500" y="168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93431</xdr:rowOff>
    </xdr:from>
    <xdr:ext cx="534377" cy="259045"/>
    <xdr:sp macro="" textlink="">
      <xdr:nvSpPr>
        <xdr:cNvPr id="708" name="テキスト ボックス 707"/>
        <xdr:cNvSpPr txBox="1"/>
      </xdr:nvSpPr>
      <xdr:spPr>
        <a:xfrm>
          <a:off x="14325111" y="168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71918</xdr:rowOff>
    </xdr:from>
    <xdr:to>
      <xdr:col>72</xdr:col>
      <xdr:colOff>38100</xdr:colOff>
      <xdr:row>96</xdr:row>
      <xdr:rowOff>2068</xdr:rowOff>
    </xdr:to>
    <xdr:sp macro="" textlink="">
      <xdr:nvSpPr>
        <xdr:cNvPr id="709" name="楕円 708"/>
        <xdr:cNvSpPr/>
      </xdr:nvSpPr>
      <xdr:spPr>
        <a:xfrm>
          <a:off x="13652500" y="163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18595</xdr:rowOff>
    </xdr:from>
    <xdr:ext cx="534377" cy="259045"/>
    <xdr:sp macro="" textlink="">
      <xdr:nvSpPr>
        <xdr:cNvPr id="710" name="テキスト ボックス 709"/>
        <xdr:cNvSpPr txBox="1"/>
      </xdr:nvSpPr>
      <xdr:spPr>
        <a:xfrm>
          <a:off x="13436111" y="161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53042</xdr:rowOff>
    </xdr:from>
    <xdr:to>
      <xdr:col>67</xdr:col>
      <xdr:colOff>101600</xdr:colOff>
      <xdr:row>97</xdr:row>
      <xdr:rowOff>154642</xdr:rowOff>
    </xdr:to>
    <xdr:sp macro="" textlink="">
      <xdr:nvSpPr>
        <xdr:cNvPr id="711" name="楕円 710"/>
        <xdr:cNvSpPr/>
      </xdr:nvSpPr>
      <xdr:spPr>
        <a:xfrm>
          <a:off x="12763500" y="166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171169</xdr:rowOff>
    </xdr:from>
    <xdr:ext cx="534377" cy="259045"/>
    <xdr:sp macro="" textlink="">
      <xdr:nvSpPr>
        <xdr:cNvPr id="712" name="テキスト ボックス 711"/>
        <xdr:cNvSpPr txBox="1"/>
      </xdr:nvSpPr>
      <xdr:spPr>
        <a:xfrm>
          <a:off x="12547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144596</xdr:rowOff>
    </xdr:from>
    <xdr:to>
      <xdr:col>116</xdr:col>
      <xdr:colOff>63500</xdr:colOff>
      <xdr:row>58</xdr:row>
      <xdr:rowOff>144938</xdr:rowOff>
    </xdr:to>
    <xdr:cxnSp macro="">
      <xdr:nvCxnSpPr>
        <xdr:cNvPr id="798" name="直線コネクタ 797"/>
        <xdr:cNvCxnSpPr/>
      </xdr:nvCxnSpPr>
      <xdr:spPr>
        <a:xfrm>
          <a:off x="21323300" y="10088696"/>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144596</xdr:rowOff>
    </xdr:from>
    <xdr:to>
      <xdr:col>111</xdr:col>
      <xdr:colOff>177800</xdr:colOff>
      <xdr:row>58</xdr:row>
      <xdr:rowOff>144653</xdr:rowOff>
    </xdr:to>
    <xdr:cxnSp macro="">
      <xdr:nvCxnSpPr>
        <xdr:cNvPr id="801" name="直線コネクタ 800"/>
        <xdr:cNvCxnSpPr/>
      </xdr:nvCxnSpPr>
      <xdr:spPr>
        <a:xfrm flipV="1">
          <a:off x="20434300" y="1008869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144291</xdr:rowOff>
    </xdr:from>
    <xdr:to>
      <xdr:col>107</xdr:col>
      <xdr:colOff>50800</xdr:colOff>
      <xdr:row>58</xdr:row>
      <xdr:rowOff>144653</xdr:rowOff>
    </xdr:to>
    <xdr:cxnSp macro="">
      <xdr:nvCxnSpPr>
        <xdr:cNvPr id="804" name="直線コネクタ 803"/>
        <xdr:cNvCxnSpPr/>
      </xdr:nvCxnSpPr>
      <xdr:spPr>
        <a:xfrm>
          <a:off x="19545300" y="10088391"/>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143472</xdr:rowOff>
    </xdr:from>
    <xdr:to>
      <xdr:col>102</xdr:col>
      <xdr:colOff>114300</xdr:colOff>
      <xdr:row>58</xdr:row>
      <xdr:rowOff>144291</xdr:rowOff>
    </xdr:to>
    <xdr:cxnSp macro="">
      <xdr:nvCxnSpPr>
        <xdr:cNvPr id="807" name="直線コネクタ 806"/>
        <xdr:cNvCxnSpPr/>
      </xdr:nvCxnSpPr>
      <xdr:spPr>
        <a:xfrm>
          <a:off x="18656300" y="1008757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94138</xdr:rowOff>
    </xdr:from>
    <xdr:to>
      <xdr:col>116</xdr:col>
      <xdr:colOff>114300</xdr:colOff>
      <xdr:row>59</xdr:row>
      <xdr:rowOff>24288</xdr:rowOff>
    </xdr:to>
    <xdr:sp macro="" textlink="">
      <xdr:nvSpPr>
        <xdr:cNvPr id="817" name="楕円 816"/>
        <xdr:cNvSpPr/>
      </xdr:nvSpPr>
      <xdr:spPr>
        <a:xfrm>
          <a:off x="22110700" y="100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53515</xdr:rowOff>
    </xdr:from>
    <xdr:ext cx="469744" cy="259045"/>
    <xdr:sp macro="" textlink="">
      <xdr:nvSpPr>
        <xdr:cNvPr id="818" name="貸付金該当値テキスト"/>
        <xdr:cNvSpPr txBox="1"/>
      </xdr:nvSpPr>
      <xdr:spPr>
        <a:xfrm>
          <a:off x="22212300" y="98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93796</xdr:rowOff>
    </xdr:from>
    <xdr:to>
      <xdr:col>112</xdr:col>
      <xdr:colOff>38100</xdr:colOff>
      <xdr:row>59</xdr:row>
      <xdr:rowOff>23946</xdr:rowOff>
    </xdr:to>
    <xdr:sp macro="" textlink="">
      <xdr:nvSpPr>
        <xdr:cNvPr id="819" name="楕円 818"/>
        <xdr:cNvSpPr/>
      </xdr:nvSpPr>
      <xdr:spPr>
        <a:xfrm>
          <a:off x="21272500" y="100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40473</xdr:rowOff>
    </xdr:from>
    <xdr:ext cx="469744" cy="259045"/>
    <xdr:sp macro="" textlink="">
      <xdr:nvSpPr>
        <xdr:cNvPr id="820" name="テキスト ボックス 819"/>
        <xdr:cNvSpPr txBox="1"/>
      </xdr:nvSpPr>
      <xdr:spPr>
        <a:xfrm>
          <a:off x="21088428" y="981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93853</xdr:rowOff>
    </xdr:from>
    <xdr:to>
      <xdr:col>107</xdr:col>
      <xdr:colOff>101600</xdr:colOff>
      <xdr:row>59</xdr:row>
      <xdr:rowOff>24003</xdr:rowOff>
    </xdr:to>
    <xdr:sp macro="" textlink="">
      <xdr:nvSpPr>
        <xdr:cNvPr id="821" name="楕円 820"/>
        <xdr:cNvSpPr/>
      </xdr:nvSpPr>
      <xdr:spPr>
        <a:xfrm>
          <a:off x="20383500" y="100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40530</xdr:rowOff>
    </xdr:from>
    <xdr:ext cx="469744" cy="259045"/>
    <xdr:sp macro="" textlink="">
      <xdr:nvSpPr>
        <xdr:cNvPr id="822" name="テキスト ボックス 821"/>
        <xdr:cNvSpPr txBox="1"/>
      </xdr:nvSpPr>
      <xdr:spPr>
        <a:xfrm>
          <a:off x="20199428" y="981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93491</xdr:rowOff>
    </xdr:from>
    <xdr:to>
      <xdr:col>102</xdr:col>
      <xdr:colOff>165100</xdr:colOff>
      <xdr:row>59</xdr:row>
      <xdr:rowOff>23641</xdr:rowOff>
    </xdr:to>
    <xdr:sp macro="" textlink="">
      <xdr:nvSpPr>
        <xdr:cNvPr id="823" name="楕円 822"/>
        <xdr:cNvSpPr/>
      </xdr:nvSpPr>
      <xdr:spPr>
        <a:xfrm>
          <a:off x="19494500" y="100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40168</xdr:rowOff>
    </xdr:from>
    <xdr:ext cx="469744" cy="259045"/>
    <xdr:sp macro="" textlink="">
      <xdr:nvSpPr>
        <xdr:cNvPr id="824" name="テキスト ボックス 823"/>
        <xdr:cNvSpPr txBox="1"/>
      </xdr:nvSpPr>
      <xdr:spPr>
        <a:xfrm>
          <a:off x="19310428" y="981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92672</xdr:rowOff>
    </xdr:from>
    <xdr:to>
      <xdr:col>98</xdr:col>
      <xdr:colOff>38100</xdr:colOff>
      <xdr:row>59</xdr:row>
      <xdr:rowOff>22822</xdr:rowOff>
    </xdr:to>
    <xdr:sp macro="" textlink="">
      <xdr:nvSpPr>
        <xdr:cNvPr id="825" name="楕円 824"/>
        <xdr:cNvSpPr/>
      </xdr:nvSpPr>
      <xdr:spPr>
        <a:xfrm>
          <a:off x="18605500" y="10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39349</xdr:rowOff>
    </xdr:from>
    <xdr:ext cx="469744" cy="259045"/>
    <xdr:sp macro="" textlink="">
      <xdr:nvSpPr>
        <xdr:cNvPr id="826" name="テキスト ボックス 825"/>
        <xdr:cNvSpPr txBox="1"/>
      </xdr:nvSpPr>
      <xdr:spPr>
        <a:xfrm>
          <a:off x="18421428" y="981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136548</xdr:rowOff>
    </xdr:from>
    <xdr:to>
      <xdr:col>116</xdr:col>
      <xdr:colOff>63500</xdr:colOff>
      <xdr:row>76</xdr:row>
      <xdr:rowOff>159556</xdr:rowOff>
    </xdr:to>
    <xdr:cxnSp macro="">
      <xdr:nvCxnSpPr>
        <xdr:cNvPr id="858" name="直線コネクタ 857"/>
        <xdr:cNvCxnSpPr/>
      </xdr:nvCxnSpPr>
      <xdr:spPr>
        <a:xfrm flipV="1">
          <a:off x="21323300" y="13166748"/>
          <a:ext cx="8382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155620</xdr:rowOff>
    </xdr:from>
    <xdr:to>
      <xdr:col>111</xdr:col>
      <xdr:colOff>177800</xdr:colOff>
      <xdr:row>76</xdr:row>
      <xdr:rowOff>159556</xdr:rowOff>
    </xdr:to>
    <xdr:cxnSp macro="">
      <xdr:nvCxnSpPr>
        <xdr:cNvPr id="861" name="直線コネクタ 860"/>
        <xdr:cNvCxnSpPr/>
      </xdr:nvCxnSpPr>
      <xdr:spPr>
        <a:xfrm>
          <a:off x="20434300" y="1318582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155620</xdr:rowOff>
    </xdr:from>
    <xdr:to>
      <xdr:col>107</xdr:col>
      <xdr:colOff>50800</xdr:colOff>
      <xdr:row>76</xdr:row>
      <xdr:rowOff>167703</xdr:rowOff>
    </xdr:to>
    <xdr:cxnSp macro="">
      <xdr:nvCxnSpPr>
        <xdr:cNvPr id="864" name="直線コネクタ 863"/>
        <xdr:cNvCxnSpPr/>
      </xdr:nvCxnSpPr>
      <xdr:spPr>
        <a:xfrm flipV="1">
          <a:off x="19545300" y="1318582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150395</xdr:rowOff>
    </xdr:from>
    <xdr:to>
      <xdr:col>102</xdr:col>
      <xdr:colOff>114300</xdr:colOff>
      <xdr:row>76</xdr:row>
      <xdr:rowOff>167703</xdr:rowOff>
    </xdr:to>
    <xdr:cxnSp macro="">
      <xdr:nvCxnSpPr>
        <xdr:cNvPr id="867" name="直線コネクタ 866"/>
        <xdr:cNvCxnSpPr/>
      </xdr:nvCxnSpPr>
      <xdr:spPr>
        <a:xfrm>
          <a:off x="18656300" y="1318059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85748</xdr:rowOff>
    </xdr:from>
    <xdr:to>
      <xdr:col>116</xdr:col>
      <xdr:colOff>114300</xdr:colOff>
      <xdr:row>77</xdr:row>
      <xdr:rowOff>15898</xdr:rowOff>
    </xdr:to>
    <xdr:sp macro="" textlink="">
      <xdr:nvSpPr>
        <xdr:cNvPr id="877" name="楕円 876"/>
        <xdr:cNvSpPr/>
      </xdr:nvSpPr>
      <xdr:spPr>
        <a:xfrm>
          <a:off x="22110700" y="13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64175</xdr:rowOff>
    </xdr:from>
    <xdr:ext cx="534377" cy="259045"/>
    <xdr:sp macro="" textlink="">
      <xdr:nvSpPr>
        <xdr:cNvPr id="878" name="繰出金該当値テキスト"/>
        <xdr:cNvSpPr txBox="1"/>
      </xdr:nvSpPr>
      <xdr:spPr>
        <a:xfrm>
          <a:off x="22212300" y="130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108756</xdr:rowOff>
    </xdr:from>
    <xdr:to>
      <xdr:col>112</xdr:col>
      <xdr:colOff>38100</xdr:colOff>
      <xdr:row>77</xdr:row>
      <xdr:rowOff>38906</xdr:rowOff>
    </xdr:to>
    <xdr:sp macro="" textlink="">
      <xdr:nvSpPr>
        <xdr:cNvPr id="879" name="楕円 878"/>
        <xdr:cNvSpPr/>
      </xdr:nvSpPr>
      <xdr:spPr>
        <a:xfrm>
          <a:off x="21272500" y="13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30033</xdr:rowOff>
    </xdr:from>
    <xdr:ext cx="534377" cy="259045"/>
    <xdr:sp macro="" textlink="">
      <xdr:nvSpPr>
        <xdr:cNvPr id="880" name="テキスト ボックス 879"/>
        <xdr:cNvSpPr txBox="1"/>
      </xdr:nvSpPr>
      <xdr:spPr>
        <a:xfrm>
          <a:off x="21056111" y="132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104820</xdr:rowOff>
    </xdr:from>
    <xdr:to>
      <xdr:col>107</xdr:col>
      <xdr:colOff>101600</xdr:colOff>
      <xdr:row>77</xdr:row>
      <xdr:rowOff>34970</xdr:rowOff>
    </xdr:to>
    <xdr:sp macro="" textlink="">
      <xdr:nvSpPr>
        <xdr:cNvPr id="881" name="楕円 880"/>
        <xdr:cNvSpPr/>
      </xdr:nvSpPr>
      <xdr:spPr>
        <a:xfrm>
          <a:off x="20383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26097</xdr:rowOff>
    </xdr:from>
    <xdr:ext cx="534377" cy="259045"/>
    <xdr:sp macro="" textlink="">
      <xdr:nvSpPr>
        <xdr:cNvPr id="882" name="テキスト ボックス 881"/>
        <xdr:cNvSpPr txBox="1"/>
      </xdr:nvSpPr>
      <xdr:spPr>
        <a:xfrm>
          <a:off x="20167111" y="132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116903</xdr:rowOff>
    </xdr:from>
    <xdr:to>
      <xdr:col>102</xdr:col>
      <xdr:colOff>165100</xdr:colOff>
      <xdr:row>77</xdr:row>
      <xdr:rowOff>47053</xdr:rowOff>
    </xdr:to>
    <xdr:sp macro="" textlink="">
      <xdr:nvSpPr>
        <xdr:cNvPr id="883" name="楕円 882"/>
        <xdr:cNvSpPr/>
      </xdr:nvSpPr>
      <xdr:spPr>
        <a:xfrm>
          <a:off x="19494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38180</xdr:rowOff>
    </xdr:from>
    <xdr:ext cx="534377" cy="259045"/>
    <xdr:sp macro="" textlink="">
      <xdr:nvSpPr>
        <xdr:cNvPr id="884" name="テキスト ボックス 883"/>
        <xdr:cNvSpPr txBox="1"/>
      </xdr:nvSpPr>
      <xdr:spPr>
        <a:xfrm>
          <a:off x="19278111" y="132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99595</xdr:rowOff>
    </xdr:from>
    <xdr:to>
      <xdr:col>98</xdr:col>
      <xdr:colOff>38100</xdr:colOff>
      <xdr:row>77</xdr:row>
      <xdr:rowOff>29745</xdr:rowOff>
    </xdr:to>
    <xdr:sp macro="" textlink="">
      <xdr:nvSpPr>
        <xdr:cNvPr id="885" name="楕円 884"/>
        <xdr:cNvSpPr/>
      </xdr:nvSpPr>
      <xdr:spPr>
        <a:xfrm>
          <a:off x="18605500" y="13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20872</xdr:rowOff>
    </xdr:from>
    <xdr:ext cx="534377" cy="259045"/>
    <xdr:sp macro="" textlink="">
      <xdr:nvSpPr>
        <xdr:cNvPr id="886" name="テキスト ボックス 885"/>
        <xdr:cNvSpPr txBox="1"/>
      </xdr:nvSpPr>
      <xdr:spPr>
        <a:xfrm>
          <a:off x="18389111" y="13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604,698</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176,774</a:t>
          </a:r>
          <a:r>
            <a:rPr kumimoji="1" lang="ja-JP" altLang="en-US" sz="1300">
              <a:latin typeface="ＭＳ Ｐゴシック" panose="020B0600070205080204" pitchFamily="50" charset="-128"/>
              <a:ea typeface="ＭＳ Ｐゴシック" panose="020B0600070205080204" pitchFamily="50" charset="-128"/>
            </a:rPr>
            <a:t>円増加している。主な要因は、補助費（</a:t>
          </a:r>
          <a:r>
            <a:rPr kumimoji="1" lang="en-US" altLang="ja-JP" sz="1300">
              <a:latin typeface="ＭＳ Ｐゴシック" panose="020B0600070205080204" pitchFamily="50" charset="-128"/>
              <a:ea typeface="ＭＳ Ｐゴシック" panose="020B0600070205080204" pitchFamily="50" charset="-128"/>
            </a:rPr>
            <a:t>+105,850</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+61,633</a:t>
          </a:r>
          <a:r>
            <a:rPr kumimoji="1" lang="ja-JP" altLang="en-US" sz="1300">
              <a:latin typeface="ＭＳ Ｐゴシック" panose="020B0600070205080204" pitchFamily="50" charset="-128"/>
              <a:ea typeface="ＭＳ Ｐゴシック" panose="020B0600070205080204" pitchFamily="50" charset="-128"/>
            </a:rPr>
            <a:t>円）の増による。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年度に特別定額給付金の給付事業が実施されたためであり、前年度と比較すると</a:t>
          </a:r>
          <a:r>
            <a:rPr kumimoji="1" lang="en-US" altLang="ja-JP" sz="1300">
              <a:latin typeface="ＭＳ Ｐゴシック" panose="020B0600070205080204" pitchFamily="50" charset="-128"/>
              <a:ea typeface="ＭＳ Ｐゴシック" panose="020B0600070205080204" pitchFamily="50" charset="-128"/>
            </a:rPr>
            <a:t>+199.1</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非課税世帯等の給付金や子育て世帯の特別給付金があるものの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普通建設事業費については、新給食センター建設工事や防災行政無線更新工事が実施されたため、前年度比と比較すると</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％となっている。新給食センターについては、令和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工事が完了し供用開始している。今後は、役場庁舎の空調改修工事や自家発電機更新工事などを予定していることから普通建設事業費は増加する見込みである。公共施設等総合管理計画に基づき、事業の取捨選択を徹底していくことで、事業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
15,329
6.18
9,924,435
9,577,805
346,305
4,547,999
2,921,978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13970</xdr:rowOff>
    </xdr:from>
    <xdr:to>
      <xdr:col>24</xdr:col>
      <xdr:colOff>63500</xdr:colOff>
      <xdr:row>35</xdr:row>
      <xdr:rowOff>22787</xdr:rowOff>
    </xdr:to>
    <xdr:cxnSp macro="">
      <xdr:nvCxnSpPr>
        <xdr:cNvPr id="63" name="直線コネクタ 62"/>
        <xdr:cNvCxnSpPr/>
      </xdr:nvCxnSpPr>
      <xdr:spPr>
        <a:xfrm>
          <a:off x="3797300" y="5843270"/>
          <a:ext cx="838200" cy="1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5479</xdr:rowOff>
    </xdr:from>
    <xdr:to>
      <xdr:col>19</xdr:col>
      <xdr:colOff>177800</xdr:colOff>
      <xdr:row>34</xdr:row>
      <xdr:rowOff>13970</xdr:rowOff>
    </xdr:to>
    <xdr:cxnSp macro="">
      <xdr:nvCxnSpPr>
        <xdr:cNvPr id="66" name="直線コネクタ 65"/>
        <xdr:cNvCxnSpPr/>
      </xdr:nvCxnSpPr>
      <xdr:spPr>
        <a:xfrm>
          <a:off x="2908300" y="583477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5479</xdr:rowOff>
    </xdr:from>
    <xdr:to>
      <xdr:col>15</xdr:col>
      <xdr:colOff>50800</xdr:colOff>
      <xdr:row>34</xdr:row>
      <xdr:rowOff>77978</xdr:rowOff>
    </xdr:to>
    <xdr:cxnSp macro="">
      <xdr:nvCxnSpPr>
        <xdr:cNvPr id="69" name="直線コネクタ 68"/>
        <xdr:cNvCxnSpPr/>
      </xdr:nvCxnSpPr>
      <xdr:spPr>
        <a:xfrm flipV="1">
          <a:off x="2019300" y="5834779"/>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30952</xdr:rowOff>
    </xdr:from>
    <xdr:to>
      <xdr:col>10</xdr:col>
      <xdr:colOff>114300</xdr:colOff>
      <xdr:row>34</xdr:row>
      <xdr:rowOff>77978</xdr:rowOff>
    </xdr:to>
    <xdr:cxnSp macro="">
      <xdr:nvCxnSpPr>
        <xdr:cNvPr id="72" name="直線コネクタ 71"/>
        <xdr:cNvCxnSpPr/>
      </xdr:nvCxnSpPr>
      <xdr:spPr>
        <a:xfrm>
          <a:off x="1130300" y="5860252"/>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143437</xdr:rowOff>
    </xdr:from>
    <xdr:to>
      <xdr:col>24</xdr:col>
      <xdr:colOff>114300</xdr:colOff>
      <xdr:row>35</xdr:row>
      <xdr:rowOff>73587</xdr:rowOff>
    </xdr:to>
    <xdr:sp macro="" textlink="">
      <xdr:nvSpPr>
        <xdr:cNvPr id="82" name="楕円 81"/>
        <xdr:cNvSpPr/>
      </xdr:nvSpPr>
      <xdr:spPr>
        <a:xfrm>
          <a:off x="4584700" y="59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121864</xdr:rowOff>
    </xdr:from>
    <xdr:ext cx="469744" cy="259045"/>
    <xdr:sp macro="" textlink="">
      <xdr:nvSpPr>
        <xdr:cNvPr id="83" name="議会費該当値テキスト"/>
        <xdr:cNvSpPr txBox="1"/>
      </xdr:nvSpPr>
      <xdr:spPr>
        <a:xfrm>
          <a:off x="4686300" y="59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134620</xdr:rowOff>
    </xdr:from>
    <xdr:to>
      <xdr:col>20</xdr:col>
      <xdr:colOff>38100</xdr:colOff>
      <xdr:row>34</xdr:row>
      <xdr:rowOff>64770</xdr:rowOff>
    </xdr:to>
    <xdr:sp macro="" textlink="">
      <xdr:nvSpPr>
        <xdr:cNvPr id="84" name="楕円 83"/>
        <xdr:cNvSpPr/>
      </xdr:nvSpPr>
      <xdr:spPr>
        <a:xfrm>
          <a:off x="3746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81297</xdr:rowOff>
    </xdr:from>
    <xdr:ext cx="469744" cy="259045"/>
    <xdr:sp macro="" textlink="">
      <xdr:nvSpPr>
        <xdr:cNvPr id="85" name="テキスト ボックス 84"/>
        <xdr:cNvSpPr txBox="1"/>
      </xdr:nvSpPr>
      <xdr:spPr>
        <a:xfrm>
          <a:off x="3562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126129</xdr:rowOff>
    </xdr:from>
    <xdr:to>
      <xdr:col>15</xdr:col>
      <xdr:colOff>101600</xdr:colOff>
      <xdr:row>34</xdr:row>
      <xdr:rowOff>56279</xdr:rowOff>
    </xdr:to>
    <xdr:sp macro="" textlink="">
      <xdr:nvSpPr>
        <xdr:cNvPr id="86" name="楕円 85"/>
        <xdr:cNvSpPr/>
      </xdr:nvSpPr>
      <xdr:spPr>
        <a:xfrm>
          <a:off x="28575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72806</xdr:rowOff>
    </xdr:from>
    <xdr:ext cx="469744" cy="259045"/>
    <xdr:sp macro="" textlink="">
      <xdr:nvSpPr>
        <xdr:cNvPr id="87" name="テキスト ボックス 86"/>
        <xdr:cNvSpPr txBox="1"/>
      </xdr:nvSpPr>
      <xdr:spPr>
        <a:xfrm>
          <a:off x="2673428" y="55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27178</xdr:rowOff>
    </xdr:from>
    <xdr:to>
      <xdr:col>10</xdr:col>
      <xdr:colOff>165100</xdr:colOff>
      <xdr:row>34</xdr:row>
      <xdr:rowOff>128778</xdr:rowOff>
    </xdr:to>
    <xdr:sp macro="" textlink="">
      <xdr:nvSpPr>
        <xdr:cNvPr id="88" name="楕円 87"/>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119905</xdr:rowOff>
    </xdr:from>
    <xdr:ext cx="469744" cy="259045"/>
    <xdr:sp macro="" textlink="">
      <xdr:nvSpPr>
        <xdr:cNvPr id="89" name="テキスト ボックス 88"/>
        <xdr:cNvSpPr txBox="1"/>
      </xdr:nvSpPr>
      <xdr:spPr>
        <a:xfrm>
          <a:off x="1784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151602</xdr:rowOff>
    </xdr:from>
    <xdr:to>
      <xdr:col>6</xdr:col>
      <xdr:colOff>38100</xdr:colOff>
      <xdr:row>34</xdr:row>
      <xdr:rowOff>81752</xdr:rowOff>
    </xdr:to>
    <xdr:sp macro="" textlink="">
      <xdr:nvSpPr>
        <xdr:cNvPr id="90" name="楕円 89"/>
        <xdr:cNvSpPr/>
      </xdr:nvSpPr>
      <xdr:spPr>
        <a:xfrm>
          <a:off x="1079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98279</xdr:rowOff>
    </xdr:from>
    <xdr:ext cx="469744" cy="259045"/>
    <xdr:sp macro="" textlink="">
      <xdr:nvSpPr>
        <xdr:cNvPr id="91" name="テキスト ボックス 90"/>
        <xdr:cNvSpPr txBox="1"/>
      </xdr:nvSpPr>
      <xdr:spPr>
        <a:xfrm>
          <a:off x="895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56002</xdr:rowOff>
    </xdr:from>
    <xdr:to>
      <xdr:col>24</xdr:col>
      <xdr:colOff>63500</xdr:colOff>
      <xdr:row>57</xdr:row>
      <xdr:rowOff>97706</xdr:rowOff>
    </xdr:to>
    <xdr:cxnSp macro="">
      <xdr:nvCxnSpPr>
        <xdr:cNvPr id="120" name="直線コネクタ 119"/>
        <xdr:cNvCxnSpPr/>
      </xdr:nvCxnSpPr>
      <xdr:spPr>
        <a:xfrm flipV="1">
          <a:off x="3797300" y="9485752"/>
          <a:ext cx="838200" cy="38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89366</xdr:rowOff>
    </xdr:from>
    <xdr:to>
      <xdr:col>19</xdr:col>
      <xdr:colOff>177800</xdr:colOff>
      <xdr:row>57</xdr:row>
      <xdr:rowOff>97706</xdr:rowOff>
    </xdr:to>
    <xdr:cxnSp macro="">
      <xdr:nvCxnSpPr>
        <xdr:cNvPr id="123" name="直線コネクタ 122"/>
        <xdr:cNvCxnSpPr/>
      </xdr:nvCxnSpPr>
      <xdr:spPr>
        <a:xfrm>
          <a:off x="2908300" y="9862016"/>
          <a:ext cx="889000" cy="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42057</xdr:rowOff>
    </xdr:from>
    <xdr:to>
      <xdr:col>15</xdr:col>
      <xdr:colOff>50800</xdr:colOff>
      <xdr:row>57</xdr:row>
      <xdr:rowOff>89366</xdr:rowOff>
    </xdr:to>
    <xdr:cxnSp macro="">
      <xdr:nvCxnSpPr>
        <xdr:cNvPr id="126" name="直線コネクタ 125"/>
        <xdr:cNvCxnSpPr/>
      </xdr:nvCxnSpPr>
      <xdr:spPr>
        <a:xfrm>
          <a:off x="2019300" y="9814707"/>
          <a:ext cx="889000" cy="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42057</xdr:rowOff>
    </xdr:from>
    <xdr:to>
      <xdr:col>10</xdr:col>
      <xdr:colOff>114300</xdr:colOff>
      <xdr:row>57</xdr:row>
      <xdr:rowOff>107021</xdr:rowOff>
    </xdr:to>
    <xdr:cxnSp macro="">
      <xdr:nvCxnSpPr>
        <xdr:cNvPr id="129" name="直線コネクタ 128"/>
        <xdr:cNvCxnSpPr/>
      </xdr:nvCxnSpPr>
      <xdr:spPr>
        <a:xfrm flipV="1">
          <a:off x="1130300" y="9814707"/>
          <a:ext cx="889000" cy="6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114339</xdr:rowOff>
    </xdr:from>
    <xdr:ext cx="534377" cy="259045"/>
    <xdr:sp macro="" textlink="">
      <xdr:nvSpPr>
        <xdr:cNvPr id="131" name="テキスト ボックス 130"/>
        <xdr:cNvSpPr txBox="1"/>
      </xdr:nvSpPr>
      <xdr:spPr>
        <a:xfrm>
          <a:off x="1752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5202</xdr:rowOff>
    </xdr:from>
    <xdr:to>
      <xdr:col>24</xdr:col>
      <xdr:colOff>114300</xdr:colOff>
      <xdr:row>55</xdr:row>
      <xdr:rowOff>106802</xdr:rowOff>
    </xdr:to>
    <xdr:sp macro="" textlink="">
      <xdr:nvSpPr>
        <xdr:cNvPr id="139" name="楕円 138"/>
        <xdr:cNvSpPr/>
      </xdr:nvSpPr>
      <xdr:spPr>
        <a:xfrm>
          <a:off x="4584700" y="94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155079</xdr:rowOff>
    </xdr:from>
    <xdr:ext cx="599010" cy="259045"/>
    <xdr:sp macro="" textlink="">
      <xdr:nvSpPr>
        <xdr:cNvPr id="140" name="総務費該当値テキスト"/>
        <xdr:cNvSpPr txBox="1"/>
      </xdr:nvSpPr>
      <xdr:spPr>
        <a:xfrm>
          <a:off x="4686300" y="941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46906</xdr:rowOff>
    </xdr:from>
    <xdr:to>
      <xdr:col>20</xdr:col>
      <xdr:colOff>38100</xdr:colOff>
      <xdr:row>57</xdr:row>
      <xdr:rowOff>148506</xdr:rowOff>
    </xdr:to>
    <xdr:sp macro="" textlink="">
      <xdr:nvSpPr>
        <xdr:cNvPr id="141" name="楕円 140"/>
        <xdr:cNvSpPr/>
      </xdr:nvSpPr>
      <xdr:spPr>
        <a:xfrm>
          <a:off x="3746500" y="98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139633</xdr:rowOff>
    </xdr:from>
    <xdr:ext cx="534377" cy="259045"/>
    <xdr:sp macro="" textlink="">
      <xdr:nvSpPr>
        <xdr:cNvPr id="142" name="テキスト ボックス 141"/>
        <xdr:cNvSpPr txBox="1"/>
      </xdr:nvSpPr>
      <xdr:spPr>
        <a:xfrm>
          <a:off x="3530111" y="99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38566</xdr:rowOff>
    </xdr:from>
    <xdr:to>
      <xdr:col>15</xdr:col>
      <xdr:colOff>101600</xdr:colOff>
      <xdr:row>57</xdr:row>
      <xdr:rowOff>140166</xdr:rowOff>
    </xdr:to>
    <xdr:sp macro="" textlink="">
      <xdr:nvSpPr>
        <xdr:cNvPr id="143" name="楕円 142"/>
        <xdr:cNvSpPr/>
      </xdr:nvSpPr>
      <xdr:spPr>
        <a:xfrm>
          <a:off x="2857500" y="981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131293</xdr:rowOff>
    </xdr:from>
    <xdr:ext cx="534377" cy="259045"/>
    <xdr:sp macro="" textlink="">
      <xdr:nvSpPr>
        <xdr:cNvPr id="144" name="テキスト ボックス 143"/>
        <xdr:cNvSpPr txBox="1"/>
      </xdr:nvSpPr>
      <xdr:spPr>
        <a:xfrm>
          <a:off x="2641111" y="990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162707</xdr:rowOff>
    </xdr:from>
    <xdr:to>
      <xdr:col>10</xdr:col>
      <xdr:colOff>165100</xdr:colOff>
      <xdr:row>57</xdr:row>
      <xdr:rowOff>92857</xdr:rowOff>
    </xdr:to>
    <xdr:sp macro="" textlink="">
      <xdr:nvSpPr>
        <xdr:cNvPr id="145" name="楕円 144"/>
        <xdr:cNvSpPr/>
      </xdr:nvSpPr>
      <xdr:spPr>
        <a:xfrm>
          <a:off x="1968500" y="97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109384</xdr:rowOff>
    </xdr:from>
    <xdr:ext cx="534377" cy="259045"/>
    <xdr:sp macro="" textlink="">
      <xdr:nvSpPr>
        <xdr:cNvPr id="146" name="テキスト ボックス 145"/>
        <xdr:cNvSpPr txBox="1"/>
      </xdr:nvSpPr>
      <xdr:spPr>
        <a:xfrm>
          <a:off x="1752111" y="95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56221</xdr:rowOff>
    </xdr:from>
    <xdr:to>
      <xdr:col>6</xdr:col>
      <xdr:colOff>38100</xdr:colOff>
      <xdr:row>57</xdr:row>
      <xdr:rowOff>157821</xdr:rowOff>
    </xdr:to>
    <xdr:sp macro="" textlink="">
      <xdr:nvSpPr>
        <xdr:cNvPr id="147" name="楕円 146"/>
        <xdr:cNvSpPr/>
      </xdr:nvSpPr>
      <xdr:spPr>
        <a:xfrm>
          <a:off x="1079500" y="98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148948</xdr:rowOff>
    </xdr:from>
    <xdr:ext cx="534377" cy="259045"/>
    <xdr:sp macro="" textlink="">
      <xdr:nvSpPr>
        <xdr:cNvPr id="148" name="テキスト ボックス 147"/>
        <xdr:cNvSpPr txBox="1"/>
      </xdr:nvSpPr>
      <xdr:spPr>
        <a:xfrm>
          <a:off x="863111" y="99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79722</xdr:rowOff>
    </xdr:from>
    <xdr:to>
      <xdr:col>24</xdr:col>
      <xdr:colOff>63500</xdr:colOff>
      <xdr:row>78</xdr:row>
      <xdr:rowOff>14458</xdr:rowOff>
    </xdr:to>
    <xdr:cxnSp macro="">
      <xdr:nvCxnSpPr>
        <xdr:cNvPr id="178" name="直線コネクタ 177"/>
        <xdr:cNvCxnSpPr/>
      </xdr:nvCxnSpPr>
      <xdr:spPr>
        <a:xfrm flipV="1">
          <a:off x="3797300" y="13281372"/>
          <a:ext cx="838200" cy="1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6800</xdr:rowOff>
    </xdr:from>
    <xdr:to>
      <xdr:col>19</xdr:col>
      <xdr:colOff>177800</xdr:colOff>
      <xdr:row>78</xdr:row>
      <xdr:rowOff>14458</xdr:rowOff>
    </xdr:to>
    <xdr:cxnSp macro="">
      <xdr:nvCxnSpPr>
        <xdr:cNvPr id="181" name="直線コネクタ 180"/>
        <xdr:cNvCxnSpPr/>
      </xdr:nvCxnSpPr>
      <xdr:spPr>
        <a:xfrm>
          <a:off x="2908300" y="13379900"/>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166973</xdr:rowOff>
    </xdr:from>
    <xdr:to>
      <xdr:col>15</xdr:col>
      <xdr:colOff>50800</xdr:colOff>
      <xdr:row>78</xdr:row>
      <xdr:rowOff>6800</xdr:rowOff>
    </xdr:to>
    <xdr:cxnSp macro="">
      <xdr:nvCxnSpPr>
        <xdr:cNvPr id="184" name="直線コネクタ 183"/>
        <xdr:cNvCxnSpPr/>
      </xdr:nvCxnSpPr>
      <xdr:spPr>
        <a:xfrm>
          <a:off x="2019300" y="13368623"/>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166973</xdr:rowOff>
    </xdr:from>
    <xdr:to>
      <xdr:col>10</xdr:col>
      <xdr:colOff>114300</xdr:colOff>
      <xdr:row>78</xdr:row>
      <xdr:rowOff>12142</xdr:rowOff>
    </xdr:to>
    <xdr:cxnSp macro="">
      <xdr:nvCxnSpPr>
        <xdr:cNvPr id="187" name="直線コネクタ 186"/>
        <xdr:cNvCxnSpPr/>
      </xdr:nvCxnSpPr>
      <xdr:spPr>
        <a:xfrm flipV="1">
          <a:off x="1130300" y="13368623"/>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28922</xdr:rowOff>
    </xdr:from>
    <xdr:to>
      <xdr:col>24</xdr:col>
      <xdr:colOff>114300</xdr:colOff>
      <xdr:row>77</xdr:row>
      <xdr:rowOff>130522</xdr:rowOff>
    </xdr:to>
    <xdr:sp macro="" textlink="">
      <xdr:nvSpPr>
        <xdr:cNvPr id="197" name="楕円 196"/>
        <xdr:cNvSpPr/>
      </xdr:nvSpPr>
      <xdr:spPr>
        <a:xfrm>
          <a:off x="4584700" y="132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7349</xdr:rowOff>
    </xdr:from>
    <xdr:ext cx="599010" cy="259045"/>
    <xdr:sp macro="" textlink="">
      <xdr:nvSpPr>
        <xdr:cNvPr id="198" name="民生費該当値テキスト"/>
        <xdr:cNvSpPr txBox="1"/>
      </xdr:nvSpPr>
      <xdr:spPr>
        <a:xfrm>
          <a:off x="4686300" y="1320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135108</xdr:rowOff>
    </xdr:from>
    <xdr:to>
      <xdr:col>20</xdr:col>
      <xdr:colOff>38100</xdr:colOff>
      <xdr:row>78</xdr:row>
      <xdr:rowOff>65258</xdr:rowOff>
    </xdr:to>
    <xdr:sp macro="" textlink="">
      <xdr:nvSpPr>
        <xdr:cNvPr id="199" name="楕円 198"/>
        <xdr:cNvSpPr/>
      </xdr:nvSpPr>
      <xdr:spPr>
        <a:xfrm>
          <a:off x="3746500" y="13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56385</xdr:rowOff>
    </xdr:from>
    <xdr:ext cx="599010" cy="259045"/>
    <xdr:sp macro="" textlink="">
      <xdr:nvSpPr>
        <xdr:cNvPr id="200" name="テキスト ボックス 199"/>
        <xdr:cNvSpPr txBox="1"/>
      </xdr:nvSpPr>
      <xdr:spPr>
        <a:xfrm>
          <a:off x="3497795" y="1342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127450</xdr:rowOff>
    </xdr:from>
    <xdr:to>
      <xdr:col>15</xdr:col>
      <xdr:colOff>101600</xdr:colOff>
      <xdr:row>78</xdr:row>
      <xdr:rowOff>57600</xdr:rowOff>
    </xdr:to>
    <xdr:sp macro="" textlink="">
      <xdr:nvSpPr>
        <xdr:cNvPr id="201" name="楕円 200"/>
        <xdr:cNvSpPr/>
      </xdr:nvSpPr>
      <xdr:spPr>
        <a:xfrm>
          <a:off x="2857500" y="133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48727</xdr:rowOff>
    </xdr:from>
    <xdr:ext cx="599010" cy="259045"/>
    <xdr:sp macro="" textlink="">
      <xdr:nvSpPr>
        <xdr:cNvPr id="202" name="テキスト ボックス 201"/>
        <xdr:cNvSpPr txBox="1"/>
      </xdr:nvSpPr>
      <xdr:spPr>
        <a:xfrm>
          <a:off x="2608795" y="1342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116173</xdr:rowOff>
    </xdr:from>
    <xdr:to>
      <xdr:col>10</xdr:col>
      <xdr:colOff>165100</xdr:colOff>
      <xdr:row>78</xdr:row>
      <xdr:rowOff>46323</xdr:rowOff>
    </xdr:to>
    <xdr:sp macro="" textlink="">
      <xdr:nvSpPr>
        <xdr:cNvPr id="203" name="楕円 202"/>
        <xdr:cNvSpPr/>
      </xdr:nvSpPr>
      <xdr:spPr>
        <a:xfrm>
          <a:off x="1968500" y="133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37450</xdr:rowOff>
    </xdr:from>
    <xdr:ext cx="599010" cy="259045"/>
    <xdr:sp macro="" textlink="">
      <xdr:nvSpPr>
        <xdr:cNvPr id="204" name="テキスト ボックス 203"/>
        <xdr:cNvSpPr txBox="1"/>
      </xdr:nvSpPr>
      <xdr:spPr>
        <a:xfrm>
          <a:off x="1719795" y="134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132792</xdr:rowOff>
    </xdr:from>
    <xdr:to>
      <xdr:col>6</xdr:col>
      <xdr:colOff>38100</xdr:colOff>
      <xdr:row>78</xdr:row>
      <xdr:rowOff>62942</xdr:rowOff>
    </xdr:to>
    <xdr:sp macro="" textlink="">
      <xdr:nvSpPr>
        <xdr:cNvPr id="205" name="楕円 204"/>
        <xdr:cNvSpPr/>
      </xdr:nvSpPr>
      <xdr:spPr>
        <a:xfrm>
          <a:off x="1079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54069</xdr:rowOff>
    </xdr:from>
    <xdr:ext cx="599010" cy="259045"/>
    <xdr:sp macro="" textlink="">
      <xdr:nvSpPr>
        <xdr:cNvPr id="206" name="テキスト ボックス 205"/>
        <xdr:cNvSpPr txBox="1"/>
      </xdr:nvSpPr>
      <xdr:spPr>
        <a:xfrm>
          <a:off x="830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36175</xdr:rowOff>
    </xdr:from>
    <xdr:to>
      <xdr:col>24</xdr:col>
      <xdr:colOff>63500</xdr:colOff>
      <xdr:row>97</xdr:row>
      <xdr:rowOff>82717</xdr:rowOff>
    </xdr:to>
    <xdr:cxnSp macro="">
      <xdr:nvCxnSpPr>
        <xdr:cNvPr id="235" name="直線コネクタ 234"/>
        <xdr:cNvCxnSpPr/>
      </xdr:nvCxnSpPr>
      <xdr:spPr>
        <a:xfrm>
          <a:off x="3797300" y="16666825"/>
          <a:ext cx="838200" cy="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36175</xdr:rowOff>
    </xdr:from>
    <xdr:to>
      <xdr:col>19</xdr:col>
      <xdr:colOff>177800</xdr:colOff>
      <xdr:row>97</xdr:row>
      <xdr:rowOff>53839</xdr:rowOff>
    </xdr:to>
    <xdr:cxnSp macro="">
      <xdr:nvCxnSpPr>
        <xdr:cNvPr id="238" name="直線コネクタ 237"/>
        <xdr:cNvCxnSpPr/>
      </xdr:nvCxnSpPr>
      <xdr:spPr>
        <a:xfrm flipV="1">
          <a:off x="2908300" y="16666825"/>
          <a:ext cx="8890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53839</xdr:rowOff>
    </xdr:from>
    <xdr:to>
      <xdr:col>15</xdr:col>
      <xdr:colOff>50800</xdr:colOff>
      <xdr:row>97</xdr:row>
      <xdr:rowOff>59728</xdr:rowOff>
    </xdr:to>
    <xdr:cxnSp macro="">
      <xdr:nvCxnSpPr>
        <xdr:cNvPr id="241" name="直線コネクタ 240"/>
        <xdr:cNvCxnSpPr/>
      </xdr:nvCxnSpPr>
      <xdr:spPr>
        <a:xfrm flipV="1">
          <a:off x="2019300" y="16684489"/>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159169</xdr:rowOff>
    </xdr:from>
    <xdr:to>
      <xdr:col>10</xdr:col>
      <xdr:colOff>114300</xdr:colOff>
      <xdr:row>97</xdr:row>
      <xdr:rowOff>59728</xdr:rowOff>
    </xdr:to>
    <xdr:cxnSp macro="">
      <xdr:nvCxnSpPr>
        <xdr:cNvPr id="244" name="直線コネクタ 243"/>
        <xdr:cNvCxnSpPr/>
      </xdr:nvCxnSpPr>
      <xdr:spPr>
        <a:xfrm>
          <a:off x="1130300" y="1661836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8" name="テキスト ボックス 247"/>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31917</xdr:rowOff>
    </xdr:from>
    <xdr:to>
      <xdr:col>24</xdr:col>
      <xdr:colOff>114300</xdr:colOff>
      <xdr:row>97</xdr:row>
      <xdr:rowOff>133517</xdr:rowOff>
    </xdr:to>
    <xdr:sp macro="" textlink="">
      <xdr:nvSpPr>
        <xdr:cNvPr id="254" name="楕円 253"/>
        <xdr:cNvSpPr/>
      </xdr:nvSpPr>
      <xdr:spPr>
        <a:xfrm>
          <a:off x="4584700" y="166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118294</xdr:rowOff>
    </xdr:from>
    <xdr:ext cx="534377" cy="259045"/>
    <xdr:sp macro="" textlink="">
      <xdr:nvSpPr>
        <xdr:cNvPr id="255" name="衛生費該当値テキスト"/>
        <xdr:cNvSpPr txBox="1"/>
      </xdr:nvSpPr>
      <xdr:spPr>
        <a:xfrm>
          <a:off x="4686300" y="1657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156825</xdr:rowOff>
    </xdr:from>
    <xdr:to>
      <xdr:col>20</xdr:col>
      <xdr:colOff>38100</xdr:colOff>
      <xdr:row>97</xdr:row>
      <xdr:rowOff>86975</xdr:rowOff>
    </xdr:to>
    <xdr:sp macro="" textlink="">
      <xdr:nvSpPr>
        <xdr:cNvPr id="256" name="楕円 255"/>
        <xdr:cNvSpPr/>
      </xdr:nvSpPr>
      <xdr:spPr>
        <a:xfrm>
          <a:off x="3746500" y="166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78102</xdr:rowOff>
    </xdr:from>
    <xdr:ext cx="534377" cy="259045"/>
    <xdr:sp macro="" textlink="">
      <xdr:nvSpPr>
        <xdr:cNvPr id="257" name="テキスト ボックス 256"/>
        <xdr:cNvSpPr txBox="1"/>
      </xdr:nvSpPr>
      <xdr:spPr>
        <a:xfrm>
          <a:off x="3530111" y="167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3039</xdr:rowOff>
    </xdr:from>
    <xdr:to>
      <xdr:col>15</xdr:col>
      <xdr:colOff>101600</xdr:colOff>
      <xdr:row>97</xdr:row>
      <xdr:rowOff>104639</xdr:rowOff>
    </xdr:to>
    <xdr:sp macro="" textlink="">
      <xdr:nvSpPr>
        <xdr:cNvPr id="258" name="楕円 257"/>
        <xdr:cNvSpPr/>
      </xdr:nvSpPr>
      <xdr:spPr>
        <a:xfrm>
          <a:off x="2857500" y="166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95766</xdr:rowOff>
    </xdr:from>
    <xdr:ext cx="534377" cy="259045"/>
    <xdr:sp macro="" textlink="">
      <xdr:nvSpPr>
        <xdr:cNvPr id="259" name="テキスト ボックス 258"/>
        <xdr:cNvSpPr txBox="1"/>
      </xdr:nvSpPr>
      <xdr:spPr>
        <a:xfrm>
          <a:off x="2641111" y="1672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xdr:rowOff>
    </xdr:from>
    <xdr:to>
      <xdr:col>10</xdr:col>
      <xdr:colOff>165100</xdr:colOff>
      <xdr:row>97</xdr:row>
      <xdr:rowOff>110528</xdr:rowOff>
    </xdr:to>
    <xdr:sp macro="" textlink="">
      <xdr:nvSpPr>
        <xdr:cNvPr id="260" name="楕円 259"/>
        <xdr:cNvSpPr/>
      </xdr:nvSpPr>
      <xdr:spPr>
        <a:xfrm>
          <a:off x="1968500" y="1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101655</xdr:rowOff>
    </xdr:from>
    <xdr:ext cx="534377" cy="259045"/>
    <xdr:sp macro="" textlink="">
      <xdr:nvSpPr>
        <xdr:cNvPr id="261" name="テキスト ボックス 260"/>
        <xdr:cNvSpPr txBox="1"/>
      </xdr:nvSpPr>
      <xdr:spPr>
        <a:xfrm>
          <a:off x="1752111" y="16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108369</xdr:rowOff>
    </xdr:from>
    <xdr:to>
      <xdr:col>6</xdr:col>
      <xdr:colOff>38100</xdr:colOff>
      <xdr:row>97</xdr:row>
      <xdr:rowOff>38519</xdr:rowOff>
    </xdr:to>
    <xdr:sp macro="" textlink="">
      <xdr:nvSpPr>
        <xdr:cNvPr id="262" name="楕円 261"/>
        <xdr:cNvSpPr/>
      </xdr:nvSpPr>
      <xdr:spPr>
        <a:xfrm>
          <a:off x="1079500" y="165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55046</xdr:rowOff>
    </xdr:from>
    <xdr:ext cx="534377" cy="259045"/>
    <xdr:sp macro="" textlink="">
      <xdr:nvSpPr>
        <xdr:cNvPr id="263" name="テキスト ボックス 262"/>
        <xdr:cNvSpPr txBox="1"/>
      </xdr:nvSpPr>
      <xdr:spPr>
        <a:xfrm>
          <a:off x="863111" y="163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139014</xdr:rowOff>
    </xdr:to>
    <xdr:cxnSp macro="">
      <xdr:nvCxnSpPr>
        <xdr:cNvPr id="290" name="直線コネクタ 289"/>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139014</xdr:rowOff>
    </xdr:to>
    <xdr:cxnSp macro="">
      <xdr:nvCxnSpPr>
        <xdr:cNvPr id="293" name="直線コネクタ 292"/>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6" name="直線コネクタ 295"/>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299" name="直線コネクタ 298"/>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9" name="楕円 308"/>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10" name="労働費該当値テキスト"/>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1" name="楕円 310"/>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12" name="テキスト ボックス 311"/>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3" name="楕円 312"/>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4" name="テキスト ボックス 313"/>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5" name="楕円 314"/>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6" name="テキスト ボックス 315"/>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7" name="楕円 316"/>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8" name="テキスト ボックス 317"/>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67215</xdr:rowOff>
    </xdr:from>
    <xdr:to>
      <xdr:col>55</xdr:col>
      <xdr:colOff>0</xdr:colOff>
      <xdr:row>58</xdr:row>
      <xdr:rowOff>108306</xdr:rowOff>
    </xdr:to>
    <xdr:cxnSp macro="">
      <xdr:nvCxnSpPr>
        <xdr:cNvPr id="347" name="直線コネクタ 346"/>
        <xdr:cNvCxnSpPr/>
      </xdr:nvCxnSpPr>
      <xdr:spPr>
        <a:xfrm>
          <a:off x="9639300" y="10011315"/>
          <a:ext cx="8382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67215</xdr:rowOff>
    </xdr:from>
    <xdr:to>
      <xdr:col>50</xdr:col>
      <xdr:colOff>114300</xdr:colOff>
      <xdr:row>58</xdr:row>
      <xdr:rowOff>86322</xdr:rowOff>
    </xdr:to>
    <xdr:cxnSp macro="">
      <xdr:nvCxnSpPr>
        <xdr:cNvPr id="350" name="直線コネクタ 349"/>
        <xdr:cNvCxnSpPr/>
      </xdr:nvCxnSpPr>
      <xdr:spPr>
        <a:xfrm flipV="1">
          <a:off x="8750300" y="10011315"/>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86322</xdr:rowOff>
    </xdr:from>
    <xdr:to>
      <xdr:col>45</xdr:col>
      <xdr:colOff>177800</xdr:colOff>
      <xdr:row>58</xdr:row>
      <xdr:rowOff>108134</xdr:rowOff>
    </xdr:to>
    <xdr:cxnSp macro="">
      <xdr:nvCxnSpPr>
        <xdr:cNvPr id="353" name="直線コネクタ 352"/>
        <xdr:cNvCxnSpPr/>
      </xdr:nvCxnSpPr>
      <xdr:spPr>
        <a:xfrm flipV="1">
          <a:off x="7861300" y="10030422"/>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97981</xdr:rowOff>
    </xdr:from>
    <xdr:to>
      <xdr:col>41</xdr:col>
      <xdr:colOff>50800</xdr:colOff>
      <xdr:row>58</xdr:row>
      <xdr:rowOff>108134</xdr:rowOff>
    </xdr:to>
    <xdr:cxnSp macro="">
      <xdr:nvCxnSpPr>
        <xdr:cNvPr id="356" name="直線コネクタ 355"/>
        <xdr:cNvCxnSpPr/>
      </xdr:nvCxnSpPr>
      <xdr:spPr>
        <a:xfrm>
          <a:off x="6972300" y="10042081"/>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57506</xdr:rowOff>
    </xdr:from>
    <xdr:to>
      <xdr:col>55</xdr:col>
      <xdr:colOff>50800</xdr:colOff>
      <xdr:row>58</xdr:row>
      <xdr:rowOff>159106</xdr:rowOff>
    </xdr:to>
    <xdr:sp macro="" textlink="">
      <xdr:nvSpPr>
        <xdr:cNvPr id="366" name="楕円 365"/>
        <xdr:cNvSpPr/>
      </xdr:nvSpPr>
      <xdr:spPr>
        <a:xfrm>
          <a:off x="10426700" y="100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143883</xdr:rowOff>
    </xdr:from>
    <xdr:ext cx="469744" cy="259045"/>
    <xdr:sp macro="" textlink="">
      <xdr:nvSpPr>
        <xdr:cNvPr id="367" name="農林水産業費該当値テキスト"/>
        <xdr:cNvSpPr txBox="1"/>
      </xdr:nvSpPr>
      <xdr:spPr>
        <a:xfrm>
          <a:off x="10528300" y="99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16415</xdr:rowOff>
    </xdr:from>
    <xdr:to>
      <xdr:col>50</xdr:col>
      <xdr:colOff>165100</xdr:colOff>
      <xdr:row>58</xdr:row>
      <xdr:rowOff>118015</xdr:rowOff>
    </xdr:to>
    <xdr:sp macro="" textlink="">
      <xdr:nvSpPr>
        <xdr:cNvPr id="368" name="楕円 367"/>
        <xdr:cNvSpPr/>
      </xdr:nvSpPr>
      <xdr:spPr>
        <a:xfrm>
          <a:off x="9588500" y="99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109142</xdr:rowOff>
    </xdr:from>
    <xdr:ext cx="469744" cy="259045"/>
    <xdr:sp macro="" textlink="">
      <xdr:nvSpPr>
        <xdr:cNvPr id="369" name="テキスト ボックス 368"/>
        <xdr:cNvSpPr txBox="1"/>
      </xdr:nvSpPr>
      <xdr:spPr>
        <a:xfrm>
          <a:off x="9404428" y="100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35522</xdr:rowOff>
    </xdr:from>
    <xdr:to>
      <xdr:col>46</xdr:col>
      <xdr:colOff>38100</xdr:colOff>
      <xdr:row>58</xdr:row>
      <xdr:rowOff>137122</xdr:rowOff>
    </xdr:to>
    <xdr:sp macro="" textlink="">
      <xdr:nvSpPr>
        <xdr:cNvPr id="370" name="楕円 369"/>
        <xdr:cNvSpPr/>
      </xdr:nvSpPr>
      <xdr:spPr>
        <a:xfrm>
          <a:off x="8699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128249</xdr:rowOff>
    </xdr:from>
    <xdr:ext cx="469744" cy="259045"/>
    <xdr:sp macro="" textlink="">
      <xdr:nvSpPr>
        <xdr:cNvPr id="371" name="テキスト ボックス 370"/>
        <xdr:cNvSpPr txBox="1"/>
      </xdr:nvSpPr>
      <xdr:spPr>
        <a:xfrm>
          <a:off x="8515428" y="1007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57334</xdr:rowOff>
    </xdr:from>
    <xdr:to>
      <xdr:col>41</xdr:col>
      <xdr:colOff>101600</xdr:colOff>
      <xdr:row>58</xdr:row>
      <xdr:rowOff>158934</xdr:rowOff>
    </xdr:to>
    <xdr:sp macro="" textlink="">
      <xdr:nvSpPr>
        <xdr:cNvPr id="372" name="楕円 371"/>
        <xdr:cNvSpPr/>
      </xdr:nvSpPr>
      <xdr:spPr>
        <a:xfrm>
          <a:off x="7810500" y="100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150061</xdr:rowOff>
    </xdr:from>
    <xdr:ext cx="469744" cy="259045"/>
    <xdr:sp macro="" textlink="">
      <xdr:nvSpPr>
        <xdr:cNvPr id="373" name="テキスト ボックス 372"/>
        <xdr:cNvSpPr txBox="1"/>
      </xdr:nvSpPr>
      <xdr:spPr>
        <a:xfrm>
          <a:off x="7626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47181</xdr:rowOff>
    </xdr:from>
    <xdr:to>
      <xdr:col>36</xdr:col>
      <xdr:colOff>165100</xdr:colOff>
      <xdr:row>58</xdr:row>
      <xdr:rowOff>148781</xdr:rowOff>
    </xdr:to>
    <xdr:sp macro="" textlink="">
      <xdr:nvSpPr>
        <xdr:cNvPr id="374" name="楕円 373"/>
        <xdr:cNvSpPr/>
      </xdr:nvSpPr>
      <xdr:spPr>
        <a:xfrm>
          <a:off x="6921500" y="99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139908</xdr:rowOff>
    </xdr:from>
    <xdr:ext cx="469744" cy="259045"/>
    <xdr:sp macro="" textlink="">
      <xdr:nvSpPr>
        <xdr:cNvPr id="375" name="テキスト ボックス 374"/>
        <xdr:cNvSpPr txBox="1"/>
      </xdr:nvSpPr>
      <xdr:spPr>
        <a:xfrm>
          <a:off x="6737428" y="1008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86469</xdr:rowOff>
    </xdr:from>
    <xdr:to>
      <xdr:col>55</xdr:col>
      <xdr:colOff>0</xdr:colOff>
      <xdr:row>78</xdr:row>
      <xdr:rowOff>163540</xdr:rowOff>
    </xdr:to>
    <xdr:cxnSp macro="">
      <xdr:nvCxnSpPr>
        <xdr:cNvPr id="406" name="直線コネクタ 405"/>
        <xdr:cNvCxnSpPr/>
      </xdr:nvCxnSpPr>
      <xdr:spPr>
        <a:xfrm flipV="1">
          <a:off x="9639300" y="13459569"/>
          <a:ext cx="8382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163540</xdr:rowOff>
    </xdr:from>
    <xdr:to>
      <xdr:col>50</xdr:col>
      <xdr:colOff>114300</xdr:colOff>
      <xdr:row>79</xdr:row>
      <xdr:rowOff>1446</xdr:rowOff>
    </xdr:to>
    <xdr:cxnSp macro="">
      <xdr:nvCxnSpPr>
        <xdr:cNvPr id="409" name="直線コネクタ 408"/>
        <xdr:cNvCxnSpPr/>
      </xdr:nvCxnSpPr>
      <xdr:spPr>
        <a:xfrm flipV="1">
          <a:off x="8750300" y="1353664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1446</xdr:rowOff>
    </xdr:from>
    <xdr:to>
      <xdr:col>45</xdr:col>
      <xdr:colOff>177800</xdr:colOff>
      <xdr:row>79</xdr:row>
      <xdr:rowOff>5953</xdr:rowOff>
    </xdr:to>
    <xdr:cxnSp macro="">
      <xdr:nvCxnSpPr>
        <xdr:cNvPr id="412" name="直線コネクタ 411"/>
        <xdr:cNvCxnSpPr/>
      </xdr:nvCxnSpPr>
      <xdr:spPr>
        <a:xfrm flipV="1">
          <a:off x="7861300" y="13545996"/>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170757</xdr:rowOff>
    </xdr:from>
    <xdr:to>
      <xdr:col>41</xdr:col>
      <xdr:colOff>50800</xdr:colOff>
      <xdr:row>79</xdr:row>
      <xdr:rowOff>5953</xdr:rowOff>
    </xdr:to>
    <xdr:cxnSp macro="">
      <xdr:nvCxnSpPr>
        <xdr:cNvPr id="415" name="直線コネクタ 414"/>
        <xdr:cNvCxnSpPr/>
      </xdr:nvCxnSpPr>
      <xdr:spPr>
        <a:xfrm>
          <a:off x="6972300" y="1354385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35669</xdr:rowOff>
    </xdr:from>
    <xdr:to>
      <xdr:col>55</xdr:col>
      <xdr:colOff>50800</xdr:colOff>
      <xdr:row>78</xdr:row>
      <xdr:rowOff>137269</xdr:rowOff>
    </xdr:to>
    <xdr:sp macro="" textlink="">
      <xdr:nvSpPr>
        <xdr:cNvPr id="425" name="楕円 424"/>
        <xdr:cNvSpPr/>
      </xdr:nvSpPr>
      <xdr:spPr>
        <a:xfrm>
          <a:off x="10426700" y="13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14096</xdr:rowOff>
    </xdr:from>
    <xdr:ext cx="534377" cy="259045"/>
    <xdr:sp macro="" textlink="">
      <xdr:nvSpPr>
        <xdr:cNvPr id="426" name="商工費該当値テキスト"/>
        <xdr:cNvSpPr txBox="1"/>
      </xdr:nvSpPr>
      <xdr:spPr>
        <a:xfrm>
          <a:off x="10528300" y="133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112740</xdr:rowOff>
    </xdr:from>
    <xdr:to>
      <xdr:col>50</xdr:col>
      <xdr:colOff>165100</xdr:colOff>
      <xdr:row>79</xdr:row>
      <xdr:rowOff>42890</xdr:rowOff>
    </xdr:to>
    <xdr:sp macro="" textlink="">
      <xdr:nvSpPr>
        <xdr:cNvPr id="427" name="楕円 426"/>
        <xdr:cNvSpPr/>
      </xdr:nvSpPr>
      <xdr:spPr>
        <a:xfrm>
          <a:off x="9588500" y="134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34017</xdr:rowOff>
    </xdr:from>
    <xdr:ext cx="469744" cy="259045"/>
    <xdr:sp macro="" textlink="">
      <xdr:nvSpPr>
        <xdr:cNvPr id="428" name="テキスト ボックス 427"/>
        <xdr:cNvSpPr txBox="1"/>
      </xdr:nvSpPr>
      <xdr:spPr>
        <a:xfrm>
          <a:off x="9404428" y="135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122096</xdr:rowOff>
    </xdr:from>
    <xdr:to>
      <xdr:col>46</xdr:col>
      <xdr:colOff>38100</xdr:colOff>
      <xdr:row>79</xdr:row>
      <xdr:rowOff>52246</xdr:rowOff>
    </xdr:to>
    <xdr:sp macro="" textlink="">
      <xdr:nvSpPr>
        <xdr:cNvPr id="429" name="楕円 428"/>
        <xdr:cNvSpPr/>
      </xdr:nvSpPr>
      <xdr:spPr>
        <a:xfrm>
          <a:off x="8699500" y="134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43373</xdr:rowOff>
    </xdr:from>
    <xdr:ext cx="469744" cy="259045"/>
    <xdr:sp macro="" textlink="">
      <xdr:nvSpPr>
        <xdr:cNvPr id="430" name="テキスト ボックス 429"/>
        <xdr:cNvSpPr txBox="1"/>
      </xdr:nvSpPr>
      <xdr:spPr>
        <a:xfrm>
          <a:off x="8515428" y="135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126603</xdr:rowOff>
    </xdr:from>
    <xdr:to>
      <xdr:col>41</xdr:col>
      <xdr:colOff>101600</xdr:colOff>
      <xdr:row>79</xdr:row>
      <xdr:rowOff>56753</xdr:rowOff>
    </xdr:to>
    <xdr:sp macro="" textlink="">
      <xdr:nvSpPr>
        <xdr:cNvPr id="431" name="楕円 430"/>
        <xdr:cNvSpPr/>
      </xdr:nvSpPr>
      <xdr:spPr>
        <a:xfrm>
          <a:off x="7810500" y="134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47880</xdr:rowOff>
    </xdr:from>
    <xdr:ext cx="469744" cy="259045"/>
    <xdr:sp macro="" textlink="">
      <xdr:nvSpPr>
        <xdr:cNvPr id="432" name="テキスト ボックス 431"/>
        <xdr:cNvSpPr txBox="1"/>
      </xdr:nvSpPr>
      <xdr:spPr>
        <a:xfrm>
          <a:off x="7626428" y="1359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119957</xdr:rowOff>
    </xdr:from>
    <xdr:to>
      <xdr:col>36</xdr:col>
      <xdr:colOff>165100</xdr:colOff>
      <xdr:row>79</xdr:row>
      <xdr:rowOff>50107</xdr:rowOff>
    </xdr:to>
    <xdr:sp macro="" textlink="">
      <xdr:nvSpPr>
        <xdr:cNvPr id="433" name="楕円 432"/>
        <xdr:cNvSpPr/>
      </xdr:nvSpPr>
      <xdr:spPr>
        <a:xfrm>
          <a:off x="6921500" y="134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41234</xdr:rowOff>
    </xdr:from>
    <xdr:ext cx="469744" cy="259045"/>
    <xdr:sp macro="" textlink="">
      <xdr:nvSpPr>
        <xdr:cNvPr id="434" name="テキスト ボックス 433"/>
        <xdr:cNvSpPr txBox="1"/>
      </xdr:nvSpPr>
      <xdr:spPr>
        <a:xfrm>
          <a:off x="6737428" y="1358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71441</xdr:rowOff>
    </xdr:from>
    <xdr:to>
      <xdr:col>55</xdr:col>
      <xdr:colOff>0</xdr:colOff>
      <xdr:row>97</xdr:row>
      <xdr:rowOff>126350</xdr:rowOff>
    </xdr:to>
    <xdr:cxnSp macro="">
      <xdr:nvCxnSpPr>
        <xdr:cNvPr id="463" name="直線コネクタ 462"/>
        <xdr:cNvCxnSpPr/>
      </xdr:nvCxnSpPr>
      <xdr:spPr>
        <a:xfrm flipV="1">
          <a:off x="9639300" y="16702091"/>
          <a:ext cx="8382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68856</xdr:rowOff>
    </xdr:from>
    <xdr:to>
      <xdr:col>50</xdr:col>
      <xdr:colOff>114300</xdr:colOff>
      <xdr:row>97</xdr:row>
      <xdr:rowOff>126350</xdr:rowOff>
    </xdr:to>
    <xdr:cxnSp macro="">
      <xdr:nvCxnSpPr>
        <xdr:cNvPr id="466" name="直線コネクタ 465"/>
        <xdr:cNvCxnSpPr/>
      </xdr:nvCxnSpPr>
      <xdr:spPr>
        <a:xfrm>
          <a:off x="8750300" y="16699506"/>
          <a:ext cx="8890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68856</xdr:rowOff>
    </xdr:from>
    <xdr:to>
      <xdr:col>45</xdr:col>
      <xdr:colOff>177800</xdr:colOff>
      <xdr:row>97</xdr:row>
      <xdr:rowOff>134603</xdr:rowOff>
    </xdr:to>
    <xdr:cxnSp macro="">
      <xdr:nvCxnSpPr>
        <xdr:cNvPr id="469" name="直線コネクタ 468"/>
        <xdr:cNvCxnSpPr/>
      </xdr:nvCxnSpPr>
      <xdr:spPr>
        <a:xfrm flipV="1">
          <a:off x="7861300" y="16699506"/>
          <a:ext cx="889000" cy="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109716</xdr:rowOff>
    </xdr:from>
    <xdr:to>
      <xdr:col>41</xdr:col>
      <xdr:colOff>50800</xdr:colOff>
      <xdr:row>97</xdr:row>
      <xdr:rowOff>134603</xdr:rowOff>
    </xdr:to>
    <xdr:cxnSp macro="">
      <xdr:nvCxnSpPr>
        <xdr:cNvPr id="472" name="直線コネクタ 471"/>
        <xdr:cNvCxnSpPr/>
      </xdr:nvCxnSpPr>
      <xdr:spPr>
        <a:xfrm>
          <a:off x="6972300" y="16740366"/>
          <a:ext cx="8890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20641</xdr:rowOff>
    </xdr:from>
    <xdr:to>
      <xdr:col>55</xdr:col>
      <xdr:colOff>50800</xdr:colOff>
      <xdr:row>97</xdr:row>
      <xdr:rowOff>122241</xdr:rowOff>
    </xdr:to>
    <xdr:sp macro="" textlink="">
      <xdr:nvSpPr>
        <xdr:cNvPr id="482" name="楕円 481"/>
        <xdr:cNvSpPr/>
      </xdr:nvSpPr>
      <xdr:spPr>
        <a:xfrm>
          <a:off x="10426700" y="166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170518</xdr:rowOff>
    </xdr:from>
    <xdr:ext cx="534377" cy="259045"/>
    <xdr:sp macro="" textlink="">
      <xdr:nvSpPr>
        <xdr:cNvPr id="483" name="土木費該当値テキスト"/>
        <xdr:cNvSpPr txBox="1"/>
      </xdr:nvSpPr>
      <xdr:spPr>
        <a:xfrm>
          <a:off x="10528300" y="1662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75550</xdr:rowOff>
    </xdr:from>
    <xdr:to>
      <xdr:col>50</xdr:col>
      <xdr:colOff>165100</xdr:colOff>
      <xdr:row>98</xdr:row>
      <xdr:rowOff>5700</xdr:rowOff>
    </xdr:to>
    <xdr:sp macro="" textlink="">
      <xdr:nvSpPr>
        <xdr:cNvPr id="484" name="楕円 483"/>
        <xdr:cNvSpPr/>
      </xdr:nvSpPr>
      <xdr:spPr>
        <a:xfrm>
          <a:off x="9588500" y="167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168277</xdr:rowOff>
    </xdr:from>
    <xdr:ext cx="534377" cy="259045"/>
    <xdr:sp macro="" textlink="">
      <xdr:nvSpPr>
        <xdr:cNvPr id="485" name="テキスト ボックス 484"/>
        <xdr:cNvSpPr txBox="1"/>
      </xdr:nvSpPr>
      <xdr:spPr>
        <a:xfrm>
          <a:off x="9372111" y="167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18056</xdr:rowOff>
    </xdr:from>
    <xdr:to>
      <xdr:col>46</xdr:col>
      <xdr:colOff>38100</xdr:colOff>
      <xdr:row>97</xdr:row>
      <xdr:rowOff>119656</xdr:rowOff>
    </xdr:to>
    <xdr:sp macro="" textlink="">
      <xdr:nvSpPr>
        <xdr:cNvPr id="486" name="楕円 485"/>
        <xdr:cNvSpPr/>
      </xdr:nvSpPr>
      <xdr:spPr>
        <a:xfrm>
          <a:off x="8699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110783</xdr:rowOff>
    </xdr:from>
    <xdr:ext cx="534377" cy="259045"/>
    <xdr:sp macro="" textlink="">
      <xdr:nvSpPr>
        <xdr:cNvPr id="487" name="テキスト ボックス 486"/>
        <xdr:cNvSpPr txBox="1"/>
      </xdr:nvSpPr>
      <xdr:spPr>
        <a:xfrm>
          <a:off x="8483111" y="16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83803</xdr:rowOff>
    </xdr:from>
    <xdr:to>
      <xdr:col>41</xdr:col>
      <xdr:colOff>101600</xdr:colOff>
      <xdr:row>98</xdr:row>
      <xdr:rowOff>13953</xdr:rowOff>
    </xdr:to>
    <xdr:sp macro="" textlink="">
      <xdr:nvSpPr>
        <xdr:cNvPr id="488" name="楕円 487"/>
        <xdr:cNvSpPr/>
      </xdr:nvSpPr>
      <xdr:spPr>
        <a:xfrm>
          <a:off x="7810500" y="167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5080</xdr:rowOff>
    </xdr:from>
    <xdr:ext cx="534377" cy="259045"/>
    <xdr:sp macro="" textlink="">
      <xdr:nvSpPr>
        <xdr:cNvPr id="489" name="テキスト ボックス 488"/>
        <xdr:cNvSpPr txBox="1"/>
      </xdr:nvSpPr>
      <xdr:spPr>
        <a:xfrm>
          <a:off x="7594111" y="168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58916</xdr:rowOff>
    </xdr:from>
    <xdr:to>
      <xdr:col>36</xdr:col>
      <xdr:colOff>165100</xdr:colOff>
      <xdr:row>97</xdr:row>
      <xdr:rowOff>160516</xdr:rowOff>
    </xdr:to>
    <xdr:sp macro="" textlink="">
      <xdr:nvSpPr>
        <xdr:cNvPr id="490" name="楕円 489"/>
        <xdr:cNvSpPr/>
      </xdr:nvSpPr>
      <xdr:spPr>
        <a:xfrm>
          <a:off x="6921500" y="166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151643</xdr:rowOff>
    </xdr:from>
    <xdr:ext cx="534377" cy="259045"/>
    <xdr:sp macro="" textlink="">
      <xdr:nvSpPr>
        <xdr:cNvPr id="491" name="テキスト ボックス 490"/>
        <xdr:cNvSpPr txBox="1"/>
      </xdr:nvSpPr>
      <xdr:spPr>
        <a:xfrm>
          <a:off x="6705111" y="167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5675</xdr:rowOff>
    </xdr:from>
    <xdr:to>
      <xdr:col>85</xdr:col>
      <xdr:colOff>127000</xdr:colOff>
      <xdr:row>36</xdr:row>
      <xdr:rowOff>46692</xdr:rowOff>
    </xdr:to>
    <xdr:cxnSp macro="">
      <xdr:nvCxnSpPr>
        <xdr:cNvPr id="523" name="直線コネクタ 522"/>
        <xdr:cNvCxnSpPr/>
      </xdr:nvCxnSpPr>
      <xdr:spPr>
        <a:xfrm flipV="1">
          <a:off x="15481300" y="6006425"/>
          <a:ext cx="838200" cy="2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46692</xdr:rowOff>
    </xdr:from>
    <xdr:to>
      <xdr:col>81</xdr:col>
      <xdr:colOff>50800</xdr:colOff>
      <xdr:row>37</xdr:row>
      <xdr:rowOff>125429</xdr:rowOff>
    </xdr:to>
    <xdr:cxnSp macro="">
      <xdr:nvCxnSpPr>
        <xdr:cNvPr id="526" name="直線コネクタ 525"/>
        <xdr:cNvCxnSpPr/>
      </xdr:nvCxnSpPr>
      <xdr:spPr>
        <a:xfrm flipV="1">
          <a:off x="14592300" y="6218892"/>
          <a:ext cx="889000" cy="2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8" name="テキスト ボックス 527"/>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101687</xdr:rowOff>
    </xdr:from>
    <xdr:to>
      <xdr:col>76</xdr:col>
      <xdr:colOff>114300</xdr:colOff>
      <xdr:row>37</xdr:row>
      <xdr:rowOff>125429</xdr:rowOff>
    </xdr:to>
    <xdr:cxnSp macro="">
      <xdr:nvCxnSpPr>
        <xdr:cNvPr id="529" name="直線コネクタ 528"/>
        <xdr:cNvCxnSpPr/>
      </xdr:nvCxnSpPr>
      <xdr:spPr>
        <a:xfrm>
          <a:off x="13703300" y="6445337"/>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101687</xdr:rowOff>
    </xdr:from>
    <xdr:to>
      <xdr:col>71</xdr:col>
      <xdr:colOff>177800</xdr:colOff>
      <xdr:row>37</xdr:row>
      <xdr:rowOff>154984</xdr:rowOff>
    </xdr:to>
    <xdr:cxnSp macro="">
      <xdr:nvCxnSpPr>
        <xdr:cNvPr id="532" name="直線コネクタ 531"/>
        <xdr:cNvCxnSpPr/>
      </xdr:nvCxnSpPr>
      <xdr:spPr>
        <a:xfrm flipV="1">
          <a:off x="12814300" y="6445337"/>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126325</xdr:rowOff>
    </xdr:from>
    <xdr:to>
      <xdr:col>85</xdr:col>
      <xdr:colOff>177800</xdr:colOff>
      <xdr:row>35</xdr:row>
      <xdr:rowOff>56475</xdr:rowOff>
    </xdr:to>
    <xdr:sp macro="" textlink="">
      <xdr:nvSpPr>
        <xdr:cNvPr id="542" name="楕円 541"/>
        <xdr:cNvSpPr/>
      </xdr:nvSpPr>
      <xdr:spPr>
        <a:xfrm>
          <a:off x="16268700" y="5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149202</xdr:rowOff>
    </xdr:from>
    <xdr:ext cx="534377" cy="259045"/>
    <xdr:sp macro="" textlink="">
      <xdr:nvSpPr>
        <xdr:cNvPr id="543" name="消防費該当値テキスト"/>
        <xdr:cNvSpPr txBox="1"/>
      </xdr:nvSpPr>
      <xdr:spPr>
        <a:xfrm>
          <a:off x="16370300" y="580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167342</xdr:rowOff>
    </xdr:from>
    <xdr:to>
      <xdr:col>81</xdr:col>
      <xdr:colOff>101600</xdr:colOff>
      <xdr:row>36</xdr:row>
      <xdr:rowOff>97492</xdr:rowOff>
    </xdr:to>
    <xdr:sp macro="" textlink="">
      <xdr:nvSpPr>
        <xdr:cNvPr id="544" name="楕円 543"/>
        <xdr:cNvSpPr/>
      </xdr:nvSpPr>
      <xdr:spPr>
        <a:xfrm>
          <a:off x="15430500" y="61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114019</xdr:rowOff>
    </xdr:from>
    <xdr:ext cx="534377" cy="259045"/>
    <xdr:sp macro="" textlink="">
      <xdr:nvSpPr>
        <xdr:cNvPr id="545" name="テキスト ボックス 544"/>
        <xdr:cNvSpPr txBox="1"/>
      </xdr:nvSpPr>
      <xdr:spPr>
        <a:xfrm>
          <a:off x="15214111" y="59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74629</xdr:rowOff>
    </xdr:from>
    <xdr:to>
      <xdr:col>76</xdr:col>
      <xdr:colOff>165100</xdr:colOff>
      <xdr:row>38</xdr:row>
      <xdr:rowOff>4779</xdr:rowOff>
    </xdr:to>
    <xdr:sp macro="" textlink="">
      <xdr:nvSpPr>
        <xdr:cNvPr id="546" name="楕円 545"/>
        <xdr:cNvSpPr/>
      </xdr:nvSpPr>
      <xdr:spPr>
        <a:xfrm>
          <a:off x="14541500" y="64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167356</xdr:rowOff>
    </xdr:from>
    <xdr:ext cx="534377" cy="259045"/>
    <xdr:sp macro="" textlink="">
      <xdr:nvSpPr>
        <xdr:cNvPr id="547" name="テキスト ボックス 546"/>
        <xdr:cNvSpPr txBox="1"/>
      </xdr:nvSpPr>
      <xdr:spPr>
        <a:xfrm>
          <a:off x="14325111" y="65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50887</xdr:rowOff>
    </xdr:from>
    <xdr:to>
      <xdr:col>72</xdr:col>
      <xdr:colOff>38100</xdr:colOff>
      <xdr:row>37</xdr:row>
      <xdr:rowOff>152487</xdr:rowOff>
    </xdr:to>
    <xdr:sp macro="" textlink="">
      <xdr:nvSpPr>
        <xdr:cNvPr id="548" name="楕円 547"/>
        <xdr:cNvSpPr/>
      </xdr:nvSpPr>
      <xdr:spPr>
        <a:xfrm>
          <a:off x="13652500" y="63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143614</xdr:rowOff>
    </xdr:from>
    <xdr:ext cx="534377" cy="259045"/>
    <xdr:sp macro="" textlink="">
      <xdr:nvSpPr>
        <xdr:cNvPr id="549" name="テキスト ボックス 548"/>
        <xdr:cNvSpPr txBox="1"/>
      </xdr:nvSpPr>
      <xdr:spPr>
        <a:xfrm>
          <a:off x="13436111" y="64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104184</xdr:rowOff>
    </xdr:from>
    <xdr:to>
      <xdr:col>67</xdr:col>
      <xdr:colOff>101600</xdr:colOff>
      <xdr:row>38</xdr:row>
      <xdr:rowOff>34334</xdr:rowOff>
    </xdr:to>
    <xdr:sp macro="" textlink="">
      <xdr:nvSpPr>
        <xdr:cNvPr id="550" name="楕円 549"/>
        <xdr:cNvSpPr/>
      </xdr:nvSpPr>
      <xdr:spPr>
        <a:xfrm>
          <a:off x="12763500" y="6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25461</xdr:rowOff>
    </xdr:from>
    <xdr:ext cx="534377" cy="259045"/>
    <xdr:sp macro="" textlink="">
      <xdr:nvSpPr>
        <xdr:cNvPr id="551" name="テキスト ボックス 550"/>
        <xdr:cNvSpPr txBox="1"/>
      </xdr:nvSpPr>
      <xdr:spPr>
        <a:xfrm>
          <a:off x="12547111" y="65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7669</xdr:rowOff>
    </xdr:from>
    <xdr:to>
      <xdr:col>85</xdr:col>
      <xdr:colOff>127000</xdr:colOff>
      <xdr:row>55</xdr:row>
      <xdr:rowOff>62898</xdr:rowOff>
    </xdr:to>
    <xdr:cxnSp macro="">
      <xdr:nvCxnSpPr>
        <xdr:cNvPr id="580" name="直線コネクタ 579"/>
        <xdr:cNvCxnSpPr/>
      </xdr:nvCxnSpPr>
      <xdr:spPr>
        <a:xfrm flipV="1">
          <a:off x="15481300" y="9094519"/>
          <a:ext cx="838200" cy="3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1"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62898</xdr:rowOff>
    </xdr:from>
    <xdr:to>
      <xdr:col>81</xdr:col>
      <xdr:colOff>50800</xdr:colOff>
      <xdr:row>56</xdr:row>
      <xdr:rowOff>46187</xdr:rowOff>
    </xdr:to>
    <xdr:cxnSp macro="">
      <xdr:nvCxnSpPr>
        <xdr:cNvPr id="583" name="直線コネクタ 582"/>
        <xdr:cNvCxnSpPr/>
      </xdr:nvCxnSpPr>
      <xdr:spPr>
        <a:xfrm flipV="1">
          <a:off x="14592300" y="9492648"/>
          <a:ext cx="889000" cy="1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5" name="テキスト ボックス 584"/>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144745</xdr:rowOff>
    </xdr:from>
    <xdr:to>
      <xdr:col>76</xdr:col>
      <xdr:colOff>114300</xdr:colOff>
      <xdr:row>56</xdr:row>
      <xdr:rowOff>46187</xdr:rowOff>
    </xdr:to>
    <xdr:cxnSp macro="">
      <xdr:nvCxnSpPr>
        <xdr:cNvPr id="586" name="直線コネクタ 585"/>
        <xdr:cNvCxnSpPr/>
      </xdr:nvCxnSpPr>
      <xdr:spPr>
        <a:xfrm>
          <a:off x="13703300" y="9574495"/>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8" name="テキスト ボックス 587"/>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144745</xdr:rowOff>
    </xdr:from>
    <xdr:to>
      <xdr:col>71</xdr:col>
      <xdr:colOff>177800</xdr:colOff>
      <xdr:row>56</xdr:row>
      <xdr:rowOff>103193</xdr:rowOff>
    </xdr:to>
    <xdr:cxnSp macro="">
      <xdr:nvCxnSpPr>
        <xdr:cNvPr id="589" name="直線コネクタ 588"/>
        <xdr:cNvCxnSpPr/>
      </xdr:nvCxnSpPr>
      <xdr:spPr>
        <a:xfrm flipV="1">
          <a:off x="12814300" y="9574495"/>
          <a:ext cx="889000" cy="1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128319</xdr:rowOff>
    </xdr:from>
    <xdr:to>
      <xdr:col>85</xdr:col>
      <xdr:colOff>177800</xdr:colOff>
      <xdr:row>53</xdr:row>
      <xdr:rowOff>58469</xdr:rowOff>
    </xdr:to>
    <xdr:sp macro="" textlink="">
      <xdr:nvSpPr>
        <xdr:cNvPr id="599" name="楕円 598"/>
        <xdr:cNvSpPr/>
      </xdr:nvSpPr>
      <xdr:spPr>
        <a:xfrm>
          <a:off x="16268700" y="90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151196</xdr:rowOff>
    </xdr:from>
    <xdr:ext cx="599010" cy="259045"/>
    <xdr:sp macro="" textlink="">
      <xdr:nvSpPr>
        <xdr:cNvPr id="600" name="教育費該当値テキスト"/>
        <xdr:cNvSpPr txBox="1"/>
      </xdr:nvSpPr>
      <xdr:spPr>
        <a:xfrm>
          <a:off x="16370300" y="889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12098</xdr:rowOff>
    </xdr:from>
    <xdr:to>
      <xdr:col>81</xdr:col>
      <xdr:colOff>101600</xdr:colOff>
      <xdr:row>55</xdr:row>
      <xdr:rowOff>113698</xdr:rowOff>
    </xdr:to>
    <xdr:sp macro="" textlink="">
      <xdr:nvSpPr>
        <xdr:cNvPr id="601" name="楕円 600"/>
        <xdr:cNvSpPr/>
      </xdr:nvSpPr>
      <xdr:spPr>
        <a:xfrm>
          <a:off x="15430500" y="94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130225</xdr:rowOff>
    </xdr:from>
    <xdr:ext cx="534377" cy="259045"/>
    <xdr:sp macro="" textlink="">
      <xdr:nvSpPr>
        <xdr:cNvPr id="602" name="テキスト ボックス 601"/>
        <xdr:cNvSpPr txBox="1"/>
      </xdr:nvSpPr>
      <xdr:spPr>
        <a:xfrm>
          <a:off x="15214111" y="9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166837</xdr:rowOff>
    </xdr:from>
    <xdr:to>
      <xdr:col>76</xdr:col>
      <xdr:colOff>165100</xdr:colOff>
      <xdr:row>56</xdr:row>
      <xdr:rowOff>96987</xdr:rowOff>
    </xdr:to>
    <xdr:sp macro="" textlink="">
      <xdr:nvSpPr>
        <xdr:cNvPr id="603" name="楕円 602"/>
        <xdr:cNvSpPr/>
      </xdr:nvSpPr>
      <xdr:spPr>
        <a:xfrm>
          <a:off x="14541500" y="959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113514</xdr:rowOff>
    </xdr:from>
    <xdr:ext cx="534377" cy="259045"/>
    <xdr:sp macro="" textlink="">
      <xdr:nvSpPr>
        <xdr:cNvPr id="604" name="テキスト ボックス 603"/>
        <xdr:cNvSpPr txBox="1"/>
      </xdr:nvSpPr>
      <xdr:spPr>
        <a:xfrm>
          <a:off x="14325111" y="93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93945</xdr:rowOff>
    </xdr:from>
    <xdr:to>
      <xdr:col>72</xdr:col>
      <xdr:colOff>38100</xdr:colOff>
      <xdr:row>56</xdr:row>
      <xdr:rowOff>24095</xdr:rowOff>
    </xdr:to>
    <xdr:sp macro="" textlink="">
      <xdr:nvSpPr>
        <xdr:cNvPr id="605" name="楕円 604"/>
        <xdr:cNvSpPr/>
      </xdr:nvSpPr>
      <xdr:spPr>
        <a:xfrm>
          <a:off x="13652500" y="95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40622</xdr:rowOff>
    </xdr:from>
    <xdr:ext cx="534377" cy="259045"/>
    <xdr:sp macro="" textlink="">
      <xdr:nvSpPr>
        <xdr:cNvPr id="606" name="テキスト ボックス 605"/>
        <xdr:cNvSpPr txBox="1"/>
      </xdr:nvSpPr>
      <xdr:spPr>
        <a:xfrm>
          <a:off x="13436111" y="92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52393</xdr:rowOff>
    </xdr:from>
    <xdr:to>
      <xdr:col>67</xdr:col>
      <xdr:colOff>101600</xdr:colOff>
      <xdr:row>56</xdr:row>
      <xdr:rowOff>153993</xdr:rowOff>
    </xdr:to>
    <xdr:sp macro="" textlink="">
      <xdr:nvSpPr>
        <xdr:cNvPr id="607" name="楕円 606"/>
        <xdr:cNvSpPr/>
      </xdr:nvSpPr>
      <xdr:spPr>
        <a:xfrm>
          <a:off x="12763500" y="9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170520</xdr:rowOff>
    </xdr:from>
    <xdr:ext cx="534377" cy="259045"/>
    <xdr:sp macro="" textlink="">
      <xdr:nvSpPr>
        <xdr:cNvPr id="608" name="テキスト ボックス 607"/>
        <xdr:cNvSpPr txBox="1"/>
      </xdr:nvSpPr>
      <xdr:spPr>
        <a:xfrm>
          <a:off x="12547111" y="94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139716</xdr:rowOff>
    </xdr:from>
    <xdr:to>
      <xdr:col>85</xdr:col>
      <xdr:colOff>127000</xdr:colOff>
      <xdr:row>98</xdr:row>
      <xdr:rowOff>139943</xdr:rowOff>
    </xdr:to>
    <xdr:cxnSp macro="">
      <xdr:nvCxnSpPr>
        <xdr:cNvPr id="690" name="直線コネクタ 689"/>
        <xdr:cNvCxnSpPr/>
      </xdr:nvCxnSpPr>
      <xdr:spPr>
        <a:xfrm flipV="1">
          <a:off x="15481300" y="16941816"/>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139943</xdr:rowOff>
    </xdr:from>
    <xdr:to>
      <xdr:col>81</xdr:col>
      <xdr:colOff>50800</xdr:colOff>
      <xdr:row>98</xdr:row>
      <xdr:rowOff>140905</xdr:rowOff>
    </xdr:to>
    <xdr:cxnSp macro="">
      <xdr:nvCxnSpPr>
        <xdr:cNvPr id="693" name="直線コネクタ 692"/>
        <xdr:cNvCxnSpPr/>
      </xdr:nvCxnSpPr>
      <xdr:spPr>
        <a:xfrm flipV="1">
          <a:off x="14592300" y="16942043"/>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140905</xdr:rowOff>
    </xdr:from>
    <xdr:to>
      <xdr:col>76</xdr:col>
      <xdr:colOff>114300</xdr:colOff>
      <xdr:row>98</xdr:row>
      <xdr:rowOff>142291</xdr:rowOff>
    </xdr:to>
    <xdr:cxnSp macro="">
      <xdr:nvCxnSpPr>
        <xdr:cNvPr id="696" name="直線コネクタ 695"/>
        <xdr:cNvCxnSpPr/>
      </xdr:nvCxnSpPr>
      <xdr:spPr>
        <a:xfrm flipV="1">
          <a:off x="13703300" y="16943005"/>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142291</xdr:rowOff>
    </xdr:from>
    <xdr:to>
      <xdr:col>71</xdr:col>
      <xdr:colOff>177800</xdr:colOff>
      <xdr:row>98</xdr:row>
      <xdr:rowOff>144424</xdr:rowOff>
    </xdr:to>
    <xdr:cxnSp macro="">
      <xdr:nvCxnSpPr>
        <xdr:cNvPr id="699" name="直線コネクタ 698"/>
        <xdr:cNvCxnSpPr/>
      </xdr:nvCxnSpPr>
      <xdr:spPr>
        <a:xfrm flipV="1">
          <a:off x="12814300" y="1694439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88916</xdr:rowOff>
    </xdr:from>
    <xdr:to>
      <xdr:col>85</xdr:col>
      <xdr:colOff>177800</xdr:colOff>
      <xdr:row>99</xdr:row>
      <xdr:rowOff>19066</xdr:rowOff>
    </xdr:to>
    <xdr:sp macro="" textlink="">
      <xdr:nvSpPr>
        <xdr:cNvPr id="709" name="楕円 708"/>
        <xdr:cNvSpPr/>
      </xdr:nvSpPr>
      <xdr:spPr>
        <a:xfrm>
          <a:off x="16268700" y="168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3843</xdr:rowOff>
    </xdr:from>
    <xdr:ext cx="469744" cy="259045"/>
    <xdr:sp macro="" textlink="">
      <xdr:nvSpPr>
        <xdr:cNvPr id="710" name="公債費該当値テキスト"/>
        <xdr:cNvSpPr txBox="1"/>
      </xdr:nvSpPr>
      <xdr:spPr>
        <a:xfrm>
          <a:off x="16370300" y="1680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89143</xdr:rowOff>
    </xdr:from>
    <xdr:to>
      <xdr:col>81</xdr:col>
      <xdr:colOff>101600</xdr:colOff>
      <xdr:row>99</xdr:row>
      <xdr:rowOff>19293</xdr:rowOff>
    </xdr:to>
    <xdr:sp macro="" textlink="">
      <xdr:nvSpPr>
        <xdr:cNvPr id="711" name="楕円 710"/>
        <xdr:cNvSpPr/>
      </xdr:nvSpPr>
      <xdr:spPr>
        <a:xfrm>
          <a:off x="15430500" y="168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10420</xdr:rowOff>
    </xdr:from>
    <xdr:ext cx="469744" cy="259045"/>
    <xdr:sp macro="" textlink="">
      <xdr:nvSpPr>
        <xdr:cNvPr id="712" name="テキスト ボックス 711"/>
        <xdr:cNvSpPr txBox="1"/>
      </xdr:nvSpPr>
      <xdr:spPr>
        <a:xfrm>
          <a:off x="15246428" y="169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90105</xdr:rowOff>
    </xdr:from>
    <xdr:to>
      <xdr:col>76</xdr:col>
      <xdr:colOff>165100</xdr:colOff>
      <xdr:row>99</xdr:row>
      <xdr:rowOff>20255</xdr:rowOff>
    </xdr:to>
    <xdr:sp macro="" textlink="">
      <xdr:nvSpPr>
        <xdr:cNvPr id="713" name="楕円 712"/>
        <xdr:cNvSpPr/>
      </xdr:nvSpPr>
      <xdr:spPr>
        <a:xfrm>
          <a:off x="14541500" y="16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11382</xdr:rowOff>
    </xdr:from>
    <xdr:ext cx="469744" cy="259045"/>
    <xdr:sp macro="" textlink="">
      <xdr:nvSpPr>
        <xdr:cNvPr id="714" name="テキスト ボックス 713"/>
        <xdr:cNvSpPr txBox="1"/>
      </xdr:nvSpPr>
      <xdr:spPr>
        <a:xfrm>
          <a:off x="14357428" y="1698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91491</xdr:rowOff>
    </xdr:from>
    <xdr:to>
      <xdr:col>72</xdr:col>
      <xdr:colOff>38100</xdr:colOff>
      <xdr:row>99</xdr:row>
      <xdr:rowOff>21641</xdr:rowOff>
    </xdr:to>
    <xdr:sp macro="" textlink="">
      <xdr:nvSpPr>
        <xdr:cNvPr id="715" name="楕円 714"/>
        <xdr:cNvSpPr/>
      </xdr:nvSpPr>
      <xdr:spPr>
        <a:xfrm>
          <a:off x="13652500" y="168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12768</xdr:rowOff>
    </xdr:from>
    <xdr:ext cx="469744" cy="259045"/>
    <xdr:sp macro="" textlink="">
      <xdr:nvSpPr>
        <xdr:cNvPr id="716" name="テキスト ボックス 715"/>
        <xdr:cNvSpPr txBox="1"/>
      </xdr:nvSpPr>
      <xdr:spPr>
        <a:xfrm>
          <a:off x="13468428" y="169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93624</xdr:rowOff>
    </xdr:from>
    <xdr:to>
      <xdr:col>67</xdr:col>
      <xdr:colOff>101600</xdr:colOff>
      <xdr:row>99</xdr:row>
      <xdr:rowOff>23774</xdr:rowOff>
    </xdr:to>
    <xdr:sp macro="" textlink="">
      <xdr:nvSpPr>
        <xdr:cNvPr id="717" name="楕円 716"/>
        <xdr:cNvSpPr/>
      </xdr:nvSpPr>
      <xdr:spPr>
        <a:xfrm>
          <a:off x="12763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14901</xdr:rowOff>
    </xdr:from>
    <xdr:ext cx="469744" cy="259045"/>
    <xdr:sp macro="" textlink="">
      <xdr:nvSpPr>
        <xdr:cNvPr id="718" name="テキスト ボックス 717"/>
        <xdr:cNvSpPr txBox="1"/>
      </xdr:nvSpPr>
      <xdr:spPr>
        <a:xfrm>
          <a:off x="12579428" y="169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年度決算において、前年度と比較し特に増減が大きいものは、総務費（</a:t>
          </a:r>
          <a:r>
            <a:rPr kumimoji="1" lang="en-US" altLang="ja-JP" sz="1300">
              <a:latin typeface="ＭＳ Ｐゴシック" panose="020B0600070205080204" pitchFamily="50" charset="-128"/>
              <a:ea typeface="ＭＳ Ｐゴシック" panose="020B0600070205080204" pitchFamily="50" charset="-128"/>
            </a:rPr>
            <a:t>+100,946</a:t>
          </a:r>
          <a:r>
            <a:rPr kumimoji="1" lang="ja-JP" altLang="en-US" sz="1300">
              <a:latin typeface="ＭＳ Ｐゴシック" panose="020B0600070205080204" pitchFamily="50" charset="-128"/>
              <a:ea typeface="ＭＳ Ｐゴシック" panose="020B0600070205080204" pitchFamily="50" charset="-128"/>
            </a:rPr>
            <a:t>円）、教育費（</a:t>
          </a:r>
          <a:r>
            <a:rPr kumimoji="1" lang="en-US" altLang="ja-JP" sz="1300">
              <a:latin typeface="ＭＳ Ｐゴシック" panose="020B0600070205080204" pitchFamily="50" charset="-128"/>
              <a:ea typeface="ＭＳ Ｐゴシック" panose="020B0600070205080204" pitchFamily="50" charset="-128"/>
            </a:rPr>
            <a:t>+52,248</a:t>
          </a:r>
          <a:r>
            <a:rPr kumimoji="1" lang="ja-JP" altLang="en-US" sz="1300">
              <a:latin typeface="ＭＳ Ｐゴシック" panose="020B0600070205080204" pitchFamily="50" charset="-128"/>
              <a:ea typeface="ＭＳ Ｐゴシック" panose="020B0600070205080204" pitchFamily="50" charset="-128"/>
            </a:rPr>
            <a:t>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総務費は、特別定額給付金給付事業を実施したため増加した。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教育費は、新給食センター建設工事を実施したため増加した。新給食センターは令和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年度にて工事完了しているため、今後の教育費については減少する見込みである。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140,371</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円となっており類似団体平均値より低くなっている。令和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年度より子ども医療費無料化の対象者が拡大したことや障がいサービスの給付費の増加により、民生費はさらに増加する見込みである。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衛生費は、前年度と比較し</a:t>
          </a:r>
          <a:r>
            <a:rPr kumimoji="1" lang="en-US" altLang="ja-JP" sz="1300">
              <a:latin typeface="ＭＳ Ｐゴシック" panose="020B0600070205080204" pitchFamily="50" charset="-128"/>
              <a:ea typeface="ＭＳ Ｐゴシック" panose="020B0600070205080204" pitchFamily="50" charset="-128"/>
            </a:rPr>
            <a:t>6,108</a:t>
          </a:r>
          <a:r>
            <a:rPr kumimoji="1" lang="ja-JP" altLang="en-US" sz="1300">
              <a:latin typeface="ＭＳ Ｐゴシック" panose="020B0600070205080204" pitchFamily="50" charset="-128"/>
              <a:ea typeface="ＭＳ Ｐゴシック" panose="020B0600070205080204" pitchFamily="50" charset="-128"/>
            </a:rPr>
            <a:t>円の減少となっているが、令和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年度より新型コロナウイルス感染症のワクチン接種が始まったため今後は増加見込みである。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財政調整基金残高は、適切な財源の確保と歳出の精査により年々増加傾向にあった。</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6,140</a:t>
          </a:r>
          <a:r>
            <a:rPr kumimoji="1" lang="ja-JP" altLang="en-US" sz="1300">
              <a:latin typeface="ＭＳ ゴシック" pitchFamily="49" charset="-128"/>
              <a:ea typeface="ＭＳ ゴシック" pitchFamily="49" charset="-128"/>
            </a:rPr>
            <a:t>万円を積み立てたものの、新型コロナウイルス感染症対策等により</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1,830</a:t>
          </a:r>
          <a:r>
            <a:rPr kumimoji="1" lang="ja-JP" altLang="en-US" sz="1300">
              <a:latin typeface="ＭＳ ゴシック" pitchFamily="49" charset="-128"/>
              <a:ea typeface="ＭＳ ゴシック" pitchFamily="49" charset="-128"/>
            </a:rPr>
            <a:t>万円を取り崩したため基金残高は</a:t>
          </a:r>
          <a:r>
            <a:rPr kumimoji="1" lang="en-US" altLang="ja-JP" sz="1300">
              <a:latin typeface="ＭＳ ゴシック" pitchFamily="49" charset="-128"/>
              <a:ea typeface="ＭＳ ゴシック" pitchFamily="49" charset="-128"/>
            </a:rPr>
            <a:t>5,689</a:t>
          </a:r>
          <a:r>
            <a:rPr kumimoji="1" lang="ja-JP" altLang="en-US" sz="1300">
              <a:latin typeface="ＭＳ ゴシック" pitchFamily="49" charset="-128"/>
              <a:ea typeface="ＭＳ ゴシック" pitchFamily="49" charset="-128"/>
            </a:rPr>
            <a:t>万円減少し、標準財政規模比は</a:t>
          </a:r>
          <a:r>
            <a:rPr kumimoji="1" lang="en-US" altLang="ja-JP" sz="1300">
              <a:latin typeface="ＭＳ ゴシック" pitchFamily="49" charset="-128"/>
              <a:ea typeface="ＭＳ ゴシック" pitchFamily="49" charset="-128"/>
            </a:rPr>
            <a:t>35.77</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実質収支及び実質単年度収支はともに黒字を維持している。今後も、事業の見直しや経費削減を実施し健全な行政運営に努める。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年度決算においては、引き続き一般会計をはじめとするすべての会計で黒字となっている。今後も各会計で規律ある財政運営を心がけていく。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9924435</v>
      </c>
      <c r="BO4" s="433"/>
      <c r="BP4" s="433"/>
      <c r="BQ4" s="433"/>
      <c r="BR4" s="433"/>
      <c r="BS4" s="433"/>
      <c r="BT4" s="433"/>
      <c r="BU4" s="434"/>
      <c r="BV4" s="432">
        <v>7266387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7.6</v>
      </c>
      <c r="CU4" s="439"/>
      <c r="CV4" s="439"/>
      <c r="CW4" s="439"/>
      <c r="CX4" s="439"/>
      <c r="CY4" s="439"/>
      <c r="CZ4" s="439"/>
      <c r="DA4" s="440"/>
      <c r="DB4" s="438">
        <v>5.9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9577805</v>
      </c>
      <c r="BO5" s="470"/>
      <c r="BP5" s="470"/>
      <c r="BQ5" s="470"/>
      <c r="BR5" s="470"/>
      <c r="BS5" s="470"/>
      <c r="BT5" s="470"/>
      <c r="BU5" s="471"/>
      <c r="BV5" s="469">
        <v>6744937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79.400000000000006</v>
      </c>
      <c r="CU5" s="467"/>
      <c r="CV5" s="467"/>
      <c r="CW5" s="467"/>
      <c r="CX5" s="467"/>
      <c r="CY5" s="467"/>
      <c r="CZ5" s="467"/>
      <c r="DA5" s="468"/>
      <c r="DB5" s="466">
        <v>74.5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346630</v>
      </c>
      <c r="BO6" s="470"/>
      <c r="BP6" s="470"/>
      <c r="BQ6" s="470"/>
      <c r="BR6" s="470"/>
      <c r="BS6" s="470"/>
      <c r="BT6" s="470"/>
      <c r="BU6" s="471"/>
      <c r="BV6" s="469">
        <v>521450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79.400000000000006</v>
      </c>
      <c r="CU6" s="507"/>
      <c r="CV6" s="507"/>
      <c r="CW6" s="507"/>
      <c r="CX6" s="507"/>
      <c r="CY6" s="507"/>
      <c r="CZ6" s="507"/>
      <c r="DA6" s="508"/>
      <c r="DB6" s="506">
        <v>74.5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325</v>
      </c>
      <c r="BO7" s="470"/>
      <c r="BP7" s="470"/>
      <c r="BQ7" s="470"/>
      <c r="BR7" s="470"/>
      <c r="BS7" s="470"/>
      <c r="BT7" s="470"/>
      <c r="BU7" s="471"/>
      <c r="BV7" s="469">
        <v>256132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4547999</v>
      </c>
      <c r="CU7" s="470"/>
      <c r="CV7" s="470"/>
      <c r="CW7" s="470"/>
      <c r="CX7" s="470"/>
      <c r="CY7" s="470"/>
      <c r="CZ7" s="470"/>
      <c r="DA7" s="471"/>
      <c r="DB7" s="469">
        <v>4470598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346305</v>
      </c>
      <c r="BO8" s="470"/>
      <c r="BP8" s="470"/>
      <c r="BQ8" s="470"/>
      <c r="BR8" s="470"/>
      <c r="BS8" s="470"/>
      <c r="BT8" s="470"/>
      <c r="BU8" s="471"/>
      <c r="BV8" s="469">
        <v>265318</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1.18</v>
      </c>
      <c r="CU8" s="510"/>
      <c r="CV8" s="510"/>
      <c r="CW8" s="510"/>
      <c r="CX8" s="510"/>
      <c r="CY8" s="510"/>
      <c r="CZ8" s="510"/>
      <c r="DA8" s="511"/>
      <c r="DB8" s="509">
        <v>1.2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15613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80985</v>
      </c>
      <c r="BO9" s="470"/>
      <c r="BP9" s="470"/>
      <c r="BQ9" s="470"/>
      <c r="BR9" s="470"/>
      <c r="BS9" s="470"/>
      <c r="BT9" s="470"/>
      <c r="BU9" s="471"/>
      <c r="BV9" s="469">
        <v>70395</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2.7</v>
      </c>
      <c r="CU9" s="467"/>
      <c r="CV9" s="467"/>
      <c r="CW9" s="467"/>
      <c r="CX9" s="467"/>
      <c r="CY9" s="467"/>
      <c r="CZ9" s="467"/>
      <c r="DA9" s="468"/>
      <c r="DB9" s="466">
        <v>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15177</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110</v>
      </c>
      <c r="AV10" s="502"/>
      <c r="AW10" s="502"/>
      <c r="AX10" s="502"/>
      <c r="AY10" s="503" t="s">
        <v>122</v>
      </c>
      <c r="AZ10" s="504"/>
      <c r="BA10" s="504"/>
      <c r="BB10" s="504"/>
      <c r="BC10" s="504"/>
      <c r="BD10" s="504"/>
      <c r="BE10" s="504"/>
      <c r="BF10" s="504"/>
      <c r="BG10" s="504"/>
      <c r="BH10" s="504"/>
      <c r="BI10" s="504"/>
      <c r="BJ10" s="504"/>
      <c r="BK10" s="504"/>
      <c r="BL10" s="504"/>
      <c r="BM10" s="505"/>
      <c r="BN10" s="469">
        <v>161403</v>
      </c>
      <c r="BO10" s="470"/>
      <c r="BP10" s="470"/>
      <c r="BQ10" s="470"/>
      <c r="BR10" s="470"/>
      <c r="BS10" s="470"/>
      <c r="BT10" s="470"/>
      <c r="BU10" s="471"/>
      <c r="BV10" s="469">
        <v>164550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110</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15839</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218297</v>
      </c>
      <c r="BO12" s="470"/>
      <c r="BP12" s="470"/>
      <c r="BQ12" s="470"/>
      <c r="BR12" s="470"/>
      <c r="BS12" s="470"/>
      <c r="BT12" s="470"/>
      <c r="BU12" s="471"/>
      <c r="BV12" s="469">
        <v>123996</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15329</v>
      </c>
      <c r="S13" s="554"/>
      <c r="T13" s="554"/>
      <c r="U13" s="554"/>
      <c r="V13" s="555"/>
      <c r="W13" s="485" t="s">
        <v>141</v>
      </c>
      <c r="X13" s="486"/>
      <c r="Y13" s="486"/>
      <c r="Z13" s="486"/>
      <c r="AA13" s="486"/>
      <c r="AB13" s="476"/>
      <c r="AC13" s="520">
        <v>70</v>
      </c>
      <c r="AD13" s="521"/>
      <c r="AE13" s="521"/>
      <c r="AF13" s="521"/>
      <c r="AG13" s="563"/>
      <c r="AH13" s="520">
        <v>64</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24091</v>
      </c>
      <c r="BO13" s="470"/>
      <c r="BP13" s="470"/>
      <c r="BQ13" s="470"/>
      <c r="BR13" s="470"/>
      <c r="BS13" s="470"/>
      <c r="BT13" s="470"/>
      <c r="BU13" s="471"/>
      <c r="BV13" s="469">
        <v>110949</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0</v>
      </c>
      <c r="CU13" s="467"/>
      <c r="CV13" s="467"/>
      <c r="CW13" s="467"/>
      <c r="CX13" s="467"/>
      <c r="CY13" s="467"/>
      <c r="CZ13" s="467"/>
      <c r="DA13" s="468"/>
      <c r="DB13" s="466">
        <v>-0.1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15762</v>
      </c>
      <c r="S14" s="554"/>
      <c r="T14" s="554"/>
      <c r="U14" s="554"/>
      <c r="V14" s="555"/>
      <c r="W14" s="459"/>
      <c r="X14" s="460"/>
      <c r="Y14" s="460"/>
      <c r="Z14" s="460"/>
      <c r="AA14" s="460"/>
      <c r="AB14" s="449"/>
      <c r="AC14" s="556">
        <v>0.9</v>
      </c>
      <c r="AD14" s="557"/>
      <c r="AE14" s="557"/>
      <c r="AF14" s="557"/>
      <c r="AG14" s="558"/>
      <c r="AH14" s="556">
        <v>0.9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15247</v>
      </c>
      <c r="S15" s="554"/>
      <c r="T15" s="554"/>
      <c r="U15" s="554"/>
      <c r="V15" s="555"/>
      <c r="W15" s="485" t="s">
        <v>150</v>
      </c>
      <c r="X15" s="486"/>
      <c r="Y15" s="486"/>
      <c r="Z15" s="486"/>
      <c r="AA15" s="486"/>
      <c r="AB15" s="476"/>
      <c r="AC15" s="520">
        <v>2553</v>
      </c>
      <c r="AD15" s="521"/>
      <c r="AE15" s="521"/>
      <c r="AF15" s="521"/>
      <c r="AG15" s="563"/>
      <c r="AH15" s="520">
        <v>2324</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3518895</v>
      </c>
      <c r="BO15" s="433"/>
      <c r="BP15" s="433"/>
      <c r="BQ15" s="433"/>
      <c r="BR15" s="433"/>
      <c r="BS15" s="433"/>
      <c r="BT15" s="433"/>
      <c r="BU15" s="434"/>
      <c r="BV15" s="432">
        <v>3448661</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33.6</v>
      </c>
      <c r="AD16" s="557"/>
      <c r="AE16" s="557"/>
      <c r="AF16" s="557"/>
      <c r="AG16" s="558"/>
      <c r="AH16" s="556">
        <v>32</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3087091</v>
      </c>
      <c r="BO16" s="470"/>
      <c r="BP16" s="470"/>
      <c r="BQ16" s="470"/>
      <c r="BR16" s="470"/>
      <c r="BS16" s="470"/>
      <c r="BT16" s="470"/>
      <c r="BU16" s="471"/>
      <c r="BV16" s="469">
        <v>2914224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4973</v>
      </c>
      <c r="AD17" s="521"/>
      <c r="AE17" s="521"/>
      <c r="AF17" s="521"/>
      <c r="AG17" s="563"/>
      <c r="AH17" s="520">
        <v>4870</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4547999</v>
      </c>
      <c r="BO17" s="470"/>
      <c r="BP17" s="470"/>
      <c r="BQ17" s="470"/>
      <c r="BR17" s="470"/>
      <c r="BS17" s="470"/>
      <c r="BT17" s="470"/>
      <c r="BU17" s="471"/>
      <c r="BV17" s="469">
        <v>4470598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6.18</v>
      </c>
      <c r="M18" s="585"/>
      <c r="N18" s="585"/>
      <c r="O18" s="585"/>
      <c r="P18" s="585"/>
      <c r="Q18" s="585"/>
      <c r="R18" s="586"/>
      <c r="S18" s="586"/>
      <c r="T18" s="586"/>
      <c r="U18" s="586"/>
      <c r="V18" s="587"/>
      <c r="W18" s="487"/>
      <c r="X18" s="488"/>
      <c r="Y18" s="488"/>
      <c r="Z18" s="488"/>
      <c r="AA18" s="488"/>
      <c r="AB18" s="479"/>
      <c r="AC18" s="588">
        <v>65.5</v>
      </c>
      <c r="AD18" s="589"/>
      <c r="AE18" s="589"/>
      <c r="AF18" s="589"/>
      <c r="AG18" s="590"/>
      <c r="AH18" s="588">
        <v>67.099999999999994</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3675307</v>
      </c>
      <c r="BO18" s="470"/>
      <c r="BP18" s="470"/>
      <c r="BQ18" s="470"/>
      <c r="BR18" s="470"/>
      <c r="BS18" s="470"/>
      <c r="BT18" s="470"/>
      <c r="BU18" s="471"/>
      <c r="BV18" s="469">
        <v>3572811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2526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5894858</v>
      </c>
      <c r="BO19" s="470"/>
      <c r="BP19" s="470"/>
      <c r="BQ19" s="470"/>
      <c r="BR19" s="470"/>
      <c r="BS19" s="470"/>
      <c r="BT19" s="470"/>
      <c r="BU19" s="471"/>
      <c r="BV19" s="469">
        <v>5579382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6598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2921978</v>
      </c>
      <c r="BO23" s="470"/>
      <c r="BP23" s="470"/>
      <c r="BQ23" s="470"/>
      <c r="BR23" s="470"/>
      <c r="BS23" s="470"/>
      <c r="BT23" s="470"/>
      <c r="BU23" s="471"/>
      <c r="BV23" s="469">
        <v>2092470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8290</v>
      </c>
      <c r="R24" s="521"/>
      <c r="S24" s="521"/>
      <c r="T24" s="521"/>
      <c r="U24" s="521"/>
      <c r="V24" s="563"/>
      <c r="W24" s="622"/>
      <c r="X24" s="610"/>
      <c r="Y24" s="611"/>
      <c r="Z24" s="519" t="s">
        <v>174</v>
      </c>
      <c r="AA24" s="499"/>
      <c r="AB24" s="499"/>
      <c r="AC24" s="499"/>
      <c r="AD24" s="499"/>
      <c r="AE24" s="499"/>
      <c r="AF24" s="499"/>
      <c r="AG24" s="500"/>
      <c r="AH24" s="520">
        <v>125</v>
      </c>
      <c r="AI24" s="521"/>
      <c r="AJ24" s="521"/>
      <c r="AK24" s="521"/>
      <c r="AL24" s="563"/>
      <c r="AM24" s="520">
        <v>348625</v>
      </c>
      <c r="AN24" s="521"/>
      <c r="AO24" s="521"/>
      <c r="AP24" s="521"/>
      <c r="AQ24" s="521"/>
      <c r="AR24" s="563"/>
      <c r="AS24" s="520">
        <v>2789</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2098791</v>
      </c>
      <c r="BO24" s="470"/>
      <c r="BP24" s="470"/>
      <c r="BQ24" s="470"/>
      <c r="BR24" s="470"/>
      <c r="BS24" s="470"/>
      <c r="BT24" s="470"/>
      <c r="BU24" s="471"/>
      <c r="BV24" s="469">
        <v>1584150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6850</v>
      </c>
      <c r="R25" s="521"/>
      <c r="S25" s="521"/>
      <c r="T25" s="521"/>
      <c r="U25" s="521"/>
      <c r="V25" s="563"/>
      <c r="W25" s="622"/>
      <c r="X25" s="610"/>
      <c r="Y25" s="611"/>
      <c r="Z25" s="519" t="s">
        <v>177</v>
      </c>
      <c r="AA25" s="499"/>
      <c r="AB25" s="499"/>
      <c r="AC25" s="499"/>
      <c r="AD25" s="499"/>
      <c r="AE25" s="499"/>
      <c r="AF25" s="499"/>
      <c r="AG25" s="500"/>
      <c r="AH25" s="520" t="s">
        <v>130</v>
      </c>
      <c r="AI25" s="521"/>
      <c r="AJ25" s="521"/>
      <c r="AK25" s="521"/>
      <c r="AL25" s="563"/>
      <c r="AM25" s="520" t="s">
        <v>148</v>
      </c>
      <c r="AN25" s="521"/>
      <c r="AO25" s="521"/>
      <c r="AP25" s="521"/>
      <c r="AQ25" s="521"/>
      <c r="AR25" s="563"/>
      <c r="AS25" s="520" t="s">
        <v>148</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807791</v>
      </c>
      <c r="BO25" s="433"/>
      <c r="BP25" s="433"/>
      <c r="BQ25" s="433"/>
      <c r="BR25" s="433"/>
      <c r="BS25" s="433"/>
      <c r="BT25" s="433"/>
      <c r="BU25" s="434"/>
      <c r="BV25" s="432">
        <v>1737678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6450</v>
      </c>
      <c r="R26" s="521"/>
      <c r="S26" s="521"/>
      <c r="T26" s="521"/>
      <c r="U26" s="521"/>
      <c r="V26" s="563"/>
      <c r="W26" s="622"/>
      <c r="X26" s="610"/>
      <c r="Y26" s="611"/>
      <c r="Z26" s="519" t="s">
        <v>180</v>
      </c>
      <c r="AA26" s="632"/>
      <c r="AB26" s="632"/>
      <c r="AC26" s="632"/>
      <c r="AD26" s="632"/>
      <c r="AE26" s="632"/>
      <c r="AF26" s="632"/>
      <c r="AG26" s="633"/>
      <c r="AH26" s="520">
        <v>2</v>
      </c>
      <c r="AI26" s="521"/>
      <c r="AJ26" s="521"/>
      <c r="AK26" s="521"/>
      <c r="AL26" s="563"/>
      <c r="AM26" s="520" t="s">
        <v>181</v>
      </c>
      <c r="AN26" s="521"/>
      <c r="AO26" s="521"/>
      <c r="AP26" s="521"/>
      <c r="AQ26" s="521"/>
      <c r="AR26" s="563"/>
      <c r="AS26" s="520" t="s">
        <v>182</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184</v>
      </c>
      <c r="BO26" s="470"/>
      <c r="BP26" s="470"/>
      <c r="BQ26" s="470"/>
      <c r="BR26" s="470"/>
      <c r="BS26" s="470"/>
      <c r="BT26" s="470"/>
      <c r="BU26" s="471"/>
      <c r="BV26" s="469" t="s">
        <v>185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186</v>
      </c>
      <c r="F27" s="499"/>
      <c r="G27" s="499"/>
      <c r="H27" s="499"/>
      <c r="I27" s="499"/>
      <c r="J27" s="499"/>
      <c r="K27" s="500"/>
      <c r="L27" s="520">
        <v>1</v>
      </c>
      <c r="M27" s="521"/>
      <c r="N27" s="521"/>
      <c r="O27" s="521"/>
      <c r="P27" s="563"/>
      <c r="Q27" s="520">
        <v>3770</v>
      </c>
      <c r="R27" s="521"/>
      <c r="S27" s="521"/>
      <c r="T27" s="521"/>
      <c r="U27" s="521"/>
      <c r="V27" s="563"/>
      <c r="W27" s="622"/>
      <c r="X27" s="610"/>
      <c r="Y27" s="611"/>
      <c r="Z27" s="519" t="s">
        <v>187</v>
      </c>
      <c r="AA27" s="499"/>
      <c r="AB27" s="499"/>
      <c r="AC27" s="499"/>
      <c r="AD27" s="499"/>
      <c r="AE27" s="499"/>
      <c r="AF27" s="499"/>
      <c r="AG27" s="500"/>
      <c r="AH27" s="520" t="s">
        <v>139</v>
      </c>
      <c r="AI27" s="521"/>
      <c r="AJ27" s="521"/>
      <c r="AK27" s="521"/>
      <c r="AL27" s="563"/>
      <c r="AM27" s="520" t="s">
        <v>148</v>
      </c>
      <c r="AN27" s="521"/>
      <c r="AO27" s="521"/>
      <c r="AP27" s="521"/>
      <c r="AQ27" s="521"/>
      <c r="AR27" s="563"/>
      <c r="AS27" s="520" t="s">
        <v>148</v>
      </c>
      <c r="AT27" s="521"/>
      <c r="AU27" s="521"/>
      <c r="AV27" s="521"/>
      <c r="AW27" s="521"/>
      <c r="AX27" s="522"/>
      <c r="AY27" s="564" t="s">
        <v>188</v>
      </c>
      <c r="AZ27" s="565"/>
      <c r="BA27" s="565"/>
      <c r="BB27" s="565"/>
      <c r="BC27" s="565"/>
      <c r="BD27" s="565"/>
      <c r="BE27" s="565"/>
      <c r="BF27" s="565"/>
      <c r="BG27" s="565"/>
      <c r="BH27" s="565"/>
      <c r="BI27" s="565"/>
      <c r="BJ27" s="565"/>
      <c r="BK27" s="565"/>
      <c r="BL27" s="565"/>
      <c r="BM27" s="566"/>
      <c r="BN27" s="645" t="s">
        <v>189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190</v>
      </c>
      <c r="F28" s="499"/>
      <c r="G28" s="499"/>
      <c r="H28" s="499"/>
      <c r="I28" s="499"/>
      <c r="J28" s="499"/>
      <c r="K28" s="500"/>
      <c r="L28" s="520">
        <v>1</v>
      </c>
      <c r="M28" s="521"/>
      <c r="N28" s="521"/>
      <c r="O28" s="521"/>
      <c r="P28" s="563"/>
      <c r="Q28" s="520">
        <v>3020</v>
      </c>
      <c r="R28" s="521"/>
      <c r="S28" s="521"/>
      <c r="T28" s="521"/>
      <c r="U28" s="521"/>
      <c r="V28" s="563"/>
      <c r="W28" s="622"/>
      <c r="X28" s="610"/>
      <c r="Y28" s="611"/>
      <c r="Z28" s="519" t="s">
        <v>191</v>
      </c>
      <c r="AA28" s="499"/>
      <c r="AB28" s="499"/>
      <c r="AC28" s="499"/>
      <c r="AD28" s="499"/>
      <c r="AE28" s="499"/>
      <c r="AF28" s="499"/>
      <c r="AG28" s="500"/>
      <c r="AH28" s="520" t="s">
        <v>148</v>
      </c>
      <c r="AI28" s="521"/>
      <c r="AJ28" s="521"/>
      <c r="AK28" s="521"/>
      <c r="AL28" s="563"/>
      <c r="AM28" s="520" t="s">
        <v>148</v>
      </c>
      <c r="AN28" s="521"/>
      <c r="AO28" s="521"/>
      <c r="AP28" s="521"/>
      <c r="AQ28" s="521"/>
      <c r="AR28" s="563"/>
      <c r="AS28" s="520" t="s">
        <v>139</v>
      </c>
      <c r="AT28" s="521"/>
      <c r="AU28" s="521"/>
      <c r="AV28" s="521"/>
      <c r="AW28" s="521"/>
      <c r="AX28" s="522"/>
      <c r="AY28" s="648" t="s">
        <v>192</v>
      </c>
      <c r="AZ28" s="649"/>
      <c r="BA28" s="649"/>
      <c r="BB28" s="650"/>
      <c r="BC28" s="429" t="s">
        <v>48</v>
      </c>
      <c r="BD28" s="430"/>
      <c r="BE28" s="430"/>
      <c r="BF28" s="430"/>
      <c r="BG28" s="430"/>
      <c r="BH28" s="430"/>
      <c r="BI28" s="430"/>
      <c r="BJ28" s="430"/>
      <c r="BK28" s="430"/>
      <c r="BL28" s="430"/>
      <c r="BM28" s="431"/>
      <c r="BN28" s="432">
        <v>1626640</v>
      </c>
      <c r="BO28" s="433"/>
      <c r="BP28" s="433"/>
      <c r="BQ28" s="433"/>
      <c r="BR28" s="433"/>
      <c r="BS28" s="433"/>
      <c r="BT28" s="433"/>
      <c r="BU28" s="434"/>
      <c r="BV28" s="432">
        <v>1683534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193</v>
      </c>
      <c r="F29" s="499"/>
      <c r="G29" s="499"/>
      <c r="H29" s="499"/>
      <c r="I29" s="499"/>
      <c r="J29" s="499"/>
      <c r="K29" s="500"/>
      <c r="L29" s="520">
        <v>8</v>
      </c>
      <c r="M29" s="521"/>
      <c r="N29" s="521"/>
      <c r="O29" s="521"/>
      <c r="P29" s="563"/>
      <c r="Q29" s="520">
        <v>2845</v>
      </c>
      <c r="R29" s="521"/>
      <c r="S29" s="521"/>
      <c r="T29" s="521"/>
      <c r="U29" s="521"/>
      <c r="V29" s="563"/>
      <c r="W29" s="623"/>
      <c r="X29" s="624"/>
      <c r="Y29" s="625"/>
      <c r="Z29" s="519" t="s">
        <v>194</v>
      </c>
      <c r="AA29" s="499"/>
      <c r="AB29" s="499"/>
      <c r="AC29" s="499"/>
      <c r="AD29" s="499"/>
      <c r="AE29" s="499"/>
      <c r="AF29" s="499"/>
      <c r="AG29" s="500"/>
      <c r="AH29" s="520">
        <v>125</v>
      </c>
      <c r="AI29" s="521"/>
      <c r="AJ29" s="521"/>
      <c r="AK29" s="521"/>
      <c r="AL29" s="563"/>
      <c r="AM29" s="520">
        <v>348625</v>
      </c>
      <c r="AN29" s="521"/>
      <c r="AO29" s="521"/>
      <c r="AP29" s="521"/>
      <c r="AQ29" s="521"/>
      <c r="AR29" s="563"/>
      <c r="AS29" s="520">
        <v>2789</v>
      </c>
      <c r="AT29" s="521"/>
      <c r="AU29" s="521"/>
      <c r="AV29" s="521"/>
      <c r="AW29" s="521"/>
      <c r="AX29" s="522"/>
      <c r="AY29" s="651"/>
      <c r="AZ29" s="652"/>
      <c r="BA29" s="652"/>
      <c r="BB29" s="653"/>
      <c r="BC29" s="503" t="s">
        <v>195</v>
      </c>
      <c r="BD29" s="504"/>
      <c r="BE29" s="504"/>
      <c r="BF29" s="504"/>
      <c r="BG29" s="504"/>
      <c r="BH29" s="504"/>
      <c r="BI29" s="504"/>
      <c r="BJ29" s="504"/>
      <c r="BK29" s="504"/>
      <c r="BL29" s="504"/>
      <c r="BM29" s="505"/>
      <c r="BN29" s="469" t="s">
        <v>148</v>
      </c>
      <c r="BO29" s="470"/>
      <c r="BP29" s="470"/>
      <c r="BQ29" s="470"/>
      <c r="BR29" s="470"/>
      <c r="BS29" s="470"/>
      <c r="BT29" s="470"/>
      <c r="BU29" s="471"/>
      <c r="BV29" s="469" t="s">
        <v>185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196</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657667</v>
      </c>
      <c r="BO30" s="646"/>
      <c r="BP30" s="646"/>
      <c r="BQ30" s="646"/>
      <c r="BR30" s="646"/>
      <c r="BS30" s="646"/>
      <c r="BT30" s="646"/>
      <c r="BU30" s="647"/>
      <c r="BV30" s="645">
        <v>655822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203</v>
      </c>
      <c r="D33" s="493"/>
      <c r="E33" s="458" t="s">
        <v>204</v>
      </c>
      <c r="F33" s="458"/>
      <c r="G33" s="458"/>
      <c r="H33" s="458"/>
      <c r="I33" s="458"/>
      <c r="J33" s="458"/>
      <c r="K33" s="458"/>
      <c r="L33" s="458"/>
      <c r="M33" s="458"/>
      <c r="N33" s="458"/>
      <c r="O33" s="458"/>
      <c r="P33" s="458"/>
      <c r="Q33" s="458"/>
      <c r="R33" s="458"/>
      <c r="S33" s="458"/>
      <c r="T33" s="216"/>
      <c r="U33" s="493" t="s">
        <v>203</v>
      </c>
      <c r="V33" s="493"/>
      <c r="W33" s="458" t="s">
        <v>205</v>
      </c>
      <c r="X33" s="458"/>
      <c r="Y33" s="458"/>
      <c r="Z33" s="458"/>
      <c r="AA33" s="458"/>
      <c r="AB33" s="458"/>
      <c r="AC33" s="458"/>
      <c r="AD33" s="458"/>
      <c r="AE33" s="458"/>
      <c r="AF33" s="458"/>
      <c r="AG33" s="458"/>
      <c r="AH33" s="458"/>
      <c r="AI33" s="458"/>
      <c r="AJ33" s="458"/>
      <c r="AK33" s="458"/>
      <c r="AL33" s="216"/>
      <c r="AM33" s="493" t="s">
        <v>206</v>
      </c>
      <c r="AN33" s="493"/>
      <c r="AO33" s="458" t="s">
        <v>205</v>
      </c>
      <c r="AP33" s="458"/>
      <c r="AQ33" s="458"/>
      <c r="AR33" s="458"/>
      <c r="AS33" s="458"/>
      <c r="AT33" s="458"/>
      <c r="AU33" s="458"/>
      <c r="AV33" s="458"/>
      <c r="AW33" s="458"/>
      <c r="AX33" s="458"/>
      <c r="AY33" s="458"/>
      <c r="AZ33" s="458"/>
      <c r="BA33" s="458"/>
      <c r="BB33" s="458"/>
      <c r="BC33" s="458"/>
      <c r="BD33" s="217"/>
      <c r="BE33" s="458" t="s">
        <v>207</v>
      </c>
      <c r="BF33" s="458"/>
      <c r="BG33" s="458" t="s">
        <v>208</v>
      </c>
      <c r="BH33" s="458"/>
      <c r="BI33" s="458"/>
      <c r="BJ33" s="458"/>
      <c r="BK33" s="458"/>
      <c r="BL33" s="458"/>
      <c r="BM33" s="458"/>
      <c r="BN33" s="458"/>
      <c r="BO33" s="458"/>
      <c r="BP33" s="458"/>
      <c r="BQ33" s="458"/>
      <c r="BR33" s="458"/>
      <c r="BS33" s="458"/>
      <c r="BT33" s="458"/>
      <c r="BU33" s="458"/>
      <c r="BV33" s="217"/>
      <c r="BW33" s="493" t="s">
        <v>207</v>
      </c>
      <c r="BX33" s="493"/>
      <c r="BY33" s="458" t="s">
        <v>209</v>
      </c>
      <c r="BZ33" s="458"/>
      <c r="CA33" s="458"/>
      <c r="CB33" s="458"/>
      <c r="CC33" s="458"/>
      <c r="CD33" s="458"/>
      <c r="CE33" s="458"/>
      <c r="CF33" s="458"/>
      <c r="CG33" s="458"/>
      <c r="CH33" s="458"/>
      <c r="CI33" s="458"/>
      <c r="CJ33" s="458"/>
      <c r="CK33" s="458"/>
      <c r="CL33" s="458"/>
      <c r="CM33" s="458"/>
      <c r="CN33" s="216"/>
      <c r="CO33" s="493" t="s">
        <v>210</v>
      </c>
      <c r="CP33" s="493"/>
      <c r="CQ33" s="458" t="s">
        <v>211</v>
      </c>
      <c r="CR33" s="458"/>
      <c r="CS33" s="458"/>
      <c r="CT33" s="458"/>
      <c r="CU33" s="458"/>
      <c r="CV33" s="458"/>
      <c r="CW33" s="458"/>
      <c r="CX33" s="458"/>
      <c r="CY33" s="458"/>
      <c r="CZ33" s="458"/>
      <c r="DA33" s="458"/>
      <c r="DB33" s="458"/>
      <c r="DC33" s="458"/>
      <c r="DD33" s="458"/>
      <c r="DE33" s="458"/>
      <c r="DF33" s="216"/>
      <c r="DG33" s="657" t="s">
        <v>212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北名古屋衛生組合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尾張東部火葬場管理組合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北名古屋水道企業団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西春日井広域事務組合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尾張市町交通災害共済組合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愛知県市町村職員退職手当組合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愛知県後期高齢者医療広域連合（一般会計）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愛知県後期高齢医療広域連合（後期高齢者医療特別会計）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9nbvWn3NpkPMtWwfG63b6oQ1gj90JBAu79R0r1JUas8onQJN2tAfNPL3dpfJGUFvQN2yHSNmNiYVUa9cNVbLdw==" saltValue="hr5XWtPUQcjcOZ5biiLi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50" t="s">
        <v>582</v>
      </c>
      <c r="D34" s="1250"/>
      <c r="E34" s="1251"/>
      <c r="F34" s="32">
        <v>6.75</v>
      </c>
      <c r="G34" s="33">
        <v>4.1900000000000004</v>
      </c>
      <c r="H34" s="33">
        <v>4.2699999999999996</v>
      </c>
      <c r="I34" s="33">
        <v>5.93</v>
      </c>
      <c r="J34" s="34">
        <v>7.61</v>
      </c>
      <c r="K34" s="22"/>
      <c r="L34" s="22"/>
      <c r="M34" s="22"/>
      <c r="N34" s="22"/>
      <c r="O34" s="22"/>
      <c r="P34" s="22"/>
    </row>
    <row r="35" spans="1:16" ht="39" customHeight="1" x14ac:dyDescent="0.15">
      <c r="A35" s="22"/>
      <c r="B35" s="35"/>
      <c r="C35" s="1244" t="s">
        <v>583</v>
      </c>
      <c r="D35" s="1245"/>
      <c r="E35" s="1246"/>
      <c r="F35" s="36">
        <v>0.8</v>
      </c>
      <c r="G35" s="37">
        <v>0.69</v>
      </c>
      <c r="H35" s="37">
        <v>0.21</v>
      </c>
      <c r="I35" s="37">
        <v>0.57999999999999996</v>
      </c>
      <c r="J35" s="38">
        <v>0.49</v>
      </c>
      <c r="K35" s="22"/>
      <c r="L35" s="22"/>
      <c r="M35" s="22"/>
      <c r="N35" s="22"/>
      <c r="O35" s="22"/>
      <c r="P35" s="22"/>
    </row>
    <row r="36" spans="1:16" ht="39" customHeight="1" x14ac:dyDescent="0.15">
      <c r="A36" s="22"/>
      <c r="B36" s="35"/>
      <c r="C36" s="1244" t="s">
        <v>584</v>
      </c>
      <c r="D36" s="1245"/>
      <c r="E36" s="1246"/>
      <c r="F36" s="36">
        <v>2.61</v>
      </c>
      <c r="G36" s="37">
        <v>1.1299999999999999</v>
      </c>
      <c r="H36" s="37">
        <v>0.7</v>
      </c>
      <c r="I36" s="37">
        <v>0.54</v>
      </c>
      <c r="J36" s="38">
        <v>0.44</v>
      </c>
      <c r="K36" s="22"/>
      <c r="L36" s="22"/>
      <c r="M36" s="22"/>
      <c r="N36" s="22"/>
      <c r="O36" s="22"/>
      <c r="P36" s="22"/>
    </row>
    <row r="37" spans="1:16" ht="39" customHeight="1" x14ac:dyDescent="0.15">
      <c r="A37" s="22"/>
      <c r="B37" s="35"/>
      <c r="C37" s="1244" t="s">
        <v>585</v>
      </c>
      <c r="D37" s="1245"/>
      <c r="E37" s="1246"/>
      <c r="F37" s="36">
        <v>0.04</v>
      </c>
      <c r="G37" s="37">
        <v>0.06</v>
      </c>
      <c r="H37" s="37">
        <v>0.12</v>
      </c>
      <c r="I37" s="37">
        <v>0.02</v>
      </c>
      <c r="J37" s="38">
        <v>0.04</v>
      </c>
      <c r="K37" s="22"/>
      <c r="L37" s="22"/>
      <c r="M37" s="22"/>
      <c r="N37" s="22"/>
      <c r="O37" s="22"/>
      <c r="P37" s="22"/>
    </row>
    <row r="38" spans="1:16" ht="39" customHeight="1" x14ac:dyDescent="0.15">
      <c r="A38" s="22"/>
      <c r="B38" s="35"/>
      <c r="C38" s="1244" t="s">
        <v>586</v>
      </c>
      <c r="D38" s="1245"/>
      <c r="E38" s="1246"/>
      <c r="F38" s="36">
        <v>0.15</v>
      </c>
      <c r="G38" s="37">
        <v>0.11</v>
      </c>
      <c r="H38" s="37">
        <v>0.18</v>
      </c>
      <c r="I38" s="37">
        <v>7.0000000000000007E-2</v>
      </c>
      <c r="J38" s="38">
        <v>0.02</v>
      </c>
      <c r="K38" s="22"/>
      <c r="L38" s="22"/>
      <c r="M38" s="22"/>
      <c r="N38" s="22"/>
      <c r="O38" s="22"/>
      <c r="P38" s="22"/>
    </row>
    <row r="39" spans="1:16" ht="39" customHeight="1" x14ac:dyDescent="0.15">
      <c r="A39" s="22"/>
      <c r="B39" s="35"/>
      <c r="C39" s="1244" t="s">
        <v>587</v>
      </c>
      <c r="D39" s="1245"/>
      <c r="E39" s="1246"/>
      <c r="F39" s="36">
        <v>0.02</v>
      </c>
      <c r="G39" s="37">
        <v>0</v>
      </c>
      <c r="H39" s="37">
        <v>0.01</v>
      </c>
      <c r="I39" s="37">
        <v>0.02</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588</v>
      </c>
      <c r="D42" s="1245"/>
      <c r="E42" s="1246"/>
      <c r="F42" s="36" t="s">
        <v>535</v>
      </c>
      <c r="G42" s="37" t="s">
        <v>535</v>
      </c>
      <c r="H42" s="37" t="s">
        <v>535</v>
      </c>
      <c r="I42" s="37" t="s">
        <v>535</v>
      </c>
      <c r="J42" s="38" t="s">
        <v>535</v>
      </c>
      <c r="K42" s="22"/>
      <c r="L42" s="22"/>
      <c r="M42" s="22"/>
      <c r="N42" s="22"/>
      <c r="O42" s="22"/>
      <c r="P42" s="22"/>
    </row>
    <row r="43" spans="1:16" ht="39" customHeight="1" thickBot="1" x14ac:dyDescent="0.2">
      <c r="A43" s="22"/>
      <c r="B43" s="40"/>
      <c r="C43" s="1247" t="s">
        <v>589</v>
      </c>
      <c r="D43" s="1248"/>
      <c r="E43" s="1249"/>
      <c r="F43" s="41" t="s">
        <v>535</v>
      </c>
      <c r="G43" s="42" t="s">
        <v>535</v>
      </c>
      <c r="H43" s="42" t="s">
        <v>535</v>
      </c>
      <c r="I43" s="42" t="s">
        <v>535</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5psN8D7BQEoImN/so4mymO0FVndnvCXBFGiYOfweRT4zD6AWxd+OBfawWoQuEI7fGdZfGTiWoUr5W9j/imyJg==" saltValue="Mi0THZaFanQYLFV3rPZ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146</v>
      </c>
      <c r="L45" s="60">
        <v>152</v>
      </c>
      <c r="M45" s="60">
        <v>155</v>
      </c>
      <c r="N45" s="60">
        <v>157</v>
      </c>
      <c r="O45" s="61">
        <v>158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535</v>
      </c>
      <c r="L46" s="64" t="s">
        <v>535</v>
      </c>
      <c r="M46" s="64" t="s">
        <v>535</v>
      </c>
      <c r="N46" s="64" t="s">
        <v>535</v>
      </c>
      <c r="O46" s="65" t="s">
        <v>535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535</v>
      </c>
      <c r="L47" s="64" t="s">
        <v>535</v>
      </c>
      <c r="M47" s="64" t="s">
        <v>535</v>
      </c>
      <c r="N47" s="64" t="s">
        <v>535</v>
      </c>
      <c r="O47" s="65" t="s">
        <v>535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112</v>
      </c>
      <c r="L48" s="64">
        <v>120</v>
      </c>
      <c r="M48" s="64">
        <v>125</v>
      </c>
      <c r="N48" s="64">
        <v>129</v>
      </c>
      <c r="O48" s="65">
        <v>133</v>
      </c>
      <c r="P48" s="48"/>
      <c r="Q48" s="48"/>
      <c r="R48" s="48"/>
      <c r="S48" s="48"/>
      <c r="T48" s="48"/>
      <c r="U48" s="48"/>
    </row>
    <row r="49" spans="1:21" ht="30.75" customHeight="1" x14ac:dyDescent="0.15">
      <c r="A49" s="48"/>
      <c r="B49" s="1254"/>
      <c r="C49" s="1255"/>
      <c r="D49" s="62"/>
      <c r="E49" s="1260" t="s">
        <v>16</v>
      </c>
      <c r="F49" s="1260"/>
      <c r="G49" s="1260"/>
      <c r="H49" s="1260"/>
      <c r="I49" s="1260"/>
      <c r="J49" s="1261"/>
      <c r="K49" s="63">
        <v>57</v>
      </c>
      <c r="L49" s="64">
        <v>97</v>
      </c>
      <c r="M49" s="64">
        <v>92</v>
      </c>
      <c r="N49" s="64">
        <v>76</v>
      </c>
      <c r="O49" s="65">
        <v>45</v>
      </c>
      <c r="P49" s="48"/>
      <c r="Q49" s="48"/>
      <c r="R49" s="48"/>
      <c r="S49" s="48"/>
      <c r="T49" s="48"/>
      <c r="U49" s="48"/>
    </row>
    <row r="50" spans="1:21" ht="30.75" customHeight="1" x14ac:dyDescent="0.15">
      <c r="A50" s="48"/>
      <c r="B50" s="1254"/>
      <c r="C50" s="1255"/>
      <c r="D50" s="62"/>
      <c r="E50" s="1260" t="s">
        <v>17</v>
      </c>
      <c r="F50" s="1260"/>
      <c r="G50" s="1260"/>
      <c r="H50" s="1260"/>
      <c r="I50" s="1260"/>
      <c r="J50" s="1261"/>
      <c r="K50" s="63">
        <v>26</v>
      </c>
      <c r="L50" s="64">
        <v>20</v>
      </c>
      <c r="M50" s="64">
        <v>19</v>
      </c>
      <c r="N50" s="64">
        <v>20</v>
      </c>
      <c r="O50" s="65">
        <v>21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535</v>
      </c>
      <c r="L51" s="64" t="s">
        <v>535</v>
      </c>
      <c r="M51" s="64" t="s">
        <v>535</v>
      </c>
      <c r="N51" s="64" t="s">
        <v>535</v>
      </c>
      <c r="O51" s="65" t="s">
        <v>535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410</v>
      </c>
      <c r="L52" s="64">
        <v>412</v>
      </c>
      <c r="M52" s="64">
        <v>398</v>
      </c>
      <c r="N52" s="64">
        <v>370</v>
      </c>
      <c r="O52" s="65">
        <v>372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-69</v>
      </c>
      <c r="L53" s="69">
        <v>-23</v>
      </c>
      <c r="M53" s="69">
        <v>-7</v>
      </c>
      <c r="N53" s="69">
        <v>12</v>
      </c>
      <c r="O53" s="70">
        <v>-15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608</v>
      </c>
      <c r="L57" s="84" t="s">
        <v>608</v>
      </c>
      <c r="M57" s="84" t="s">
        <v>608</v>
      </c>
      <c r="N57" s="84" t="s">
        <v>608</v>
      </c>
      <c r="O57" s="85" t="s">
        <v>608</v>
      </c>
    </row>
    <row r="58" spans="1:21" ht="31.5" customHeight="1" thickBot="1" x14ac:dyDescent="0.2">
      <c r="B58" s="1270"/>
      <c r="C58" s="1271"/>
      <c r="D58" s="1275" t="s">
        <v>27</v>
      </c>
      <c r="E58" s="1276"/>
      <c r="F58" s="1276"/>
      <c r="G58" s="1276"/>
      <c r="H58" s="1276"/>
      <c r="I58" s="1276"/>
      <c r="J58" s="1277"/>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XL1yw4x+LNy8lcw1m4cwyeWFFzT6nqjlL/FGfnWAIhhdrL6B4CJCNKoflAACIjb4pHrgBjQit4O5dhJpouFg==" saltValue="IIqg6N1hhuqjBYgYj4S8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78" t="s">
        <v>30</v>
      </c>
      <c r="C41" s="1279"/>
      <c r="D41" s="102"/>
      <c r="E41" s="1284" t="s">
        <v>31</v>
      </c>
      <c r="F41" s="1284"/>
      <c r="G41" s="1284"/>
      <c r="H41" s="1285"/>
      <c r="I41" s="103">
        <v>1747</v>
      </c>
      <c r="J41" s="104">
        <v>1800</v>
      </c>
      <c r="K41" s="104">
        <v>1754</v>
      </c>
      <c r="L41" s="104">
        <v>2092</v>
      </c>
      <c r="M41" s="105">
        <v>2922</v>
      </c>
    </row>
    <row r="42" spans="2:13" ht="27.75" customHeight="1" x14ac:dyDescent="0.15">
      <c r="B42" s="1280"/>
      <c r="C42" s="1281"/>
      <c r="D42" s="106"/>
      <c r="E42" s="1286" t="s">
        <v>32</v>
      </c>
      <c r="F42" s="1286"/>
      <c r="G42" s="1286"/>
      <c r="H42" s="1287"/>
      <c r="I42" s="107">
        <v>73</v>
      </c>
      <c r="J42" s="108">
        <v>53</v>
      </c>
      <c r="K42" s="108">
        <v>34</v>
      </c>
      <c r="L42" s="108">
        <v>99</v>
      </c>
      <c r="M42" s="109">
        <v>328</v>
      </c>
    </row>
    <row r="43" spans="2:13" ht="27.75" customHeight="1" x14ac:dyDescent="0.15">
      <c r="B43" s="1280"/>
      <c r="C43" s="1281"/>
      <c r="D43" s="106"/>
      <c r="E43" s="1286" t="s">
        <v>33</v>
      </c>
      <c r="F43" s="1286"/>
      <c r="G43" s="1286"/>
      <c r="H43" s="1287"/>
      <c r="I43" s="107">
        <v>2444</v>
      </c>
      <c r="J43" s="108">
        <v>2453</v>
      </c>
      <c r="K43" s="108">
        <v>2590</v>
      </c>
      <c r="L43" s="108">
        <v>2664</v>
      </c>
      <c r="M43" s="109">
        <v>2817</v>
      </c>
    </row>
    <row r="44" spans="2:13" ht="27.75" customHeight="1" x14ac:dyDescent="0.15">
      <c r="B44" s="1280"/>
      <c r="C44" s="1281"/>
      <c r="D44" s="106"/>
      <c r="E44" s="1286" t="s">
        <v>34</v>
      </c>
      <c r="F44" s="1286"/>
      <c r="G44" s="1286"/>
      <c r="H44" s="1287"/>
      <c r="I44" s="107">
        <v>541</v>
      </c>
      <c r="J44" s="108">
        <v>431</v>
      </c>
      <c r="K44" s="108">
        <v>334</v>
      </c>
      <c r="L44" s="108">
        <v>236</v>
      </c>
      <c r="M44" s="109">
        <v>187</v>
      </c>
    </row>
    <row r="45" spans="2:13" ht="27.75" customHeight="1" x14ac:dyDescent="0.15">
      <c r="B45" s="1280"/>
      <c r="C45" s="1281"/>
      <c r="D45" s="106"/>
      <c r="E45" s="1286" t="s">
        <v>35</v>
      </c>
      <c r="F45" s="1286"/>
      <c r="G45" s="1286"/>
      <c r="H45" s="1287"/>
      <c r="I45" s="107">
        <v>1292</v>
      </c>
      <c r="J45" s="108">
        <v>1286</v>
      </c>
      <c r="K45" s="108">
        <v>1248</v>
      </c>
      <c r="L45" s="108">
        <v>1231</v>
      </c>
      <c r="M45" s="109">
        <v>1225</v>
      </c>
    </row>
    <row r="46" spans="2:13" ht="27.75" customHeight="1" x14ac:dyDescent="0.15">
      <c r="B46" s="1280"/>
      <c r="C46" s="1281"/>
      <c r="D46" s="110"/>
      <c r="E46" s="1286" t="s">
        <v>36</v>
      </c>
      <c r="F46" s="1286"/>
      <c r="G46" s="1286"/>
      <c r="H46" s="1287"/>
      <c r="I46" s="107" t="s">
        <v>535</v>
      </c>
      <c r="J46" s="108" t="s">
        <v>535</v>
      </c>
      <c r="K46" s="108" t="s">
        <v>535</v>
      </c>
      <c r="L46" s="108" t="s">
        <v>535</v>
      </c>
      <c r="M46" s="109" t="s">
        <v>535</v>
      </c>
    </row>
    <row r="47" spans="2:13" ht="27.75" customHeight="1" x14ac:dyDescent="0.15">
      <c r="B47" s="1280"/>
      <c r="C47" s="1281"/>
      <c r="D47" s="111"/>
      <c r="E47" s="1288" t="s">
        <v>37</v>
      </c>
      <c r="F47" s="1289"/>
      <c r="G47" s="1289"/>
      <c r="H47" s="1290"/>
      <c r="I47" s="107" t="s">
        <v>535</v>
      </c>
      <c r="J47" s="108" t="s">
        <v>535</v>
      </c>
      <c r="K47" s="108" t="s">
        <v>535</v>
      </c>
      <c r="L47" s="108" t="s">
        <v>535</v>
      </c>
      <c r="M47" s="109" t="s">
        <v>535</v>
      </c>
    </row>
    <row r="48" spans="2:13" ht="27.75" customHeight="1" x14ac:dyDescent="0.15">
      <c r="B48" s="1280"/>
      <c r="C48" s="1281"/>
      <c r="D48" s="106"/>
      <c r="E48" s="1286" t="s">
        <v>38</v>
      </c>
      <c r="F48" s="1286"/>
      <c r="G48" s="1286"/>
      <c r="H48" s="1287"/>
      <c r="I48" s="107" t="s">
        <v>535</v>
      </c>
      <c r="J48" s="108" t="s">
        <v>535</v>
      </c>
      <c r="K48" s="108" t="s">
        <v>535</v>
      </c>
      <c r="L48" s="108" t="s">
        <v>535</v>
      </c>
      <c r="M48" s="109" t="s">
        <v>535</v>
      </c>
    </row>
    <row r="49" spans="2:13" ht="27.75" customHeight="1" x14ac:dyDescent="0.15">
      <c r="B49" s="1282"/>
      <c r="C49" s="1283"/>
      <c r="D49" s="106"/>
      <c r="E49" s="1286" t="s">
        <v>39</v>
      </c>
      <c r="F49" s="1286"/>
      <c r="G49" s="1286"/>
      <c r="H49" s="1287"/>
      <c r="I49" s="107" t="s">
        <v>535</v>
      </c>
      <c r="J49" s="108" t="s">
        <v>535</v>
      </c>
      <c r="K49" s="108" t="s">
        <v>535</v>
      </c>
      <c r="L49" s="108" t="s">
        <v>535</v>
      </c>
      <c r="M49" s="109" t="s">
        <v>535</v>
      </c>
    </row>
    <row r="50" spans="2:13" ht="27.75" customHeight="1" x14ac:dyDescent="0.15">
      <c r="B50" s="1291" t="s">
        <v>40</v>
      </c>
      <c r="C50" s="1292"/>
      <c r="D50" s="112"/>
      <c r="E50" s="1286" t="s">
        <v>41</v>
      </c>
      <c r="F50" s="1286"/>
      <c r="G50" s="1286"/>
      <c r="H50" s="1287"/>
      <c r="I50" s="107">
        <v>1243</v>
      </c>
      <c r="J50" s="108">
        <v>2160</v>
      </c>
      <c r="K50" s="108">
        <v>2372</v>
      </c>
      <c r="L50" s="108">
        <v>2453</v>
      </c>
      <c r="M50" s="109">
        <v>2418</v>
      </c>
    </row>
    <row r="51" spans="2:13" ht="27.75" customHeight="1" x14ac:dyDescent="0.15">
      <c r="B51" s="1280"/>
      <c r="C51" s="1281"/>
      <c r="D51" s="106"/>
      <c r="E51" s="1286" t="s">
        <v>42</v>
      </c>
      <c r="F51" s="1286"/>
      <c r="G51" s="1286"/>
      <c r="H51" s="1287"/>
      <c r="I51" s="107">
        <v>2441</v>
      </c>
      <c r="J51" s="108">
        <v>2450</v>
      </c>
      <c r="K51" s="108">
        <v>2587</v>
      </c>
      <c r="L51" s="108">
        <v>2656</v>
      </c>
      <c r="M51" s="109">
        <v>2812</v>
      </c>
    </row>
    <row r="52" spans="2:13" ht="27.75" customHeight="1" x14ac:dyDescent="0.15">
      <c r="B52" s="1282"/>
      <c r="C52" s="1283"/>
      <c r="D52" s="106"/>
      <c r="E52" s="1286" t="s">
        <v>43</v>
      </c>
      <c r="F52" s="1286"/>
      <c r="G52" s="1286"/>
      <c r="H52" s="1287"/>
      <c r="I52" s="107">
        <v>2925</v>
      </c>
      <c r="J52" s="108">
        <v>2629</v>
      </c>
      <c r="K52" s="108">
        <v>2486</v>
      </c>
      <c r="L52" s="108">
        <v>2403</v>
      </c>
      <c r="M52" s="109">
        <v>2429</v>
      </c>
    </row>
    <row r="53" spans="2:13" ht="27.75" customHeight="1" thickBot="1" x14ac:dyDescent="0.2">
      <c r="B53" s="1293" t="s">
        <v>44</v>
      </c>
      <c r="C53" s="1294"/>
      <c r="D53" s="113"/>
      <c r="E53" s="1295" t="s">
        <v>45</v>
      </c>
      <c r="F53" s="1295"/>
      <c r="G53" s="1295"/>
      <c r="H53" s="1296"/>
      <c r="I53" s="114">
        <v>-512</v>
      </c>
      <c r="J53" s="115">
        <v>-1216</v>
      </c>
      <c r="K53" s="115">
        <v>-1485</v>
      </c>
      <c r="L53" s="115">
        <v>-1190</v>
      </c>
      <c r="M53" s="116">
        <v>-178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WlAfCXg8u4ptzmz7d/vkEMqmpvvfeULm6M2ZWLpw+DTrRkz5+suvRBt/w7NC7kUx9mP9Pi+5e8N6+yjRqsSZQ==" saltValue="9xrZgix6TQjDNXqage1v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5" t="s">
        <v>48</v>
      </c>
      <c r="D55" s="1305"/>
      <c r="E55" s="1306"/>
      <c r="F55" s="128">
        <v>1643</v>
      </c>
      <c r="G55" s="128">
        <v>1684</v>
      </c>
      <c r="H55" s="129">
        <v>1627</v>
      </c>
    </row>
    <row r="56" spans="2:8" ht="52.5" customHeight="1" x14ac:dyDescent="0.15">
      <c r="B56" s="130"/>
      <c r="C56" s="1307" t="s">
        <v>49</v>
      </c>
      <c r="D56" s="1307"/>
      <c r="E56" s="1308"/>
      <c r="F56" s="131" t="s">
        <v>535</v>
      </c>
      <c r="G56" s="131" t="s">
        <v>535</v>
      </c>
      <c r="H56" s="132" t="s">
        <v>535</v>
      </c>
    </row>
    <row r="57" spans="2:8" ht="53.25" customHeight="1" x14ac:dyDescent="0.15">
      <c r="B57" s="130"/>
      <c r="C57" s="1309" t="s">
        <v>50</v>
      </c>
      <c r="D57" s="1309"/>
      <c r="E57" s="1310"/>
      <c r="F57" s="133">
        <v>619</v>
      </c>
      <c r="G57" s="133">
        <v>656</v>
      </c>
      <c r="H57" s="134">
        <v>658</v>
      </c>
    </row>
    <row r="58" spans="2:8" ht="45.75" customHeight="1" x14ac:dyDescent="0.15">
      <c r="B58" s="135"/>
      <c r="C58" s="1297" t="s">
        <v>609</v>
      </c>
      <c r="D58" s="1298"/>
      <c r="E58" s="1299"/>
      <c r="F58" s="136">
        <v>164</v>
      </c>
      <c r="G58" s="136">
        <v>236</v>
      </c>
      <c r="H58" s="137">
        <v>338</v>
      </c>
    </row>
    <row r="59" spans="2:8" ht="45.75" customHeight="1" x14ac:dyDescent="0.15">
      <c r="B59" s="135"/>
      <c r="C59" s="1297" t="s">
        <v>610</v>
      </c>
      <c r="D59" s="1298"/>
      <c r="E59" s="1299"/>
      <c r="F59" s="136">
        <v>438</v>
      </c>
      <c r="G59" s="136">
        <v>417</v>
      </c>
      <c r="H59" s="137">
        <v>316</v>
      </c>
    </row>
    <row r="60" spans="2:8" ht="45.75" customHeight="1" x14ac:dyDescent="0.15">
      <c r="B60" s="135"/>
      <c r="C60" s="1297" t="s">
        <v>611</v>
      </c>
      <c r="D60" s="1298"/>
      <c r="E60" s="1299"/>
      <c r="F60" s="136">
        <v>2</v>
      </c>
      <c r="G60" s="136">
        <v>2</v>
      </c>
      <c r="H60" s="137">
        <v>2</v>
      </c>
    </row>
    <row r="61" spans="2:8" ht="45.75" customHeight="1" x14ac:dyDescent="0.15">
      <c r="B61" s="135"/>
      <c r="C61" s="1297" t="s">
        <v>612</v>
      </c>
      <c r="D61" s="1298"/>
      <c r="E61" s="1299"/>
      <c r="F61" s="136" t="s">
        <v>613</v>
      </c>
      <c r="G61" s="136">
        <v>1</v>
      </c>
      <c r="H61" s="137">
        <v>2</v>
      </c>
    </row>
    <row r="62" spans="2:8" ht="45.75" customHeight="1" thickBot="1" x14ac:dyDescent="0.2">
      <c r="B62" s="138"/>
      <c r="C62" s="1300" t="s">
        <v>613</v>
      </c>
      <c r="D62" s="1301"/>
      <c r="E62" s="1302"/>
      <c r="F62" s="139"/>
      <c r="G62" s="139"/>
      <c r="H62" s="140"/>
    </row>
    <row r="63" spans="2:8" ht="52.5" customHeight="1" thickBot="1" x14ac:dyDescent="0.2">
      <c r="B63" s="141"/>
      <c r="C63" s="1303" t="s">
        <v>51</v>
      </c>
      <c r="D63" s="1303"/>
      <c r="E63" s="1304"/>
      <c r="F63" s="142">
        <v>2262</v>
      </c>
      <c r="G63" s="142">
        <v>2339</v>
      </c>
      <c r="H63" s="143">
        <v>2284</v>
      </c>
    </row>
    <row r="64" spans="2:8" ht="15" customHeight="1" x14ac:dyDescent="0.15"/>
  </sheetData>
  <sheetProtection algorithmName="SHA-512" hashValue="vNGURsN1klgwakVBdyzz0qaXGRPGxnAmARmIC+RsBmR4Dlh+GvM7qI+weR9zp3pJ75XP+2aFgiLwe+2Gdja46g==" saltValue="0FUTbTWF7EVYkD5mgxTC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577</v>
      </c>
      <c r="BQ50" s="1317"/>
      <c r="BR50" s="1317"/>
      <c r="BS50" s="1317"/>
      <c r="BT50" s="1317"/>
      <c r="BU50" s="1317"/>
      <c r="BV50" s="1317"/>
      <c r="BW50" s="1317"/>
      <c r="BX50" s="1317" t="s">
        <v>578</v>
      </c>
      <c r="BY50" s="1317"/>
      <c r="BZ50" s="1317"/>
      <c r="CA50" s="1317"/>
      <c r="CB50" s="1317"/>
      <c r="CC50" s="1317"/>
      <c r="CD50" s="1317"/>
      <c r="CE50" s="1317"/>
      <c r="CF50" s="1317" t="s">
        <v>579</v>
      </c>
      <c r="CG50" s="1317"/>
      <c r="CH50" s="1317"/>
      <c r="CI50" s="1317"/>
      <c r="CJ50" s="1317"/>
      <c r="CK50" s="1317"/>
      <c r="CL50" s="1317"/>
      <c r="CM50" s="1317"/>
      <c r="CN50" s="1317" t="s">
        <v>580</v>
      </c>
      <c r="CO50" s="1317"/>
      <c r="CP50" s="1317"/>
      <c r="CQ50" s="1317"/>
      <c r="CR50" s="1317"/>
      <c r="CS50" s="1317"/>
      <c r="CT50" s="1317"/>
      <c r="CU50" s="1317"/>
      <c r="CV50" s="1317" t="s">
        <v>581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60.6</v>
      </c>
      <c r="BQ53" s="1313"/>
      <c r="BR53" s="1313"/>
      <c r="BS53" s="1313"/>
      <c r="BT53" s="1313"/>
      <c r="BU53" s="1313"/>
      <c r="BV53" s="1313"/>
      <c r="BW53" s="1313"/>
      <c r="BX53" s="1313">
        <v>61.9</v>
      </c>
      <c r="BY53" s="1313"/>
      <c r="BZ53" s="1313"/>
      <c r="CA53" s="1313"/>
      <c r="CB53" s="1313"/>
      <c r="CC53" s="1313"/>
      <c r="CD53" s="1313"/>
      <c r="CE53" s="1313"/>
      <c r="CF53" s="1313">
        <v>63.5</v>
      </c>
      <c r="CG53" s="1313"/>
      <c r="CH53" s="1313"/>
      <c r="CI53" s="1313"/>
      <c r="CJ53" s="1313"/>
      <c r="CK53" s="1313"/>
      <c r="CL53" s="1313"/>
      <c r="CM53" s="1313"/>
      <c r="CN53" s="1313">
        <v>64.3</v>
      </c>
      <c r="CO53" s="1313"/>
      <c r="CP53" s="1313"/>
      <c r="CQ53" s="1313"/>
      <c r="CR53" s="1313"/>
      <c r="CS53" s="1313"/>
      <c r="CT53" s="1313"/>
      <c r="CU53" s="1313"/>
      <c r="CV53" s="1313">
        <v>61.8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12.8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577</v>
      </c>
      <c r="BQ72" s="1317"/>
      <c r="BR72" s="1317"/>
      <c r="BS72" s="1317"/>
      <c r="BT72" s="1317"/>
      <c r="BU72" s="1317"/>
      <c r="BV72" s="1317"/>
      <c r="BW72" s="1317"/>
      <c r="BX72" s="1317" t="s">
        <v>578</v>
      </c>
      <c r="BY72" s="1317"/>
      <c r="BZ72" s="1317"/>
      <c r="CA72" s="1317"/>
      <c r="CB72" s="1317"/>
      <c r="CC72" s="1317"/>
      <c r="CD72" s="1317"/>
      <c r="CE72" s="1317"/>
      <c r="CF72" s="1317" t="s">
        <v>579</v>
      </c>
      <c r="CG72" s="1317"/>
      <c r="CH72" s="1317"/>
      <c r="CI72" s="1317"/>
      <c r="CJ72" s="1317"/>
      <c r="CK72" s="1317"/>
      <c r="CL72" s="1317"/>
      <c r="CM72" s="1317"/>
      <c r="CN72" s="1317" t="s">
        <v>580</v>
      </c>
      <c r="CO72" s="1317"/>
      <c r="CP72" s="1317"/>
      <c r="CQ72" s="1317"/>
      <c r="CR72" s="1317"/>
      <c r="CS72" s="1317"/>
      <c r="CT72" s="1317"/>
      <c r="CU72" s="1317"/>
      <c r="CV72" s="1317" t="s">
        <v>581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-1.4</v>
      </c>
      <c r="BQ75" s="1313"/>
      <c r="BR75" s="1313"/>
      <c r="BS75" s="1313"/>
      <c r="BT75" s="1313"/>
      <c r="BU75" s="1313"/>
      <c r="BV75" s="1313"/>
      <c r="BW75" s="1313"/>
      <c r="BX75" s="1313">
        <v>-1.1000000000000001</v>
      </c>
      <c r="BY75" s="1313"/>
      <c r="BZ75" s="1313"/>
      <c r="CA75" s="1313"/>
      <c r="CB75" s="1313"/>
      <c r="CC75" s="1313"/>
      <c r="CD75" s="1313"/>
      <c r="CE75" s="1313"/>
      <c r="CF75" s="1313">
        <v>-0.8</v>
      </c>
      <c r="CG75" s="1313"/>
      <c r="CH75" s="1313"/>
      <c r="CI75" s="1313"/>
      <c r="CJ75" s="1313"/>
      <c r="CK75" s="1313"/>
      <c r="CL75" s="1313"/>
      <c r="CM75" s="1313"/>
      <c r="CN75" s="1313">
        <v>-0.1</v>
      </c>
      <c r="CO75" s="1313"/>
      <c r="CP75" s="1313"/>
      <c r="CQ75" s="1313"/>
      <c r="CR75" s="1313"/>
      <c r="CS75" s="1313"/>
      <c r="CT75" s="1313"/>
      <c r="CU75" s="1313"/>
      <c r="CV75" s="1313">
        <v>0</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622</v>
      </c>
      <c r="AO77" s="1317"/>
      <c r="AP77" s="1317"/>
      <c r="AQ77" s="1317"/>
      <c r="AR77" s="1317"/>
      <c r="AS77" s="1317"/>
      <c r="AT77" s="1317"/>
      <c r="AU77" s="1317"/>
      <c r="AV77" s="1317"/>
      <c r="AW77" s="1317"/>
      <c r="AX77" s="1317"/>
      <c r="AY77" s="1317"/>
      <c r="AZ77" s="1317"/>
      <c r="BA77" s="1317"/>
      <c r="BB77" s="1316" t="s">
        <v>620</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Wswi71GujuWx0MIOv2hqtELySnPtNp7AsAvRf6NZEtSTA/43RZYcsknsuhUowFCYEXs6ip3v7kgVQRrhgEdkw==" saltValue="VRFctpDo8Khj/xOjprcsg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Sp++gayoas3RDCIT6347Ep4tbPCnHcvUyEOrEaGKRbhp4J5HIPs4kfBmEKyjzOk+dNmJWMsXX+y12xFp6YSxSQ==" saltValue="ErGvDDx/QlMYUrz/C7VC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9jXuQNlmpFJzvC+HPtcfgZ8DB/kAIdZUOK5WPmkgu+fCIIyUBLTm0jiV3WNcnzQhASRCmbxSNn4bkF5/+oF6pQ==" saltValue="VvMaYw98baCiiDzDhFr/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25476</v>
      </c>
      <c r="E3" s="162"/>
      <c r="F3" s="163">
        <v>67293</v>
      </c>
      <c r="G3" s="164"/>
      <c r="H3" s="165"/>
    </row>
    <row r="4" spans="1:8" x14ac:dyDescent="0.15">
      <c r="A4" s="166"/>
      <c r="B4" s="167"/>
      <c r="C4" s="168"/>
      <c r="D4" s="169">
        <v>13401</v>
      </c>
      <c r="E4" s="170"/>
      <c r="F4" s="171">
        <v>35076</v>
      </c>
      <c r="G4" s="172"/>
      <c r="H4" s="173"/>
    </row>
    <row r="5" spans="1:8" x14ac:dyDescent="0.15">
      <c r="A5" s="154" t="s">
        <v>569</v>
      </c>
      <c r="B5" s="159"/>
      <c r="C5" s="160"/>
      <c r="D5" s="161">
        <v>32477</v>
      </c>
      <c r="E5" s="162"/>
      <c r="F5" s="163">
        <v>67343</v>
      </c>
      <c r="G5" s="164"/>
      <c r="H5" s="165"/>
    </row>
    <row r="6" spans="1:8" x14ac:dyDescent="0.15">
      <c r="A6" s="166"/>
      <c r="B6" s="167"/>
      <c r="C6" s="168"/>
      <c r="D6" s="169">
        <v>26148</v>
      </c>
      <c r="E6" s="170"/>
      <c r="F6" s="171">
        <v>32865</v>
      </c>
      <c r="G6" s="172"/>
      <c r="H6" s="173"/>
    </row>
    <row r="7" spans="1:8" x14ac:dyDescent="0.15">
      <c r="A7" s="154" t="s">
        <v>570</v>
      </c>
      <c r="B7" s="159"/>
      <c r="C7" s="160"/>
      <c r="D7" s="161">
        <v>48824</v>
      </c>
      <c r="E7" s="162"/>
      <c r="F7" s="163">
        <v>73475</v>
      </c>
      <c r="G7" s="164"/>
      <c r="H7" s="165"/>
    </row>
    <row r="8" spans="1:8" x14ac:dyDescent="0.15">
      <c r="A8" s="166"/>
      <c r="B8" s="167"/>
      <c r="C8" s="168"/>
      <c r="D8" s="169">
        <v>35702</v>
      </c>
      <c r="E8" s="170"/>
      <c r="F8" s="171">
        <v>43072</v>
      </c>
      <c r="G8" s="172"/>
      <c r="H8" s="173"/>
    </row>
    <row r="9" spans="1:8" x14ac:dyDescent="0.15">
      <c r="A9" s="154" t="s">
        <v>571</v>
      </c>
      <c r="B9" s="159"/>
      <c r="C9" s="160"/>
      <c r="D9" s="161">
        <v>66251</v>
      </c>
      <c r="E9" s="162"/>
      <c r="F9" s="163">
        <v>87464</v>
      </c>
      <c r="G9" s="164"/>
      <c r="H9" s="165"/>
    </row>
    <row r="10" spans="1:8" x14ac:dyDescent="0.15">
      <c r="A10" s="166"/>
      <c r="B10" s="167"/>
      <c r="C10" s="168"/>
      <c r="D10" s="169">
        <v>45764</v>
      </c>
      <c r="E10" s="170"/>
      <c r="F10" s="171">
        <v>47479</v>
      </c>
      <c r="G10" s="172"/>
      <c r="H10" s="173"/>
    </row>
    <row r="11" spans="1:8" x14ac:dyDescent="0.15">
      <c r="A11" s="154" t="s">
        <v>572</v>
      </c>
      <c r="B11" s="159"/>
      <c r="C11" s="160"/>
      <c r="D11" s="161">
        <v>127884</v>
      </c>
      <c r="E11" s="162"/>
      <c r="F11" s="163">
        <v>96248</v>
      </c>
      <c r="G11" s="164"/>
      <c r="H11" s="165"/>
    </row>
    <row r="12" spans="1:8" x14ac:dyDescent="0.15">
      <c r="A12" s="166"/>
      <c r="B12" s="167"/>
      <c r="C12" s="174"/>
      <c r="D12" s="169">
        <v>24527</v>
      </c>
      <c r="E12" s="170"/>
      <c r="F12" s="171">
        <v>55768</v>
      </c>
      <c r="G12" s="172"/>
      <c r="H12" s="173"/>
    </row>
    <row r="13" spans="1:8" x14ac:dyDescent="0.15">
      <c r="A13" s="154"/>
      <c r="B13" s="159"/>
      <c r="C13" s="175"/>
      <c r="D13" s="176">
        <v>60182</v>
      </c>
      <c r="E13" s="177"/>
      <c r="F13" s="178">
        <v>78365</v>
      </c>
      <c r="G13" s="179"/>
      <c r="H13" s="165"/>
    </row>
    <row r="14" spans="1:8" x14ac:dyDescent="0.15">
      <c r="A14" s="166"/>
      <c r="B14" s="167"/>
      <c r="C14" s="168"/>
      <c r="D14" s="169">
        <v>29108</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6.76</v>
      </c>
      <c r="C19" s="180">
        <f>ROUND(VALUE(SUBSTITUTE(実質収支比率等に係る経年分析!G$48,"▲","-")),2)</f>
        <v>4.1900000000000004</v>
      </c>
      <c r="D19" s="180">
        <f>ROUND(VALUE(SUBSTITUTE(実質収支比率等に係る経年分析!H$48,"▲","-")),2)</f>
        <v>4.28</v>
      </c>
      <c r="E19" s="180">
        <f>ROUND(VALUE(SUBSTITUTE(実質収支比率等に係る経年分析!I$48,"▲","-")),2)</f>
        <v>5.93</v>
      </c>
      <c r="F19" s="180">
        <f>ROUND(VALUE(SUBSTITUTE(実質収支比率等に係る経年分析!J$48,"▲","-")),2)</f>
        <v>7.61</v>
      </c>
    </row>
    <row r="20" spans="1:11" x14ac:dyDescent="0.15">
      <c r="A20" s="180" t="s">
        <v>55</v>
      </c>
      <c r="B20" s="180">
        <f>ROUND(VALUE(SUBSTITUTE(実質収支比率等に係る経年分析!F$47,"▲","-")),2)</f>
        <v>24.22</v>
      </c>
      <c r="C20" s="180">
        <f>ROUND(VALUE(SUBSTITUTE(実質収支比率等に係る経年分析!G$47,"▲","-")),2)</f>
        <v>34</v>
      </c>
      <c r="D20" s="180">
        <f>ROUND(VALUE(SUBSTITUTE(実質収支比率等に係る経年分析!H$47,"▲","-")),2)</f>
        <v>36.06</v>
      </c>
      <c r="E20" s="180">
        <f>ROUND(VALUE(SUBSTITUTE(実質収支比率等に係る経年分析!I$47,"▲","-")),2)</f>
        <v>37.659999999999997</v>
      </c>
      <c r="F20" s="180">
        <f>ROUND(VALUE(SUBSTITUTE(実質収支比率等に係る経年分析!J$47,"▲","-")),2)</f>
        <v>35.770000000000003</v>
      </c>
    </row>
    <row r="21" spans="1:11" x14ac:dyDescent="0.15">
      <c r="A21" s="180" t="s">
        <v>56</v>
      </c>
      <c r="B21" s="180">
        <f>IF(ISNUMBER(VALUE(SUBSTITUTE(実質収支比率等に係る経年分析!F$49,"▲","-"))),ROUND(VALUE(SUBSTITUTE(実質収支比率等に係る経年分析!F$49,"▲","-")),2),NA())</f>
        <v>3.23</v>
      </c>
      <c r="C21" s="180">
        <f>IF(ISNUMBER(VALUE(SUBSTITUTE(実質収支比率等に係る経年分析!G$49,"▲","-"))),ROUND(VALUE(SUBSTITUTE(実質収支比率等に係る経年分析!G$49,"▲","-")),2),NA())</f>
        <v>10.45</v>
      </c>
      <c r="D21" s="180">
        <f>IF(ISNUMBER(VALUE(SUBSTITUTE(実質収支比率等に係る経年分析!H$49,"▲","-"))),ROUND(VALUE(SUBSTITUTE(実質収支比率等に係る経年分析!H$49,"▲","-")),2),NA())</f>
        <v>2.5299999999999998</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0.53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410</v>
      </c>
      <c r="E42" s="182"/>
      <c r="F42" s="182"/>
      <c r="G42" s="182">
        <f>'実質公債費比率（分子）の構造'!L$52</f>
        <v>412</v>
      </c>
      <c r="H42" s="182"/>
      <c r="I42" s="182"/>
      <c r="J42" s="182">
        <f>'実質公債費比率（分子）の構造'!M$52</f>
        <v>398</v>
      </c>
      <c r="K42" s="182"/>
      <c r="L42" s="182"/>
      <c r="M42" s="182">
        <f>'実質公債費比率（分子）の構造'!N$52</f>
        <v>370</v>
      </c>
      <c r="N42" s="182"/>
      <c r="O42" s="182"/>
      <c r="P42" s="182">
        <f>'実質公債費比率（分子）の構造'!O$52</f>
        <v>372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20</v>
      </c>
      <c r="F44" s="182"/>
      <c r="G44" s="182"/>
      <c r="H44" s="182">
        <f>'実質公債費比率（分子）の構造'!M$50</f>
        <v>19</v>
      </c>
      <c r="I44" s="182"/>
      <c r="J44" s="182"/>
      <c r="K44" s="182">
        <f>'実質公債費比率（分子）の構造'!N$50</f>
        <v>20</v>
      </c>
      <c r="L44" s="182"/>
      <c r="M44" s="182"/>
      <c r="N44" s="182">
        <f>'実質公債費比率（分子）の構造'!O$50</f>
        <v>21</v>
      </c>
      <c r="O44" s="182"/>
      <c r="P44" s="182"/>
    </row>
    <row r="45" spans="1:16" x14ac:dyDescent="0.15">
      <c r="A45" s="182" t="s">
        <v>66</v>
      </c>
      <c r="B45" s="182">
        <f>'実質公債費比率（分子）の構造'!K$49</f>
        <v>57</v>
      </c>
      <c r="C45" s="182"/>
      <c r="D45" s="182"/>
      <c r="E45" s="182">
        <f>'実質公債費比率（分子）の構造'!L$49</f>
        <v>97</v>
      </c>
      <c r="F45" s="182"/>
      <c r="G45" s="182"/>
      <c r="H45" s="182">
        <f>'実質公債費比率（分子）の構造'!M$49</f>
        <v>92</v>
      </c>
      <c r="I45" s="182"/>
      <c r="J45" s="182"/>
      <c r="K45" s="182">
        <f>'実質公債費比率（分子）の構造'!N$49</f>
        <v>76</v>
      </c>
      <c r="L45" s="182"/>
      <c r="M45" s="182"/>
      <c r="N45" s="182">
        <f>'実質公債費比率（分子）の構造'!O$49</f>
        <v>45</v>
      </c>
      <c r="O45" s="182"/>
      <c r="P45" s="182"/>
    </row>
    <row r="46" spans="1:16" x14ac:dyDescent="0.15">
      <c r="A46" s="182" t="s">
        <v>67</v>
      </c>
      <c r="B46" s="182">
        <f>'実質公債費比率（分子）の構造'!K$48</f>
        <v>112</v>
      </c>
      <c r="C46" s="182"/>
      <c r="D46" s="182"/>
      <c r="E46" s="182">
        <f>'実質公債費比率（分子）の構造'!L$48</f>
        <v>120</v>
      </c>
      <c r="F46" s="182"/>
      <c r="G46" s="182"/>
      <c r="H46" s="182">
        <f>'実質公債費比率（分子）の構造'!M$48</f>
        <v>125</v>
      </c>
      <c r="I46" s="182"/>
      <c r="J46" s="182"/>
      <c r="K46" s="182">
        <f>'実質公債費比率（分子）の構造'!N$48</f>
        <v>129</v>
      </c>
      <c r="L46" s="182"/>
      <c r="M46" s="182"/>
      <c r="N46" s="182">
        <f>'実質公債費比率（分子）の構造'!O$48</f>
        <v>133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146</v>
      </c>
      <c r="C49" s="182"/>
      <c r="D49" s="182"/>
      <c r="E49" s="182">
        <f>'実質公債費比率（分子）の構造'!L$45</f>
        <v>152</v>
      </c>
      <c r="F49" s="182"/>
      <c r="G49" s="182"/>
      <c r="H49" s="182">
        <f>'実質公債費比率（分子）の構造'!M$45</f>
        <v>155</v>
      </c>
      <c r="I49" s="182"/>
      <c r="J49" s="182"/>
      <c r="K49" s="182">
        <f>'実質公債費比率（分子）の構造'!N$45</f>
        <v>157</v>
      </c>
      <c r="L49" s="182"/>
      <c r="M49" s="182"/>
      <c r="N49" s="182">
        <f>'実質公債費比率（分子）の構造'!O$45</f>
        <v>158</v>
      </c>
      <c r="O49" s="182"/>
      <c r="P49" s="182"/>
    </row>
    <row r="50" spans="1:16" x14ac:dyDescent="0.15">
      <c r="A50" s="182" t="s">
        <v>71</v>
      </c>
      <c r="B50" s="182" t="e">
        <f>NA()</f>
        <v>#N/A</v>
      </c>
      <c r="C50" s="182">
        <f>IF(ISNUMBER('実質公債費比率（分子）の構造'!K$53),'実質公債費比率（分子）の構造'!K$53,NA())</f>
        <v>-69</v>
      </c>
      <c r="D50" s="182" t="e">
        <f>NA()</f>
        <v>#N/A</v>
      </c>
      <c r="E50" s="182" t="e">
        <f>NA()</f>
        <v>#N/A</v>
      </c>
      <c r="F50" s="182">
        <f>IF(ISNUMBER('実質公債費比率（分子）の構造'!L$53),'実質公債費比率（分子）の構造'!L$53,NA())</f>
        <v>-23</v>
      </c>
      <c r="G50" s="182" t="e">
        <f>NA()</f>
        <v>#N/A</v>
      </c>
      <c r="H50" s="182" t="e">
        <f>NA()</f>
        <v>#N/A</v>
      </c>
      <c r="I50" s="182">
        <f>IF(ISNUMBER('実質公債費比率（分子）の構造'!M$53),'実質公債費比率（分子）の構造'!M$53,NA())</f>
        <v>-7</v>
      </c>
      <c r="J50" s="182" t="e">
        <f>NA()</f>
        <v>#N/A</v>
      </c>
      <c r="K50" s="182" t="e">
        <f>NA()</f>
        <v>#N/A</v>
      </c>
      <c r="L50" s="182">
        <f>IF(ISNUMBER('実質公債費比率（分子）の構造'!N$53),'実質公債費比率（分子）の構造'!N$53,NA())</f>
        <v>12</v>
      </c>
      <c r="M50" s="182" t="e">
        <f>NA()</f>
        <v>#N/A</v>
      </c>
      <c r="N50" s="182" t="e">
        <f>NA()</f>
        <v>#N/A</v>
      </c>
      <c r="O50" s="182">
        <f>IF(ISNUMBER('実質公債費比率（分子）の構造'!O$53),'実質公債費比率（分子）の構造'!O$53,NA())</f>
        <v>-15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2925</v>
      </c>
      <c r="E56" s="181"/>
      <c r="F56" s="181"/>
      <c r="G56" s="181">
        <f>'将来負担比率（分子）の構造'!J$52</f>
        <v>2629</v>
      </c>
      <c r="H56" s="181"/>
      <c r="I56" s="181"/>
      <c r="J56" s="181">
        <f>'将来負担比率（分子）の構造'!K$52</f>
        <v>2486</v>
      </c>
      <c r="K56" s="181"/>
      <c r="L56" s="181"/>
      <c r="M56" s="181">
        <f>'将来負担比率（分子）の構造'!L$52</f>
        <v>2403</v>
      </c>
      <c r="N56" s="181"/>
      <c r="O56" s="181"/>
      <c r="P56" s="181">
        <f>'将来負担比率（分子）の構造'!M$52</f>
        <v>2429</v>
      </c>
    </row>
    <row r="57" spans="1:16" x14ac:dyDescent="0.15">
      <c r="A57" s="181" t="s">
        <v>42</v>
      </c>
      <c r="B57" s="181"/>
      <c r="C57" s="181"/>
      <c r="D57" s="181">
        <f>'将来負担比率（分子）の構造'!I$51</f>
        <v>2441</v>
      </c>
      <c r="E57" s="181"/>
      <c r="F57" s="181"/>
      <c r="G57" s="181">
        <f>'将来負担比率（分子）の構造'!J$51</f>
        <v>2450</v>
      </c>
      <c r="H57" s="181"/>
      <c r="I57" s="181"/>
      <c r="J57" s="181">
        <f>'将来負担比率（分子）の構造'!K$51</f>
        <v>2587</v>
      </c>
      <c r="K57" s="181"/>
      <c r="L57" s="181"/>
      <c r="M57" s="181">
        <f>'将来負担比率（分子）の構造'!L$51</f>
        <v>2656</v>
      </c>
      <c r="N57" s="181"/>
      <c r="O57" s="181"/>
      <c r="P57" s="181">
        <f>'将来負担比率（分子）の構造'!M$51</f>
        <v>2812</v>
      </c>
    </row>
    <row r="58" spans="1:16" x14ac:dyDescent="0.15">
      <c r="A58" s="181" t="s">
        <v>41</v>
      </c>
      <c r="B58" s="181"/>
      <c r="C58" s="181"/>
      <c r="D58" s="181">
        <f>'将来負担比率（分子）の構造'!I$50</f>
        <v>1243</v>
      </c>
      <c r="E58" s="181"/>
      <c r="F58" s="181"/>
      <c r="G58" s="181">
        <f>'将来負担比率（分子）の構造'!J$50</f>
        <v>2160</v>
      </c>
      <c r="H58" s="181"/>
      <c r="I58" s="181"/>
      <c r="J58" s="181">
        <f>'将来負担比率（分子）の構造'!K$50</f>
        <v>2372</v>
      </c>
      <c r="K58" s="181"/>
      <c r="L58" s="181"/>
      <c r="M58" s="181">
        <f>'将来負担比率（分子）の構造'!L$50</f>
        <v>2453</v>
      </c>
      <c r="N58" s="181"/>
      <c r="O58" s="181"/>
      <c r="P58" s="181">
        <f>'将来負担比率（分子）の構造'!M$50</f>
        <v>2418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1292</v>
      </c>
      <c r="C62" s="181"/>
      <c r="D62" s="181"/>
      <c r="E62" s="181">
        <f>'将来負担比率（分子）の構造'!J$45</f>
        <v>1286</v>
      </c>
      <c r="F62" s="181"/>
      <c r="G62" s="181"/>
      <c r="H62" s="181">
        <f>'将来負担比率（分子）の構造'!K$45</f>
        <v>1248</v>
      </c>
      <c r="I62" s="181"/>
      <c r="J62" s="181"/>
      <c r="K62" s="181">
        <f>'将来負担比率（分子）の構造'!L$45</f>
        <v>1231</v>
      </c>
      <c r="L62" s="181"/>
      <c r="M62" s="181"/>
      <c r="N62" s="181">
        <f>'将来負担比率（分子）の構造'!M$45</f>
        <v>1225</v>
      </c>
      <c r="O62" s="181"/>
      <c r="P62" s="181"/>
    </row>
    <row r="63" spans="1:16" x14ac:dyDescent="0.15">
      <c r="A63" s="181" t="s">
        <v>34</v>
      </c>
      <c r="B63" s="181">
        <f>'将来負担比率（分子）の構造'!I$44</f>
        <v>541</v>
      </c>
      <c r="C63" s="181"/>
      <c r="D63" s="181"/>
      <c r="E63" s="181">
        <f>'将来負担比率（分子）の構造'!J$44</f>
        <v>431</v>
      </c>
      <c r="F63" s="181"/>
      <c r="G63" s="181"/>
      <c r="H63" s="181">
        <f>'将来負担比率（分子）の構造'!K$44</f>
        <v>334</v>
      </c>
      <c r="I63" s="181"/>
      <c r="J63" s="181"/>
      <c r="K63" s="181">
        <f>'将来負担比率（分子）の構造'!L$44</f>
        <v>236</v>
      </c>
      <c r="L63" s="181"/>
      <c r="M63" s="181"/>
      <c r="N63" s="181">
        <f>'将来負担比率（分子）の構造'!M$44</f>
        <v>187</v>
      </c>
      <c r="O63" s="181"/>
      <c r="P63" s="181"/>
    </row>
    <row r="64" spans="1:16" x14ac:dyDescent="0.15">
      <c r="A64" s="181" t="s">
        <v>33</v>
      </c>
      <c r="B64" s="181">
        <f>'将来負担比率（分子）の構造'!I$43</f>
        <v>2444</v>
      </c>
      <c r="C64" s="181"/>
      <c r="D64" s="181"/>
      <c r="E64" s="181">
        <f>'将来負担比率（分子）の構造'!J$43</f>
        <v>2453</v>
      </c>
      <c r="F64" s="181"/>
      <c r="G64" s="181"/>
      <c r="H64" s="181">
        <f>'将来負担比率（分子）の構造'!K$43</f>
        <v>2590</v>
      </c>
      <c r="I64" s="181"/>
      <c r="J64" s="181"/>
      <c r="K64" s="181">
        <f>'将来負担比率（分子）の構造'!L$43</f>
        <v>2664</v>
      </c>
      <c r="L64" s="181"/>
      <c r="M64" s="181"/>
      <c r="N64" s="181">
        <f>'将来負担比率（分子）の構造'!M$43</f>
        <v>2817</v>
      </c>
      <c r="O64" s="181"/>
      <c r="P64" s="181"/>
    </row>
    <row r="65" spans="1:16" x14ac:dyDescent="0.15">
      <c r="A65" s="181" t="s">
        <v>32</v>
      </c>
      <c r="B65" s="181">
        <f>'将来負担比率（分子）の構造'!I$42</f>
        <v>73</v>
      </c>
      <c r="C65" s="181"/>
      <c r="D65" s="181"/>
      <c r="E65" s="181">
        <f>'将来負担比率（分子）の構造'!J$42</f>
        <v>53</v>
      </c>
      <c r="F65" s="181"/>
      <c r="G65" s="181"/>
      <c r="H65" s="181">
        <f>'将来負担比率（分子）の構造'!K$42</f>
        <v>34</v>
      </c>
      <c r="I65" s="181"/>
      <c r="J65" s="181"/>
      <c r="K65" s="181">
        <f>'将来負担比率（分子）の構造'!L$42</f>
        <v>99</v>
      </c>
      <c r="L65" s="181"/>
      <c r="M65" s="181"/>
      <c r="N65" s="181">
        <f>'将来負担比率（分子）の構造'!M$42</f>
        <v>328</v>
      </c>
      <c r="O65" s="181"/>
      <c r="P65" s="181"/>
    </row>
    <row r="66" spans="1:16" x14ac:dyDescent="0.15">
      <c r="A66" s="181" t="s">
        <v>31</v>
      </c>
      <c r="B66" s="181">
        <f>'将来負担比率（分子）の構造'!I$41</f>
        <v>1747</v>
      </c>
      <c r="C66" s="181"/>
      <c r="D66" s="181"/>
      <c r="E66" s="181">
        <f>'将来負担比率（分子）の構造'!J$41</f>
        <v>1800</v>
      </c>
      <c r="F66" s="181"/>
      <c r="G66" s="181"/>
      <c r="H66" s="181">
        <f>'将来負担比率（分子）の構造'!K$41</f>
        <v>1754</v>
      </c>
      <c r="I66" s="181"/>
      <c r="J66" s="181"/>
      <c r="K66" s="181">
        <f>'将来負担比率（分子）の構造'!L$41</f>
        <v>2092</v>
      </c>
      <c r="L66" s="181"/>
      <c r="M66" s="181"/>
      <c r="N66" s="181">
        <f>'将来負担比率（分子）の構造'!M$41</f>
        <v>2922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1643</v>
      </c>
      <c r="C72" s="185">
        <f>基金残高に係る経年分析!G55</f>
        <v>1684</v>
      </c>
      <c r="D72" s="185">
        <f>基金残高に係る経年分析!H55</f>
        <v>1627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619</v>
      </c>
      <c r="C74" s="185">
        <f>基金残高に係る経年分析!G57</f>
        <v>656</v>
      </c>
      <c r="D74" s="185">
        <f>基金残高に係る経年分析!H57</f>
        <v>658</v>
      </c>
    </row>
  </sheetData>
  <sheetProtection algorithmName="SHA-512" hashValue="w+/PN8Goz5/Va83I9QZDXP4dnieqTIbkLHsqi6I5ayOqIkOJjEcmKS+mZgF2XnftYo/X9ENHlbUFcnF4PuWAzQ==" saltValue="Tq/TIIJ9GMMg5etzQnCr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221</v>
      </c>
      <c r="DI1" s="662"/>
      <c r="DJ1" s="662"/>
      <c r="DK1" s="662"/>
      <c r="DL1" s="662"/>
      <c r="DM1" s="662"/>
      <c r="DN1" s="663"/>
      <c r="DO1" s="226"/>
      <c r="DP1" s="661" t="s">
        <v>222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227</v>
      </c>
      <c r="S4" s="665"/>
      <c r="T4" s="665"/>
      <c r="U4" s="665"/>
      <c r="V4" s="665"/>
      <c r="W4" s="665"/>
      <c r="X4" s="665"/>
      <c r="Y4" s="666"/>
      <c r="Z4" s="664" t="s">
        <v>228</v>
      </c>
      <c r="AA4" s="665"/>
      <c r="AB4" s="665"/>
      <c r="AC4" s="666"/>
      <c r="AD4" s="664" t="s">
        <v>229</v>
      </c>
      <c r="AE4" s="665"/>
      <c r="AF4" s="665"/>
      <c r="AG4" s="665"/>
      <c r="AH4" s="665"/>
      <c r="AI4" s="665"/>
      <c r="AJ4" s="665"/>
      <c r="AK4" s="666"/>
      <c r="AL4" s="664" t="s">
        <v>228</v>
      </c>
      <c r="AM4" s="665"/>
      <c r="AN4" s="665"/>
      <c r="AO4" s="666"/>
      <c r="AP4" s="670" t="s">
        <v>230</v>
      </c>
      <c r="AQ4" s="670"/>
      <c r="AR4" s="670"/>
      <c r="AS4" s="670"/>
      <c r="AT4" s="670"/>
      <c r="AU4" s="670"/>
      <c r="AV4" s="670"/>
      <c r="AW4" s="670"/>
      <c r="AX4" s="670"/>
      <c r="AY4" s="670"/>
      <c r="AZ4" s="670"/>
      <c r="BA4" s="670"/>
      <c r="BB4" s="670"/>
      <c r="BC4" s="670"/>
      <c r="BD4" s="670"/>
      <c r="BE4" s="670"/>
      <c r="BF4" s="670"/>
      <c r="BG4" s="670" t="s">
        <v>231</v>
      </c>
      <c r="BH4" s="670"/>
      <c r="BI4" s="670"/>
      <c r="BJ4" s="670"/>
      <c r="BK4" s="670"/>
      <c r="BL4" s="670"/>
      <c r="BM4" s="670"/>
      <c r="BN4" s="670"/>
      <c r="BO4" s="670" t="s">
        <v>228</v>
      </c>
      <c r="BP4" s="670"/>
      <c r="BQ4" s="670"/>
      <c r="BR4" s="670"/>
      <c r="BS4" s="670" t="s">
        <v>232</v>
      </c>
      <c r="BT4" s="670"/>
      <c r="BU4" s="670"/>
      <c r="BV4" s="670"/>
      <c r="BW4" s="670"/>
      <c r="BX4" s="670"/>
      <c r="BY4" s="670"/>
      <c r="BZ4" s="670"/>
      <c r="CA4" s="670"/>
      <c r="CB4" s="670"/>
      <c r="CD4" s="667" t="s">
        <v>233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234</v>
      </c>
      <c r="C5" s="672"/>
      <c r="D5" s="672"/>
      <c r="E5" s="672"/>
      <c r="F5" s="672"/>
      <c r="G5" s="672"/>
      <c r="H5" s="672"/>
      <c r="I5" s="672"/>
      <c r="J5" s="672"/>
      <c r="K5" s="672"/>
      <c r="L5" s="672"/>
      <c r="M5" s="672"/>
      <c r="N5" s="672"/>
      <c r="O5" s="672"/>
      <c r="P5" s="672"/>
      <c r="Q5" s="673"/>
      <c r="R5" s="674">
        <v>4227910</v>
      </c>
      <c r="S5" s="675"/>
      <c r="T5" s="675"/>
      <c r="U5" s="675"/>
      <c r="V5" s="675"/>
      <c r="W5" s="675"/>
      <c r="X5" s="675"/>
      <c r="Y5" s="676"/>
      <c r="Z5" s="677">
        <v>42.6</v>
      </c>
      <c r="AA5" s="677"/>
      <c r="AB5" s="677"/>
      <c r="AC5" s="677"/>
      <c r="AD5" s="678">
        <v>3959810</v>
      </c>
      <c r="AE5" s="678"/>
      <c r="AF5" s="678"/>
      <c r="AG5" s="678"/>
      <c r="AH5" s="678"/>
      <c r="AI5" s="678"/>
      <c r="AJ5" s="678"/>
      <c r="AK5" s="678"/>
      <c r="AL5" s="679">
        <v>85.5</v>
      </c>
      <c r="AM5" s="680"/>
      <c r="AN5" s="680"/>
      <c r="AO5" s="681"/>
      <c r="AP5" s="671" t="s">
        <v>235</v>
      </c>
      <c r="AQ5" s="672"/>
      <c r="AR5" s="672"/>
      <c r="AS5" s="672"/>
      <c r="AT5" s="672"/>
      <c r="AU5" s="672"/>
      <c r="AV5" s="672"/>
      <c r="AW5" s="672"/>
      <c r="AX5" s="672"/>
      <c r="AY5" s="672"/>
      <c r="AZ5" s="672"/>
      <c r="BA5" s="672"/>
      <c r="BB5" s="672"/>
      <c r="BC5" s="672"/>
      <c r="BD5" s="672"/>
      <c r="BE5" s="672"/>
      <c r="BF5" s="673"/>
      <c r="BG5" s="685">
        <v>3959810</v>
      </c>
      <c r="BH5" s="686"/>
      <c r="BI5" s="686"/>
      <c r="BJ5" s="686"/>
      <c r="BK5" s="686"/>
      <c r="BL5" s="686"/>
      <c r="BM5" s="686"/>
      <c r="BN5" s="687"/>
      <c r="BO5" s="688">
        <v>93.7</v>
      </c>
      <c r="BP5" s="688"/>
      <c r="BQ5" s="688"/>
      <c r="BR5" s="688"/>
      <c r="BS5" s="689" t="s">
        <v>236</v>
      </c>
      <c r="BT5" s="689"/>
      <c r="BU5" s="689"/>
      <c r="BV5" s="689"/>
      <c r="BW5" s="689"/>
      <c r="BX5" s="689"/>
      <c r="BY5" s="689"/>
      <c r="BZ5" s="689"/>
      <c r="CA5" s="689"/>
      <c r="CB5" s="693"/>
      <c r="CD5" s="667" t="s">
        <v>230</v>
      </c>
      <c r="CE5" s="668"/>
      <c r="CF5" s="668"/>
      <c r="CG5" s="668"/>
      <c r="CH5" s="668"/>
      <c r="CI5" s="668"/>
      <c r="CJ5" s="668"/>
      <c r="CK5" s="668"/>
      <c r="CL5" s="668"/>
      <c r="CM5" s="668"/>
      <c r="CN5" s="668"/>
      <c r="CO5" s="668"/>
      <c r="CP5" s="668"/>
      <c r="CQ5" s="669"/>
      <c r="CR5" s="667" t="s">
        <v>237</v>
      </c>
      <c r="CS5" s="668"/>
      <c r="CT5" s="668"/>
      <c r="CU5" s="668"/>
      <c r="CV5" s="668"/>
      <c r="CW5" s="668"/>
      <c r="CX5" s="668"/>
      <c r="CY5" s="669"/>
      <c r="CZ5" s="667" t="s">
        <v>228</v>
      </c>
      <c r="DA5" s="668"/>
      <c r="DB5" s="668"/>
      <c r="DC5" s="669"/>
      <c r="DD5" s="667" t="s">
        <v>238</v>
      </c>
      <c r="DE5" s="668"/>
      <c r="DF5" s="668"/>
      <c r="DG5" s="668"/>
      <c r="DH5" s="668"/>
      <c r="DI5" s="668"/>
      <c r="DJ5" s="668"/>
      <c r="DK5" s="668"/>
      <c r="DL5" s="668"/>
      <c r="DM5" s="668"/>
      <c r="DN5" s="668"/>
      <c r="DO5" s="668"/>
      <c r="DP5" s="669"/>
      <c r="DQ5" s="667" t="s">
        <v>239</v>
      </c>
      <c r="DR5" s="668"/>
      <c r="DS5" s="668"/>
      <c r="DT5" s="668"/>
      <c r="DU5" s="668"/>
      <c r="DV5" s="668"/>
      <c r="DW5" s="668"/>
      <c r="DX5" s="668"/>
      <c r="DY5" s="668"/>
      <c r="DZ5" s="668"/>
      <c r="EA5" s="668"/>
      <c r="EB5" s="668"/>
      <c r="EC5" s="669"/>
    </row>
    <row r="6" spans="2:143" ht="11.25" customHeight="1" x14ac:dyDescent="0.15">
      <c r="B6" s="682" t="s">
        <v>240</v>
      </c>
      <c r="C6" s="683"/>
      <c r="D6" s="683"/>
      <c r="E6" s="683"/>
      <c r="F6" s="683"/>
      <c r="G6" s="683"/>
      <c r="H6" s="683"/>
      <c r="I6" s="683"/>
      <c r="J6" s="683"/>
      <c r="K6" s="683"/>
      <c r="L6" s="683"/>
      <c r="M6" s="683"/>
      <c r="N6" s="683"/>
      <c r="O6" s="683"/>
      <c r="P6" s="683"/>
      <c r="Q6" s="684"/>
      <c r="R6" s="685">
        <v>47869</v>
      </c>
      <c r="S6" s="686"/>
      <c r="T6" s="686"/>
      <c r="U6" s="686"/>
      <c r="V6" s="686"/>
      <c r="W6" s="686"/>
      <c r="X6" s="686"/>
      <c r="Y6" s="687"/>
      <c r="Z6" s="688">
        <v>0.5</v>
      </c>
      <c r="AA6" s="688"/>
      <c r="AB6" s="688"/>
      <c r="AC6" s="688"/>
      <c r="AD6" s="689">
        <v>47869</v>
      </c>
      <c r="AE6" s="689"/>
      <c r="AF6" s="689"/>
      <c r="AG6" s="689"/>
      <c r="AH6" s="689"/>
      <c r="AI6" s="689"/>
      <c r="AJ6" s="689"/>
      <c r="AK6" s="689"/>
      <c r="AL6" s="690">
        <v>1</v>
      </c>
      <c r="AM6" s="691"/>
      <c r="AN6" s="691"/>
      <c r="AO6" s="692"/>
      <c r="AP6" s="682" t="s">
        <v>241</v>
      </c>
      <c r="AQ6" s="683"/>
      <c r="AR6" s="683"/>
      <c r="AS6" s="683"/>
      <c r="AT6" s="683"/>
      <c r="AU6" s="683"/>
      <c r="AV6" s="683"/>
      <c r="AW6" s="683"/>
      <c r="AX6" s="683"/>
      <c r="AY6" s="683"/>
      <c r="AZ6" s="683"/>
      <c r="BA6" s="683"/>
      <c r="BB6" s="683"/>
      <c r="BC6" s="683"/>
      <c r="BD6" s="683"/>
      <c r="BE6" s="683"/>
      <c r="BF6" s="684"/>
      <c r="BG6" s="685">
        <v>3959810</v>
      </c>
      <c r="BH6" s="686"/>
      <c r="BI6" s="686"/>
      <c r="BJ6" s="686"/>
      <c r="BK6" s="686"/>
      <c r="BL6" s="686"/>
      <c r="BM6" s="686"/>
      <c r="BN6" s="687"/>
      <c r="BO6" s="688">
        <v>93.7</v>
      </c>
      <c r="BP6" s="688"/>
      <c r="BQ6" s="688"/>
      <c r="BR6" s="688"/>
      <c r="BS6" s="689" t="s">
        <v>242</v>
      </c>
      <c r="BT6" s="689"/>
      <c r="BU6" s="689"/>
      <c r="BV6" s="689"/>
      <c r="BW6" s="689"/>
      <c r="BX6" s="689"/>
      <c r="BY6" s="689"/>
      <c r="BZ6" s="689"/>
      <c r="CA6" s="689"/>
      <c r="CB6" s="693"/>
      <c r="CD6" s="696" t="s">
        <v>243</v>
      </c>
      <c r="CE6" s="697"/>
      <c r="CF6" s="697"/>
      <c r="CG6" s="697"/>
      <c r="CH6" s="697"/>
      <c r="CI6" s="697"/>
      <c r="CJ6" s="697"/>
      <c r="CK6" s="697"/>
      <c r="CL6" s="697"/>
      <c r="CM6" s="697"/>
      <c r="CN6" s="697"/>
      <c r="CO6" s="697"/>
      <c r="CP6" s="697"/>
      <c r="CQ6" s="698"/>
      <c r="CR6" s="685">
        <v>84464</v>
      </c>
      <c r="CS6" s="686"/>
      <c r="CT6" s="686"/>
      <c r="CU6" s="686"/>
      <c r="CV6" s="686"/>
      <c r="CW6" s="686"/>
      <c r="CX6" s="686"/>
      <c r="CY6" s="687"/>
      <c r="CZ6" s="679">
        <v>0.9</v>
      </c>
      <c r="DA6" s="680"/>
      <c r="DB6" s="680"/>
      <c r="DC6" s="699"/>
      <c r="DD6" s="694" t="s">
        <v>236</v>
      </c>
      <c r="DE6" s="686"/>
      <c r="DF6" s="686"/>
      <c r="DG6" s="686"/>
      <c r="DH6" s="686"/>
      <c r="DI6" s="686"/>
      <c r="DJ6" s="686"/>
      <c r="DK6" s="686"/>
      <c r="DL6" s="686"/>
      <c r="DM6" s="686"/>
      <c r="DN6" s="686"/>
      <c r="DO6" s="686"/>
      <c r="DP6" s="687"/>
      <c r="DQ6" s="694">
        <v>84464</v>
      </c>
      <c r="DR6" s="686"/>
      <c r="DS6" s="686"/>
      <c r="DT6" s="686"/>
      <c r="DU6" s="686"/>
      <c r="DV6" s="686"/>
      <c r="DW6" s="686"/>
      <c r="DX6" s="686"/>
      <c r="DY6" s="686"/>
      <c r="DZ6" s="686"/>
      <c r="EA6" s="686"/>
      <c r="EB6" s="686"/>
      <c r="EC6" s="695"/>
    </row>
    <row r="7" spans="2:143" ht="11.25" customHeight="1" x14ac:dyDescent="0.15">
      <c r="B7" s="682" t="s">
        <v>244</v>
      </c>
      <c r="C7" s="683"/>
      <c r="D7" s="683"/>
      <c r="E7" s="683"/>
      <c r="F7" s="683"/>
      <c r="G7" s="683"/>
      <c r="H7" s="683"/>
      <c r="I7" s="683"/>
      <c r="J7" s="683"/>
      <c r="K7" s="683"/>
      <c r="L7" s="683"/>
      <c r="M7" s="683"/>
      <c r="N7" s="683"/>
      <c r="O7" s="683"/>
      <c r="P7" s="683"/>
      <c r="Q7" s="684"/>
      <c r="R7" s="685">
        <v>2369</v>
      </c>
      <c r="S7" s="686"/>
      <c r="T7" s="686"/>
      <c r="U7" s="686"/>
      <c r="V7" s="686"/>
      <c r="W7" s="686"/>
      <c r="X7" s="686"/>
      <c r="Y7" s="687"/>
      <c r="Z7" s="688">
        <v>0</v>
      </c>
      <c r="AA7" s="688"/>
      <c r="AB7" s="688"/>
      <c r="AC7" s="688"/>
      <c r="AD7" s="689">
        <v>2369</v>
      </c>
      <c r="AE7" s="689"/>
      <c r="AF7" s="689"/>
      <c r="AG7" s="689"/>
      <c r="AH7" s="689"/>
      <c r="AI7" s="689"/>
      <c r="AJ7" s="689"/>
      <c r="AK7" s="689"/>
      <c r="AL7" s="690">
        <v>0.1</v>
      </c>
      <c r="AM7" s="691"/>
      <c r="AN7" s="691"/>
      <c r="AO7" s="692"/>
      <c r="AP7" s="682" t="s">
        <v>245</v>
      </c>
      <c r="AQ7" s="683"/>
      <c r="AR7" s="683"/>
      <c r="AS7" s="683"/>
      <c r="AT7" s="683"/>
      <c r="AU7" s="683"/>
      <c r="AV7" s="683"/>
      <c r="AW7" s="683"/>
      <c r="AX7" s="683"/>
      <c r="AY7" s="683"/>
      <c r="AZ7" s="683"/>
      <c r="BA7" s="683"/>
      <c r="BB7" s="683"/>
      <c r="BC7" s="683"/>
      <c r="BD7" s="683"/>
      <c r="BE7" s="683"/>
      <c r="BF7" s="684"/>
      <c r="BG7" s="685">
        <v>1205546</v>
      </c>
      <c r="BH7" s="686"/>
      <c r="BI7" s="686"/>
      <c r="BJ7" s="686"/>
      <c r="BK7" s="686"/>
      <c r="BL7" s="686"/>
      <c r="BM7" s="686"/>
      <c r="BN7" s="687"/>
      <c r="BO7" s="688">
        <v>28.5</v>
      </c>
      <c r="BP7" s="688"/>
      <c r="BQ7" s="688"/>
      <c r="BR7" s="688"/>
      <c r="BS7" s="689" t="s">
        <v>242</v>
      </c>
      <c r="BT7" s="689"/>
      <c r="BU7" s="689"/>
      <c r="BV7" s="689"/>
      <c r="BW7" s="689"/>
      <c r="BX7" s="689"/>
      <c r="BY7" s="689"/>
      <c r="BZ7" s="689"/>
      <c r="CA7" s="689"/>
      <c r="CB7" s="693"/>
      <c r="CD7" s="700" t="s">
        <v>246</v>
      </c>
      <c r="CE7" s="701"/>
      <c r="CF7" s="701"/>
      <c r="CG7" s="701"/>
      <c r="CH7" s="701"/>
      <c r="CI7" s="701"/>
      <c r="CJ7" s="701"/>
      <c r="CK7" s="701"/>
      <c r="CL7" s="701"/>
      <c r="CM7" s="701"/>
      <c r="CN7" s="701"/>
      <c r="CO7" s="701"/>
      <c r="CP7" s="701"/>
      <c r="CQ7" s="702"/>
      <c r="CR7" s="685">
        <v>2802997</v>
      </c>
      <c r="CS7" s="686"/>
      <c r="CT7" s="686"/>
      <c r="CU7" s="686"/>
      <c r="CV7" s="686"/>
      <c r="CW7" s="686"/>
      <c r="CX7" s="686"/>
      <c r="CY7" s="687"/>
      <c r="CZ7" s="688">
        <v>29.3</v>
      </c>
      <c r="DA7" s="688"/>
      <c r="DB7" s="688"/>
      <c r="DC7" s="688"/>
      <c r="DD7" s="694">
        <v>3737</v>
      </c>
      <c r="DE7" s="686"/>
      <c r="DF7" s="686"/>
      <c r="DG7" s="686"/>
      <c r="DH7" s="686"/>
      <c r="DI7" s="686"/>
      <c r="DJ7" s="686"/>
      <c r="DK7" s="686"/>
      <c r="DL7" s="686"/>
      <c r="DM7" s="686"/>
      <c r="DN7" s="686"/>
      <c r="DO7" s="686"/>
      <c r="DP7" s="687"/>
      <c r="DQ7" s="694">
        <v>1108740</v>
      </c>
      <c r="DR7" s="686"/>
      <c r="DS7" s="686"/>
      <c r="DT7" s="686"/>
      <c r="DU7" s="686"/>
      <c r="DV7" s="686"/>
      <c r="DW7" s="686"/>
      <c r="DX7" s="686"/>
      <c r="DY7" s="686"/>
      <c r="DZ7" s="686"/>
      <c r="EA7" s="686"/>
      <c r="EB7" s="686"/>
      <c r="EC7" s="695"/>
    </row>
    <row r="8" spans="2:143" ht="11.25" customHeight="1" x14ac:dyDescent="0.15">
      <c r="B8" s="682" t="s">
        <v>247</v>
      </c>
      <c r="C8" s="683"/>
      <c r="D8" s="683"/>
      <c r="E8" s="683"/>
      <c r="F8" s="683"/>
      <c r="G8" s="683"/>
      <c r="H8" s="683"/>
      <c r="I8" s="683"/>
      <c r="J8" s="683"/>
      <c r="K8" s="683"/>
      <c r="L8" s="683"/>
      <c r="M8" s="683"/>
      <c r="N8" s="683"/>
      <c r="O8" s="683"/>
      <c r="P8" s="683"/>
      <c r="Q8" s="684"/>
      <c r="R8" s="685">
        <v>13895</v>
      </c>
      <c r="S8" s="686"/>
      <c r="T8" s="686"/>
      <c r="U8" s="686"/>
      <c r="V8" s="686"/>
      <c r="W8" s="686"/>
      <c r="X8" s="686"/>
      <c r="Y8" s="687"/>
      <c r="Z8" s="688">
        <v>0.1</v>
      </c>
      <c r="AA8" s="688"/>
      <c r="AB8" s="688"/>
      <c r="AC8" s="688"/>
      <c r="AD8" s="689">
        <v>13895</v>
      </c>
      <c r="AE8" s="689"/>
      <c r="AF8" s="689"/>
      <c r="AG8" s="689"/>
      <c r="AH8" s="689"/>
      <c r="AI8" s="689"/>
      <c r="AJ8" s="689"/>
      <c r="AK8" s="689"/>
      <c r="AL8" s="690">
        <v>0.3</v>
      </c>
      <c r="AM8" s="691"/>
      <c r="AN8" s="691"/>
      <c r="AO8" s="692"/>
      <c r="AP8" s="682" t="s">
        <v>248</v>
      </c>
      <c r="AQ8" s="683"/>
      <c r="AR8" s="683"/>
      <c r="AS8" s="683"/>
      <c r="AT8" s="683"/>
      <c r="AU8" s="683"/>
      <c r="AV8" s="683"/>
      <c r="AW8" s="683"/>
      <c r="AX8" s="683"/>
      <c r="AY8" s="683"/>
      <c r="AZ8" s="683"/>
      <c r="BA8" s="683"/>
      <c r="BB8" s="683"/>
      <c r="BC8" s="683"/>
      <c r="BD8" s="683"/>
      <c r="BE8" s="683"/>
      <c r="BF8" s="684"/>
      <c r="BG8" s="685">
        <v>29912</v>
      </c>
      <c r="BH8" s="686"/>
      <c r="BI8" s="686"/>
      <c r="BJ8" s="686"/>
      <c r="BK8" s="686"/>
      <c r="BL8" s="686"/>
      <c r="BM8" s="686"/>
      <c r="BN8" s="687"/>
      <c r="BO8" s="688">
        <v>0.7</v>
      </c>
      <c r="BP8" s="688"/>
      <c r="BQ8" s="688"/>
      <c r="BR8" s="688"/>
      <c r="BS8" s="694" t="s">
        <v>236</v>
      </c>
      <c r="BT8" s="686"/>
      <c r="BU8" s="686"/>
      <c r="BV8" s="686"/>
      <c r="BW8" s="686"/>
      <c r="BX8" s="686"/>
      <c r="BY8" s="686"/>
      <c r="BZ8" s="686"/>
      <c r="CA8" s="686"/>
      <c r="CB8" s="695"/>
      <c r="CD8" s="700" t="s">
        <v>249</v>
      </c>
      <c r="CE8" s="701"/>
      <c r="CF8" s="701"/>
      <c r="CG8" s="701"/>
      <c r="CH8" s="701"/>
      <c r="CI8" s="701"/>
      <c r="CJ8" s="701"/>
      <c r="CK8" s="701"/>
      <c r="CL8" s="701"/>
      <c r="CM8" s="701"/>
      <c r="CN8" s="701"/>
      <c r="CO8" s="701"/>
      <c r="CP8" s="701"/>
      <c r="CQ8" s="702"/>
      <c r="CR8" s="685">
        <v>2223336</v>
      </c>
      <c r="CS8" s="686"/>
      <c r="CT8" s="686"/>
      <c r="CU8" s="686"/>
      <c r="CV8" s="686"/>
      <c r="CW8" s="686"/>
      <c r="CX8" s="686"/>
      <c r="CY8" s="687"/>
      <c r="CZ8" s="688">
        <v>23.2</v>
      </c>
      <c r="DA8" s="688"/>
      <c r="DB8" s="688"/>
      <c r="DC8" s="688"/>
      <c r="DD8" s="694">
        <v>148997</v>
      </c>
      <c r="DE8" s="686"/>
      <c r="DF8" s="686"/>
      <c r="DG8" s="686"/>
      <c r="DH8" s="686"/>
      <c r="DI8" s="686"/>
      <c r="DJ8" s="686"/>
      <c r="DK8" s="686"/>
      <c r="DL8" s="686"/>
      <c r="DM8" s="686"/>
      <c r="DN8" s="686"/>
      <c r="DO8" s="686"/>
      <c r="DP8" s="687"/>
      <c r="DQ8" s="694">
        <v>1516479</v>
      </c>
      <c r="DR8" s="686"/>
      <c r="DS8" s="686"/>
      <c r="DT8" s="686"/>
      <c r="DU8" s="686"/>
      <c r="DV8" s="686"/>
      <c r="DW8" s="686"/>
      <c r="DX8" s="686"/>
      <c r="DY8" s="686"/>
      <c r="DZ8" s="686"/>
      <c r="EA8" s="686"/>
      <c r="EB8" s="686"/>
      <c r="EC8" s="695"/>
    </row>
    <row r="9" spans="2:143" ht="11.25" customHeight="1" x14ac:dyDescent="0.15">
      <c r="B9" s="682" t="s">
        <v>250</v>
      </c>
      <c r="C9" s="683"/>
      <c r="D9" s="683"/>
      <c r="E9" s="683"/>
      <c r="F9" s="683"/>
      <c r="G9" s="683"/>
      <c r="H9" s="683"/>
      <c r="I9" s="683"/>
      <c r="J9" s="683"/>
      <c r="K9" s="683"/>
      <c r="L9" s="683"/>
      <c r="M9" s="683"/>
      <c r="N9" s="683"/>
      <c r="O9" s="683"/>
      <c r="P9" s="683"/>
      <c r="Q9" s="684"/>
      <c r="R9" s="685">
        <v>13195</v>
      </c>
      <c r="S9" s="686"/>
      <c r="T9" s="686"/>
      <c r="U9" s="686"/>
      <c r="V9" s="686"/>
      <c r="W9" s="686"/>
      <c r="X9" s="686"/>
      <c r="Y9" s="687"/>
      <c r="Z9" s="688">
        <v>0.1</v>
      </c>
      <c r="AA9" s="688"/>
      <c r="AB9" s="688"/>
      <c r="AC9" s="688"/>
      <c r="AD9" s="689">
        <v>13195</v>
      </c>
      <c r="AE9" s="689"/>
      <c r="AF9" s="689"/>
      <c r="AG9" s="689"/>
      <c r="AH9" s="689"/>
      <c r="AI9" s="689"/>
      <c r="AJ9" s="689"/>
      <c r="AK9" s="689"/>
      <c r="AL9" s="690">
        <v>0.3</v>
      </c>
      <c r="AM9" s="691"/>
      <c r="AN9" s="691"/>
      <c r="AO9" s="692"/>
      <c r="AP9" s="682" t="s">
        <v>251</v>
      </c>
      <c r="AQ9" s="683"/>
      <c r="AR9" s="683"/>
      <c r="AS9" s="683"/>
      <c r="AT9" s="683"/>
      <c r="AU9" s="683"/>
      <c r="AV9" s="683"/>
      <c r="AW9" s="683"/>
      <c r="AX9" s="683"/>
      <c r="AY9" s="683"/>
      <c r="AZ9" s="683"/>
      <c r="BA9" s="683"/>
      <c r="BB9" s="683"/>
      <c r="BC9" s="683"/>
      <c r="BD9" s="683"/>
      <c r="BE9" s="683"/>
      <c r="BF9" s="684"/>
      <c r="BG9" s="685">
        <v>944454</v>
      </c>
      <c r="BH9" s="686"/>
      <c r="BI9" s="686"/>
      <c r="BJ9" s="686"/>
      <c r="BK9" s="686"/>
      <c r="BL9" s="686"/>
      <c r="BM9" s="686"/>
      <c r="BN9" s="687"/>
      <c r="BO9" s="688">
        <v>22.3</v>
      </c>
      <c r="BP9" s="688"/>
      <c r="BQ9" s="688"/>
      <c r="BR9" s="688"/>
      <c r="BS9" s="694" t="s">
        <v>252</v>
      </c>
      <c r="BT9" s="686"/>
      <c r="BU9" s="686"/>
      <c r="BV9" s="686"/>
      <c r="BW9" s="686"/>
      <c r="BX9" s="686"/>
      <c r="BY9" s="686"/>
      <c r="BZ9" s="686"/>
      <c r="CA9" s="686"/>
      <c r="CB9" s="695"/>
      <c r="CD9" s="700" t="s">
        <v>253</v>
      </c>
      <c r="CE9" s="701"/>
      <c r="CF9" s="701"/>
      <c r="CG9" s="701"/>
      <c r="CH9" s="701"/>
      <c r="CI9" s="701"/>
      <c r="CJ9" s="701"/>
      <c r="CK9" s="701"/>
      <c r="CL9" s="701"/>
      <c r="CM9" s="701"/>
      <c r="CN9" s="701"/>
      <c r="CO9" s="701"/>
      <c r="CP9" s="701"/>
      <c r="CQ9" s="702"/>
      <c r="CR9" s="685">
        <v>633216</v>
      </c>
      <c r="CS9" s="686"/>
      <c r="CT9" s="686"/>
      <c r="CU9" s="686"/>
      <c r="CV9" s="686"/>
      <c r="CW9" s="686"/>
      <c r="CX9" s="686"/>
      <c r="CY9" s="687"/>
      <c r="CZ9" s="688">
        <v>6.6</v>
      </c>
      <c r="DA9" s="688"/>
      <c r="DB9" s="688"/>
      <c r="DC9" s="688"/>
      <c r="DD9" s="694">
        <v>1302</v>
      </c>
      <c r="DE9" s="686"/>
      <c r="DF9" s="686"/>
      <c r="DG9" s="686"/>
      <c r="DH9" s="686"/>
      <c r="DI9" s="686"/>
      <c r="DJ9" s="686"/>
      <c r="DK9" s="686"/>
      <c r="DL9" s="686"/>
      <c r="DM9" s="686"/>
      <c r="DN9" s="686"/>
      <c r="DO9" s="686"/>
      <c r="DP9" s="687"/>
      <c r="DQ9" s="694">
        <v>547874</v>
      </c>
      <c r="DR9" s="686"/>
      <c r="DS9" s="686"/>
      <c r="DT9" s="686"/>
      <c r="DU9" s="686"/>
      <c r="DV9" s="686"/>
      <c r="DW9" s="686"/>
      <c r="DX9" s="686"/>
      <c r="DY9" s="686"/>
      <c r="DZ9" s="686"/>
      <c r="EA9" s="686"/>
      <c r="EB9" s="686"/>
      <c r="EC9" s="695"/>
    </row>
    <row r="10" spans="2:143" ht="11.25" customHeight="1" x14ac:dyDescent="0.15">
      <c r="B10" s="682" t="s">
        <v>254</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236</v>
      </c>
      <c r="AE10" s="689"/>
      <c r="AF10" s="689"/>
      <c r="AG10" s="689"/>
      <c r="AH10" s="689"/>
      <c r="AI10" s="689"/>
      <c r="AJ10" s="689"/>
      <c r="AK10" s="689"/>
      <c r="AL10" s="690" t="s">
        <v>242</v>
      </c>
      <c r="AM10" s="691"/>
      <c r="AN10" s="691"/>
      <c r="AO10" s="692"/>
      <c r="AP10" s="682" t="s">
        <v>255</v>
      </c>
      <c r="AQ10" s="683"/>
      <c r="AR10" s="683"/>
      <c r="AS10" s="683"/>
      <c r="AT10" s="683"/>
      <c r="AU10" s="683"/>
      <c r="AV10" s="683"/>
      <c r="AW10" s="683"/>
      <c r="AX10" s="683"/>
      <c r="AY10" s="683"/>
      <c r="AZ10" s="683"/>
      <c r="BA10" s="683"/>
      <c r="BB10" s="683"/>
      <c r="BC10" s="683"/>
      <c r="BD10" s="683"/>
      <c r="BE10" s="683"/>
      <c r="BF10" s="684"/>
      <c r="BG10" s="685">
        <v>100700</v>
      </c>
      <c r="BH10" s="686"/>
      <c r="BI10" s="686"/>
      <c r="BJ10" s="686"/>
      <c r="BK10" s="686"/>
      <c r="BL10" s="686"/>
      <c r="BM10" s="686"/>
      <c r="BN10" s="687"/>
      <c r="BO10" s="688">
        <v>2.4</v>
      </c>
      <c r="BP10" s="688"/>
      <c r="BQ10" s="688"/>
      <c r="BR10" s="688"/>
      <c r="BS10" s="694" t="s">
        <v>252</v>
      </c>
      <c r="BT10" s="686"/>
      <c r="BU10" s="686"/>
      <c r="BV10" s="686"/>
      <c r="BW10" s="686"/>
      <c r="BX10" s="686"/>
      <c r="BY10" s="686"/>
      <c r="BZ10" s="686"/>
      <c r="CA10" s="686"/>
      <c r="CB10" s="695"/>
      <c r="CD10" s="700" t="s">
        <v>256</v>
      </c>
      <c r="CE10" s="701"/>
      <c r="CF10" s="701"/>
      <c r="CG10" s="701"/>
      <c r="CH10" s="701"/>
      <c r="CI10" s="701"/>
      <c r="CJ10" s="701"/>
      <c r="CK10" s="701"/>
      <c r="CL10" s="701"/>
      <c r="CM10" s="701"/>
      <c r="CN10" s="701"/>
      <c r="CO10" s="701"/>
      <c r="CP10" s="701"/>
      <c r="CQ10" s="702"/>
      <c r="CR10" s="685">
        <v>50</v>
      </c>
      <c r="CS10" s="686"/>
      <c r="CT10" s="686"/>
      <c r="CU10" s="686"/>
      <c r="CV10" s="686"/>
      <c r="CW10" s="686"/>
      <c r="CX10" s="686"/>
      <c r="CY10" s="687"/>
      <c r="CZ10" s="688">
        <v>0</v>
      </c>
      <c r="DA10" s="688"/>
      <c r="DB10" s="688"/>
      <c r="DC10" s="688"/>
      <c r="DD10" s="694" t="s">
        <v>252</v>
      </c>
      <c r="DE10" s="686"/>
      <c r="DF10" s="686"/>
      <c r="DG10" s="686"/>
      <c r="DH10" s="686"/>
      <c r="DI10" s="686"/>
      <c r="DJ10" s="686"/>
      <c r="DK10" s="686"/>
      <c r="DL10" s="686"/>
      <c r="DM10" s="686"/>
      <c r="DN10" s="686"/>
      <c r="DO10" s="686"/>
      <c r="DP10" s="687"/>
      <c r="DQ10" s="694">
        <v>50</v>
      </c>
      <c r="DR10" s="686"/>
      <c r="DS10" s="686"/>
      <c r="DT10" s="686"/>
      <c r="DU10" s="686"/>
      <c r="DV10" s="686"/>
      <c r="DW10" s="686"/>
      <c r="DX10" s="686"/>
      <c r="DY10" s="686"/>
      <c r="DZ10" s="686"/>
      <c r="EA10" s="686"/>
      <c r="EB10" s="686"/>
      <c r="EC10" s="695"/>
    </row>
    <row r="11" spans="2:143" ht="11.25" customHeight="1" x14ac:dyDescent="0.15">
      <c r="B11" s="682" t="s">
        <v>257</v>
      </c>
      <c r="C11" s="683"/>
      <c r="D11" s="683"/>
      <c r="E11" s="683"/>
      <c r="F11" s="683"/>
      <c r="G11" s="683"/>
      <c r="H11" s="683"/>
      <c r="I11" s="683"/>
      <c r="J11" s="683"/>
      <c r="K11" s="683"/>
      <c r="L11" s="683"/>
      <c r="M11" s="683"/>
      <c r="N11" s="683"/>
      <c r="O11" s="683"/>
      <c r="P11" s="683"/>
      <c r="Q11" s="684"/>
      <c r="R11" s="685">
        <v>396472</v>
      </c>
      <c r="S11" s="686"/>
      <c r="T11" s="686"/>
      <c r="U11" s="686"/>
      <c r="V11" s="686"/>
      <c r="W11" s="686"/>
      <c r="X11" s="686"/>
      <c r="Y11" s="687"/>
      <c r="Z11" s="690">
        <v>4</v>
      </c>
      <c r="AA11" s="691"/>
      <c r="AB11" s="691"/>
      <c r="AC11" s="703"/>
      <c r="AD11" s="694">
        <v>396472</v>
      </c>
      <c r="AE11" s="686"/>
      <c r="AF11" s="686"/>
      <c r="AG11" s="686"/>
      <c r="AH11" s="686"/>
      <c r="AI11" s="686"/>
      <c r="AJ11" s="686"/>
      <c r="AK11" s="687"/>
      <c r="AL11" s="690">
        <v>8.6</v>
      </c>
      <c r="AM11" s="691"/>
      <c r="AN11" s="691"/>
      <c r="AO11" s="692"/>
      <c r="AP11" s="682" t="s">
        <v>258</v>
      </c>
      <c r="AQ11" s="683"/>
      <c r="AR11" s="683"/>
      <c r="AS11" s="683"/>
      <c r="AT11" s="683"/>
      <c r="AU11" s="683"/>
      <c r="AV11" s="683"/>
      <c r="AW11" s="683"/>
      <c r="AX11" s="683"/>
      <c r="AY11" s="683"/>
      <c r="AZ11" s="683"/>
      <c r="BA11" s="683"/>
      <c r="BB11" s="683"/>
      <c r="BC11" s="683"/>
      <c r="BD11" s="683"/>
      <c r="BE11" s="683"/>
      <c r="BF11" s="684"/>
      <c r="BG11" s="685">
        <v>130480</v>
      </c>
      <c r="BH11" s="686"/>
      <c r="BI11" s="686"/>
      <c r="BJ11" s="686"/>
      <c r="BK11" s="686"/>
      <c r="BL11" s="686"/>
      <c r="BM11" s="686"/>
      <c r="BN11" s="687"/>
      <c r="BO11" s="688">
        <v>3.1</v>
      </c>
      <c r="BP11" s="688"/>
      <c r="BQ11" s="688"/>
      <c r="BR11" s="688"/>
      <c r="BS11" s="694" t="s">
        <v>236</v>
      </c>
      <c r="BT11" s="686"/>
      <c r="BU11" s="686"/>
      <c r="BV11" s="686"/>
      <c r="BW11" s="686"/>
      <c r="BX11" s="686"/>
      <c r="BY11" s="686"/>
      <c r="BZ11" s="686"/>
      <c r="CA11" s="686"/>
      <c r="CB11" s="695"/>
      <c r="CD11" s="700" t="s">
        <v>259</v>
      </c>
      <c r="CE11" s="701"/>
      <c r="CF11" s="701"/>
      <c r="CG11" s="701"/>
      <c r="CH11" s="701"/>
      <c r="CI11" s="701"/>
      <c r="CJ11" s="701"/>
      <c r="CK11" s="701"/>
      <c r="CL11" s="701"/>
      <c r="CM11" s="701"/>
      <c r="CN11" s="701"/>
      <c r="CO11" s="701"/>
      <c r="CP11" s="701"/>
      <c r="CQ11" s="702"/>
      <c r="CR11" s="685">
        <v>89456</v>
      </c>
      <c r="CS11" s="686"/>
      <c r="CT11" s="686"/>
      <c r="CU11" s="686"/>
      <c r="CV11" s="686"/>
      <c r="CW11" s="686"/>
      <c r="CX11" s="686"/>
      <c r="CY11" s="687"/>
      <c r="CZ11" s="688">
        <v>0.9</v>
      </c>
      <c r="DA11" s="688"/>
      <c r="DB11" s="688"/>
      <c r="DC11" s="688"/>
      <c r="DD11" s="694">
        <v>38021</v>
      </c>
      <c r="DE11" s="686"/>
      <c r="DF11" s="686"/>
      <c r="DG11" s="686"/>
      <c r="DH11" s="686"/>
      <c r="DI11" s="686"/>
      <c r="DJ11" s="686"/>
      <c r="DK11" s="686"/>
      <c r="DL11" s="686"/>
      <c r="DM11" s="686"/>
      <c r="DN11" s="686"/>
      <c r="DO11" s="686"/>
      <c r="DP11" s="687"/>
      <c r="DQ11" s="694">
        <v>64236</v>
      </c>
      <c r="DR11" s="686"/>
      <c r="DS11" s="686"/>
      <c r="DT11" s="686"/>
      <c r="DU11" s="686"/>
      <c r="DV11" s="686"/>
      <c r="DW11" s="686"/>
      <c r="DX11" s="686"/>
      <c r="DY11" s="686"/>
      <c r="DZ11" s="686"/>
      <c r="EA11" s="686"/>
      <c r="EB11" s="686"/>
      <c r="EC11" s="695"/>
    </row>
    <row r="12" spans="2:143" ht="11.25" customHeight="1" x14ac:dyDescent="0.15">
      <c r="B12" s="682" t="s">
        <v>260</v>
      </c>
      <c r="C12" s="683"/>
      <c r="D12" s="683"/>
      <c r="E12" s="683"/>
      <c r="F12" s="683"/>
      <c r="G12" s="683"/>
      <c r="H12" s="683"/>
      <c r="I12" s="683"/>
      <c r="J12" s="683"/>
      <c r="K12" s="683"/>
      <c r="L12" s="683"/>
      <c r="M12" s="683"/>
      <c r="N12" s="683"/>
      <c r="O12" s="683"/>
      <c r="P12" s="683"/>
      <c r="Q12" s="684"/>
      <c r="R12" s="685" t="s">
        <v>236</v>
      </c>
      <c r="S12" s="686"/>
      <c r="T12" s="686"/>
      <c r="U12" s="686"/>
      <c r="V12" s="686"/>
      <c r="W12" s="686"/>
      <c r="X12" s="686"/>
      <c r="Y12" s="687"/>
      <c r="Z12" s="688" t="s">
        <v>236</v>
      </c>
      <c r="AA12" s="688"/>
      <c r="AB12" s="688"/>
      <c r="AC12" s="688"/>
      <c r="AD12" s="689" t="s">
        <v>252</v>
      </c>
      <c r="AE12" s="689"/>
      <c r="AF12" s="689"/>
      <c r="AG12" s="689"/>
      <c r="AH12" s="689"/>
      <c r="AI12" s="689"/>
      <c r="AJ12" s="689"/>
      <c r="AK12" s="689"/>
      <c r="AL12" s="690" t="s">
        <v>252</v>
      </c>
      <c r="AM12" s="691"/>
      <c r="AN12" s="691"/>
      <c r="AO12" s="692"/>
      <c r="AP12" s="682" t="s">
        <v>261</v>
      </c>
      <c r="AQ12" s="683"/>
      <c r="AR12" s="683"/>
      <c r="AS12" s="683"/>
      <c r="AT12" s="683"/>
      <c r="AU12" s="683"/>
      <c r="AV12" s="683"/>
      <c r="AW12" s="683"/>
      <c r="AX12" s="683"/>
      <c r="AY12" s="683"/>
      <c r="AZ12" s="683"/>
      <c r="BA12" s="683"/>
      <c r="BB12" s="683"/>
      <c r="BC12" s="683"/>
      <c r="BD12" s="683"/>
      <c r="BE12" s="683"/>
      <c r="BF12" s="684"/>
      <c r="BG12" s="685">
        <v>2598271</v>
      </c>
      <c r="BH12" s="686"/>
      <c r="BI12" s="686"/>
      <c r="BJ12" s="686"/>
      <c r="BK12" s="686"/>
      <c r="BL12" s="686"/>
      <c r="BM12" s="686"/>
      <c r="BN12" s="687"/>
      <c r="BO12" s="688">
        <v>61.5</v>
      </c>
      <c r="BP12" s="688"/>
      <c r="BQ12" s="688"/>
      <c r="BR12" s="688"/>
      <c r="BS12" s="694" t="s">
        <v>236</v>
      </c>
      <c r="BT12" s="686"/>
      <c r="BU12" s="686"/>
      <c r="BV12" s="686"/>
      <c r="BW12" s="686"/>
      <c r="BX12" s="686"/>
      <c r="BY12" s="686"/>
      <c r="BZ12" s="686"/>
      <c r="CA12" s="686"/>
      <c r="CB12" s="695"/>
      <c r="CD12" s="700" t="s">
        <v>262</v>
      </c>
      <c r="CE12" s="701"/>
      <c r="CF12" s="701"/>
      <c r="CG12" s="701"/>
      <c r="CH12" s="701"/>
      <c r="CI12" s="701"/>
      <c r="CJ12" s="701"/>
      <c r="CK12" s="701"/>
      <c r="CL12" s="701"/>
      <c r="CM12" s="701"/>
      <c r="CN12" s="701"/>
      <c r="CO12" s="701"/>
      <c r="CP12" s="701"/>
      <c r="CQ12" s="702"/>
      <c r="CR12" s="685">
        <v>178345</v>
      </c>
      <c r="CS12" s="686"/>
      <c r="CT12" s="686"/>
      <c r="CU12" s="686"/>
      <c r="CV12" s="686"/>
      <c r="CW12" s="686"/>
      <c r="CX12" s="686"/>
      <c r="CY12" s="687"/>
      <c r="CZ12" s="688">
        <v>1.9</v>
      </c>
      <c r="DA12" s="688"/>
      <c r="DB12" s="688"/>
      <c r="DC12" s="688"/>
      <c r="DD12" s="694" t="s">
        <v>236</v>
      </c>
      <c r="DE12" s="686"/>
      <c r="DF12" s="686"/>
      <c r="DG12" s="686"/>
      <c r="DH12" s="686"/>
      <c r="DI12" s="686"/>
      <c r="DJ12" s="686"/>
      <c r="DK12" s="686"/>
      <c r="DL12" s="686"/>
      <c r="DM12" s="686"/>
      <c r="DN12" s="686"/>
      <c r="DO12" s="686"/>
      <c r="DP12" s="687"/>
      <c r="DQ12" s="694">
        <v>78011</v>
      </c>
      <c r="DR12" s="686"/>
      <c r="DS12" s="686"/>
      <c r="DT12" s="686"/>
      <c r="DU12" s="686"/>
      <c r="DV12" s="686"/>
      <c r="DW12" s="686"/>
      <c r="DX12" s="686"/>
      <c r="DY12" s="686"/>
      <c r="DZ12" s="686"/>
      <c r="EA12" s="686"/>
      <c r="EB12" s="686"/>
      <c r="EC12" s="695"/>
    </row>
    <row r="13" spans="2:143" ht="11.25" customHeight="1" x14ac:dyDescent="0.15">
      <c r="B13" s="682" t="s">
        <v>263</v>
      </c>
      <c r="C13" s="683"/>
      <c r="D13" s="683"/>
      <c r="E13" s="683"/>
      <c r="F13" s="683"/>
      <c r="G13" s="683"/>
      <c r="H13" s="683"/>
      <c r="I13" s="683"/>
      <c r="J13" s="683"/>
      <c r="K13" s="683"/>
      <c r="L13" s="683"/>
      <c r="M13" s="683"/>
      <c r="N13" s="683"/>
      <c r="O13" s="683"/>
      <c r="P13" s="683"/>
      <c r="Q13" s="684"/>
      <c r="R13" s="685" t="s">
        <v>252</v>
      </c>
      <c r="S13" s="686"/>
      <c r="T13" s="686"/>
      <c r="U13" s="686"/>
      <c r="V13" s="686"/>
      <c r="W13" s="686"/>
      <c r="X13" s="686"/>
      <c r="Y13" s="687"/>
      <c r="Z13" s="688" t="s">
        <v>252</v>
      </c>
      <c r="AA13" s="688"/>
      <c r="AB13" s="688"/>
      <c r="AC13" s="688"/>
      <c r="AD13" s="689" t="s">
        <v>236</v>
      </c>
      <c r="AE13" s="689"/>
      <c r="AF13" s="689"/>
      <c r="AG13" s="689"/>
      <c r="AH13" s="689"/>
      <c r="AI13" s="689"/>
      <c r="AJ13" s="689"/>
      <c r="AK13" s="689"/>
      <c r="AL13" s="690" t="s">
        <v>242</v>
      </c>
      <c r="AM13" s="691"/>
      <c r="AN13" s="691"/>
      <c r="AO13" s="692"/>
      <c r="AP13" s="682" t="s">
        <v>264</v>
      </c>
      <c r="AQ13" s="683"/>
      <c r="AR13" s="683"/>
      <c r="AS13" s="683"/>
      <c r="AT13" s="683"/>
      <c r="AU13" s="683"/>
      <c r="AV13" s="683"/>
      <c r="AW13" s="683"/>
      <c r="AX13" s="683"/>
      <c r="AY13" s="683"/>
      <c r="AZ13" s="683"/>
      <c r="BA13" s="683"/>
      <c r="BB13" s="683"/>
      <c r="BC13" s="683"/>
      <c r="BD13" s="683"/>
      <c r="BE13" s="683"/>
      <c r="BF13" s="684"/>
      <c r="BG13" s="685">
        <v>2365369</v>
      </c>
      <c r="BH13" s="686"/>
      <c r="BI13" s="686"/>
      <c r="BJ13" s="686"/>
      <c r="BK13" s="686"/>
      <c r="BL13" s="686"/>
      <c r="BM13" s="686"/>
      <c r="BN13" s="687"/>
      <c r="BO13" s="688">
        <v>55.9</v>
      </c>
      <c r="BP13" s="688"/>
      <c r="BQ13" s="688"/>
      <c r="BR13" s="688"/>
      <c r="BS13" s="694" t="s">
        <v>242</v>
      </c>
      <c r="BT13" s="686"/>
      <c r="BU13" s="686"/>
      <c r="BV13" s="686"/>
      <c r="BW13" s="686"/>
      <c r="BX13" s="686"/>
      <c r="BY13" s="686"/>
      <c r="BZ13" s="686"/>
      <c r="CA13" s="686"/>
      <c r="CB13" s="695"/>
      <c r="CD13" s="700" t="s">
        <v>265</v>
      </c>
      <c r="CE13" s="701"/>
      <c r="CF13" s="701"/>
      <c r="CG13" s="701"/>
      <c r="CH13" s="701"/>
      <c r="CI13" s="701"/>
      <c r="CJ13" s="701"/>
      <c r="CK13" s="701"/>
      <c r="CL13" s="701"/>
      <c r="CM13" s="701"/>
      <c r="CN13" s="701"/>
      <c r="CO13" s="701"/>
      <c r="CP13" s="701"/>
      <c r="CQ13" s="702"/>
      <c r="CR13" s="685">
        <v>656648</v>
      </c>
      <c r="CS13" s="686"/>
      <c r="CT13" s="686"/>
      <c r="CU13" s="686"/>
      <c r="CV13" s="686"/>
      <c r="CW13" s="686"/>
      <c r="CX13" s="686"/>
      <c r="CY13" s="687"/>
      <c r="CZ13" s="688">
        <v>6.9</v>
      </c>
      <c r="DA13" s="688"/>
      <c r="DB13" s="688"/>
      <c r="DC13" s="688"/>
      <c r="DD13" s="694">
        <v>248774</v>
      </c>
      <c r="DE13" s="686"/>
      <c r="DF13" s="686"/>
      <c r="DG13" s="686"/>
      <c r="DH13" s="686"/>
      <c r="DI13" s="686"/>
      <c r="DJ13" s="686"/>
      <c r="DK13" s="686"/>
      <c r="DL13" s="686"/>
      <c r="DM13" s="686"/>
      <c r="DN13" s="686"/>
      <c r="DO13" s="686"/>
      <c r="DP13" s="687"/>
      <c r="DQ13" s="694">
        <v>573329</v>
      </c>
      <c r="DR13" s="686"/>
      <c r="DS13" s="686"/>
      <c r="DT13" s="686"/>
      <c r="DU13" s="686"/>
      <c r="DV13" s="686"/>
      <c r="DW13" s="686"/>
      <c r="DX13" s="686"/>
      <c r="DY13" s="686"/>
      <c r="DZ13" s="686"/>
      <c r="EA13" s="686"/>
      <c r="EB13" s="686"/>
      <c r="EC13" s="695"/>
    </row>
    <row r="14" spans="2:143" ht="11.25" customHeight="1" x14ac:dyDescent="0.15">
      <c r="B14" s="682" t="s">
        <v>266</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242</v>
      </c>
      <c r="AA14" s="688"/>
      <c r="AB14" s="688"/>
      <c r="AC14" s="688"/>
      <c r="AD14" s="689" t="s">
        <v>252</v>
      </c>
      <c r="AE14" s="689"/>
      <c r="AF14" s="689"/>
      <c r="AG14" s="689"/>
      <c r="AH14" s="689"/>
      <c r="AI14" s="689"/>
      <c r="AJ14" s="689"/>
      <c r="AK14" s="689"/>
      <c r="AL14" s="690" t="s">
        <v>236</v>
      </c>
      <c r="AM14" s="691"/>
      <c r="AN14" s="691"/>
      <c r="AO14" s="692"/>
      <c r="AP14" s="682" t="s">
        <v>267</v>
      </c>
      <c r="AQ14" s="683"/>
      <c r="AR14" s="683"/>
      <c r="AS14" s="683"/>
      <c r="AT14" s="683"/>
      <c r="AU14" s="683"/>
      <c r="AV14" s="683"/>
      <c r="AW14" s="683"/>
      <c r="AX14" s="683"/>
      <c r="AY14" s="683"/>
      <c r="AZ14" s="683"/>
      <c r="BA14" s="683"/>
      <c r="BB14" s="683"/>
      <c r="BC14" s="683"/>
      <c r="BD14" s="683"/>
      <c r="BE14" s="683"/>
      <c r="BF14" s="684"/>
      <c r="BG14" s="685">
        <v>40746</v>
      </c>
      <c r="BH14" s="686"/>
      <c r="BI14" s="686"/>
      <c r="BJ14" s="686"/>
      <c r="BK14" s="686"/>
      <c r="BL14" s="686"/>
      <c r="BM14" s="686"/>
      <c r="BN14" s="687"/>
      <c r="BO14" s="688">
        <v>1</v>
      </c>
      <c r="BP14" s="688"/>
      <c r="BQ14" s="688"/>
      <c r="BR14" s="688"/>
      <c r="BS14" s="694" t="s">
        <v>236</v>
      </c>
      <c r="BT14" s="686"/>
      <c r="BU14" s="686"/>
      <c r="BV14" s="686"/>
      <c r="BW14" s="686"/>
      <c r="BX14" s="686"/>
      <c r="BY14" s="686"/>
      <c r="BZ14" s="686"/>
      <c r="CA14" s="686"/>
      <c r="CB14" s="695"/>
      <c r="CD14" s="700" t="s">
        <v>268</v>
      </c>
      <c r="CE14" s="701"/>
      <c r="CF14" s="701"/>
      <c r="CG14" s="701"/>
      <c r="CH14" s="701"/>
      <c r="CI14" s="701"/>
      <c r="CJ14" s="701"/>
      <c r="CK14" s="701"/>
      <c r="CL14" s="701"/>
      <c r="CM14" s="701"/>
      <c r="CN14" s="701"/>
      <c r="CO14" s="701"/>
      <c r="CP14" s="701"/>
      <c r="CQ14" s="702"/>
      <c r="CR14" s="685">
        <v>536209</v>
      </c>
      <c r="CS14" s="686"/>
      <c r="CT14" s="686"/>
      <c r="CU14" s="686"/>
      <c r="CV14" s="686"/>
      <c r="CW14" s="686"/>
      <c r="CX14" s="686"/>
      <c r="CY14" s="687"/>
      <c r="CZ14" s="688">
        <v>5.6</v>
      </c>
      <c r="DA14" s="688"/>
      <c r="DB14" s="688"/>
      <c r="DC14" s="688"/>
      <c r="DD14" s="694">
        <v>218001</v>
      </c>
      <c r="DE14" s="686"/>
      <c r="DF14" s="686"/>
      <c r="DG14" s="686"/>
      <c r="DH14" s="686"/>
      <c r="DI14" s="686"/>
      <c r="DJ14" s="686"/>
      <c r="DK14" s="686"/>
      <c r="DL14" s="686"/>
      <c r="DM14" s="686"/>
      <c r="DN14" s="686"/>
      <c r="DO14" s="686"/>
      <c r="DP14" s="687"/>
      <c r="DQ14" s="694">
        <v>326576</v>
      </c>
      <c r="DR14" s="686"/>
      <c r="DS14" s="686"/>
      <c r="DT14" s="686"/>
      <c r="DU14" s="686"/>
      <c r="DV14" s="686"/>
      <c r="DW14" s="686"/>
      <c r="DX14" s="686"/>
      <c r="DY14" s="686"/>
      <c r="DZ14" s="686"/>
      <c r="EA14" s="686"/>
      <c r="EB14" s="686"/>
      <c r="EC14" s="695"/>
    </row>
    <row r="15" spans="2:143" ht="11.25" customHeight="1" x14ac:dyDescent="0.15">
      <c r="B15" s="682" t="s">
        <v>269</v>
      </c>
      <c r="C15" s="683"/>
      <c r="D15" s="683"/>
      <c r="E15" s="683"/>
      <c r="F15" s="683"/>
      <c r="G15" s="683"/>
      <c r="H15" s="683"/>
      <c r="I15" s="683"/>
      <c r="J15" s="683"/>
      <c r="K15" s="683"/>
      <c r="L15" s="683"/>
      <c r="M15" s="683"/>
      <c r="N15" s="683"/>
      <c r="O15" s="683"/>
      <c r="P15" s="683"/>
      <c r="Q15" s="684"/>
      <c r="R15" s="685" t="s">
        <v>252</v>
      </c>
      <c r="S15" s="686"/>
      <c r="T15" s="686"/>
      <c r="U15" s="686"/>
      <c r="V15" s="686"/>
      <c r="W15" s="686"/>
      <c r="X15" s="686"/>
      <c r="Y15" s="687"/>
      <c r="Z15" s="688" t="s">
        <v>236</v>
      </c>
      <c r="AA15" s="688"/>
      <c r="AB15" s="688"/>
      <c r="AC15" s="688"/>
      <c r="AD15" s="689" t="s">
        <v>242</v>
      </c>
      <c r="AE15" s="689"/>
      <c r="AF15" s="689"/>
      <c r="AG15" s="689"/>
      <c r="AH15" s="689"/>
      <c r="AI15" s="689"/>
      <c r="AJ15" s="689"/>
      <c r="AK15" s="689"/>
      <c r="AL15" s="690" t="s">
        <v>236</v>
      </c>
      <c r="AM15" s="691"/>
      <c r="AN15" s="691"/>
      <c r="AO15" s="692"/>
      <c r="AP15" s="682" t="s">
        <v>270</v>
      </c>
      <c r="AQ15" s="683"/>
      <c r="AR15" s="683"/>
      <c r="AS15" s="683"/>
      <c r="AT15" s="683"/>
      <c r="AU15" s="683"/>
      <c r="AV15" s="683"/>
      <c r="AW15" s="683"/>
      <c r="AX15" s="683"/>
      <c r="AY15" s="683"/>
      <c r="AZ15" s="683"/>
      <c r="BA15" s="683"/>
      <c r="BB15" s="683"/>
      <c r="BC15" s="683"/>
      <c r="BD15" s="683"/>
      <c r="BE15" s="683"/>
      <c r="BF15" s="684"/>
      <c r="BG15" s="685">
        <v>115247</v>
      </c>
      <c r="BH15" s="686"/>
      <c r="BI15" s="686"/>
      <c r="BJ15" s="686"/>
      <c r="BK15" s="686"/>
      <c r="BL15" s="686"/>
      <c r="BM15" s="686"/>
      <c r="BN15" s="687"/>
      <c r="BO15" s="688">
        <v>2.7</v>
      </c>
      <c r="BP15" s="688"/>
      <c r="BQ15" s="688"/>
      <c r="BR15" s="688"/>
      <c r="BS15" s="694" t="s">
        <v>252</v>
      </c>
      <c r="BT15" s="686"/>
      <c r="BU15" s="686"/>
      <c r="BV15" s="686"/>
      <c r="BW15" s="686"/>
      <c r="BX15" s="686"/>
      <c r="BY15" s="686"/>
      <c r="BZ15" s="686"/>
      <c r="CA15" s="686"/>
      <c r="CB15" s="695"/>
      <c r="CD15" s="700" t="s">
        <v>271</v>
      </c>
      <c r="CE15" s="701"/>
      <c r="CF15" s="701"/>
      <c r="CG15" s="701"/>
      <c r="CH15" s="701"/>
      <c r="CI15" s="701"/>
      <c r="CJ15" s="701"/>
      <c r="CK15" s="701"/>
      <c r="CL15" s="701"/>
      <c r="CM15" s="701"/>
      <c r="CN15" s="701"/>
      <c r="CO15" s="701"/>
      <c r="CP15" s="701"/>
      <c r="CQ15" s="702"/>
      <c r="CR15" s="685">
        <v>2214722</v>
      </c>
      <c r="CS15" s="686"/>
      <c r="CT15" s="686"/>
      <c r="CU15" s="686"/>
      <c r="CV15" s="686"/>
      <c r="CW15" s="686"/>
      <c r="CX15" s="686"/>
      <c r="CY15" s="687"/>
      <c r="CZ15" s="688">
        <v>23.1</v>
      </c>
      <c r="DA15" s="688"/>
      <c r="DB15" s="688"/>
      <c r="DC15" s="688"/>
      <c r="DD15" s="694">
        <v>1366718</v>
      </c>
      <c r="DE15" s="686"/>
      <c r="DF15" s="686"/>
      <c r="DG15" s="686"/>
      <c r="DH15" s="686"/>
      <c r="DI15" s="686"/>
      <c r="DJ15" s="686"/>
      <c r="DK15" s="686"/>
      <c r="DL15" s="686"/>
      <c r="DM15" s="686"/>
      <c r="DN15" s="686"/>
      <c r="DO15" s="686"/>
      <c r="DP15" s="687"/>
      <c r="DQ15" s="694">
        <v>1090107</v>
      </c>
      <c r="DR15" s="686"/>
      <c r="DS15" s="686"/>
      <c r="DT15" s="686"/>
      <c r="DU15" s="686"/>
      <c r="DV15" s="686"/>
      <c r="DW15" s="686"/>
      <c r="DX15" s="686"/>
      <c r="DY15" s="686"/>
      <c r="DZ15" s="686"/>
      <c r="EA15" s="686"/>
      <c r="EB15" s="686"/>
      <c r="EC15" s="695"/>
    </row>
    <row r="16" spans="2:143" ht="11.25" customHeight="1" x14ac:dyDescent="0.15">
      <c r="B16" s="682" t="s">
        <v>272</v>
      </c>
      <c r="C16" s="683"/>
      <c r="D16" s="683"/>
      <c r="E16" s="683"/>
      <c r="F16" s="683"/>
      <c r="G16" s="683"/>
      <c r="H16" s="683"/>
      <c r="I16" s="683"/>
      <c r="J16" s="683"/>
      <c r="K16" s="683"/>
      <c r="L16" s="683"/>
      <c r="M16" s="683"/>
      <c r="N16" s="683"/>
      <c r="O16" s="683"/>
      <c r="P16" s="683"/>
      <c r="Q16" s="684"/>
      <c r="R16" s="685">
        <v>7504</v>
      </c>
      <c r="S16" s="686"/>
      <c r="T16" s="686"/>
      <c r="U16" s="686"/>
      <c r="V16" s="686"/>
      <c r="W16" s="686"/>
      <c r="X16" s="686"/>
      <c r="Y16" s="687"/>
      <c r="Z16" s="688">
        <v>0.1</v>
      </c>
      <c r="AA16" s="688"/>
      <c r="AB16" s="688"/>
      <c r="AC16" s="688"/>
      <c r="AD16" s="689">
        <v>7504</v>
      </c>
      <c r="AE16" s="689"/>
      <c r="AF16" s="689"/>
      <c r="AG16" s="689"/>
      <c r="AH16" s="689"/>
      <c r="AI16" s="689"/>
      <c r="AJ16" s="689"/>
      <c r="AK16" s="689"/>
      <c r="AL16" s="690">
        <v>0.2</v>
      </c>
      <c r="AM16" s="691"/>
      <c r="AN16" s="691"/>
      <c r="AO16" s="692"/>
      <c r="AP16" s="682" t="s">
        <v>273</v>
      </c>
      <c r="AQ16" s="683"/>
      <c r="AR16" s="683"/>
      <c r="AS16" s="683"/>
      <c r="AT16" s="683"/>
      <c r="AU16" s="683"/>
      <c r="AV16" s="683"/>
      <c r="AW16" s="683"/>
      <c r="AX16" s="683"/>
      <c r="AY16" s="683"/>
      <c r="AZ16" s="683"/>
      <c r="BA16" s="683"/>
      <c r="BB16" s="683"/>
      <c r="BC16" s="683"/>
      <c r="BD16" s="683"/>
      <c r="BE16" s="683"/>
      <c r="BF16" s="684"/>
      <c r="BG16" s="685" t="s">
        <v>252</v>
      </c>
      <c r="BH16" s="686"/>
      <c r="BI16" s="686"/>
      <c r="BJ16" s="686"/>
      <c r="BK16" s="686"/>
      <c r="BL16" s="686"/>
      <c r="BM16" s="686"/>
      <c r="BN16" s="687"/>
      <c r="BO16" s="688" t="s">
        <v>236</v>
      </c>
      <c r="BP16" s="688"/>
      <c r="BQ16" s="688"/>
      <c r="BR16" s="688"/>
      <c r="BS16" s="694" t="s">
        <v>236</v>
      </c>
      <c r="BT16" s="686"/>
      <c r="BU16" s="686"/>
      <c r="BV16" s="686"/>
      <c r="BW16" s="686"/>
      <c r="BX16" s="686"/>
      <c r="BY16" s="686"/>
      <c r="BZ16" s="686"/>
      <c r="CA16" s="686"/>
      <c r="CB16" s="695"/>
      <c r="CD16" s="700" t="s">
        <v>274</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252</v>
      </c>
      <c r="DA16" s="688"/>
      <c r="DB16" s="688"/>
      <c r="DC16" s="688"/>
      <c r="DD16" s="694" t="s">
        <v>252</v>
      </c>
      <c r="DE16" s="686"/>
      <c r="DF16" s="686"/>
      <c r="DG16" s="686"/>
      <c r="DH16" s="686"/>
      <c r="DI16" s="686"/>
      <c r="DJ16" s="686"/>
      <c r="DK16" s="686"/>
      <c r="DL16" s="686"/>
      <c r="DM16" s="686"/>
      <c r="DN16" s="686"/>
      <c r="DO16" s="686"/>
      <c r="DP16" s="687"/>
      <c r="DQ16" s="694" t="s">
        <v>242</v>
      </c>
      <c r="DR16" s="686"/>
      <c r="DS16" s="686"/>
      <c r="DT16" s="686"/>
      <c r="DU16" s="686"/>
      <c r="DV16" s="686"/>
      <c r="DW16" s="686"/>
      <c r="DX16" s="686"/>
      <c r="DY16" s="686"/>
      <c r="DZ16" s="686"/>
      <c r="EA16" s="686"/>
      <c r="EB16" s="686"/>
      <c r="EC16" s="695"/>
    </row>
    <row r="17" spans="2:133" ht="11.25" customHeight="1" x14ac:dyDescent="0.15">
      <c r="B17" s="682" t="s">
        <v>275</v>
      </c>
      <c r="C17" s="683"/>
      <c r="D17" s="683"/>
      <c r="E17" s="683"/>
      <c r="F17" s="683"/>
      <c r="G17" s="683"/>
      <c r="H17" s="683"/>
      <c r="I17" s="683"/>
      <c r="J17" s="683"/>
      <c r="K17" s="683"/>
      <c r="L17" s="683"/>
      <c r="M17" s="683"/>
      <c r="N17" s="683"/>
      <c r="O17" s="683"/>
      <c r="P17" s="683"/>
      <c r="Q17" s="684"/>
      <c r="R17" s="685">
        <v>22292</v>
      </c>
      <c r="S17" s="686"/>
      <c r="T17" s="686"/>
      <c r="U17" s="686"/>
      <c r="V17" s="686"/>
      <c r="W17" s="686"/>
      <c r="X17" s="686"/>
      <c r="Y17" s="687"/>
      <c r="Z17" s="688">
        <v>0.2</v>
      </c>
      <c r="AA17" s="688"/>
      <c r="AB17" s="688"/>
      <c r="AC17" s="688"/>
      <c r="AD17" s="689">
        <v>22292</v>
      </c>
      <c r="AE17" s="689"/>
      <c r="AF17" s="689"/>
      <c r="AG17" s="689"/>
      <c r="AH17" s="689"/>
      <c r="AI17" s="689"/>
      <c r="AJ17" s="689"/>
      <c r="AK17" s="689"/>
      <c r="AL17" s="690">
        <v>0.5</v>
      </c>
      <c r="AM17" s="691"/>
      <c r="AN17" s="691"/>
      <c r="AO17" s="692"/>
      <c r="AP17" s="682" t="s">
        <v>276</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252</v>
      </c>
      <c r="BP17" s="688"/>
      <c r="BQ17" s="688"/>
      <c r="BR17" s="688"/>
      <c r="BS17" s="694" t="s">
        <v>252</v>
      </c>
      <c r="BT17" s="686"/>
      <c r="BU17" s="686"/>
      <c r="BV17" s="686"/>
      <c r="BW17" s="686"/>
      <c r="BX17" s="686"/>
      <c r="BY17" s="686"/>
      <c r="BZ17" s="686"/>
      <c r="CA17" s="686"/>
      <c r="CB17" s="695"/>
      <c r="CD17" s="700" t="s">
        <v>277</v>
      </c>
      <c r="CE17" s="701"/>
      <c r="CF17" s="701"/>
      <c r="CG17" s="701"/>
      <c r="CH17" s="701"/>
      <c r="CI17" s="701"/>
      <c r="CJ17" s="701"/>
      <c r="CK17" s="701"/>
      <c r="CL17" s="701"/>
      <c r="CM17" s="701"/>
      <c r="CN17" s="701"/>
      <c r="CO17" s="701"/>
      <c r="CP17" s="701"/>
      <c r="CQ17" s="702"/>
      <c r="CR17" s="685">
        <v>158362</v>
      </c>
      <c r="CS17" s="686"/>
      <c r="CT17" s="686"/>
      <c r="CU17" s="686"/>
      <c r="CV17" s="686"/>
      <c r="CW17" s="686"/>
      <c r="CX17" s="686"/>
      <c r="CY17" s="687"/>
      <c r="CZ17" s="688">
        <v>1.7</v>
      </c>
      <c r="DA17" s="688"/>
      <c r="DB17" s="688"/>
      <c r="DC17" s="688"/>
      <c r="DD17" s="694" t="s">
        <v>252</v>
      </c>
      <c r="DE17" s="686"/>
      <c r="DF17" s="686"/>
      <c r="DG17" s="686"/>
      <c r="DH17" s="686"/>
      <c r="DI17" s="686"/>
      <c r="DJ17" s="686"/>
      <c r="DK17" s="686"/>
      <c r="DL17" s="686"/>
      <c r="DM17" s="686"/>
      <c r="DN17" s="686"/>
      <c r="DO17" s="686"/>
      <c r="DP17" s="687"/>
      <c r="DQ17" s="694">
        <v>158362</v>
      </c>
      <c r="DR17" s="686"/>
      <c r="DS17" s="686"/>
      <c r="DT17" s="686"/>
      <c r="DU17" s="686"/>
      <c r="DV17" s="686"/>
      <c r="DW17" s="686"/>
      <c r="DX17" s="686"/>
      <c r="DY17" s="686"/>
      <c r="DZ17" s="686"/>
      <c r="EA17" s="686"/>
      <c r="EB17" s="686"/>
      <c r="EC17" s="695"/>
    </row>
    <row r="18" spans="2:133" ht="11.25" customHeight="1" x14ac:dyDescent="0.15">
      <c r="B18" s="682" t="s">
        <v>278</v>
      </c>
      <c r="C18" s="683"/>
      <c r="D18" s="683"/>
      <c r="E18" s="683"/>
      <c r="F18" s="683"/>
      <c r="G18" s="683"/>
      <c r="H18" s="683"/>
      <c r="I18" s="683"/>
      <c r="J18" s="683"/>
      <c r="K18" s="683"/>
      <c r="L18" s="683"/>
      <c r="M18" s="683"/>
      <c r="N18" s="683"/>
      <c r="O18" s="683"/>
      <c r="P18" s="683"/>
      <c r="Q18" s="684"/>
      <c r="R18" s="685">
        <v>27931</v>
      </c>
      <c r="S18" s="686"/>
      <c r="T18" s="686"/>
      <c r="U18" s="686"/>
      <c r="V18" s="686"/>
      <c r="W18" s="686"/>
      <c r="X18" s="686"/>
      <c r="Y18" s="687"/>
      <c r="Z18" s="688">
        <v>0.3</v>
      </c>
      <c r="AA18" s="688"/>
      <c r="AB18" s="688"/>
      <c r="AC18" s="688"/>
      <c r="AD18" s="689">
        <v>27931</v>
      </c>
      <c r="AE18" s="689"/>
      <c r="AF18" s="689"/>
      <c r="AG18" s="689"/>
      <c r="AH18" s="689"/>
      <c r="AI18" s="689"/>
      <c r="AJ18" s="689"/>
      <c r="AK18" s="689"/>
      <c r="AL18" s="690">
        <v>0.6</v>
      </c>
      <c r="AM18" s="691"/>
      <c r="AN18" s="691"/>
      <c r="AO18" s="692"/>
      <c r="AP18" s="682" t="s">
        <v>279</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242</v>
      </c>
      <c r="BP18" s="688"/>
      <c r="BQ18" s="688"/>
      <c r="BR18" s="688"/>
      <c r="BS18" s="694" t="s">
        <v>236</v>
      </c>
      <c r="BT18" s="686"/>
      <c r="BU18" s="686"/>
      <c r="BV18" s="686"/>
      <c r="BW18" s="686"/>
      <c r="BX18" s="686"/>
      <c r="BY18" s="686"/>
      <c r="BZ18" s="686"/>
      <c r="CA18" s="686"/>
      <c r="CB18" s="695"/>
      <c r="CD18" s="700" t="s">
        <v>280</v>
      </c>
      <c r="CE18" s="701"/>
      <c r="CF18" s="701"/>
      <c r="CG18" s="701"/>
      <c r="CH18" s="701"/>
      <c r="CI18" s="701"/>
      <c r="CJ18" s="701"/>
      <c r="CK18" s="701"/>
      <c r="CL18" s="701"/>
      <c r="CM18" s="701"/>
      <c r="CN18" s="701"/>
      <c r="CO18" s="701"/>
      <c r="CP18" s="701"/>
      <c r="CQ18" s="702"/>
      <c r="CR18" s="685" t="s">
        <v>252</v>
      </c>
      <c r="CS18" s="686"/>
      <c r="CT18" s="686"/>
      <c r="CU18" s="686"/>
      <c r="CV18" s="686"/>
      <c r="CW18" s="686"/>
      <c r="CX18" s="686"/>
      <c r="CY18" s="687"/>
      <c r="CZ18" s="688" t="s">
        <v>252</v>
      </c>
      <c r="DA18" s="688"/>
      <c r="DB18" s="688"/>
      <c r="DC18" s="688"/>
      <c r="DD18" s="694" t="s">
        <v>236</v>
      </c>
      <c r="DE18" s="686"/>
      <c r="DF18" s="686"/>
      <c r="DG18" s="686"/>
      <c r="DH18" s="686"/>
      <c r="DI18" s="686"/>
      <c r="DJ18" s="686"/>
      <c r="DK18" s="686"/>
      <c r="DL18" s="686"/>
      <c r="DM18" s="686"/>
      <c r="DN18" s="686"/>
      <c r="DO18" s="686"/>
      <c r="DP18" s="687"/>
      <c r="DQ18" s="694" t="s">
        <v>252</v>
      </c>
      <c r="DR18" s="686"/>
      <c r="DS18" s="686"/>
      <c r="DT18" s="686"/>
      <c r="DU18" s="686"/>
      <c r="DV18" s="686"/>
      <c r="DW18" s="686"/>
      <c r="DX18" s="686"/>
      <c r="DY18" s="686"/>
      <c r="DZ18" s="686"/>
      <c r="EA18" s="686"/>
      <c r="EB18" s="686"/>
      <c r="EC18" s="695"/>
    </row>
    <row r="19" spans="2:133" ht="11.25" customHeight="1" x14ac:dyDescent="0.15">
      <c r="B19" s="682" t="s">
        <v>281</v>
      </c>
      <c r="C19" s="683"/>
      <c r="D19" s="683"/>
      <c r="E19" s="683"/>
      <c r="F19" s="683"/>
      <c r="G19" s="683"/>
      <c r="H19" s="683"/>
      <c r="I19" s="683"/>
      <c r="J19" s="683"/>
      <c r="K19" s="683"/>
      <c r="L19" s="683"/>
      <c r="M19" s="683"/>
      <c r="N19" s="683"/>
      <c r="O19" s="683"/>
      <c r="P19" s="683"/>
      <c r="Q19" s="684"/>
      <c r="R19" s="685">
        <v>23365</v>
      </c>
      <c r="S19" s="686"/>
      <c r="T19" s="686"/>
      <c r="U19" s="686"/>
      <c r="V19" s="686"/>
      <c r="W19" s="686"/>
      <c r="X19" s="686"/>
      <c r="Y19" s="687"/>
      <c r="Z19" s="688">
        <v>0.2</v>
      </c>
      <c r="AA19" s="688"/>
      <c r="AB19" s="688"/>
      <c r="AC19" s="688"/>
      <c r="AD19" s="689">
        <v>23365</v>
      </c>
      <c r="AE19" s="689"/>
      <c r="AF19" s="689"/>
      <c r="AG19" s="689"/>
      <c r="AH19" s="689"/>
      <c r="AI19" s="689"/>
      <c r="AJ19" s="689"/>
      <c r="AK19" s="689"/>
      <c r="AL19" s="690">
        <v>0.5</v>
      </c>
      <c r="AM19" s="691"/>
      <c r="AN19" s="691"/>
      <c r="AO19" s="692"/>
      <c r="AP19" s="682" t="s">
        <v>282</v>
      </c>
      <c r="AQ19" s="683"/>
      <c r="AR19" s="683"/>
      <c r="AS19" s="683"/>
      <c r="AT19" s="683"/>
      <c r="AU19" s="683"/>
      <c r="AV19" s="683"/>
      <c r="AW19" s="683"/>
      <c r="AX19" s="683"/>
      <c r="AY19" s="683"/>
      <c r="AZ19" s="683"/>
      <c r="BA19" s="683"/>
      <c r="BB19" s="683"/>
      <c r="BC19" s="683"/>
      <c r="BD19" s="683"/>
      <c r="BE19" s="683"/>
      <c r="BF19" s="684"/>
      <c r="BG19" s="685">
        <v>268100</v>
      </c>
      <c r="BH19" s="686"/>
      <c r="BI19" s="686"/>
      <c r="BJ19" s="686"/>
      <c r="BK19" s="686"/>
      <c r="BL19" s="686"/>
      <c r="BM19" s="686"/>
      <c r="BN19" s="687"/>
      <c r="BO19" s="688">
        <v>6.3</v>
      </c>
      <c r="BP19" s="688"/>
      <c r="BQ19" s="688"/>
      <c r="BR19" s="688"/>
      <c r="BS19" s="694" t="s">
        <v>252</v>
      </c>
      <c r="BT19" s="686"/>
      <c r="BU19" s="686"/>
      <c r="BV19" s="686"/>
      <c r="BW19" s="686"/>
      <c r="BX19" s="686"/>
      <c r="BY19" s="686"/>
      <c r="BZ19" s="686"/>
      <c r="CA19" s="686"/>
      <c r="CB19" s="695"/>
      <c r="CD19" s="700" t="s">
        <v>283</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242</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15">
      <c r="B20" s="682" t="s">
        <v>284</v>
      </c>
      <c r="C20" s="683"/>
      <c r="D20" s="683"/>
      <c r="E20" s="683"/>
      <c r="F20" s="683"/>
      <c r="G20" s="683"/>
      <c r="H20" s="683"/>
      <c r="I20" s="683"/>
      <c r="J20" s="683"/>
      <c r="K20" s="683"/>
      <c r="L20" s="683"/>
      <c r="M20" s="683"/>
      <c r="N20" s="683"/>
      <c r="O20" s="683"/>
      <c r="P20" s="683"/>
      <c r="Q20" s="684"/>
      <c r="R20" s="685">
        <v>3554</v>
      </c>
      <c r="S20" s="686"/>
      <c r="T20" s="686"/>
      <c r="U20" s="686"/>
      <c r="V20" s="686"/>
      <c r="W20" s="686"/>
      <c r="X20" s="686"/>
      <c r="Y20" s="687"/>
      <c r="Z20" s="688">
        <v>0</v>
      </c>
      <c r="AA20" s="688"/>
      <c r="AB20" s="688"/>
      <c r="AC20" s="688"/>
      <c r="AD20" s="689">
        <v>3554</v>
      </c>
      <c r="AE20" s="689"/>
      <c r="AF20" s="689"/>
      <c r="AG20" s="689"/>
      <c r="AH20" s="689"/>
      <c r="AI20" s="689"/>
      <c r="AJ20" s="689"/>
      <c r="AK20" s="689"/>
      <c r="AL20" s="690">
        <v>0.1</v>
      </c>
      <c r="AM20" s="691"/>
      <c r="AN20" s="691"/>
      <c r="AO20" s="692"/>
      <c r="AP20" s="682" t="s">
        <v>285</v>
      </c>
      <c r="AQ20" s="683"/>
      <c r="AR20" s="683"/>
      <c r="AS20" s="683"/>
      <c r="AT20" s="683"/>
      <c r="AU20" s="683"/>
      <c r="AV20" s="683"/>
      <c r="AW20" s="683"/>
      <c r="AX20" s="683"/>
      <c r="AY20" s="683"/>
      <c r="AZ20" s="683"/>
      <c r="BA20" s="683"/>
      <c r="BB20" s="683"/>
      <c r="BC20" s="683"/>
      <c r="BD20" s="683"/>
      <c r="BE20" s="683"/>
      <c r="BF20" s="684"/>
      <c r="BG20" s="685">
        <v>268100</v>
      </c>
      <c r="BH20" s="686"/>
      <c r="BI20" s="686"/>
      <c r="BJ20" s="686"/>
      <c r="BK20" s="686"/>
      <c r="BL20" s="686"/>
      <c r="BM20" s="686"/>
      <c r="BN20" s="687"/>
      <c r="BO20" s="688">
        <v>6.3</v>
      </c>
      <c r="BP20" s="688"/>
      <c r="BQ20" s="688"/>
      <c r="BR20" s="688"/>
      <c r="BS20" s="694" t="s">
        <v>252</v>
      </c>
      <c r="BT20" s="686"/>
      <c r="BU20" s="686"/>
      <c r="BV20" s="686"/>
      <c r="BW20" s="686"/>
      <c r="BX20" s="686"/>
      <c r="BY20" s="686"/>
      <c r="BZ20" s="686"/>
      <c r="CA20" s="686"/>
      <c r="CB20" s="695"/>
      <c r="CD20" s="700" t="s">
        <v>286</v>
      </c>
      <c r="CE20" s="701"/>
      <c r="CF20" s="701"/>
      <c r="CG20" s="701"/>
      <c r="CH20" s="701"/>
      <c r="CI20" s="701"/>
      <c r="CJ20" s="701"/>
      <c r="CK20" s="701"/>
      <c r="CL20" s="701"/>
      <c r="CM20" s="701"/>
      <c r="CN20" s="701"/>
      <c r="CO20" s="701"/>
      <c r="CP20" s="701"/>
      <c r="CQ20" s="702"/>
      <c r="CR20" s="685">
        <v>9577805</v>
      </c>
      <c r="CS20" s="686"/>
      <c r="CT20" s="686"/>
      <c r="CU20" s="686"/>
      <c r="CV20" s="686"/>
      <c r="CW20" s="686"/>
      <c r="CX20" s="686"/>
      <c r="CY20" s="687"/>
      <c r="CZ20" s="688">
        <v>100</v>
      </c>
      <c r="DA20" s="688"/>
      <c r="DB20" s="688"/>
      <c r="DC20" s="688"/>
      <c r="DD20" s="694">
        <v>2025550</v>
      </c>
      <c r="DE20" s="686"/>
      <c r="DF20" s="686"/>
      <c r="DG20" s="686"/>
      <c r="DH20" s="686"/>
      <c r="DI20" s="686"/>
      <c r="DJ20" s="686"/>
      <c r="DK20" s="686"/>
      <c r="DL20" s="686"/>
      <c r="DM20" s="686"/>
      <c r="DN20" s="686"/>
      <c r="DO20" s="686"/>
      <c r="DP20" s="687"/>
      <c r="DQ20" s="694">
        <v>5548228</v>
      </c>
      <c r="DR20" s="686"/>
      <c r="DS20" s="686"/>
      <c r="DT20" s="686"/>
      <c r="DU20" s="686"/>
      <c r="DV20" s="686"/>
      <c r="DW20" s="686"/>
      <c r="DX20" s="686"/>
      <c r="DY20" s="686"/>
      <c r="DZ20" s="686"/>
      <c r="EA20" s="686"/>
      <c r="EB20" s="686"/>
      <c r="EC20" s="695"/>
    </row>
    <row r="21" spans="2:133" ht="11.25" customHeight="1" x14ac:dyDescent="0.15">
      <c r="B21" s="682" t="s">
        <v>287</v>
      </c>
      <c r="C21" s="683"/>
      <c r="D21" s="683"/>
      <c r="E21" s="683"/>
      <c r="F21" s="683"/>
      <c r="G21" s="683"/>
      <c r="H21" s="683"/>
      <c r="I21" s="683"/>
      <c r="J21" s="683"/>
      <c r="K21" s="683"/>
      <c r="L21" s="683"/>
      <c r="M21" s="683"/>
      <c r="N21" s="683"/>
      <c r="O21" s="683"/>
      <c r="P21" s="683"/>
      <c r="Q21" s="684"/>
      <c r="R21" s="685">
        <v>1012</v>
      </c>
      <c r="S21" s="686"/>
      <c r="T21" s="686"/>
      <c r="U21" s="686"/>
      <c r="V21" s="686"/>
      <c r="W21" s="686"/>
      <c r="X21" s="686"/>
      <c r="Y21" s="687"/>
      <c r="Z21" s="688">
        <v>0</v>
      </c>
      <c r="AA21" s="688"/>
      <c r="AB21" s="688"/>
      <c r="AC21" s="688"/>
      <c r="AD21" s="689">
        <v>1012</v>
      </c>
      <c r="AE21" s="689"/>
      <c r="AF21" s="689"/>
      <c r="AG21" s="689"/>
      <c r="AH21" s="689"/>
      <c r="AI21" s="689"/>
      <c r="AJ21" s="689"/>
      <c r="AK21" s="689"/>
      <c r="AL21" s="690">
        <v>0</v>
      </c>
      <c r="AM21" s="691"/>
      <c r="AN21" s="691"/>
      <c r="AO21" s="692"/>
      <c r="AP21" s="704" t="s">
        <v>288</v>
      </c>
      <c r="AQ21" s="705"/>
      <c r="AR21" s="705"/>
      <c r="AS21" s="705"/>
      <c r="AT21" s="705"/>
      <c r="AU21" s="705"/>
      <c r="AV21" s="705"/>
      <c r="AW21" s="705"/>
      <c r="AX21" s="705"/>
      <c r="AY21" s="705"/>
      <c r="AZ21" s="705"/>
      <c r="BA21" s="705"/>
      <c r="BB21" s="705"/>
      <c r="BC21" s="705"/>
      <c r="BD21" s="705"/>
      <c r="BE21" s="705"/>
      <c r="BF21" s="706"/>
      <c r="BG21" s="685" t="s">
        <v>252</v>
      </c>
      <c r="BH21" s="686"/>
      <c r="BI21" s="686"/>
      <c r="BJ21" s="686"/>
      <c r="BK21" s="686"/>
      <c r="BL21" s="686"/>
      <c r="BM21" s="686"/>
      <c r="BN21" s="687"/>
      <c r="BO21" s="688" t="s">
        <v>252</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289</v>
      </c>
      <c r="C22" s="683"/>
      <c r="D22" s="683"/>
      <c r="E22" s="683"/>
      <c r="F22" s="683"/>
      <c r="G22" s="683"/>
      <c r="H22" s="683"/>
      <c r="I22" s="683"/>
      <c r="J22" s="683"/>
      <c r="K22" s="683"/>
      <c r="L22" s="683"/>
      <c r="M22" s="683"/>
      <c r="N22" s="683"/>
      <c r="O22" s="683"/>
      <c r="P22" s="683"/>
      <c r="Q22" s="684"/>
      <c r="R22" s="685">
        <v>16417</v>
      </c>
      <c r="S22" s="686"/>
      <c r="T22" s="686"/>
      <c r="U22" s="686"/>
      <c r="V22" s="686"/>
      <c r="W22" s="686"/>
      <c r="X22" s="686"/>
      <c r="Y22" s="687"/>
      <c r="Z22" s="688">
        <v>0.2</v>
      </c>
      <c r="AA22" s="688"/>
      <c r="AB22" s="688"/>
      <c r="AC22" s="688"/>
      <c r="AD22" s="689" t="s">
        <v>242</v>
      </c>
      <c r="AE22" s="689"/>
      <c r="AF22" s="689"/>
      <c r="AG22" s="689"/>
      <c r="AH22" s="689"/>
      <c r="AI22" s="689"/>
      <c r="AJ22" s="689"/>
      <c r="AK22" s="689"/>
      <c r="AL22" s="690" t="s">
        <v>236</v>
      </c>
      <c r="AM22" s="691"/>
      <c r="AN22" s="691"/>
      <c r="AO22" s="692"/>
      <c r="AP22" s="704" t="s">
        <v>290</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242</v>
      </c>
      <c r="BP22" s="688"/>
      <c r="BQ22" s="688"/>
      <c r="BR22" s="688"/>
      <c r="BS22" s="694" t="s">
        <v>242</v>
      </c>
      <c r="BT22" s="686"/>
      <c r="BU22" s="686"/>
      <c r="BV22" s="686"/>
      <c r="BW22" s="686"/>
      <c r="BX22" s="686"/>
      <c r="BY22" s="686"/>
      <c r="BZ22" s="686"/>
      <c r="CA22" s="686"/>
      <c r="CB22" s="695"/>
      <c r="CD22" s="667" t="s">
        <v>291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292</v>
      </c>
      <c r="C23" s="683"/>
      <c r="D23" s="683"/>
      <c r="E23" s="683"/>
      <c r="F23" s="683"/>
      <c r="G23" s="683"/>
      <c r="H23" s="683"/>
      <c r="I23" s="683"/>
      <c r="J23" s="683"/>
      <c r="K23" s="683"/>
      <c r="L23" s="683"/>
      <c r="M23" s="683"/>
      <c r="N23" s="683"/>
      <c r="O23" s="683"/>
      <c r="P23" s="683"/>
      <c r="Q23" s="684"/>
      <c r="R23" s="685" t="s">
        <v>252</v>
      </c>
      <c r="S23" s="686"/>
      <c r="T23" s="686"/>
      <c r="U23" s="686"/>
      <c r="V23" s="686"/>
      <c r="W23" s="686"/>
      <c r="X23" s="686"/>
      <c r="Y23" s="687"/>
      <c r="Z23" s="688" t="s">
        <v>236</v>
      </c>
      <c r="AA23" s="688"/>
      <c r="AB23" s="688"/>
      <c r="AC23" s="688"/>
      <c r="AD23" s="689" t="s">
        <v>242</v>
      </c>
      <c r="AE23" s="689"/>
      <c r="AF23" s="689"/>
      <c r="AG23" s="689"/>
      <c r="AH23" s="689"/>
      <c r="AI23" s="689"/>
      <c r="AJ23" s="689"/>
      <c r="AK23" s="689"/>
      <c r="AL23" s="690" t="s">
        <v>252</v>
      </c>
      <c r="AM23" s="691"/>
      <c r="AN23" s="691"/>
      <c r="AO23" s="692"/>
      <c r="AP23" s="704" t="s">
        <v>293</v>
      </c>
      <c r="AQ23" s="705"/>
      <c r="AR23" s="705"/>
      <c r="AS23" s="705"/>
      <c r="AT23" s="705"/>
      <c r="AU23" s="705"/>
      <c r="AV23" s="705"/>
      <c r="AW23" s="705"/>
      <c r="AX23" s="705"/>
      <c r="AY23" s="705"/>
      <c r="AZ23" s="705"/>
      <c r="BA23" s="705"/>
      <c r="BB23" s="705"/>
      <c r="BC23" s="705"/>
      <c r="BD23" s="705"/>
      <c r="BE23" s="705"/>
      <c r="BF23" s="706"/>
      <c r="BG23" s="685">
        <v>268100</v>
      </c>
      <c r="BH23" s="686"/>
      <c r="BI23" s="686"/>
      <c r="BJ23" s="686"/>
      <c r="BK23" s="686"/>
      <c r="BL23" s="686"/>
      <c r="BM23" s="686"/>
      <c r="BN23" s="687"/>
      <c r="BO23" s="688">
        <v>6.3</v>
      </c>
      <c r="BP23" s="688"/>
      <c r="BQ23" s="688"/>
      <c r="BR23" s="688"/>
      <c r="BS23" s="694" t="s">
        <v>242</v>
      </c>
      <c r="BT23" s="686"/>
      <c r="BU23" s="686"/>
      <c r="BV23" s="686"/>
      <c r="BW23" s="686"/>
      <c r="BX23" s="686"/>
      <c r="BY23" s="686"/>
      <c r="BZ23" s="686"/>
      <c r="CA23" s="686"/>
      <c r="CB23" s="695"/>
      <c r="CD23" s="667" t="s">
        <v>230</v>
      </c>
      <c r="CE23" s="668"/>
      <c r="CF23" s="668"/>
      <c r="CG23" s="668"/>
      <c r="CH23" s="668"/>
      <c r="CI23" s="668"/>
      <c r="CJ23" s="668"/>
      <c r="CK23" s="668"/>
      <c r="CL23" s="668"/>
      <c r="CM23" s="668"/>
      <c r="CN23" s="668"/>
      <c r="CO23" s="668"/>
      <c r="CP23" s="668"/>
      <c r="CQ23" s="669"/>
      <c r="CR23" s="667" t="s">
        <v>294</v>
      </c>
      <c r="CS23" s="668"/>
      <c r="CT23" s="668"/>
      <c r="CU23" s="668"/>
      <c r="CV23" s="668"/>
      <c r="CW23" s="668"/>
      <c r="CX23" s="668"/>
      <c r="CY23" s="669"/>
      <c r="CZ23" s="667" t="s">
        <v>295</v>
      </c>
      <c r="DA23" s="668"/>
      <c r="DB23" s="668"/>
      <c r="DC23" s="669"/>
      <c r="DD23" s="667" t="s">
        <v>296</v>
      </c>
      <c r="DE23" s="668"/>
      <c r="DF23" s="668"/>
      <c r="DG23" s="668"/>
      <c r="DH23" s="668"/>
      <c r="DI23" s="668"/>
      <c r="DJ23" s="668"/>
      <c r="DK23" s="669"/>
      <c r="DL23" s="716" t="s">
        <v>297</v>
      </c>
      <c r="DM23" s="717"/>
      <c r="DN23" s="717"/>
      <c r="DO23" s="717"/>
      <c r="DP23" s="717"/>
      <c r="DQ23" s="717"/>
      <c r="DR23" s="717"/>
      <c r="DS23" s="717"/>
      <c r="DT23" s="717"/>
      <c r="DU23" s="717"/>
      <c r="DV23" s="718"/>
      <c r="DW23" s="667" t="s">
        <v>298</v>
      </c>
      <c r="DX23" s="668"/>
      <c r="DY23" s="668"/>
      <c r="DZ23" s="668"/>
      <c r="EA23" s="668"/>
      <c r="EB23" s="668"/>
      <c r="EC23" s="669"/>
    </row>
    <row r="24" spans="2:133" ht="11.25" customHeight="1" x14ac:dyDescent="0.15">
      <c r="B24" s="682" t="s">
        <v>299</v>
      </c>
      <c r="C24" s="683"/>
      <c r="D24" s="683"/>
      <c r="E24" s="683"/>
      <c r="F24" s="683"/>
      <c r="G24" s="683"/>
      <c r="H24" s="683"/>
      <c r="I24" s="683"/>
      <c r="J24" s="683"/>
      <c r="K24" s="683"/>
      <c r="L24" s="683"/>
      <c r="M24" s="683"/>
      <c r="N24" s="683"/>
      <c r="O24" s="683"/>
      <c r="P24" s="683"/>
      <c r="Q24" s="684"/>
      <c r="R24" s="685">
        <v>16417</v>
      </c>
      <c r="S24" s="686"/>
      <c r="T24" s="686"/>
      <c r="U24" s="686"/>
      <c r="V24" s="686"/>
      <c r="W24" s="686"/>
      <c r="X24" s="686"/>
      <c r="Y24" s="687"/>
      <c r="Z24" s="688">
        <v>0.2</v>
      </c>
      <c r="AA24" s="688"/>
      <c r="AB24" s="688"/>
      <c r="AC24" s="688"/>
      <c r="AD24" s="689" t="s">
        <v>236</v>
      </c>
      <c r="AE24" s="689"/>
      <c r="AF24" s="689"/>
      <c r="AG24" s="689"/>
      <c r="AH24" s="689"/>
      <c r="AI24" s="689"/>
      <c r="AJ24" s="689"/>
      <c r="AK24" s="689"/>
      <c r="AL24" s="690" t="s">
        <v>252</v>
      </c>
      <c r="AM24" s="691"/>
      <c r="AN24" s="691"/>
      <c r="AO24" s="692"/>
      <c r="AP24" s="704" t="s">
        <v>300</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252</v>
      </c>
      <c r="BP24" s="688"/>
      <c r="BQ24" s="688"/>
      <c r="BR24" s="688"/>
      <c r="BS24" s="694" t="s">
        <v>252</v>
      </c>
      <c r="BT24" s="686"/>
      <c r="BU24" s="686"/>
      <c r="BV24" s="686"/>
      <c r="BW24" s="686"/>
      <c r="BX24" s="686"/>
      <c r="BY24" s="686"/>
      <c r="BZ24" s="686"/>
      <c r="CA24" s="686"/>
      <c r="CB24" s="695"/>
      <c r="CD24" s="696" t="s">
        <v>301</v>
      </c>
      <c r="CE24" s="697"/>
      <c r="CF24" s="697"/>
      <c r="CG24" s="697"/>
      <c r="CH24" s="697"/>
      <c r="CI24" s="697"/>
      <c r="CJ24" s="697"/>
      <c r="CK24" s="697"/>
      <c r="CL24" s="697"/>
      <c r="CM24" s="697"/>
      <c r="CN24" s="697"/>
      <c r="CO24" s="697"/>
      <c r="CP24" s="697"/>
      <c r="CQ24" s="698"/>
      <c r="CR24" s="674">
        <v>2227098</v>
      </c>
      <c r="CS24" s="675"/>
      <c r="CT24" s="675"/>
      <c r="CU24" s="675"/>
      <c r="CV24" s="675"/>
      <c r="CW24" s="675"/>
      <c r="CX24" s="675"/>
      <c r="CY24" s="676"/>
      <c r="CZ24" s="679">
        <v>23.3</v>
      </c>
      <c r="DA24" s="680"/>
      <c r="DB24" s="680"/>
      <c r="DC24" s="699"/>
      <c r="DD24" s="724">
        <v>1594234</v>
      </c>
      <c r="DE24" s="675"/>
      <c r="DF24" s="675"/>
      <c r="DG24" s="675"/>
      <c r="DH24" s="675"/>
      <c r="DI24" s="675"/>
      <c r="DJ24" s="675"/>
      <c r="DK24" s="676"/>
      <c r="DL24" s="724">
        <v>1572965</v>
      </c>
      <c r="DM24" s="675"/>
      <c r="DN24" s="675"/>
      <c r="DO24" s="675"/>
      <c r="DP24" s="675"/>
      <c r="DQ24" s="675"/>
      <c r="DR24" s="675"/>
      <c r="DS24" s="675"/>
      <c r="DT24" s="675"/>
      <c r="DU24" s="675"/>
      <c r="DV24" s="676"/>
      <c r="DW24" s="679">
        <v>34</v>
      </c>
      <c r="DX24" s="680"/>
      <c r="DY24" s="680"/>
      <c r="DZ24" s="680"/>
      <c r="EA24" s="680"/>
      <c r="EB24" s="680"/>
      <c r="EC24" s="681"/>
    </row>
    <row r="25" spans="2:133" ht="11.25" customHeight="1" x14ac:dyDescent="0.15">
      <c r="B25" s="682" t="s">
        <v>302</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236</v>
      </c>
      <c r="AA25" s="688"/>
      <c r="AB25" s="688"/>
      <c r="AC25" s="688"/>
      <c r="AD25" s="689" t="s">
        <v>236</v>
      </c>
      <c r="AE25" s="689"/>
      <c r="AF25" s="689"/>
      <c r="AG25" s="689"/>
      <c r="AH25" s="689"/>
      <c r="AI25" s="689"/>
      <c r="AJ25" s="689"/>
      <c r="AK25" s="689"/>
      <c r="AL25" s="690" t="s">
        <v>242</v>
      </c>
      <c r="AM25" s="691"/>
      <c r="AN25" s="691"/>
      <c r="AO25" s="692"/>
      <c r="AP25" s="704" t="s">
        <v>303</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252</v>
      </c>
      <c r="BT25" s="686"/>
      <c r="BU25" s="686"/>
      <c r="BV25" s="686"/>
      <c r="BW25" s="686"/>
      <c r="BX25" s="686"/>
      <c r="BY25" s="686"/>
      <c r="BZ25" s="686"/>
      <c r="CA25" s="686"/>
      <c r="CB25" s="695"/>
      <c r="CD25" s="700" t="s">
        <v>304</v>
      </c>
      <c r="CE25" s="701"/>
      <c r="CF25" s="701"/>
      <c r="CG25" s="701"/>
      <c r="CH25" s="701"/>
      <c r="CI25" s="701"/>
      <c r="CJ25" s="701"/>
      <c r="CK25" s="701"/>
      <c r="CL25" s="701"/>
      <c r="CM25" s="701"/>
      <c r="CN25" s="701"/>
      <c r="CO25" s="701"/>
      <c r="CP25" s="701"/>
      <c r="CQ25" s="702"/>
      <c r="CR25" s="685">
        <v>1242943</v>
      </c>
      <c r="CS25" s="721"/>
      <c r="CT25" s="721"/>
      <c r="CU25" s="721"/>
      <c r="CV25" s="721"/>
      <c r="CW25" s="721"/>
      <c r="CX25" s="721"/>
      <c r="CY25" s="722"/>
      <c r="CZ25" s="690">
        <v>13</v>
      </c>
      <c r="DA25" s="719"/>
      <c r="DB25" s="719"/>
      <c r="DC25" s="723"/>
      <c r="DD25" s="694">
        <v>1131955</v>
      </c>
      <c r="DE25" s="721"/>
      <c r="DF25" s="721"/>
      <c r="DG25" s="721"/>
      <c r="DH25" s="721"/>
      <c r="DI25" s="721"/>
      <c r="DJ25" s="721"/>
      <c r="DK25" s="722"/>
      <c r="DL25" s="694">
        <v>1113016</v>
      </c>
      <c r="DM25" s="721"/>
      <c r="DN25" s="721"/>
      <c r="DO25" s="721"/>
      <c r="DP25" s="721"/>
      <c r="DQ25" s="721"/>
      <c r="DR25" s="721"/>
      <c r="DS25" s="721"/>
      <c r="DT25" s="721"/>
      <c r="DU25" s="721"/>
      <c r="DV25" s="722"/>
      <c r="DW25" s="690">
        <v>24</v>
      </c>
      <c r="DX25" s="719"/>
      <c r="DY25" s="719"/>
      <c r="DZ25" s="719"/>
      <c r="EA25" s="719"/>
      <c r="EB25" s="719"/>
      <c r="EC25" s="720"/>
    </row>
    <row r="26" spans="2:133" ht="11.25" customHeight="1" x14ac:dyDescent="0.15">
      <c r="B26" s="682" t="s">
        <v>305</v>
      </c>
      <c r="C26" s="683"/>
      <c r="D26" s="683"/>
      <c r="E26" s="683"/>
      <c r="F26" s="683"/>
      <c r="G26" s="683"/>
      <c r="H26" s="683"/>
      <c r="I26" s="683"/>
      <c r="J26" s="683"/>
      <c r="K26" s="683"/>
      <c r="L26" s="683"/>
      <c r="M26" s="683"/>
      <c r="N26" s="683"/>
      <c r="O26" s="683"/>
      <c r="P26" s="683"/>
      <c r="Q26" s="684"/>
      <c r="R26" s="685">
        <v>4775854</v>
      </c>
      <c r="S26" s="686"/>
      <c r="T26" s="686"/>
      <c r="U26" s="686"/>
      <c r="V26" s="686"/>
      <c r="W26" s="686"/>
      <c r="X26" s="686"/>
      <c r="Y26" s="687"/>
      <c r="Z26" s="688">
        <v>48.1</v>
      </c>
      <c r="AA26" s="688"/>
      <c r="AB26" s="688"/>
      <c r="AC26" s="688"/>
      <c r="AD26" s="689">
        <v>4491337</v>
      </c>
      <c r="AE26" s="689"/>
      <c r="AF26" s="689"/>
      <c r="AG26" s="689"/>
      <c r="AH26" s="689"/>
      <c r="AI26" s="689"/>
      <c r="AJ26" s="689"/>
      <c r="AK26" s="689"/>
      <c r="AL26" s="690">
        <v>97</v>
      </c>
      <c r="AM26" s="691"/>
      <c r="AN26" s="691"/>
      <c r="AO26" s="692"/>
      <c r="AP26" s="704" t="s">
        <v>306</v>
      </c>
      <c r="AQ26" s="734"/>
      <c r="AR26" s="734"/>
      <c r="AS26" s="734"/>
      <c r="AT26" s="734"/>
      <c r="AU26" s="734"/>
      <c r="AV26" s="734"/>
      <c r="AW26" s="734"/>
      <c r="AX26" s="734"/>
      <c r="AY26" s="734"/>
      <c r="AZ26" s="734"/>
      <c r="BA26" s="734"/>
      <c r="BB26" s="734"/>
      <c r="BC26" s="734"/>
      <c r="BD26" s="734"/>
      <c r="BE26" s="734"/>
      <c r="BF26" s="706"/>
      <c r="BG26" s="685" t="s">
        <v>252</v>
      </c>
      <c r="BH26" s="686"/>
      <c r="BI26" s="686"/>
      <c r="BJ26" s="686"/>
      <c r="BK26" s="686"/>
      <c r="BL26" s="686"/>
      <c r="BM26" s="686"/>
      <c r="BN26" s="687"/>
      <c r="BO26" s="688" t="s">
        <v>252</v>
      </c>
      <c r="BP26" s="688"/>
      <c r="BQ26" s="688"/>
      <c r="BR26" s="688"/>
      <c r="BS26" s="694" t="s">
        <v>242</v>
      </c>
      <c r="BT26" s="686"/>
      <c r="BU26" s="686"/>
      <c r="BV26" s="686"/>
      <c r="BW26" s="686"/>
      <c r="BX26" s="686"/>
      <c r="BY26" s="686"/>
      <c r="BZ26" s="686"/>
      <c r="CA26" s="686"/>
      <c r="CB26" s="695"/>
      <c r="CD26" s="700" t="s">
        <v>307</v>
      </c>
      <c r="CE26" s="701"/>
      <c r="CF26" s="701"/>
      <c r="CG26" s="701"/>
      <c r="CH26" s="701"/>
      <c r="CI26" s="701"/>
      <c r="CJ26" s="701"/>
      <c r="CK26" s="701"/>
      <c r="CL26" s="701"/>
      <c r="CM26" s="701"/>
      <c r="CN26" s="701"/>
      <c r="CO26" s="701"/>
      <c r="CP26" s="701"/>
      <c r="CQ26" s="702"/>
      <c r="CR26" s="685">
        <v>643862</v>
      </c>
      <c r="CS26" s="686"/>
      <c r="CT26" s="686"/>
      <c r="CU26" s="686"/>
      <c r="CV26" s="686"/>
      <c r="CW26" s="686"/>
      <c r="CX26" s="686"/>
      <c r="CY26" s="687"/>
      <c r="CZ26" s="690">
        <v>6.7</v>
      </c>
      <c r="DA26" s="719"/>
      <c r="DB26" s="719"/>
      <c r="DC26" s="723"/>
      <c r="DD26" s="694">
        <v>562047</v>
      </c>
      <c r="DE26" s="686"/>
      <c r="DF26" s="686"/>
      <c r="DG26" s="686"/>
      <c r="DH26" s="686"/>
      <c r="DI26" s="686"/>
      <c r="DJ26" s="686"/>
      <c r="DK26" s="687"/>
      <c r="DL26" s="694" t="s">
        <v>252</v>
      </c>
      <c r="DM26" s="686"/>
      <c r="DN26" s="686"/>
      <c r="DO26" s="686"/>
      <c r="DP26" s="686"/>
      <c r="DQ26" s="686"/>
      <c r="DR26" s="686"/>
      <c r="DS26" s="686"/>
      <c r="DT26" s="686"/>
      <c r="DU26" s="686"/>
      <c r="DV26" s="687"/>
      <c r="DW26" s="690" t="s">
        <v>252</v>
      </c>
      <c r="DX26" s="719"/>
      <c r="DY26" s="719"/>
      <c r="DZ26" s="719"/>
      <c r="EA26" s="719"/>
      <c r="EB26" s="719"/>
      <c r="EC26" s="720"/>
    </row>
    <row r="27" spans="2:133" ht="11.25" customHeight="1" x14ac:dyDescent="0.15">
      <c r="B27" s="682" t="s">
        <v>308</v>
      </c>
      <c r="C27" s="683"/>
      <c r="D27" s="683"/>
      <c r="E27" s="683"/>
      <c r="F27" s="683"/>
      <c r="G27" s="683"/>
      <c r="H27" s="683"/>
      <c r="I27" s="683"/>
      <c r="J27" s="683"/>
      <c r="K27" s="683"/>
      <c r="L27" s="683"/>
      <c r="M27" s="683"/>
      <c r="N27" s="683"/>
      <c r="O27" s="683"/>
      <c r="P27" s="683"/>
      <c r="Q27" s="684"/>
      <c r="R27" s="685">
        <v>3099</v>
      </c>
      <c r="S27" s="686"/>
      <c r="T27" s="686"/>
      <c r="U27" s="686"/>
      <c r="V27" s="686"/>
      <c r="W27" s="686"/>
      <c r="X27" s="686"/>
      <c r="Y27" s="687"/>
      <c r="Z27" s="688">
        <v>0</v>
      </c>
      <c r="AA27" s="688"/>
      <c r="AB27" s="688"/>
      <c r="AC27" s="688"/>
      <c r="AD27" s="689">
        <v>3099</v>
      </c>
      <c r="AE27" s="689"/>
      <c r="AF27" s="689"/>
      <c r="AG27" s="689"/>
      <c r="AH27" s="689"/>
      <c r="AI27" s="689"/>
      <c r="AJ27" s="689"/>
      <c r="AK27" s="689"/>
      <c r="AL27" s="690">
        <v>0.1</v>
      </c>
      <c r="AM27" s="691"/>
      <c r="AN27" s="691"/>
      <c r="AO27" s="692"/>
      <c r="AP27" s="682" t="s">
        <v>309</v>
      </c>
      <c r="AQ27" s="683"/>
      <c r="AR27" s="683"/>
      <c r="AS27" s="683"/>
      <c r="AT27" s="683"/>
      <c r="AU27" s="683"/>
      <c r="AV27" s="683"/>
      <c r="AW27" s="683"/>
      <c r="AX27" s="683"/>
      <c r="AY27" s="683"/>
      <c r="AZ27" s="683"/>
      <c r="BA27" s="683"/>
      <c r="BB27" s="683"/>
      <c r="BC27" s="683"/>
      <c r="BD27" s="683"/>
      <c r="BE27" s="683"/>
      <c r="BF27" s="684"/>
      <c r="BG27" s="685">
        <v>4227910</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310</v>
      </c>
      <c r="CE27" s="701"/>
      <c r="CF27" s="701"/>
      <c r="CG27" s="701"/>
      <c r="CH27" s="701"/>
      <c r="CI27" s="701"/>
      <c r="CJ27" s="701"/>
      <c r="CK27" s="701"/>
      <c r="CL27" s="701"/>
      <c r="CM27" s="701"/>
      <c r="CN27" s="701"/>
      <c r="CO27" s="701"/>
      <c r="CP27" s="701"/>
      <c r="CQ27" s="702"/>
      <c r="CR27" s="685">
        <v>825793</v>
      </c>
      <c r="CS27" s="721"/>
      <c r="CT27" s="721"/>
      <c r="CU27" s="721"/>
      <c r="CV27" s="721"/>
      <c r="CW27" s="721"/>
      <c r="CX27" s="721"/>
      <c r="CY27" s="722"/>
      <c r="CZ27" s="690">
        <v>8.6</v>
      </c>
      <c r="DA27" s="719"/>
      <c r="DB27" s="719"/>
      <c r="DC27" s="723"/>
      <c r="DD27" s="694">
        <v>303917</v>
      </c>
      <c r="DE27" s="721"/>
      <c r="DF27" s="721"/>
      <c r="DG27" s="721"/>
      <c r="DH27" s="721"/>
      <c r="DI27" s="721"/>
      <c r="DJ27" s="721"/>
      <c r="DK27" s="722"/>
      <c r="DL27" s="694">
        <v>301587</v>
      </c>
      <c r="DM27" s="721"/>
      <c r="DN27" s="721"/>
      <c r="DO27" s="721"/>
      <c r="DP27" s="721"/>
      <c r="DQ27" s="721"/>
      <c r="DR27" s="721"/>
      <c r="DS27" s="721"/>
      <c r="DT27" s="721"/>
      <c r="DU27" s="721"/>
      <c r="DV27" s="722"/>
      <c r="DW27" s="690">
        <v>6.5</v>
      </c>
      <c r="DX27" s="719"/>
      <c r="DY27" s="719"/>
      <c r="DZ27" s="719"/>
      <c r="EA27" s="719"/>
      <c r="EB27" s="719"/>
      <c r="EC27" s="720"/>
    </row>
    <row r="28" spans="2:133" ht="11.25" customHeight="1" x14ac:dyDescent="0.15">
      <c r="B28" s="682" t="s">
        <v>311</v>
      </c>
      <c r="C28" s="683"/>
      <c r="D28" s="683"/>
      <c r="E28" s="683"/>
      <c r="F28" s="683"/>
      <c r="G28" s="683"/>
      <c r="H28" s="683"/>
      <c r="I28" s="683"/>
      <c r="J28" s="683"/>
      <c r="K28" s="683"/>
      <c r="L28" s="683"/>
      <c r="M28" s="683"/>
      <c r="N28" s="683"/>
      <c r="O28" s="683"/>
      <c r="P28" s="683"/>
      <c r="Q28" s="684"/>
      <c r="R28" s="685">
        <v>23891</v>
      </c>
      <c r="S28" s="686"/>
      <c r="T28" s="686"/>
      <c r="U28" s="686"/>
      <c r="V28" s="686"/>
      <c r="W28" s="686"/>
      <c r="X28" s="686"/>
      <c r="Y28" s="687"/>
      <c r="Z28" s="688">
        <v>0.2</v>
      </c>
      <c r="AA28" s="688"/>
      <c r="AB28" s="688"/>
      <c r="AC28" s="688"/>
      <c r="AD28" s="689" t="s">
        <v>252</v>
      </c>
      <c r="AE28" s="689"/>
      <c r="AF28" s="689"/>
      <c r="AG28" s="689"/>
      <c r="AH28" s="689"/>
      <c r="AI28" s="689"/>
      <c r="AJ28" s="689"/>
      <c r="AK28" s="689"/>
      <c r="AL28" s="690" t="s">
        <v>242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312</v>
      </c>
      <c r="CE28" s="701"/>
      <c r="CF28" s="701"/>
      <c r="CG28" s="701"/>
      <c r="CH28" s="701"/>
      <c r="CI28" s="701"/>
      <c r="CJ28" s="701"/>
      <c r="CK28" s="701"/>
      <c r="CL28" s="701"/>
      <c r="CM28" s="701"/>
      <c r="CN28" s="701"/>
      <c r="CO28" s="701"/>
      <c r="CP28" s="701"/>
      <c r="CQ28" s="702"/>
      <c r="CR28" s="685">
        <v>158362</v>
      </c>
      <c r="CS28" s="686"/>
      <c r="CT28" s="686"/>
      <c r="CU28" s="686"/>
      <c r="CV28" s="686"/>
      <c r="CW28" s="686"/>
      <c r="CX28" s="686"/>
      <c r="CY28" s="687"/>
      <c r="CZ28" s="690">
        <v>1.7</v>
      </c>
      <c r="DA28" s="719"/>
      <c r="DB28" s="719"/>
      <c r="DC28" s="723"/>
      <c r="DD28" s="694">
        <v>158362</v>
      </c>
      <c r="DE28" s="686"/>
      <c r="DF28" s="686"/>
      <c r="DG28" s="686"/>
      <c r="DH28" s="686"/>
      <c r="DI28" s="686"/>
      <c r="DJ28" s="686"/>
      <c r="DK28" s="687"/>
      <c r="DL28" s="694">
        <v>158362</v>
      </c>
      <c r="DM28" s="686"/>
      <c r="DN28" s="686"/>
      <c r="DO28" s="686"/>
      <c r="DP28" s="686"/>
      <c r="DQ28" s="686"/>
      <c r="DR28" s="686"/>
      <c r="DS28" s="686"/>
      <c r="DT28" s="686"/>
      <c r="DU28" s="686"/>
      <c r="DV28" s="687"/>
      <c r="DW28" s="690">
        <v>3.4</v>
      </c>
      <c r="DX28" s="719"/>
      <c r="DY28" s="719"/>
      <c r="DZ28" s="719"/>
      <c r="EA28" s="719"/>
      <c r="EB28" s="719"/>
      <c r="EC28" s="720"/>
    </row>
    <row r="29" spans="2:133" ht="11.25" customHeight="1" x14ac:dyDescent="0.15">
      <c r="B29" s="682" t="s">
        <v>313</v>
      </c>
      <c r="C29" s="683"/>
      <c r="D29" s="683"/>
      <c r="E29" s="683"/>
      <c r="F29" s="683"/>
      <c r="G29" s="683"/>
      <c r="H29" s="683"/>
      <c r="I29" s="683"/>
      <c r="J29" s="683"/>
      <c r="K29" s="683"/>
      <c r="L29" s="683"/>
      <c r="M29" s="683"/>
      <c r="N29" s="683"/>
      <c r="O29" s="683"/>
      <c r="P29" s="683"/>
      <c r="Q29" s="684"/>
      <c r="R29" s="685">
        <v>61913</v>
      </c>
      <c r="S29" s="686"/>
      <c r="T29" s="686"/>
      <c r="U29" s="686"/>
      <c r="V29" s="686"/>
      <c r="W29" s="686"/>
      <c r="X29" s="686"/>
      <c r="Y29" s="687"/>
      <c r="Z29" s="688">
        <v>0.6</v>
      </c>
      <c r="AA29" s="688"/>
      <c r="AB29" s="688"/>
      <c r="AC29" s="688"/>
      <c r="AD29" s="689">
        <v>9742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314</v>
      </c>
      <c r="CE29" s="726"/>
      <c r="CF29" s="700" t="s">
        <v>315</v>
      </c>
      <c r="CG29" s="701"/>
      <c r="CH29" s="701"/>
      <c r="CI29" s="701"/>
      <c r="CJ29" s="701"/>
      <c r="CK29" s="701"/>
      <c r="CL29" s="701"/>
      <c r="CM29" s="701"/>
      <c r="CN29" s="701"/>
      <c r="CO29" s="701"/>
      <c r="CP29" s="701"/>
      <c r="CQ29" s="702"/>
      <c r="CR29" s="685">
        <v>158362</v>
      </c>
      <c r="CS29" s="721"/>
      <c r="CT29" s="721"/>
      <c r="CU29" s="721"/>
      <c r="CV29" s="721"/>
      <c r="CW29" s="721"/>
      <c r="CX29" s="721"/>
      <c r="CY29" s="722"/>
      <c r="CZ29" s="690">
        <v>1.7</v>
      </c>
      <c r="DA29" s="719"/>
      <c r="DB29" s="719"/>
      <c r="DC29" s="723"/>
      <c r="DD29" s="694">
        <v>158362</v>
      </c>
      <c r="DE29" s="721"/>
      <c r="DF29" s="721"/>
      <c r="DG29" s="721"/>
      <c r="DH29" s="721"/>
      <c r="DI29" s="721"/>
      <c r="DJ29" s="721"/>
      <c r="DK29" s="722"/>
      <c r="DL29" s="694">
        <v>158362</v>
      </c>
      <c r="DM29" s="721"/>
      <c r="DN29" s="721"/>
      <c r="DO29" s="721"/>
      <c r="DP29" s="721"/>
      <c r="DQ29" s="721"/>
      <c r="DR29" s="721"/>
      <c r="DS29" s="721"/>
      <c r="DT29" s="721"/>
      <c r="DU29" s="721"/>
      <c r="DV29" s="722"/>
      <c r="DW29" s="690">
        <v>3.4</v>
      </c>
      <c r="DX29" s="719"/>
      <c r="DY29" s="719"/>
      <c r="DZ29" s="719"/>
      <c r="EA29" s="719"/>
      <c r="EB29" s="719"/>
      <c r="EC29" s="720"/>
    </row>
    <row r="30" spans="2:133" ht="11.25" customHeight="1" x14ac:dyDescent="0.15">
      <c r="B30" s="682" t="s">
        <v>316</v>
      </c>
      <c r="C30" s="683"/>
      <c r="D30" s="683"/>
      <c r="E30" s="683"/>
      <c r="F30" s="683"/>
      <c r="G30" s="683"/>
      <c r="H30" s="683"/>
      <c r="I30" s="683"/>
      <c r="J30" s="683"/>
      <c r="K30" s="683"/>
      <c r="L30" s="683"/>
      <c r="M30" s="683"/>
      <c r="N30" s="683"/>
      <c r="O30" s="683"/>
      <c r="P30" s="683"/>
      <c r="Q30" s="684"/>
      <c r="R30" s="685">
        <v>62907</v>
      </c>
      <c r="S30" s="686"/>
      <c r="T30" s="686"/>
      <c r="U30" s="686"/>
      <c r="V30" s="686"/>
      <c r="W30" s="686"/>
      <c r="X30" s="686"/>
      <c r="Y30" s="687"/>
      <c r="Z30" s="688">
        <v>0.6</v>
      </c>
      <c r="AA30" s="688"/>
      <c r="AB30" s="688"/>
      <c r="AC30" s="688"/>
      <c r="AD30" s="689">
        <v>27</v>
      </c>
      <c r="AE30" s="689"/>
      <c r="AF30" s="689"/>
      <c r="AG30" s="689"/>
      <c r="AH30" s="689"/>
      <c r="AI30" s="689"/>
      <c r="AJ30" s="689"/>
      <c r="AK30" s="689"/>
      <c r="AL30" s="690">
        <v>0</v>
      </c>
      <c r="AM30" s="691"/>
      <c r="AN30" s="691"/>
      <c r="AO30" s="692"/>
      <c r="AP30" s="664" t="s">
        <v>230</v>
      </c>
      <c r="AQ30" s="665"/>
      <c r="AR30" s="665"/>
      <c r="AS30" s="665"/>
      <c r="AT30" s="665"/>
      <c r="AU30" s="665"/>
      <c r="AV30" s="665"/>
      <c r="AW30" s="665"/>
      <c r="AX30" s="665"/>
      <c r="AY30" s="665"/>
      <c r="AZ30" s="665"/>
      <c r="BA30" s="665"/>
      <c r="BB30" s="665"/>
      <c r="BC30" s="665"/>
      <c r="BD30" s="665"/>
      <c r="BE30" s="665"/>
      <c r="BF30" s="666"/>
      <c r="BG30" s="664" t="s">
        <v>317</v>
      </c>
      <c r="BH30" s="738"/>
      <c r="BI30" s="738"/>
      <c r="BJ30" s="738"/>
      <c r="BK30" s="738"/>
      <c r="BL30" s="738"/>
      <c r="BM30" s="738"/>
      <c r="BN30" s="738"/>
      <c r="BO30" s="738"/>
      <c r="BP30" s="738"/>
      <c r="BQ30" s="739"/>
      <c r="BR30" s="664" t="s">
        <v>318</v>
      </c>
      <c r="BS30" s="738"/>
      <c r="BT30" s="738"/>
      <c r="BU30" s="738"/>
      <c r="BV30" s="738"/>
      <c r="BW30" s="738"/>
      <c r="BX30" s="738"/>
      <c r="BY30" s="738"/>
      <c r="BZ30" s="738"/>
      <c r="CA30" s="738"/>
      <c r="CB30" s="739"/>
      <c r="CD30" s="727"/>
      <c r="CE30" s="728"/>
      <c r="CF30" s="700" t="s">
        <v>319</v>
      </c>
      <c r="CG30" s="701"/>
      <c r="CH30" s="701"/>
      <c r="CI30" s="701"/>
      <c r="CJ30" s="701"/>
      <c r="CK30" s="701"/>
      <c r="CL30" s="701"/>
      <c r="CM30" s="701"/>
      <c r="CN30" s="701"/>
      <c r="CO30" s="701"/>
      <c r="CP30" s="701"/>
      <c r="CQ30" s="702"/>
      <c r="CR30" s="685">
        <v>148492</v>
      </c>
      <c r="CS30" s="686"/>
      <c r="CT30" s="686"/>
      <c r="CU30" s="686"/>
      <c r="CV30" s="686"/>
      <c r="CW30" s="686"/>
      <c r="CX30" s="686"/>
      <c r="CY30" s="687"/>
      <c r="CZ30" s="690">
        <v>1.6</v>
      </c>
      <c r="DA30" s="719"/>
      <c r="DB30" s="719"/>
      <c r="DC30" s="723"/>
      <c r="DD30" s="694">
        <v>148492</v>
      </c>
      <c r="DE30" s="686"/>
      <c r="DF30" s="686"/>
      <c r="DG30" s="686"/>
      <c r="DH30" s="686"/>
      <c r="DI30" s="686"/>
      <c r="DJ30" s="686"/>
      <c r="DK30" s="687"/>
      <c r="DL30" s="694">
        <v>148492</v>
      </c>
      <c r="DM30" s="686"/>
      <c r="DN30" s="686"/>
      <c r="DO30" s="686"/>
      <c r="DP30" s="686"/>
      <c r="DQ30" s="686"/>
      <c r="DR30" s="686"/>
      <c r="DS30" s="686"/>
      <c r="DT30" s="686"/>
      <c r="DU30" s="686"/>
      <c r="DV30" s="687"/>
      <c r="DW30" s="690">
        <v>3.2</v>
      </c>
      <c r="DX30" s="719"/>
      <c r="DY30" s="719"/>
      <c r="DZ30" s="719"/>
      <c r="EA30" s="719"/>
      <c r="EB30" s="719"/>
      <c r="EC30" s="720"/>
    </row>
    <row r="31" spans="2:133" ht="11.25" customHeight="1" x14ac:dyDescent="0.15">
      <c r="B31" s="682" t="s">
        <v>320</v>
      </c>
      <c r="C31" s="683"/>
      <c r="D31" s="683"/>
      <c r="E31" s="683"/>
      <c r="F31" s="683"/>
      <c r="G31" s="683"/>
      <c r="H31" s="683"/>
      <c r="I31" s="683"/>
      <c r="J31" s="683"/>
      <c r="K31" s="683"/>
      <c r="L31" s="683"/>
      <c r="M31" s="683"/>
      <c r="N31" s="683"/>
      <c r="O31" s="683"/>
      <c r="P31" s="683"/>
      <c r="Q31" s="684"/>
      <c r="R31" s="685">
        <v>2475210</v>
      </c>
      <c r="S31" s="686"/>
      <c r="T31" s="686"/>
      <c r="U31" s="686"/>
      <c r="V31" s="686"/>
      <c r="W31" s="686"/>
      <c r="X31" s="686"/>
      <c r="Y31" s="687"/>
      <c r="Z31" s="688">
        <v>24.9</v>
      </c>
      <c r="AA31" s="688"/>
      <c r="AB31" s="688"/>
      <c r="AC31" s="688"/>
      <c r="AD31" s="689" t="s">
        <v>252</v>
      </c>
      <c r="AE31" s="689"/>
      <c r="AF31" s="689"/>
      <c r="AG31" s="689"/>
      <c r="AH31" s="689"/>
      <c r="AI31" s="689"/>
      <c r="AJ31" s="689"/>
      <c r="AK31" s="689"/>
      <c r="AL31" s="690" t="s">
        <v>236</v>
      </c>
      <c r="AM31" s="691"/>
      <c r="AN31" s="691"/>
      <c r="AO31" s="692"/>
      <c r="AP31" s="742" t="s">
        <v>321</v>
      </c>
      <c r="AQ31" s="743"/>
      <c r="AR31" s="743"/>
      <c r="AS31" s="743"/>
      <c r="AT31" s="748" t="s">
        <v>322</v>
      </c>
      <c r="AU31" s="231"/>
      <c r="AV31" s="231"/>
      <c r="AW31" s="231"/>
      <c r="AX31" s="671" t="s">
        <v>194</v>
      </c>
      <c r="AY31" s="672"/>
      <c r="AZ31" s="672"/>
      <c r="BA31" s="672"/>
      <c r="BB31" s="672"/>
      <c r="BC31" s="672"/>
      <c r="BD31" s="672"/>
      <c r="BE31" s="672"/>
      <c r="BF31" s="673"/>
      <c r="BG31" s="753">
        <v>99.2</v>
      </c>
      <c r="BH31" s="740"/>
      <c r="BI31" s="740"/>
      <c r="BJ31" s="740"/>
      <c r="BK31" s="740"/>
      <c r="BL31" s="740"/>
      <c r="BM31" s="680">
        <v>98.3</v>
      </c>
      <c r="BN31" s="740"/>
      <c r="BO31" s="740"/>
      <c r="BP31" s="740"/>
      <c r="BQ31" s="741"/>
      <c r="BR31" s="753">
        <v>99.3</v>
      </c>
      <c r="BS31" s="740"/>
      <c r="BT31" s="740"/>
      <c r="BU31" s="740"/>
      <c r="BV31" s="740"/>
      <c r="BW31" s="740"/>
      <c r="BX31" s="680">
        <v>98.4</v>
      </c>
      <c r="BY31" s="740"/>
      <c r="BZ31" s="740"/>
      <c r="CA31" s="740"/>
      <c r="CB31" s="741"/>
      <c r="CD31" s="727"/>
      <c r="CE31" s="728"/>
      <c r="CF31" s="700" t="s">
        <v>323</v>
      </c>
      <c r="CG31" s="701"/>
      <c r="CH31" s="701"/>
      <c r="CI31" s="701"/>
      <c r="CJ31" s="701"/>
      <c r="CK31" s="701"/>
      <c r="CL31" s="701"/>
      <c r="CM31" s="701"/>
      <c r="CN31" s="701"/>
      <c r="CO31" s="701"/>
      <c r="CP31" s="701"/>
      <c r="CQ31" s="702"/>
      <c r="CR31" s="685">
        <v>9870</v>
      </c>
      <c r="CS31" s="721"/>
      <c r="CT31" s="721"/>
      <c r="CU31" s="721"/>
      <c r="CV31" s="721"/>
      <c r="CW31" s="721"/>
      <c r="CX31" s="721"/>
      <c r="CY31" s="722"/>
      <c r="CZ31" s="690">
        <v>0.1</v>
      </c>
      <c r="DA31" s="719"/>
      <c r="DB31" s="719"/>
      <c r="DC31" s="723"/>
      <c r="DD31" s="694">
        <v>9870</v>
      </c>
      <c r="DE31" s="721"/>
      <c r="DF31" s="721"/>
      <c r="DG31" s="721"/>
      <c r="DH31" s="721"/>
      <c r="DI31" s="721"/>
      <c r="DJ31" s="721"/>
      <c r="DK31" s="722"/>
      <c r="DL31" s="694">
        <v>9870</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1" t="s">
        <v>324</v>
      </c>
      <c r="C32" s="732"/>
      <c r="D32" s="732"/>
      <c r="E32" s="732"/>
      <c r="F32" s="732"/>
      <c r="G32" s="732"/>
      <c r="H32" s="732"/>
      <c r="I32" s="732"/>
      <c r="J32" s="732"/>
      <c r="K32" s="732"/>
      <c r="L32" s="732"/>
      <c r="M32" s="732"/>
      <c r="N32" s="732"/>
      <c r="O32" s="732"/>
      <c r="P32" s="732"/>
      <c r="Q32" s="733"/>
      <c r="R32" s="685">
        <v>103845</v>
      </c>
      <c r="S32" s="686"/>
      <c r="T32" s="686"/>
      <c r="U32" s="686"/>
      <c r="V32" s="686"/>
      <c r="W32" s="686"/>
      <c r="X32" s="686"/>
      <c r="Y32" s="687"/>
      <c r="Z32" s="688">
        <v>1</v>
      </c>
      <c r="AA32" s="688"/>
      <c r="AB32" s="688"/>
      <c r="AC32" s="688"/>
      <c r="AD32" s="689">
        <v>103845</v>
      </c>
      <c r="AE32" s="689"/>
      <c r="AF32" s="689"/>
      <c r="AG32" s="689"/>
      <c r="AH32" s="689"/>
      <c r="AI32" s="689"/>
      <c r="AJ32" s="689"/>
      <c r="AK32" s="689"/>
      <c r="AL32" s="690">
        <v>2.2000000000000002</v>
      </c>
      <c r="AM32" s="691"/>
      <c r="AN32" s="691"/>
      <c r="AO32" s="692"/>
      <c r="AP32" s="744"/>
      <c r="AQ32" s="745"/>
      <c r="AR32" s="745"/>
      <c r="AS32" s="745"/>
      <c r="AT32" s="749"/>
      <c r="AU32" s="230" t="s">
        <v>325</v>
      </c>
      <c r="AV32" s="230"/>
      <c r="AW32" s="230"/>
      <c r="AX32" s="682" t="s">
        <v>326</v>
      </c>
      <c r="AY32" s="683"/>
      <c r="AZ32" s="683"/>
      <c r="BA32" s="683"/>
      <c r="BB32" s="683"/>
      <c r="BC32" s="683"/>
      <c r="BD32" s="683"/>
      <c r="BE32" s="683"/>
      <c r="BF32" s="684"/>
      <c r="BG32" s="754">
        <v>98.5</v>
      </c>
      <c r="BH32" s="721"/>
      <c r="BI32" s="721"/>
      <c r="BJ32" s="721"/>
      <c r="BK32" s="721"/>
      <c r="BL32" s="721"/>
      <c r="BM32" s="691">
        <v>96.6</v>
      </c>
      <c r="BN32" s="751"/>
      <c r="BO32" s="751"/>
      <c r="BP32" s="751"/>
      <c r="BQ32" s="752"/>
      <c r="BR32" s="754">
        <v>98.6</v>
      </c>
      <c r="BS32" s="721"/>
      <c r="BT32" s="721"/>
      <c r="BU32" s="721"/>
      <c r="BV32" s="721"/>
      <c r="BW32" s="721"/>
      <c r="BX32" s="691">
        <v>96.6</v>
      </c>
      <c r="BY32" s="751"/>
      <c r="BZ32" s="751"/>
      <c r="CA32" s="751"/>
      <c r="CB32" s="752"/>
      <c r="CD32" s="729"/>
      <c r="CE32" s="730"/>
      <c r="CF32" s="700" t="s">
        <v>327</v>
      </c>
      <c r="CG32" s="701"/>
      <c r="CH32" s="701"/>
      <c r="CI32" s="701"/>
      <c r="CJ32" s="701"/>
      <c r="CK32" s="701"/>
      <c r="CL32" s="701"/>
      <c r="CM32" s="701"/>
      <c r="CN32" s="701"/>
      <c r="CO32" s="701"/>
      <c r="CP32" s="701"/>
      <c r="CQ32" s="702"/>
      <c r="CR32" s="685" t="s">
        <v>236</v>
      </c>
      <c r="CS32" s="686"/>
      <c r="CT32" s="686"/>
      <c r="CU32" s="686"/>
      <c r="CV32" s="686"/>
      <c r="CW32" s="686"/>
      <c r="CX32" s="686"/>
      <c r="CY32" s="687"/>
      <c r="CZ32" s="690" t="s">
        <v>252</v>
      </c>
      <c r="DA32" s="719"/>
      <c r="DB32" s="719"/>
      <c r="DC32" s="723"/>
      <c r="DD32" s="694" t="s">
        <v>236</v>
      </c>
      <c r="DE32" s="686"/>
      <c r="DF32" s="686"/>
      <c r="DG32" s="686"/>
      <c r="DH32" s="686"/>
      <c r="DI32" s="686"/>
      <c r="DJ32" s="686"/>
      <c r="DK32" s="687"/>
      <c r="DL32" s="694" t="s">
        <v>236</v>
      </c>
      <c r="DM32" s="686"/>
      <c r="DN32" s="686"/>
      <c r="DO32" s="686"/>
      <c r="DP32" s="686"/>
      <c r="DQ32" s="686"/>
      <c r="DR32" s="686"/>
      <c r="DS32" s="686"/>
      <c r="DT32" s="686"/>
      <c r="DU32" s="686"/>
      <c r="DV32" s="687"/>
      <c r="DW32" s="690" t="s">
        <v>252</v>
      </c>
      <c r="DX32" s="719"/>
      <c r="DY32" s="719"/>
      <c r="DZ32" s="719"/>
      <c r="EA32" s="719"/>
      <c r="EB32" s="719"/>
      <c r="EC32" s="720"/>
    </row>
    <row r="33" spans="2:133" ht="11.25" customHeight="1" x14ac:dyDescent="0.15">
      <c r="B33" s="682" t="s">
        <v>328</v>
      </c>
      <c r="C33" s="683"/>
      <c r="D33" s="683"/>
      <c r="E33" s="683"/>
      <c r="F33" s="683"/>
      <c r="G33" s="683"/>
      <c r="H33" s="683"/>
      <c r="I33" s="683"/>
      <c r="J33" s="683"/>
      <c r="K33" s="683"/>
      <c r="L33" s="683"/>
      <c r="M33" s="683"/>
      <c r="N33" s="683"/>
      <c r="O33" s="683"/>
      <c r="P33" s="683"/>
      <c r="Q33" s="684"/>
      <c r="R33" s="685">
        <v>352788</v>
      </c>
      <c r="S33" s="686"/>
      <c r="T33" s="686"/>
      <c r="U33" s="686"/>
      <c r="V33" s="686"/>
      <c r="W33" s="686"/>
      <c r="X33" s="686"/>
      <c r="Y33" s="687"/>
      <c r="Z33" s="688">
        <v>3.6</v>
      </c>
      <c r="AA33" s="688"/>
      <c r="AB33" s="688"/>
      <c r="AC33" s="688"/>
      <c r="AD33" s="689" t="s">
        <v>236</v>
      </c>
      <c r="AE33" s="689"/>
      <c r="AF33" s="689"/>
      <c r="AG33" s="689"/>
      <c r="AH33" s="689"/>
      <c r="AI33" s="689"/>
      <c r="AJ33" s="689"/>
      <c r="AK33" s="689"/>
      <c r="AL33" s="690" t="s">
        <v>252</v>
      </c>
      <c r="AM33" s="691"/>
      <c r="AN33" s="691"/>
      <c r="AO33" s="692"/>
      <c r="AP33" s="746"/>
      <c r="AQ33" s="747"/>
      <c r="AR33" s="747"/>
      <c r="AS33" s="747"/>
      <c r="AT33" s="750"/>
      <c r="AU33" s="232"/>
      <c r="AV33" s="232"/>
      <c r="AW33" s="232"/>
      <c r="AX33" s="735" t="s">
        <v>329</v>
      </c>
      <c r="AY33" s="736"/>
      <c r="AZ33" s="736"/>
      <c r="BA33" s="736"/>
      <c r="BB33" s="736"/>
      <c r="BC33" s="736"/>
      <c r="BD33" s="736"/>
      <c r="BE33" s="736"/>
      <c r="BF33" s="737"/>
      <c r="BG33" s="755">
        <v>99.5</v>
      </c>
      <c r="BH33" s="756"/>
      <c r="BI33" s="756"/>
      <c r="BJ33" s="756"/>
      <c r="BK33" s="756"/>
      <c r="BL33" s="756"/>
      <c r="BM33" s="757">
        <v>99</v>
      </c>
      <c r="BN33" s="756"/>
      <c r="BO33" s="756"/>
      <c r="BP33" s="756"/>
      <c r="BQ33" s="758"/>
      <c r="BR33" s="755">
        <v>99.6</v>
      </c>
      <c r="BS33" s="756"/>
      <c r="BT33" s="756"/>
      <c r="BU33" s="756"/>
      <c r="BV33" s="756"/>
      <c r="BW33" s="756"/>
      <c r="BX33" s="757">
        <v>99.2</v>
      </c>
      <c r="BY33" s="756"/>
      <c r="BZ33" s="756"/>
      <c r="CA33" s="756"/>
      <c r="CB33" s="758"/>
      <c r="CD33" s="700" t="s">
        <v>330</v>
      </c>
      <c r="CE33" s="701"/>
      <c r="CF33" s="701"/>
      <c r="CG33" s="701"/>
      <c r="CH33" s="701"/>
      <c r="CI33" s="701"/>
      <c r="CJ33" s="701"/>
      <c r="CK33" s="701"/>
      <c r="CL33" s="701"/>
      <c r="CM33" s="701"/>
      <c r="CN33" s="701"/>
      <c r="CO33" s="701"/>
      <c r="CP33" s="701"/>
      <c r="CQ33" s="702"/>
      <c r="CR33" s="685">
        <v>5325157</v>
      </c>
      <c r="CS33" s="721"/>
      <c r="CT33" s="721"/>
      <c r="CU33" s="721"/>
      <c r="CV33" s="721"/>
      <c r="CW33" s="721"/>
      <c r="CX33" s="721"/>
      <c r="CY33" s="722"/>
      <c r="CZ33" s="690">
        <v>55.6</v>
      </c>
      <c r="DA33" s="719"/>
      <c r="DB33" s="719"/>
      <c r="DC33" s="723"/>
      <c r="DD33" s="694">
        <v>3250959</v>
      </c>
      <c r="DE33" s="721"/>
      <c r="DF33" s="721"/>
      <c r="DG33" s="721"/>
      <c r="DH33" s="721"/>
      <c r="DI33" s="721"/>
      <c r="DJ33" s="721"/>
      <c r="DK33" s="722"/>
      <c r="DL33" s="694">
        <v>2102342</v>
      </c>
      <c r="DM33" s="721"/>
      <c r="DN33" s="721"/>
      <c r="DO33" s="721"/>
      <c r="DP33" s="721"/>
      <c r="DQ33" s="721"/>
      <c r="DR33" s="721"/>
      <c r="DS33" s="721"/>
      <c r="DT33" s="721"/>
      <c r="DU33" s="721"/>
      <c r="DV33" s="722"/>
      <c r="DW33" s="690">
        <v>45.4</v>
      </c>
      <c r="DX33" s="719"/>
      <c r="DY33" s="719"/>
      <c r="DZ33" s="719"/>
      <c r="EA33" s="719"/>
      <c r="EB33" s="719"/>
      <c r="EC33" s="720"/>
    </row>
    <row r="34" spans="2:133" ht="11.25" customHeight="1" x14ac:dyDescent="0.15">
      <c r="B34" s="682" t="s">
        <v>331</v>
      </c>
      <c r="C34" s="683"/>
      <c r="D34" s="683"/>
      <c r="E34" s="683"/>
      <c r="F34" s="683"/>
      <c r="G34" s="683"/>
      <c r="H34" s="683"/>
      <c r="I34" s="683"/>
      <c r="J34" s="683"/>
      <c r="K34" s="683"/>
      <c r="L34" s="683"/>
      <c r="M34" s="683"/>
      <c r="N34" s="683"/>
      <c r="O34" s="683"/>
      <c r="P34" s="683"/>
      <c r="Q34" s="684"/>
      <c r="R34" s="685">
        <v>6857</v>
      </c>
      <c r="S34" s="686"/>
      <c r="T34" s="686"/>
      <c r="U34" s="686"/>
      <c r="V34" s="686"/>
      <c r="W34" s="686"/>
      <c r="X34" s="686"/>
      <c r="Y34" s="687"/>
      <c r="Z34" s="688">
        <v>0.1</v>
      </c>
      <c r="AA34" s="688"/>
      <c r="AB34" s="688"/>
      <c r="AC34" s="688"/>
      <c r="AD34" s="689">
        <v>5131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332</v>
      </c>
      <c r="CE34" s="701"/>
      <c r="CF34" s="701"/>
      <c r="CG34" s="701"/>
      <c r="CH34" s="701"/>
      <c r="CI34" s="701"/>
      <c r="CJ34" s="701"/>
      <c r="CK34" s="701"/>
      <c r="CL34" s="701"/>
      <c r="CM34" s="701"/>
      <c r="CN34" s="701"/>
      <c r="CO34" s="701"/>
      <c r="CP34" s="701"/>
      <c r="CQ34" s="702"/>
      <c r="CR34" s="685">
        <v>1673640</v>
      </c>
      <c r="CS34" s="686"/>
      <c r="CT34" s="686"/>
      <c r="CU34" s="686"/>
      <c r="CV34" s="686"/>
      <c r="CW34" s="686"/>
      <c r="CX34" s="686"/>
      <c r="CY34" s="687"/>
      <c r="CZ34" s="690">
        <v>17.5</v>
      </c>
      <c r="DA34" s="719"/>
      <c r="DB34" s="719"/>
      <c r="DC34" s="723"/>
      <c r="DD34" s="694">
        <v>1407295</v>
      </c>
      <c r="DE34" s="686"/>
      <c r="DF34" s="686"/>
      <c r="DG34" s="686"/>
      <c r="DH34" s="686"/>
      <c r="DI34" s="686"/>
      <c r="DJ34" s="686"/>
      <c r="DK34" s="687"/>
      <c r="DL34" s="694">
        <v>1026995</v>
      </c>
      <c r="DM34" s="686"/>
      <c r="DN34" s="686"/>
      <c r="DO34" s="686"/>
      <c r="DP34" s="686"/>
      <c r="DQ34" s="686"/>
      <c r="DR34" s="686"/>
      <c r="DS34" s="686"/>
      <c r="DT34" s="686"/>
      <c r="DU34" s="686"/>
      <c r="DV34" s="687"/>
      <c r="DW34" s="690">
        <v>22.2</v>
      </c>
      <c r="DX34" s="719"/>
      <c r="DY34" s="719"/>
      <c r="DZ34" s="719"/>
      <c r="EA34" s="719"/>
      <c r="EB34" s="719"/>
      <c r="EC34" s="720"/>
    </row>
    <row r="35" spans="2:133" ht="11.25" customHeight="1" x14ac:dyDescent="0.15">
      <c r="B35" s="682" t="s">
        <v>333</v>
      </c>
      <c r="C35" s="683"/>
      <c r="D35" s="683"/>
      <c r="E35" s="683"/>
      <c r="F35" s="683"/>
      <c r="G35" s="683"/>
      <c r="H35" s="683"/>
      <c r="I35" s="683"/>
      <c r="J35" s="683"/>
      <c r="K35" s="683"/>
      <c r="L35" s="683"/>
      <c r="M35" s="683"/>
      <c r="N35" s="683"/>
      <c r="O35" s="683"/>
      <c r="P35" s="683"/>
      <c r="Q35" s="684"/>
      <c r="R35" s="685">
        <v>21624</v>
      </c>
      <c r="S35" s="686"/>
      <c r="T35" s="686"/>
      <c r="U35" s="686"/>
      <c r="V35" s="686"/>
      <c r="W35" s="686"/>
      <c r="X35" s="686"/>
      <c r="Y35" s="687"/>
      <c r="Z35" s="688">
        <v>0.2</v>
      </c>
      <c r="AA35" s="688"/>
      <c r="AB35" s="688"/>
      <c r="AC35" s="688"/>
      <c r="AD35" s="689" t="s">
        <v>252</v>
      </c>
      <c r="AE35" s="689"/>
      <c r="AF35" s="689"/>
      <c r="AG35" s="689"/>
      <c r="AH35" s="689"/>
      <c r="AI35" s="689"/>
      <c r="AJ35" s="689"/>
      <c r="AK35" s="689"/>
      <c r="AL35" s="690" t="s">
        <v>252</v>
      </c>
      <c r="AM35" s="691"/>
      <c r="AN35" s="691"/>
      <c r="AO35" s="692"/>
      <c r="AP35" s="235"/>
      <c r="AQ35" s="664" t="s">
        <v>334</v>
      </c>
      <c r="AR35" s="665"/>
      <c r="AS35" s="665"/>
      <c r="AT35" s="665"/>
      <c r="AU35" s="665"/>
      <c r="AV35" s="665"/>
      <c r="AW35" s="665"/>
      <c r="AX35" s="665"/>
      <c r="AY35" s="665"/>
      <c r="AZ35" s="665"/>
      <c r="BA35" s="665"/>
      <c r="BB35" s="665"/>
      <c r="BC35" s="665"/>
      <c r="BD35" s="665"/>
      <c r="BE35" s="665"/>
      <c r="BF35" s="666"/>
      <c r="BG35" s="664" t="s">
        <v>335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336</v>
      </c>
      <c r="CE35" s="701"/>
      <c r="CF35" s="701"/>
      <c r="CG35" s="701"/>
      <c r="CH35" s="701"/>
      <c r="CI35" s="701"/>
      <c r="CJ35" s="701"/>
      <c r="CK35" s="701"/>
      <c r="CL35" s="701"/>
      <c r="CM35" s="701"/>
      <c r="CN35" s="701"/>
      <c r="CO35" s="701"/>
      <c r="CP35" s="701"/>
      <c r="CQ35" s="702"/>
      <c r="CR35" s="685">
        <v>29890</v>
      </c>
      <c r="CS35" s="721"/>
      <c r="CT35" s="721"/>
      <c r="CU35" s="721"/>
      <c r="CV35" s="721"/>
      <c r="CW35" s="721"/>
      <c r="CX35" s="721"/>
      <c r="CY35" s="722"/>
      <c r="CZ35" s="690">
        <v>0.3</v>
      </c>
      <c r="DA35" s="719"/>
      <c r="DB35" s="719"/>
      <c r="DC35" s="723"/>
      <c r="DD35" s="694">
        <v>28744</v>
      </c>
      <c r="DE35" s="721"/>
      <c r="DF35" s="721"/>
      <c r="DG35" s="721"/>
      <c r="DH35" s="721"/>
      <c r="DI35" s="721"/>
      <c r="DJ35" s="721"/>
      <c r="DK35" s="722"/>
      <c r="DL35" s="694">
        <v>17291</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337</v>
      </c>
      <c r="C36" s="683"/>
      <c r="D36" s="683"/>
      <c r="E36" s="683"/>
      <c r="F36" s="683"/>
      <c r="G36" s="683"/>
      <c r="H36" s="683"/>
      <c r="I36" s="683"/>
      <c r="J36" s="683"/>
      <c r="K36" s="683"/>
      <c r="L36" s="683"/>
      <c r="M36" s="683"/>
      <c r="N36" s="683"/>
      <c r="O36" s="683"/>
      <c r="P36" s="683"/>
      <c r="Q36" s="684"/>
      <c r="R36" s="685">
        <v>342271</v>
      </c>
      <c r="S36" s="686"/>
      <c r="T36" s="686"/>
      <c r="U36" s="686"/>
      <c r="V36" s="686"/>
      <c r="W36" s="686"/>
      <c r="X36" s="686"/>
      <c r="Y36" s="687"/>
      <c r="Z36" s="688">
        <v>3.4</v>
      </c>
      <c r="AA36" s="688"/>
      <c r="AB36" s="688"/>
      <c r="AC36" s="688"/>
      <c r="AD36" s="689" t="s">
        <v>236</v>
      </c>
      <c r="AE36" s="689"/>
      <c r="AF36" s="689"/>
      <c r="AG36" s="689"/>
      <c r="AH36" s="689"/>
      <c r="AI36" s="689"/>
      <c r="AJ36" s="689"/>
      <c r="AK36" s="689"/>
      <c r="AL36" s="690" t="s">
        <v>252</v>
      </c>
      <c r="AM36" s="691"/>
      <c r="AN36" s="691"/>
      <c r="AO36" s="692"/>
      <c r="AP36" s="235"/>
      <c r="AQ36" s="759" t="s">
        <v>338</v>
      </c>
      <c r="AR36" s="760"/>
      <c r="AS36" s="760"/>
      <c r="AT36" s="760"/>
      <c r="AU36" s="760"/>
      <c r="AV36" s="760"/>
      <c r="AW36" s="760"/>
      <c r="AX36" s="760"/>
      <c r="AY36" s="761"/>
      <c r="AZ36" s="674">
        <v>779172</v>
      </c>
      <c r="BA36" s="675"/>
      <c r="BB36" s="675"/>
      <c r="BC36" s="675"/>
      <c r="BD36" s="675"/>
      <c r="BE36" s="675"/>
      <c r="BF36" s="762"/>
      <c r="BG36" s="696" t="s">
        <v>339</v>
      </c>
      <c r="BH36" s="697"/>
      <c r="BI36" s="697"/>
      <c r="BJ36" s="697"/>
      <c r="BK36" s="697"/>
      <c r="BL36" s="697"/>
      <c r="BM36" s="697"/>
      <c r="BN36" s="697"/>
      <c r="BO36" s="697"/>
      <c r="BP36" s="697"/>
      <c r="BQ36" s="697"/>
      <c r="BR36" s="697"/>
      <c r="BS36" s="697"/>
      <c r="BT36" s="697"/>
      <c r="BU36" s="698"/>
      <c r="BV36" s="674">
        <v>20301</v>
      </c>
      <c r="BW36" s="675"/>
      <c r="BX36" s="675"/>
      <c r="BY36" s="675"/>
      <c r="BZ36" s="675"/>
      <c r="CA36" s="675"/>
      <c r="CB36" s="762"/>
      <c r="CD36" s="700" t="s">
        <v>340</v>
      </c>
      <c r="CE36" s="701"/>
      <c r="CF36" s="701"/>
      <c r="CG36" s="701"/>
      <c r="CH36" s="701"/>
      <c r="CI36" s="701"/>
      <c r="CJ36" s="701"/>
      <c r="CK36" s="701"/>
      <c r="CL36" s="701"/>
      <c r="CM36" s="701"/>
      <c r="CN36" s="701"/>
      <c r="CO36" s="701"/>
      <c r="CP36" s="701"/>
      <c r="CQ36" s="702"/>
      <c r="CR36" s="685">
        <v>2518744</v>
      </c>
      <c r="CS36" s="686"/>
      <c r="CT36" s="686"/>
      <c r="CU36" s="686"/>
      <c r="CV36" s="686"/>
      <c r="CW36" s="686"/>
      <c r="CX36" s="686"/>
      <c r="CY36" s="687"/>
      <c r="CZ36" s="690">
        <v>26.3</v>
      </c>
      <c r="DA36" s="719"/>
      <c r="DB36" s="719"/>
      <c r="DC36" s="723"/>
      <c r="DD36" s="694">
        <v>848891</v>
      </c>
      <c r="DE36" s="686"/>
      <c r="DF36" s="686"/>
      <c r="DG36" s="686"/>
      <c r="DH36" s="686"/>
      <c r="DI36" s="686"/>
      <c r="DJ36" s="686"/>
      <c r="DK36" s="687"/>
      <c r="DL36" s="694">
        <v>650518</v>
      </c>
      <c r="DM36" s="686"/>
      <c r="DN36" s="686"/>
      <c r="DO36" s="686"/>
      <c r="DP36" s="686"/>
      <c r="DQ36" s="686"/>
      <c r="DR36" s="686"/>
      <c r="DS36" s="686"/>
      <c r="DT36" s="686"/>
      <c r="DU36" s="686"/>
      <c r="DV36" s="687"/>
      <c r="DW36" s="690">
        <v>14</v>
      </c>
      <c r="DX36" s="719"/>
      <c r="DY36" s="719"/>
      <c r="DZ36" s="719"/>
      <c r="EA36" s="719"/>
      <c r="EB36" s="719"/>
      <c r="EC36" s="720"/>
    </row>
    <row r="37" spans="2:133" ht="11.25" customHeight="1" x14ac:dyDescent="0.15">
      <c r="B37" s="682" t="s">
        <v>341</v>
      </c>
      <c r="C37" s="683"/>
      <c r="D37" s="683"/>
      <c r="E37" s="683"/>
      <c r="F37" s="683"/>
      <c r="G37" s="683"/>
      <c r="H37" s="683"/>
      <c r="I37" s="683"/>
      <c r="J37" s="683"/>
      <c r="K37" s="683"/>
      <c r="L37" s="683"/>
      <c r="M37" s="683"/>
      <c r="N37" s="683"/>
      <c r="O37" s="683"/>
      <c r="P37" s="683"/>
      <c r="Q37" s="684"/>
      <c r="R37" s="685">
        <v>521452</v>
      </c>
      <c r="S37" s="686"/>
      <c r="T37" s="686"/>
      <c r="U37" s="686"/>
      <c r="V37" s="686"/>
      <c r="W37" s="686"/>
      <c r="X37" s="686"/>
      <c r="Y37" s="687"/>
      <c r="Z37" s="688">
        <v>5.3</v>
      </c>
      <c r="AA37" s="688"/>
      <c r="AB37" s="688"/>
      <c r="AC37" s="688"/>
      <c r="AD37" s="689" t="s">
        <v>252</v>
      </c>
      <c r="AE37" s="689"/>
      <c r="AF37" s="689"/>
      <c r="AG37" s="689"/>
      <c r="AH37" s="689"/>
      <c r="AI37" s="689"/>
      <c r="AJ37" s="689"/>
      <c r="AK37" s="689"/>
      <c r="AL37" s="690" t="s">
        <v>236</v>
      </c>
      <c r="AM37" s="691"/>
      <c r="AN37" s="691"/>
      <c r="AO37" s="692"/>
      <c r="AQ37" s="763" t="s">
        <v>342</v>
      </c>
      <c r="AR37" s="764"/>
      <c r="AS37" s="764"/>
      <c r="AT37" s="764"/>
      <c r="AU37" s="764"/>
      <c r="AV37" s="764"/>
      <c r="AW37" s="764"/>
      <c r="AX37" s="764"/>
      <c r="AY37" s="765"/>
      <c r="AZ37" s="685">
        <v>268210</v>
      </c>
      <c r="BA37" s="686"/>
      <c r="BB37" s="686"/>
      <c r="BC37" s="686"/>
      <c r="BD37" s="721"/>
      <c r="BE37" s="721"/>
      <c r="BF37" s="752"/>
      <c r="BG37" s="700" t="s">
        <v>343</v>
      </c>
      <c r="BH37" s="701"/>
      <c r="BI37" s="701"/>
      <c r="BJ37" s="701"/>
      <c r="BK37" s="701"/>
      <c r="BL37" s="701"/>
      <c r="BM37" s="701"/>
      <c r="BN37" s="701"/>
      <c r="BO37" s="701"/>
      <c r="BP37" s="701"/>
      <c r="BQ37" s="701"/>
      <c r="BR37" s="701"/>
      <c r="BS37" s="701"/>
      <c r="BT37" s="701"/>
      <c r="BU37" s="702"/>
      <c r="BV37" s="685">
        <v>19760</v>
      </c>
      <c r="BW37" s="686"/>
      <c r="BX37" s="686"/>
      <c r="BY37" s="686"/>
      <c r="BZ37" s="686"/>
      <c r="CA37" s="686"/>
      <c r="CB37" s="695"/>
      <c r="CD37" s="700" t="s">
        <v>344</v>
      </c>
      <c r="CE37" s="701"/>
      <c r="CF37" s="701"/>
      <c r="CG37" s="701"/>
      <c r="CH37" s="701"/>
      <c r="CI37" s="701"/>
      <c r="CJ37" s="701"/>
      <c r="CK37" s="701"/>
      <c r="CL37" s="701"/>
      <c r="CM37" s="701"/>
      <c r="CN37" s="701"/>
      <c r="CO37" s="701"/>
      <c r="CP37" s="701"/>
      <c r="CQ37" s="702"/>
      <c r="CR37" s="685">
        <v>460657</v>
      </c>
      <c r="CS37" s="721"/>
      <c r="CT37" s="721"/>
      <c r="CU37" s="721"/>
      <c r="CV37" s="721"/>
      <c r="CW37" s="721"/>
      <c r="CX37" s="721"/>
      <c r="CY37" s="722"/>
      <c r="CZ37" s="690">
        <v>4.8</v>
      </c>
      <c r="DA37" s="719"/>
      <c r="DB37" s="719"/>
      <c r="DC37" s="723"/>
      <c r="DD37" s="694">
        <v>460657</v>
      </c>
      <c r="DE37" s="721"/>
      <c r="DF37" s="721"/>
      <c r="DG37" s="721"/>
      <c r="DH37" s="721"/>
      <c r="DI37" s="721"/>
      <c r="DJ37" s="721"/>
      <c r="DK37" s="722"/>
      <c r="DL37" s="694">
        <v>460657</v>
      </c>
      <c r="DM37" s="721"/>
      <c r="DN37" s="721"/>
      <c r="DO37" s="721"/>
      <c r="DP37" s="721"/>
      <c r="DQ37" s="721"/>
      <c r="DR37" s="721"/>
      <c r="DS37" s="721"/>
      <c r="DT37" s="721"/>
      <c r="DU37" s="721"/>
      <c r="DV37" s="722"/>
      <c r="DW37" s="690">
        <v>9.9</v>
      </c>
      <c r="DX37" s="719"/>
      <c r="DY37" s="719"/>
      <c r="DZ37" s="719"/>
      <c r="EA37" s="719"/>
      <c r="EB37" s="719"/>
      <c r="EC37" s="720"/>
    </row>
    <row r="38" spans="2:133" ht="11.25" customHeight="1" x14ac:dyDescent="0.15">
      <c r="B38" s="682" t="s">
        <v>345</v>
      </c>
      <c r="C38" s="683"/>
      <c r="D38" s="683"/>
      <c r="E38" s="683"/>
      <c r="F38" s="683"/>
      <c r="G38" s="683"/>
      <c r="H38" s="683"/>
      <c r="I38" s="683"/>
      <c r="J38" s="683"/>
      <c r="K38" s="683"/>
      <c r="L38" s="683"/>
      <c r="M38" s="683"/>
      <c r="N38" s="683"/>
      <c r="O38" s="683"/>
      <c r="P38" s="683"/>
      <c r="Q38" s="684"/>
      <c r="R38" s="685">
        <v>194724</v>
      </c>
      <c r="S38" s="686"/>
      <c r="T38" s="686"/>
      <c r="U38" s="686"/>
      <c r="V38" s="686"/>
      <c r="W38" s="686"/>
      <c r="X38" s="686"/>
      <c r="Y38" s="687"/>
      <c r="Z38" s="688">
        <v>2</v>
      </c>
      <c r="AA38" s="688"/>
      <c r="AB38" s="688"/>
      <c r="AC38" s="688"/>
      <c r="AD38" s="689">
        <v>17650</v>
      </c>
      <c r="AE38" s="689"/>
      <c r="AF38" s="689"/>
      <c r="AG38" s="689"/>
      <c r="AH38" s="689"/>
      <c r="AI38" s="689"/>
      <c r="AJ38" s="689"/>
      <c r="AK38" s="689"/>
      <c r="AL38" s="690">
        <v>0.4</v>
      </c>
      <c r="AM38" s="691"/>
      <c r="AN38" s="691"/>
      <c r="AO38" s="692"/>
      <c r="AQ38" s="763" t="s">
        <v>346</v>
      </c>
      <c r="AR38" s="764"/>
      <c r="AS38" s="764"/>
      <c r="AT38" s="764"/>
      <c r="AU38" s="764"/>
      <c r="AV38" s="764"/>
      <c r="AW38" s="764"/>
      <c r="AX38" s="764"/>
      <c r="AY38" s="765"/>
      <c r="AZ38" s="685" t="s">
        <v>242</v>
      </c>
      <c r="BA38" s="686"/>
      <c r="BB38" s="686"/>
      <c r="BC38" s="686"/>
      <c r="BD38" s="721"/>
      <c r="BE38" s="721"/>
      <c r="BF38" s="752"/>
      <c r="BG38" s="700" t="s">
        <v>347</v>
      </c>
      <c r="BH38" s="701"/>
      <c r="BI38" s="701"/>
      <c r="BJ38" s="701"/>
      <c r="BK38" s="701"/>
      <c r="BL38" s="701"/>
      <c r="BM38" s="701"/>
      <c r="BN38" s="701"/>
      <c r="BO38" s="701"/>
      <c r="BP38" s="701"/>
      <c r="BQ38" s="701"/>
      <c r="BR38" s="701"/>
      <c r="BS38" s="701"/>
      <c r="BT38" s="701"/>
      <c r="BU38" s="702"/>
      <c r="BV38" s="685">
        <v>1960</v>
      </c>
      <c r="BW38" s="686"/>
      <c r="BX38" s="686"/>
      <c r="BY38" s="686"/>
      <c r="BZ38" s="686"/>
      <c r="CA38" s="686"/>
      <c r="CB38" s="695"/>
      <c r="CD38" s="700" t="s">
        <v>348</v>
      </c>
      <c r="CE38" s="701"/>
      <c r="CF38" s="701"/>
      <c r="CG38" s="701"/>
      <c r="CH38" s="701"/>
      <c r="CI38" s="701"/>
      <c r="CJ38" s="701"/>
      <c r="CK38" s="701"/>
      <c r="CL38" s="701"/>
      <c r="CM38" s="701"/>
      <c r="CN38" s="701"/>
      <c r="CO38" s="701"/>
      <c r="CP38" s="701"/>
      <c r="CQ38" s="702"/>
      <c r="CR38" s="685">
        <v>779172</v>
      </c>
      <c r="CS38" s="686"/>
      <c r="CT38" s="686"/>
      <c r="CU38" s="686"/>
      <c r="CV38" s="686"/>
      <c r="CW38" s="686"/>
      <c r="CX38" s="686"/>
      <c r="CY38" s="687"/>
      <c r="CZ38" s="690">
        <v>8.1</v>
      </c>
      <c r="DA38" s="719"/>
      <c r="DB38" s="719"/>
      <c r="DC38" s="723"/>
      <c r="DD38" s="694">
        <v>703004</v>
      </c>
      <c r="DE38" s="686"/>
      <c r="DF38" s="686"/>
      <c r="DG38" s="686"/>
      <c r="DH38" s="686"/>
      <c r="DI38" s="686"/>
      <c r="DJ38" s="686"/>
      <c r="DK38" s="687"/>
      <c r="DL38" s="694">
        <v>407538</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15">
      <c r="B39" s="682" t="s">
        <v>349</v>
      </c>
      <c r="C39" s="683"/>
      <c r="D39" s="683"/>
      <c r="E39" s="683"/>
      <c r="F39" s="683"/>
      <c r="G39" s="683"/>
      <c r="H39" s="683"/>
      <c r="I39" s="683"/>
      <c r="J39" s="683"/>
      <c r="K39" s="683"/>
      <c r="L39" s="683"/>
      <c r="M39" s="683"/>
      <c r="N39" s="683"/>
      <c r="O39" s="683"/>
      <c r="P39" s="683"/>
      <c r="Q39" s="684"/>
      <c r="R39" s="685">
        <v>978000</v>
      </c>
      <c r="S39" s="686"/>
      <c r="T39" s="686"/>
      <c r="U39" s="686"/>
      <c r="V39" s="686"/>
      <c r="W39" s="686"/>
      <c r="X39" s="686"/>
      <c r="Y39" s="687"/>
      <c r="Z39" s="688">
        <v>9.9</v>
      </c>
      <c r="AA39" s="688"/>
      <c r="AB39" s="688"/>
      <c r="AC39" s="688"/>
      <c r="AD39" s="689" t="s">
        <v>252</v>
      </c>
      <c r="AE39" s="689"/>
      <c r="AF39" s="689"/>
      <c r="AG39" s="689"/>
      <c r="AH39" s="689"/>
      <c r="AI39" s="689"/>
      <c r="AJ39" s="689"/>
      <c r="AK39" s="689"/>
      <c r="AL39" s="690" t="s">
        <v>252</v>
      </c>
      <c r="AM39" s="691"/>
      <c r="AN39" s="691"/>
      <c r="AO39" s="692"/>
      <c r="AQ39" s="763" t="s">
        <v>350</v>
      </c>
      <c r="AR39" s="764"/>
      <c r="AS39" s="764"/>
      <c r="AT39" s="764"/>
      <c r="AU39" s="764"/>
      <c r="AV39" s="764"/>
      <c r="AW39" s="764"/>
      <c r="AX39" s="764"/>
      <c r="AY39" s="765"/>
      <c r="AZ39" s="685" t="s">
        <v>236</v>
      </c>
      <c r="BA39" s="686"/>
      <c r="BB39" s="686"/>
      <c r="BC39" s="686"/>
      <c r="BD39" s="721"/>
      <c r="BE39" s="721"/>
      <c r="BF39" s="752"/>
      <c r="BG39" s="700" t="s">
        <v>351</v>
      </c>
      <c r="BH39" s="701"/>
      <c r="BI39" s="701"/>
      <c r="BJ39" s="701"/>
      <c r="BK39" s="701"/>
      <c r="BL39" s="701"/>
      <c r="BM39" s="701"/>
      <c r="BN39" s="701"/>
      <c r="BO39" s="701"/>
      <c r="BP39" s="701"/>
      <c r="BQ39" s="701"/>
      <c r="BR39" s="701"/>
      <c r="BS39" s="701"/>
      <c r="BT39" s="701"/>
      <c r="BU39" s="702"/>
      <c r="BV39" s="685">
        <v>3180</v>
      </c>
      <c r="BW39" s="686"/>
      <c r="BX39" s="686"/>
      <c r="BY39" s="686"/>
      <c r="BZ39" s="686"/>
      <c r="CA39" s="686"/>
      <c r="CB39" s="695"/>
      <c r="CD39" s="700" t="s">
        <v>352</v>
      </c>
      <c r="CE39" s="701"/>
      <c r="CF39" s="701"/>
      <c r="CG39" s="701"/>
      <c r="CH39" s="701"/>
      <c r="CI39" s="701"/>
      <c r="CJ39" s="701"/>
      <c r="CK39" s="701"/>
      <c r="CL39" s="701"/>
      <c r="CM39" s="701"/>
      <c r="CN39" s="701"/>
      <c r="CO39" s="701"/>
      <c r="CP39" s="701"/>
      <c r="CQ39" s="702"/>
      <c r="CR39" s="685">
        <v>264711</v>
      </c>
      <c r="CS39" s="721"/>
      <c r="CT39" s="721"/>
      <c r="CU39" s="721"/>
      <c r="CV39" s="721"/>
      <c r="CW39" s="721"/>
      <c r="CX39" s="721"/>
      <c r="CY39" s="722"/>
      <c r="CZ39" s="690">
        <v>2.8</v>
      </c>
      <c r="DA39" s="719"/>
      <c r="DB39" s="719"/>
      <c r="DC39" s="723"/>
      <c r="DD39" s="694">
        <v>263025</v>
      </c>
      <c r="DE39" s="721"/>
      <c r="DF39" s="721"/>
      <c r="DG39" s="721"/>
      <c r="DH39" s="721"/>
      <c r="DI39" s="721"/>
      <c r="DJ39" s="721"/>
      <c r="DK39" s="722"/>
      <c r="DL39" s="694" t="s">
        <v>236</v>
      </c>
      <c r="DM39" s="721"/>
      <c r="DN39" s="721"/>
      <c r="DO39" s="721"/>
      <c r="DP39" s="721"/>
      <c r="DQ39" s="721"/>
      <c r="DR39" s="721"/>
      <c r="DS39" s="721"/>
      <c r="DT39" s="721"/>
      <c r="DU39" s="721"/>
      <c r="DV39" s="722"/>
      <c r="DW39" s="690" t="s">
        <v>236</v>
      </c>
      <c r="DX39" s="719"/>
      <c r="DY39" s="719"/>
      <c r="DZ39" s="719"/>
      <c r="EA39" s="719"/>
      <c r="EB39" s="719"/>
      <c r="EC39" s="720"/>
    </row>
    <row r="40" spans="2:133" ht="11.25" customHeight="1" x14ac:dyDescent="0.15">
      <c r="B40" s="682" t="s">
        <v>353</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242</v>
      </c>
      <c r="AA40" s="688"/>
      <c r="AB40" s="688"/>
      <c r="AC40" s="688"/>
      <c r="AD40" s="689" t="s">
        <v>236</v>
      </c>
      <c r="AE40" s="689"/>
      <c r="AF40" s="689"/>
      <c r="AG40" s="689"/>
      <c r="AH40" s="689"/>
      <c r="AI40" s="689"/>
      <c r="AJ40" s="689"/>
      <c r="AK40" s="689"/>
      <c r="AL40" s="690" t="s">
        <v>236</v>
      </c>
      <c r="AM40" s="691"/>
      <c r="AN40" s="691"/>
      <c r="AO40" s="692"/>
      <c r="AQ40" s="763" t="s">
        <v>354</v>
      </c>
      <c r="AR40" s="764"/>
      <c r="AS40" s="764"/>
      <c r="AT40" s="764"/>
      <c r="AU40" s="764"/>
      <c r="AV40" s="764"/>
      <c r="AW40" s="764"/>
      <c r="AX40" s="764"/>
      <c r="AY40" s="765"/>
      <c r="AZ40" s="685" t="s">
        <v>236</v>
      </c>
      <c r="BA40" s="686"/>
      <c r="BB40" s="686"/>
      <c r="BC40" s="686"/>
      <c r="BD40" s="721"/>
      <c r="BE40" s="721"/>
      <c r="BF40" s="752"/>
      <c r="BG40" s="772" t="s">
        <v>355</v>
      </c>
      <c r="BH40" s="773"/>
      <c r="BI40" s="773"/>
      <c r="BJ40" s="773"/>
      <c r="BK40" s="773"/>
      <c r="BL40" s="236"/>
      <c r="BM40" s="701" t="s">
        <v>356</v>
      </c>
      <c r="BN40" s="701"/>
      <c r="BO40" s="701"/>
      <c r="BP40" s="701"/>
      <c r="BQ40" s="701"/>
      <c r="BR40" s="701"/>
      <c r="BS40" s="701"/>
      <c r="BT40" s="701"/>
      <c r="BU40" s="702"/>
      <c r="BV40" s="685">
        <v>105</v>
      </c>
      <c r="BW40" s="686"/>
      <c r="BX40" s="686"/>
      <c r="BY40" s="686"/>
      <c r="BZ40" s="686"/>
      <c r="CA40" s="686"/>
      <c r="CB40" s="695"/>
      <c r="CD40" s="700" t="s">
        <v>357</v>
      </c>
      <c r="CE40" s="701"/>
      <c r="CF40" s="701"/>
      <c r="CG40" s="701"/>
      <c r="CH40" s="701"/>
      <c r="CI40" s="701"/>
      <c r="CJ40" s="701"/>
      <c r="CK40" s="701"/>
      <c r="CL40" s="701"/>
      <c r="CM40" s="701"/>
      <c r="CN40" s="701"/>
      <c r="CO40" s="701"/>
      <c r="CP40" s="701"/>
      <c r="CQ40" s="702"/>
      <c r="CR40" s="685">
        <v>59000</v>
      </c>
      <c r="CS40" s="686"/>
      <c r="CT40" s="686"/>
      <c r="CU40" s="686"/>
      <c r="CV40" s="686"/>
      <c r="CW40" s="686"/>
      <c r="CX40" s="686"/>
      <c r="CY40" s="687"/>
      <c r="CZ40" s="690">
        <v>0.6</v>
      </c>
      <c r="DA40" s="719"/>
      <c r="DB40" s="719"/>
      <c r="DC40" s="723"/>
      <c r="DD40" s="694" t="s">
        <v>236</v>
      </c>
      <c r="DE40" s="686"/>
      <c r="DF40" s="686"/>
      <c r="DG40" s="686"/>
      <c r="DH40" s="686"/>
      <c r="DI40" s="686"/>
      <c r="DJ40" s="686"/>
      <c r="DK40" s="687"/>
      <c r="DL40" s="694" t="s">
        <v>242</v>
      </c>
      <c r="DM40" s="686"/>
      <c r="DN40" s="686"/>
      <c r="DO40" s="686"/>
      <c r="DP40" s="686"/>
      <c r="DQ40" s="686"/>
      <c r="DR40" s="686"/>
      <c r="DS40" s="686"/>
      <c r="DT40" s="686"/>
      <c r="DU40" s="686"/>
      <c r="DV40" s="687"/>
      <c r="DW40" s="690" t="s">
        <v>252</v>
      </c>
      <c r="DX40" s="719"/>
      <c r="DY40" s="719"/>
      <c r="DZ40" s="719"/>
      <c r="EA40" s="719"/>
      <c r="EB40" s="719"/>
      <c r="EC40" s="720"/>
    </row>
    <row r="41" spans="2:133" ht="11.25" customHeight="1" x14ac:dyDescent="0.15">
      <c r="B41" s="682" t="s">
        <v>358</v>
      </c>
      <c r="C41" s="683"/>
      <c r="D41" s="683"/>
      <c r="E41" s="683"/>
      <c r="F41" s="683"/>
      <c r="G41" s="683"/>
      <c r="H41" s="683"/>
      <c r="I41" s="683"/>
      <c r="J41" s="683"/>
      <c r="K41" s="683"/>
      <c r="L41" s="683"/>
      <c r="M41" s="683"/>
      <c r="N41" s="683"/>
      <c r="O41" s="683"/>
      <c r="P41" s="683"/>
      <c r="Q41" s="684"/>
      <c r="R41" s="685" t="s">
        <v>252</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242</v>
      </c>
      <c r="AM41" s="691"/>
      <c r="AN41" s="691"/>
      <c r="AO41" s="692"/>
      <c r="AQ41" s="763" t="s">
        <v>359</v>
      </c>
      <c r="AR41" s="764"/>
      <c r="AS41" s="764"/>
      <c r="AT41" s="764"/>
      <c r="AU41" s="764"/>
      <c r="AV41" s="764"/>
      <c r="AW41" s="764"/>
      <c r="AX41" s="764"/>
      <c r="AY41" s="765"/>
      <c r="AZ41" s="685">
        <v>151079</v>
      </c>
      <c r="BA41" s="686"/>
      <c r="BB41" s="686"/>
      <c r="BC41" s="686"/>
      <c r="BD41" s="721"/>
      <c r="BE41" s="721"/>
      <c r="BF41" s="752"/>
      <c r="BG41" s="772"/>
      <c r="BH41" s="773"/>
      <c r="BI41" s="773"/>
      <c r="BJ41" s="773"/>
      <c r="BK41" s="773"/>
      <c r="BL41" s="236"/>
      <c r="BM41" s="701" t="s">
        <v>360</v>
      </c>
      <c r="BN41" s="701"/>
      <c r="BO41" s="701"/>
      <c r="BP41" s="701"/>
      <c r="BQ41" s="701"/>
      <c r="BR41" s="701"/>
      <c r="BS41" s="701"/>
      <c r="BT41" s="701"/>
      <c r="BU41" s="702"/>
      <c r="BV41" s="685">
        <v>1</v>
      </c>
      <c r="BW41" s="686"/>
      <c r="BX41" s="686"/>
      <c r="BY41" s="686"/>
      <c r="BZ41" s="686"/>
      <c r="CA41" s="686"/>
      <c r="CB41" s="695"/>
      <c r="CD41" s="700" t="s">
        <v>361</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252</v>
      </c>
      <c r="DA41" s="719"/>
      <c r="DB41" s="719"/>
      <c r="DC41" s="723"/>
      <c r="DD41" s="694" t="s">
        <v>252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362</v>
      </c>
      <c r="C42" s="683"/>
      <c r="D42" s="683"/>
      <c r="E42" s="683"/>
      <c r="F42" s="683"/>
      <c r="G42" s="683"/>
      <c r="H42" s="683"/>
      <c r="I42" s="683"/>
      <c r="J42" s="683"/>
      <c r="K42" s="683"/>
      <c r="L42" s="683"/>
      <c r="M42" s="683"/>
      <c r="N42" s="683"/>
      <c r="O42" s="683"/>
      <c r="P42" s="683"/>
      <c r="Q42" s="684"/>
      <c r="R42" s="685" t="s">
        <v>236</v>
      </c>
      <c r="S42" s="686"/>
      <c r="T42" s="686"/>
      <c r="U42" s="686"/>
      <c r="V42" s="686"/>
      <c r="W42" s="686"/>
      <c r="X42" s="686"/>
      <c r="Y42" s="687"/>
      <c r="Z42" s="688" t="s">
        <v>236</v>
      </c>
      <c r="AA42" s="688"/>
      <c r="AB42" s="688"/>
      <c r="AC42" s="688"/>
      <c r="AD42" s="689" t="s">
        <v>236</v>
      </c>
      <c r="AE42" s="689"/>
      <c r="AF42" s="689"/>
      <c r="AG42" s="689"/>
      <c r="AH42" s="689"/>
      <c r="AI42" s="689"/>
      <c r="AJ42" s="689"/>
      <c r="AK42" s="689"/>
      <c r="AL42" s="690" t="s">
        <v>236</v>
      </c>
      <c r="AM42" s="691"/>
      <c r="AN42" s="691"/>
      <c r="AO42" s="692"/>
      <c r="AQ42" s="784" t="s">
        <v>363</v>
      </c>
      <c r="AR42" s="785"/>
      <c r="AS42" s="785"/>
      <c r="AT42" s="785"/>
      <c r="AU42" s="785"/>
      <c r="AV42" s="785"/>
      <c r="AW42" s="785"/>
      <c r="AX42" s="785"/>
      <c r="AY42" s="786"/>
      <c r="AZ42" s="776">
        <v>359883</v>
      </c>
      <c r="BA42" s="777"/>
      <c r="BB42" s="777"/>
      <c r="BC42" s="777"/>
      <c r="BD42" s="756"/>
      <c r="BE42" s="756"/>
      <c r="BF42" s="758"/>
      <c r="BG42" s="774"/>
      <c r="BH42" s="775"/>
      <c r="BI42" s="775"/>
      <c r="BJ42" s="775"/>
      <c r="BK42" s="775"/>
      <c r="BL42" s="237"/>
      <c r="BM42" s="711" t="s">
        <v>364</v>
      </c>
      <c r="BN42" s="711"/>
      <c r="BO42" s="711"/>
      <c r="BP42" s="711"/>
      <c r="BQ42" s="711"/>
      <c r="BR42" s="711"/>
      <c r="BS42" s="711"/>
      <c r="BT42" s="711"/>
      <c r="BU42" s="712"/>
      <c r="BV42" s="776">
        <v>256</v>
      </c>
      <c r="BW42" s="777"/>
      <c r="BX42" s="777"/>
      <c r="BY42" s="777"/>
      <c r="BZ42" s="777"/>
      <c r="CA42" s="777"/>
      <c r="CB42" s="783"/>
      <c r="CD42" s="682" t="s">
        <v>365</v>
      </c>
      <c r="CE42" s="683"/>
      <c r="CF42" s="683"/>
      <c r="CG42" s="683"/>
      <c r="CH42" s="683"/>
      <c r="CI42" s="683"/>
      <c r="CJ42" s="683"/>
      <c r="CK42" s="683"/>
      <c r="CL42" s="683"/>
      <c r="CM42" s="683"/>
      <c r="CN42" s="683"/>
      <c r="CO42" s="683"/>
      <c r="CP42" s="683"/>
      <c r="CQ42" s="684"/>
      <c r="CR42" s="685">
        <v>2025550</v>
      </c>
      <c r="CS42" s="686"/>
      <c r="CT42" s="686"/>
      <c r="CU42" s="686"/>
      <c r="CV42" s="686"/>
      <c r="CW42" s="686"/>
      <c r="CX42" s="686"/>
      <c r="CY42" s="687"/>
      <c r="CZ42" s="690">
        <v>21.1</v>
      </c>
      <c r="DA42" s="691"/>
      <c r="DB42" s="691"/>
      <c r="DC42" s="703"/>
      <c r="DD42" s="694">
        <v>703035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366</v>
      </c>
      <c r="C43" s="736"/>
      <c r="D43" s="736"/>
      <c r="E43" s="736"/>
      <c r="F43" s="736"/>
      <c r="G43" s="736"/>
      <c r="H43" s="736"/>
      <c r="I43" s="736"/>
      <c r="J43" s="736"/>
      <c r="K43" s="736"/>
      <c r="L43" s="736"/>
      <c r="M43" s="736"/>
      <c r="N43" s="736"/>
      <c r="O43" s="736"/>
      <c r="P43" s="736"/>
      <c r="Q43" s="737"/>
      <c r="R43" s="776">
        <v>9924435</v>
      </c>
      <c r="S43" s="777"/>
      <c r="T43" s="777"/>
      <c r="U43" s="777"/>
      <c r="V43" s="777"/>
      <c r="W43" s="777"/>
      <c r="X43" s="777"/>
      <c r="Y43" s="778"/>
      <c r="Z43" s="779">
        <v>100</v>
      </c>
      <c r="AA43" s="779"/>
      <c r="AB43" s="779"/>
      <c r="AC43" s="779"/>
      <c r="AD43" s="780">
        <v>4630831</v>
      </c>
      <c r="AE43" s="780"/>
      <c r="AF43" s="780"/>
      <c r="AG43" s="780"/>
      <c r="AH43" s="780"/>
      <c r="AI43" s="780"/>
      <c r="AJ43" s="780"/>
      <c r="AK43" s="780"/>
      <c r="AL43" s="781">
        <v>100</v>
      </c>
      <c r="AM43" s="757"/>
      <c r="AN43" s="757"/>
      <c r="AO43" s="782"/>
      <c r="BV43" s="238"/>
      <c r="BW43" s="238"/>
      <c r="BX43" s="238"/>
      <c r="BY43" s="238"/>
      <c r="BZ43" s="238"/>
      <c r="CA43" s="238"/>
      <c r="CB43" s="238"/>
      <c r="CD43" s="682" t="s">
        <v>367</v>
      </c>
      <c r="CE43" s="683"/>
      <c r="CF43" s="683"/>
      <c r="CG43" s="683"/>
      <c r="CH43" s="683"/>
      <c r="CI43" s="683"/>
      <c r="CJ43" s="683"/>
      <c r="CK43" s="683"/>
      <c r="CL43" s="683"/>
      <c r="CM43" s="683"/>
      <c r="CN43" s="683"/>
      <c r="CO43" s="683"/>
      <c r="CP43" s="683"/>
      <c r="CQ43" s="684"/>
      <c r="CR43" s="685">
        <v>42913</v>
      </c>
      <c r="CS43" s="721"/>
      <c r="CT43" s="721"/>
      <c r="CU43" s="721"/>
      <c r="CV43" s="721"/>
      <c r="CW43" s="721"/>
      <c r="CX43" s="721"/>
      <c r="CY43" s="722"/>
      <c r="CZ43" s="690">
        <v>0.4</v>
      </c>
      <c r="DA43" s="719"/>
      <c r="DB43" s="719"/>
      <c r="DC43" s="723"/>
      <c r="DD43" s="694">
        <v>39415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314</v>
      </c>
      <c r="CE44" s="798"/>
      <c r="CF44" s="682" t="s">
        <v>368</v>
      </c>
      <c r="CG44" s="683"/>
      <c r="CH44" s="683"/>
      <c r="CI44" s="683"/>
      <c r="CJ44" s="683"/>
      <c r="CK44" s="683"/>
      <c r="CL44" s="683"/>
      <c r="CM44" s="683"/>
      <c r="CN44" s="683"/>
      <c r="CO44" s="683"/>
      <c r="CP44" s="683"/>
      <c r="CQ44" s="684"/>
      <c r="CR44" s="685">
        <v>2025550</v>
      </c>
      <c r="CS44" s="686"/>
      <c r="CT44" s="686"/>
      <c r="CU44" s="686"/>
      <c r="CV44" s="686"/>
      <c r="CW44" s="686"/>
      <c r="CX44" s="686"/>
      <c r="CY44" s="687"/>
      <c r="CZ44" s="690">
        <v>21.1</v>
      </c>
      <c r="DA44" s="691"/>
      <c r="DB44" s="691"/>
      <c r="DC44" s="703"/>
      <c r="DD44" s="694">
        <v>703035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370</v>
      </c>
      <c r="CG45" s="683"/>
      <c r="CH45" s="683"/>
      <c r="CI45" s="683"/>
      <c r="CJ45" s="683"/>
      <c r="CK45" s="683"/>
      <c r="CL45" s="683"/>
      <c r="CM45" s="683"/>
      <c r="CN45" s="683"/>
      <c r="CO45" s="683"/>
      <c r="CP45" s="683"/>
      <c r="CQ45" s="684"/>
      <c r="CR45" s="685">
        <v>1637069</v>
      </c>
      <c r="CS45" s="721"/>
      <c r="CT45" s="721"/>
      <c r="CU45" s="721"/>
      <c r="CV45" s="721"/>
      <c r="CW45" s="721"/>
      <c r="CX45" s="721"/>
      <c r="CY45" s="722"/>
      <c r="CZ45" s="690">
        <v>17.100000000000001</v>
      </c>
      <c r="DA45" s="719"/>
      <c r="DB45" s="719"/>
      <c r="DC45" s="723"/>
      <c r="DD45" s="694">
        <v>377961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371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372</v>
      </c>
      <c r="CG46" s="683"/>
      <c r="CH46" s="683"/>
      <c r="CI46" s="683"/>
      <c r="CJ46" s="683"/>
      <c r="CK46" s="683"/>
      <c r="CL46" s="683"/>
      <c r="CM46" s="683"/>
      <c r="CN46" s="683"/>
      <c r="CO46" s="683"/>
      <c r="CP46" s="683"/>
      <c r="CQ46" s="684"/>
      <c r="CR46" s="685">
        <v>388481</v>
      </c>
      <c r="CS46" s="686"/>
      <c r="CT46" s="686"/>
      <c r="CU46" s="686"/>
      <c r="CV46" s="686"/>
      <c r="CW46" s="686"/>
      <c r="CX46" s="686"/>
      <c r="CY46" s="687"/>
      <c r="CZ46" s="690">
        <v>4.0999999999999996</v>
      </c>
      <c r="DA46" s="691"/>
      <c r="DB46" s="691"/>
      <c r="DC46" s="703"/>
      <c r="DD46" s="694">
        <v>325074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374</v>
      </c>
      <c r="CG47" s="683"/>
      <c r="CH47" s="683"/>
      <c r="CI47" s="683"/>
      <c r="CJ47" s="683"/>
      <c r="CK47" s="683"/>
      <c r="CL47" s="683"/>
      <c r="CM47" s="683"/>
      <c r="CN47" s="683"/>
      <c r="CO47" s="683"/>
      <c r="CP47" s="683"/>
      <c r="CQ47" s="684"/>
      <c r="CR47" s="685" t="s">
        <v>236</v>
      </c>
      <c r="CS47" s="721"/>
      <c r="CT47" s="721"/>
      <c r="CU47" s="721"/>
      <c r="CV47" s="721"/>
      <c r="CW47" s="721"/>
      <c r="CX47" s="721"/>
      <c r="CY47" s="722"/>
      <c r="CZ47" s="690" t="s">
        <v>236</v>
      </c>
      <c r="DA47" s="719"/>
      <c r="DB47" s="719"/>
      <c r="DC47" s="723"/>
      <c r="DD47" s="694" t="s">
        <v>252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375</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236</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376</v>
      </c>
      <c r="CE49" s="736"/>
      <c r="CF49" s="736"/>
      <c r="CG49" s="736"/>
      <c r="CH49" s="736"/>
      <c r="CI49" s="736"/>
      <c r="CJ49" s="736"/>
      <c r="CK49" s="736"/>
      <c r="CL49" s="736"/>
      <c r="CM49" s="736"/>
      <c r="CN49" s="736"/>
      <c r="CO49" s="736"/>
      <c r="CP49" s="736"/>
      <c r="CQ49" s="737"/>
      <c r="CR49" s="776">
        <v>9577805</v>
      </c>
      <c r="CS49" s="756"/>
      <c r="CT49" s="756"/>
      <c r="CU49" s="756"/>
      <c r="CV49" s="756"/>
      <c r="CW49" s="756"/>
      <c r="CX49" s="756"/>
      <c r="CY49" s="787"/>
      <c r="CZ49" s="781">
        <v>100</v>
      </c>
      <c r="DA49" s="788"/>
      <c r="DB49" s="788"/>
      <c r="DC49" s="789"/>
      <c r="DD49" s="790">
        <v>5548228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zed/wUCgICqnD0vJN/DUEBMPJgC6bOOTkFehM3dVVNYnnQXOxIkdwVs8UP8j/FzdDkf4ftPZWNN1kZGosuMQw==" saltValue="JX0YMYbrYK8RhvcqHApP8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0" t="s">
        <v>378</v>
      </c>
      <c r="DK2" s="851"/>
      <c r="DL2" s="851"/>
      <c r="DM2" s="851"/>
      <c r="DN2" s="851"/>
      <c r="DO2" s="852"/>
      <c r="DP2" s="251"/>
      <c r="DQ2" s="850" t="s">
        <v>379</v>
      </c>
      <c r="DR2" s="851"/>
      <c r="DS2" s="851"/>
      <c r="DT2" s="851"/>
      <c r="DU2" s="851"/>
      <c r="DV2" s="851"/>
      <c r="DW2" s="851"/>
      <c r="DX2" s="851"/>
      <c r="DY2" s="851"/>
      <c r="DZ2" s="85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3" t="s">
        <v>380</v>
      </c>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853"/>
      <c r="AY4" s="853"/>
      <c r="AZ4" s="254"/>
      <c r="BA4" s="254"/>
      <c r="BB4" s="254"/>
      <c r="BC4" s="254"/>
      <c r="BD4" s="254"/>
      <c r="BE4" s="255"/>
      <c r="BF4" s="255"/>
      <c r="BG4" s="255"/>
      <c r="BH4" s="255"/>
      <c r="BI4" s="255"/>
      <c r="BJ4" s="255"/>
      <c r="BK4" s="255"/>
      <c r="BL4" s="255"/>
      <c r="BM4" s="255"/>
      <c r="BN4" s="255"/>
      <c r="BO4" s="255"/>
      <c r="BP4" s="255"/>
      <c r="BQ4" s="254" t="s">
        <v>381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3" t="s">
        <v>382</v>
      </c>
      <c r="B5" s="834"/>
      <c r="C5" s="834"/>
      <c r="D5" s="834"/>
      <c r="E5" s="834"/>
      <c r="F5" s="834"/>
      <c r="G5" s="834"/>
      <c r="H5" s="834"/>
      <c r="I5" s="834"/>
      <c r="J5" s="834"/>
      <c r="K5" s="834"/>
      <c r="L5" s="834"/>
      <c r="M5" s="834"/>
      <c r="N5" s="834"/>
      <c r="O5" s="834"/>
      <c r="P5" s="835"/>
      <c r="Q5" s="810" t="s">
        <v>383</v>
      </c>
      <c r="R5" s="811"/>
      <c r="S5" s="811"/>
      <c r="T5" s="811"/>
      <c r="U5" s="812"/>
      <c r="V5" s="810" t="s">
        <v>384</v>
      </c>
      <c r="W5" s="811"/>
      <c r="X5" s="811"/>
      <c r="Y5" s="811"/>
      <c r="Z5" s="812"/>
      <c r="AA5" s="810" t="s">
        <v>385</v>
      </c>
      <c r="AB5" s="811"/>
      <c r="AC5" s="811"/>
      <c r="AD5" s="811"/>
      <c r="AE5" s="811"/>
      <c r="AF5" s="854" t="s">
        <v>386</v>
      </c>
      <c r="AG5" s="811"/>
      <c r="AH5" s="811"/>
      <c r="AI5" s="811"/>
      <c r="AJ5" s="822"/>
      <c r="AK5" s="811" t="s">
        <v>387</v>
      </c>
      <c r="AL5" s="811"/>
      <c r="AM5" s="811"/>
      <c r="AN5" s="811"/>
      <c r="AO5" s="812"/>
      <c r="AP5" s="810" t="s">
        <v>388</v>
      </c>
      <c r="AQ5" s="811"/>
      <c r="AR5" s="811"/>
      <c r="AS5" s="811"/>
      <c r="AT5" s="812"/>
      <c r="AU5" s="810" t="s">
        <v>389</v>
      </c>
      <c r="AV5" s="811"/>
      <c r="AW5" s="811"/>
      <c r="AX5" s="811"/>
      <c r="AY5" s="822"/>
      <c r="AZ5" s="258"/>
      <c r="BA5" s="258"/>
      <c r="BB5" s="258"/>
      <c r="BC5" s="258"/>
      <c r="BD5" s="258"/>
      <c r="BE5" s="259"/>
      <c r="BF5" s="259"/>
      <c r="BG5" s="259"/>
      <c r="BH5" s="259"/>
      <c r="BI5" s="259"/>
      <c r="BJ5" s="259"/>
      <c r="BK5" s="259"/>
      <c r="BL5" s="259"/>
      <c r="BM5" s="259"/>
      <c r="BN5" s="259"/>
      <c r="BO5" s="259"/>
      <c r="BP5" s="259"/>
      <c r="BQ5" s="833" t="s">
        <v>390</v>
      </c>
      <c r="BR5" s="834"/>
      <c r="BS5" s="834"/>
      <c r="BT5" s="834"/>
      <c r="BU5" s="834"/>
      <c r="BV5" s="834"/>
      <c r="BW5" s="834"/>
      <c r="BX5" s="834"/>
      <c r="BY5" s="834"/>
      <c r="BZ5" s="834"/>
      <c r="CA5" s="834"/>
      <c r="CB5" s="834"/>
      <c r="CC5" s="834"/>
      <c r="CD5" s="834"/>
      <c r="CE5" s="834"/>
      <c r="CF5" s="834"/>
      <c r="CG5" s="835"/>
      <c r="CH5" s="810" t="s">
        <v>391</v>
      </c>
      <c r="CI5" s="811"/>
      <c r="CJ5" s="811"/>
      <c r="CK5" s="811"/>
      <c r="CL5" s="812"/>
      <c r="CM5" s="810" t="s">
        <v>392</v>
      </c>
      <c r="CN5" s="811"/>
      <c r="CO5" s="811"/>
      <c r="CP5" s="811"/>
      <c r="CQ5" s="812"/>
      <c r="CR5" s="810" t="s">
        <v>393</v>
      </c>
      <c r="CS5" s="811"/>
      <c r="CT5" s="811"/>
      <c r="CU5" s="811"/>
      <c r="CV5" s="812"/>
      <c r="CW5" s="810" t="s">
        <v>394</v>
      </c>
      <c r="CX5" s="811"/>
      <c r="CY5" s="811"/>
      <c r="CZ5" s="811"/>
      <c r="DA5" s="812"/>
      <c r="DB5" s="810" t="s">
        <v>395</v>
      </c>
      <c r="DC5" s="811"/>
      <c r="DD5" s="811"/>
      <c r="DE5" s="811"/>
      <c r="DF5" s="812"/>
      <c r="DG5" s="816" t="s">
        <v>396</v>
      </c>
      <c r="DH5" s="817"/>
      <c r="DI5" s="817"/>
      <c r="DJ5" s="817"/>
      <c r="DK5" s="818"/>
      <c r="DL5" s="816" t="s">
        <v>397</v>
      </c>
      <c r="DM5" s="817"/>
      <c r="DN5" s="817"/>
      <c r="DO5" s="817"/>
      <c r="DP5" s="818"/>
      <c r="DQ5" s="810" t="s">
        <v>398</v>
      </c>
      <c r="DR5" s="811"/>
      <c r="DS5" s="811"/>
      <c r="DT5" s="811"/>
      <c r="DU5" s="812"/>
      <c r="DV5" s="810" t="s">
        <v>389</v>
      </c>
      <c r="DW5" s="811"/>
      <c r="DX5" s="811"/>
      <c r="DY5" s="811"/>
      <c r="DZ5" s="822"/>
      <c r="EA5" s="256"/>
    </row>
    <row r="6" spans="1:131" s="257" customFormat="1" ht="26.25" customHeight="1" thickBot="1" x14ac:dyDescent="0.2">
      <c r="A6" s="836"/>
      <c r="B6" s="837"/>
      <c r="C6" s="837"/>
      <c r="D6" s="837"/>
      <c r="E6" s="837"/>
      <c r="F6" s="837"/>
      <c r="G6" s="837"/>
      <c r="H6" s="837"/>
      <c r="I6" s="837"/>
      <c r="J6" s="837"/>
      <c r="K6" s="837"/>
      <c r="L6" s="837"/>
      <c r="M6" s="837"/>
      <c r="N6" s="837"/>
      <c r="O6" s="837"/>
      <c r="P6" s="838"/>
      <c r="Q6" s="813"/>
      <c r="R6" s="814"/>
      <c r="S6" s="814"/>
      <c r="T6" s="814"/>
      <c r="U6" s="815"/>
      <c r="V6" s="813"/>
      <c r="W6" s="814"/>
      <c r="X6" s="814"/>
      <c r="Y6" s="814"/>
      <c r="Z6" s="815"/>
      <c r="AA6" s="813"/>
      <c r="AB6" s="814"/>
      <c r="AC6" s="814"/>
      <c r="AD6" s="814"/>
      <c r="AE6" s="814"/>
      <c r="AF6" s="855"/>
      <c r="AG6" s="814"/>
      <c r="AH6" s="814"/>
      <c r="AI6" s="814"/>
      <c r="AJ6" s="823"/>
      <c r="AK6" s="814"/>
      <c r="AL6" s="814"/>
      <c r="AM6" s="814"/>
      <c r="AN6" s="814"/>
      <c r="AO6" s="815"/>
      <c r="AP6" s="813"/>
      <c r="AQ6" s="814"/>
      <c r="AR6" s="814"/>
      <c r="AS6" s="814"/>
      <c r="AT6" s="815"/>
      <c r="AU6" s="813"/>
      <c r="AV6" s="814"/>
      <c r="AW6" s="814"/>
      <c r="AX6" s="814"/>
      <c r="AY6" s="823"/>
      <c r="AZ6" s="254"/>
      <c r="BA6" s="254"/>
      <c r="BB6" s="254"/>
      <c r="BC6" s="254"/>
      <c r="BD6" s="254"/>
      <c r="BE6" s="255"/>
      <c r="BF6" s="255"/>
      <c r="BG6" s="255"/>
      <c r="BH6" s="255"/>
      <c r="BI6" s="255"/>
      <c r="BJ6" s="255"/>
      <c r="BK6" s="255"/>
      <c r="BL6" s="255"/>
      <c r="BM6" s="255"/>
      <c r="BN6" s="255"/>
      <c r="BO6" s="255"/>
      <c r="BP6" s="255"/>
      <c r="BQ6" s="836"/>
      <c r="BR6" s="837"/>
      <c r="BS6" s="837"/>
      <c r="BT6" s="837"/>
      <c r="BU6" s="837"/>
      <c r="BV6" s="837"/>
      <c r="BW6" s="837"/>
      <c r="BX6" s="837"/>
      <c r="BY6" s="837"/>
      <c r="BZ6" s="837"/>
      <c r="CA6" s="837"/>
      <c r="CB6" s="837"/>
      <c r="CC6" s="837"/>
      <c r="CD6" s="837"/>
      <c r="CE6" s="837"/>
      <c r="CF6" s="837"/>
      <c r="CG6" s="838"/>
      <c r="CH6" s="813"/>
      <c r="CI6" s="814"/>
      <c r="CJ6" s="814"/>
      <c r="CK6" s="814"/>
      <c r="CL6" s="815"/>
      <c r="CM6" s="813"/>
      <c r="CN6" s="814"/>
      <c r="CO6" s="814"/>
      <c r="CP6" s="814"/>
      <c r="CQ6" s="815"/>
      <c r="CR6" s="813"/>
      <c r="CS6" s="814"/>
      <c r="CT6" s="814"/>
      <c r="CU6" s="814"/>
      <c r="CV6" s="815"/>
      <c r="CW6" s="813"/>
      <c r="CX6" s="814"/>
      <c r="CY6" s="814"/>
      <c r="CZ6" s="814"/>
      <c r="DA6" s="815"/>
      <c r="DB6" s="813"/>
      <c r="DC6" s="814"/>
      <c r="DD6" s="814"/>
      <c r="DE6" s="814"/>
      <c r="DF6" s="815"/>
      <c r="DG6" s="819"/>
      <c r="DH6" s="820"/>
      <c r="DI6" s="820"/>
      <c r="DJ6" s="820"/>
      <c r="DK6" s="821"/>
      <c r="DL6" s="819"/>
      <c r="DM6" s="820"/>
      <c r="DN6" s="820"/>
      <c r="DO6" s="820"/>
      <c r="DP6" s="821"/>
      <c r="DQ6" s="813"/>
      <c r="DR6" s="814"/>
      <c r="DS6" s="814"/>
      <c r="DT6" s="814"/>
      <c r="DU6" s="815"/>
      <c r="DV6" s="813"/>
      <c r="DW6" s="814"/>
      <c r="DX6" s="814"/>
      <c r="DY6" s="814"/>
      <c r="DZ6" s="823"/>
      <c r="EA6" s="256"/>
    </row>
    <row r="7" spans="1:131" s="257" customFormat="1" ht="26.25" customHeight="1" thickTop="1" x14ac:dyDescent="0.15">
      <c r="A7" s="260">
        <v>1</v>
      </c>
      <c r="B7" s="824" t="s">
        <v>399</v>
      </c>
      <c r="C7" s="825"/>
      <c r="D7" s="825"/>
      <c r="E7" s="825"/>
      <c r="F7" s="825"/>
      <c r="G7" s="825"/>
      <c r="H7" s="825"/>
      <c r="I7" s="825"/>
      <c r="J7" s="825"/>
      <c r="K7" s="825"/>
      <c r="L7" s="825"/>
      <c r="M7" s="825"/>
      <c r="N7" s="825"/>
      <c r="O7" s="825"/>
      <c r="P7" s="826"/>
      <c r="Q7" s="827">
        <v>9924</v>
      </c>
      <c r="R7" s="828"/>
      <c r="S7" s="828"/>
      <c r="T7" s="828"/>
      <c r="U7" s="828"/>
      <c r="V7" s="828">
        <v>9578</v>
      </c>
      <c r="W7" s="828"/>
      <c r="X7" s="828"/>
      <c r="Y7" s="828"/>
      <c r="Z7" s="828"/>
      <c r="AA7" s="828">
        <v>347</v>
      </c>
      <c r="AB7" s="828"/>
      <c r="AC7" s="828"/>
      <c r="AD7" s="828"/>
      <c r="AE7" s="829"/>
      <c r="AF7" s="830">
        <v>346</v>
      </c>
      <c r="AG7" s="831"/>
      <c r="AH7" s="831"/>
      <c r="AI7" s="831"/>
      <c r="AJ7" s="832"/>
      <c r="AK7" s="870">
        <v>363</v>
      </c>
      <c r="AL7" s="871"/>
      <c r="AM7" s="871"/>
      <c r="AN7" s="871"/>
      <c r="AO7" s="871"/>
      <c r="AP7" s="871">
        <v>2922</v>
      </c>
      <c r="AQ7" s="871"/>
      <c r="AR7" s="871"/>
      <c r="AS7" s="871"/>
      <c r="AT7" s="871"/>
      <c r="AU7" s="872"/>
      <c r="AV7" s="872"/>
      <c r="AW7" s="872"/>
      <c r="AX7" s="872"/>
      <c r="AY7" s="873"/>
      <c r="AZ7" s="254"/>
      <c r="BA7" s="254"/>
      <c r="BB7" s="254"/>
      <c r="BC7" s="254"/>
      <c r="BD7" s="254"/>
      <c r="BE7" s="255"/>
      <c r="BF7" s="255"/>
      <c r="BG7" s="255"/>
      <c r="BH7" s="255"/>
      <c r="BI7" s="255"/>
      <c r="BJ7" s="255"/>
      <c r="BK7" s="255"/>
      <c r="BL7" s="255"/>
      <c r="BM7" s="255"/>
      <c r="BN7" s="255"/>
      <c r="BO7" s="255"/>
      <c r="BP7" s="255"/>
      <c r="BQ7" s="261">
        <v>1</v>
      </c>
      <c r="BR7" s="262"/>
      <c r="BS7" s="874"/>
      <c r="BT7" s="875"/>
      <c r="BU7" s="875"/>
      <c r="BV7" s="875"/>
      <c r="BW7" s="875"/>
      <c r="BX7" s="875"/>
      <c r="BY7" s="875"/>
      <c r="BZ7" s="875"/>
      <c r="CA7" s="875"/>
      <c r="CB7" s="875"/>
      <c r="CC7" s="875"/>
      <c r="CD7" s="875"/>
      <c r="CE7" s="875"/>
      <c r="CF7" s="875"/>
      <c r="CG7" s="876"/>
      <c r="CH7" s="803"/>
      <c r="CI7" s="804"/>
      <c r="CJ7" s="804"/>
      <c r="CK7" s="804"/>
      <c r="CL7" s="805"/>
      <c r="CM7" s="803"/>
      <c r="CN7" s="804"/>
      <c r="CO7" s="804"/>
      <c r="CP7" s="804"/>
      <c r="CQ7" s="805"/>
      <c r="CR7" s="803"/>
      <c r="CS7" s="804"/>
      <c r="CT7" s="804"/>
      <c r="CU7" s="804"/>
      <c r="CV7" s="805"/>
      <c r="CW7" s="803"/>
      <c r="CX7" s="804"/>
      <c r="CY7" s="804"/>
      <c r="CZ7" s="804"/>
      <c r="DA7" s="805"/>
      <c r="DB7" s="803"/>
      <c r="DC7" s="804"/>
      <c r="DD7" s="804"/>
      <c r="DE7" s="804"/>
      <c r="DF7" s="805"/>
      <c r="DG7" s="803"/>
      <c r="DH7" s="804"/>
      <c r="DI7" s="804"/>
      <c r="DJ7" s="804"/>
      <c r="DK7" s="805"/>
      <c r="DL7" s="803"/>
      <c r="DM7" s="804"/>
      <c r="DN7" s="804"/>
      <c r="DO7" s="804"/>
      <c r="DP7" s="805"/>
      <c r="DQ7" s="803"/>
      <c r="DR7" s="804"/>
      <c r="DS7" s="804"/>
      <c r="DT7" s="804"/>
      <c r="DU7" s="805"/>
      <c r="DV7" s="856"/>
      <c r="DW7" s="857"/>
      <c r="DX7" s="857"/>
      <c r="DY7" s="857"/>
      <c r="DZ7" s="858"/>
      <c r="EA7" s="256"/>
    </row>
    <row r="8" spans="1:131" s="257" customFormat="1" ht="26.25" customHeight="1" x14ac:dyDescent="0.15">
      <c r="A8" s="263">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9"/>
      <c r="AF8" s="860"/>
      <c r="AG8" s="861"/>
      <c r="AH8" s="861"/>
      <c r="AI8" s="861"/>
      <c r="AJ8" s="862"/>
      <c r="AK8" s="863"/>
      <c r="AL8" s="864"/>
      <c r="AM8" s="864"/>
      <c r="AN8" s="864"/>
      <c r="AO8" s="864"/>
      <c r="AP8" s="864"/>
      <c r="AQ8" s="864"/>
      <c r="AR8" s="864"/>
      <c r="AS8" s="864"/>
      <c r="AT8" s="864"/>
      <c r="AU8" s="865"/>
      <c r="AV8" s="865"/>
      <c r="AW8" s="865"/>
      <c r="AX8" s="865"/>
      <c r="AY8" s="866"/>
      <c r="AZ8" s="254"/>
      <c r="BA8" s="254"/>
      <c r="BB8" s="254"/>
      <c r="BC8" s="254"/>
      <c r="BD8" s="254"/>
      <c r="BE8" s="255"/>
      <c r="BF8" s="255"/>
      <c r="BG8" s="255"/>
      <c r="BH8" s="255"/>
      <c r="BI8" s="255"/>
      <c r="BJ8" s="255"/>
      <c r="BK8" s="255"/>
      <c r="BL8" s="255"/>
      <c r="BM8" s="255"/>
      <c r="BN8" s="255"/>
      <c r="BO8" s="255"/>
      <c r="BP8" s="255"/>
      <c r="BQ8" s="264">
        <v>2</v>
      </c>
      <c r="BR8" s="265"/>
      <c r="BS8" s="867"/>
      <c r="BT8" s="868"/>
      <c r="BU8" s="868"/>
      <c r="BV8" s="868"/>
      <c r="BW8" s="868"/>
      <c r="BX8" s="868"/>
      <c r="BY8" s="868"/>
      <c r="BZ8" s="868"/>
      <c r="CA8" s="868"/>
      <c r="CB8" s="868"/>
      <c r="CC8" s="868"/>
      <c r="CD8" s="868"/>
      <c r="CE8" s="868"/>
      <c r="CF8" s="868"/>
      <c r="CG8" s="869"/>
      <c r="CH8" s="839"/>
      <c r="CI8" s="840"/>
      <c r="CJ8" s="840"/>
      <c r="CK8" s="840"/>
      <c r="CL8" s="841"/>
      <c r="CM8" s="839"/>
      <c r="CN8" s="840"/>
      <c r="CO8" s="840"/>
      <c r="CP8" s="840"/>
      <c r="CQ8" s="841"/>
      <c r="CR8" s="839"/>
      <c r="CS8" s="840"/>
      <c r="CT8" s="840"/>
      <c r="CU8" s="840"/>
      <c r="CV8" s="841"/>
      <c r="CW8" s="839"/>
      <c r="CX8" s="840"/>
      <c r="CY8" s="840"/>
      <c r="CZ8" s="840"/>
      <c r="DA8" s="841"/>
      <c r="DB8" s="839"/>
      <c r="DC8" s="840"/>
      <c r="DD8" s="840"/>
      <c r="DE8" s="840"/>
      <c r="DF8" s="841"/>
      <c r="DG8" s="839"/>
      <c r="DH8" s="840"/>
      <c r="DI8" s="840"/>
      <c r="DJ8" s="840"/>
      <c r="DK8" s="841"/>
      <c r="DL8" s="839"/>
      <c r="DM8" s="840"/>
      <c r="DN8" s="840"/>
      <c r="DO8" s="840"/>
      <c r="DP8" s="841"/>
      <c r="DQ8" s="839"/>
      <c r="DR8" s="840"/>
      <c r="DS8" s="840"/>
      <c r="DT8" s="840"/>
      <c r="DU8" s="841"/>
      <c r="DV8" s="842"/>
      <c r="DW8" s="843"/>
      <c r="DX8" s="843"/>
      <c r="DY8" s="843"/>
      <c r="DZ8" s="844"/>
      <c r="EA8" s="256"/>
    </row>
    <row r="9" spans="1:131" s="257" customFormat="1" ht="26.25" customHeight="1" x14ac:dyDescent="0.15">
      <c r="A9" s="263">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9"/>
      <c r="AF9" s="860"/>
      <c r="AG9" s="861"/>
      <c r="AH9" s="861"/>
      <c r="AI9" s="861"/>
      <c r="AJ9" s="862"/>
      <c r="AK9" s="863"/>
      <c r="AL9" s="864"/>
      <c r="AM9" s="864"/>
      <c r="AN9" s="864"/>
      <c r="AO9" s="864"/>
      <c r="AP9" s="864"/>
      <c r="AQ9" s="864"/>
      <c r="AR9" s="864"/>
      <c r="AS9" s="864"/>
      <c r="AT9" s="864"/>
      <c r="AU9" s="865"/>
      <c r="AV9" s="865"/>
      <c r="AW9" s="865"/>
      <c r="AX9" s="865"/>
      <c r="AY9" s="866"/>
      <c r="AZ9" s="254"/>
      <c r="BA9" s="254"/>
      <c r="BB9" s="254"/>
      <c r="BC9" s="254"/>
      <c r="BD9" s="254"/>
      <c r="BE9" s="255"/>
      <c r="BF9" s="255"/>
      <c r="BG9" s="255"/>
      <c r="BH9" s="255"/>
      <c r="BI9" s="255"/>
      <c r="BJ9" s="255"/>
      <c r="BK9" s="255"/>
      <c r="BL9" s="255"/>
      <c r="BM9" s="255"/>
      <c r="BN9" s="255"/>
      <c r="BO9" s="255"/>
      <c r="BP9" s="255"/>
      <c r="BQ9" s="264">
        <v>3</v>
      </c>
      <c r="BR9" s="265"/>
      <c r="BS9" s="867"/>
      <c r="BT9" s="868"/>
      <c r="BU9" s="868"/>
      <c r="BV9" s="868"/>
      <c r="BW9" s="868"/>
      <c r="BX9" s="868"/>
      <c r="BY9" s="868"/>
      <c r="BZ9" s="868"/>
      <c r="CA9" s="868"/>
      <c r="CB9" s="868"/>
      <c r="CC9" s="868"/>
      <c r="CD9" s="868"/>
      <c r="CE9" s="868"/>
      <c r="CF9" s="868"/>
      <c r="CG9" s="869"/>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56"/>
    </row>
    <row r="10" spans="1:131" s="257" customFormat="1" ht="26.25" customHeight="1" x14ac:dyDescent="0.15">
      <c r="A10" s="263">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9"/>
      <c r="AF10" s="860"/>
      <c r="AG10" s="861"/>
      <c r="AH10" s="861"/>
      <c r="AI10" s="861"/>
      <c r="AJ10" s="862"/>
      <c r="AK10" s="863"/>
      <c r="AL10" s="864"/>
      <c r="AM10" s="864"/>
      <c r="AN10" s="864"/>
      <c r="AO10" s="864"/>
      <c r="AP10" s="864"/>
      <c r="AQ10" s="864"/>
      <c r="AR10" s="864"/>
      <c r="AS10" s="864"/>
      <c r="AT10" s="864"/>
      <c r="AU10" s="865"/>
      <c r="AV10" s="865"/>
      <c r="AW10" s="865"/>
      <c r="AX10" s="865"/>
      <c r="AY10" s="866"/>
      <c r="AZ10" s="254"/>
      <c r="BA10" s="254"/>
      <c r="BB10" s="254"/>
      <c r="BC10" s="254"/>
      <c r="BD10" s="254"/>
      <c r="BE10" s="255"/>
      <c r="BF10" s="255"/>
      <c r="BG10" s="255"/>
      <c r="BH10" s="255"/>
      <c r="BI10" s="255"/>
      <c r="BJ10" s="255"/>
      <c r="BK10" s="255"/>
      <c r="BL10" s="255"/>
      <c r="BM10" s="255"/>
      <c r="BN10" s="255"/>
      <c r="BO10" s="255"/>
      <c r="BP10" s="255"/>
      <c r="BQ10" s="264">
        <v>4</v>
      </c>
      <c r="BR10" s="265"/>
      <c r="BS10" s="867"/>
      <c r="BT10" s="868"/>
      <c r="BU10" s="868"/>
      <c r="BV10" s="868"/>
      <c r="BW10" s="868"/>
      <c r="BX10" s="868"/>
      <c r="BY10" s="868"/>
      <c r="BZ10" s="868"/>
      <c r="CA10" s="868"/>
      <c r="CB10" s="868"/>
      <c r="CC10" s="868"/>
      <c r="CD10" s="868"/>
      <c r="CE10" s="868"/>
      <c r="CF10" s="868"/>
      <c r="CG10" s="869"/>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56"/>
    </row>
    <row r="11" spans="1:131" s="257" customFormat="1" ht="26.25" customHeight="1" x14ac:dyDescent="0.15">
      <c r="A11" s="263">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9"/>
      <c r="AF11" s="860"/>
      <c r="AG11" s="861"/>
      <c r="AH11" s="861"/>
      <c r="AI11" s="861"/>
      <c r="AJ11" s="862"/>
      <c r="AK11" s="863"/>
      <c r="AL11" s="864"/>
      <c r="AM11" s="864"/>
      <c r="AN11" s="864"/>
      <c r="AO11" s="864"/>
      <c r="AP11" s="864"/>
      <c r="AQ11" s="864"/>
      <c r="AR11" s="864"/>
      <c r="AS11" s="864"/>
      <c r="AT11" s="864"/>
      <c r="AU11" s="865"/>
      <c r="AV11" s="865"/>
      <c r="AW11" s="865"/>
      <c r="AX11" s="865"/>
      <c r="AY11" s="866"/>
      <c r="AZ11" s="254"/>
      <c r="BA11" s="254"/>
      <c r="BB11" s="254"/>
      <c r="BC11" s="254"/>
      <c r="BD11" s="254"/>
      <c r="BE11" s="255"/>
      <c r="BF11" s="255"/>
      <c r="BG11" s="255"/>
      <c r="BH11" s="255"/>
      <c r="BI11" s="255"/>
      <c r="BJ11" s="255"/>
      <c r="BK11" s="255"/>
      <c r="BL11" s="255"/>
      <c r="BM11" s="255"/>
      <c r="BN11" s="255"/>
      <c r="BO11" s="255"/>
      <c r="BP11" s="255"/>
      <c r="BQ11" s="264">
        <v>5</v>
      </c>
      <c r="BR11" s="265"/>
      <c r="BS11" s="867"/>
      <c r="BT11" s="868"/>
      <c r="BU11" s="868"/>
      <c r="BV11" s="868"/>
      <c r="BW11" s="868"/>
      <c r="BX11" s="868"/>
      <c r="BY11" s="868"/>
      <c r="BZ11" s="868"/>
      <c r="CA11" s="868"/>
      <c r="CB11" s="868"/>
      <c r="CC11" s="868"/>
      <c r="CD11" s="868"/>
      <c r="CE11" s="868"/>
      <c r="CF11" s="868"/>
      <c r="CG11" s="869"/>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56"/>
    </row>
    <row r="12" spans="1:131" s="257" customFormat="1" ht="26.25" customHeight="1" x14ac:dyDescent="0.15">
      <c r="A12" s="263">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9"/>
      <c r="AF12" s="860"/>
      <c r="AG12" s="861"/>
      <c r="AH12" s="861"/>
      <c r="AI12" s="861"/>
      <c r="AJ12" s="862"/>
      <c r="AK12" s="863"/>
      <c r="AL12" s="864"/>
      <c r="AM12" s="864"/>
      <c r="AN12" s="864"/>
      <c r="AO12" s="864"/>
      <c r="AP12" s="864"/>
      <c r="AQ12" s="864"/>
      <c r="AR12" s="864"/>
      <c r="AS12" s="864"/>
      <c r="AT12" s="864"/>
      <c r="AU12" s="865"/>
      <c r="AV12" s="865"/>
      <c r="AW12" s="865"/>
      <c r="AX12" s="865"/>
      <c r="AY12" s="866"/>
      <c r="AZ12" s="254"/>
      <c r="BA12" s="254"/>
      <c r="BB12" s="254"/>
      <c r="BC12" s="254"/>
      <c r="BD12" s="254"/>
      <c r="BE12" s="255"/>
      <c r="BF12" s="255"/>
      <c r="BG12" s="255"/>
      <c r="BH12" s="255"/>
      <c r="BI12" s="255"/>
      <c r="BJ12" s="255"/>
      <c r="BK12" s="255"/>
      <c r="BL12" s="255"/>
      <c r="BM12" s="255"/>
      <c r="BN12" s="255"/>
      <c r="BO12" s="255"/>
      <c r="BP12" s="255"/>
      <c r="BQ12" s="264">
        <v>6</v>
      </c>
      <c r="BR12" s="265"/>
      <c r="BS12" s="867"/>
      <c r="BT12" s="868"/>
      <c r="BU12" s="868"/>
      <c r="BV12" s="868"/>
      <c r="BW12" s="868"/>
      <c r="BX12" s="868"/>
      <c r="BY12" s="868"/>
      <c r="BZ12" s="868"/>
      <c r="CA12" s="868"/>
      <c r="CB12" s="868"/>
      <c r="CC12" s="868"/>
      <c r="CD12" s="868"/>
      <c r="CE12" s="868"/>
      <c r="CF12" s="868"/>
      <c r="CG12" s="869"/>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56"/>
    </row>
    <row r="13" spans="1:131" s="257" customFormat="1" ht="26.25" customHeight="1" x14ac:dyDescent="0.15">
      <c r="A13" s="263">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9"/>
      <c r="AF13" s="860"/>
      <c r="AG13" s="861"/>
      <c r="AH13" s="861"/>
      <c r="AI13" s="861"/>
      <c r="AJ13" s="862"/>
      <c r="AK13" s="863"/>
      <c r="AL13" s="864"/>
      <c r="AM13" s="864"/>
      <c r="AN13" s="864"/>
      <c r="AO13" s="864"/>
      <c r="AP13" s="864"/>
      <c r="AQ13" s="864"/>
      <c r="AR13" s="864"/>
      <c r="AS13" s="864"/>
      <c r="AT13" s="864"/>
      <c r="AU13" s="865"/>
      <c r="AV13" s="865"/>
      <c r="AW13" s="865"/>
      <c r="AX13" s="865"/>
      <c r="AY13" s="866"/>
      <c r="AZ13" s="254"/>
      <c r="BA13" s="254"/>
      <c r="BB13" s="254"/>
      <c r="BC13" s="254"/>
      <c r="BD13" s="254"/>
      <c r="BE13" s="255"/>
      <c r="BF13" s="255"/>
      <c r="BG13" s="255"/>
      <c r="BH13" s="255"/>
      <c r="BI13" s="255"/>
      <c r="BJ13" s="255"/>
      <c r="BK13" s="255"/>
      <c r="BL13" s="255"/>
      <c r="BM13" s="255"/>
      <c r="BN13" s="255"/>
      <c r="BO13" s="255"/>
      <c r="BP13" s="255"/>
      <c r="BQ13" s="264">
        <v>7</v>
      </c>
      <c r="BR13" s="265"/>
      <c r="BS13" s="867"/>
      <c r="BT13" s="868"/>
      <c r="BU13" s="868"/>
      <c r="BV13" s="868"/>
      <c r="BW13" s="868"/>
      <c r="BX13" s="868"/>
      <c r="BY13" s="868"/>
      <c r="BZ13" s="868"/>
      <c r="CA13" s="868"/>
      <c r="CB13" s="868"/>
      <c r="CC13" s="868"/>
      <c r="CD13" s="868"/>
      <c r="CE13" s="868"/>
      <c r="CF13" s="868"/>
      <c r="CG13" s="869"/>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56"/>
    </row>
    <row r="14" spans="1:131" s="257" customFormat="1" ht="26.25" customHeight="1" x14ac:dyDescent="0.15">
      <c r="A14" s="263">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9"/>
      <c r="AF14" s="860"/>
      <c r="AG14" s="861"/>
      <c r="AH14" s="861"/>
      <c r="AI14" s="861"/>
      <c r="AJ14" s="862"/>
      <c r="AK14" s="863"/>
      <c r="AL14" s="864"/>
      <c r="AM14" s="864"/>
      <c r="AN14" s="864"/>
      <c r="AO14" s="864"/>
      <c r="AP14" s="864"/>
      <c r="AQ14" s="864"/>
      <c r="AR14" s="864"/>
      <c r="AS14" s="864"/>
      <c r="AT14" s="864"/>
      <c r="AU14" s="865"/>
      <c r="AV14" s="865"/>
      <c r="AW14" s="865"/>
      <c r="AX14" s="865"/>
      <c r="AY14" s="866"/>
      <c r="AZ14" s="254"/>
      <c r="BA14" s="254"/>
      <c r="BB14" s="254"/>
      <c r="BC14" s="254"/>
      <c r="BD14" s="254"/>
      <c r="BE14" s="255"/>
      <c r="BF14" s="255"/>
      <c r="BG14" s="255"/>
      <c r="BH14" s="255"/>
      <c r="BI14" s="255"/>
      <c r="BJ14" s="255"/>
      <c r="BK14" s="255"/>
      <c r="BL14" s="255"/>
      <c r="BM14" s="255"/>
      <c r="BN14" s="255"/>
      <c r="BO14" s="255"/>
      <c r="BP14" s="255"/>
      <c r="BQ14" s="264">
        <v>8</v>
      </c>
      <c r="BR14" s="265"/>
      <c r="BS14" s="867"/>
      <c r="BT14" s="868"/>
      <c r="BU14" s="868"/>
      <c r="BV14" s="868"/>
      <c r="BW14" s="868"/>
      <c r="BX14" s="868"/>
      <c r="BY14" s="868"/>
      <c r="BZ14" s="868"/>
      <c r="CA14" s="868"/>
      <c r="CB14" s="868"/>
      <c r="CC14" s="868"/>
      <c r="CD14" s="868"/>
      <c r="CE14" s="868"/>
      <c r="CF14" s="868"/>
      <c r="CG14" s="869"/>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56"/>
    </row>
    <row r="15" spans="1:131" s="257" customFormat="1" ht="26.25" customHeight="1" x14ac:dyDescent="0.15">
      <c r="A15" s="263">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9"/>
      <c r="AF15" s="860"/>
      <c r="AG15" s="861"/>
      <c r="AH15" s="861"/>
      <c r="AI15" s="861"/>
      <c r="AJ15" s="862"/>
      <c r="AK15" s="863"/>
      <c r="AL15" s="864"/>
      <c r="AM15" s="864"/>
      <c r="AN15" s="864"/>
      <c r="AO15" s="864"/>
      <c r="AP15" s="864"/>
      <c r="AQ15" s="864"/>
      <c r="AR15" s="864"/>
      <c r="AS15" s="864"/>
      <c r="AT15" s="864"/>
      <c r="AU15" s="865"/>
      <c r="AV15" s="865"/>
      <c r="AW15" s="865"/>
      <c r="AX15" s="865"/>
      <c r="AY15" s="866"/>
      <c r="AZ15" s="254"/>
      <c r="BA15" s="254"/>
      <c r="BB15" s="254"/>
      <c r="BC15" s="254"/>
      <c r="BD15" s="254"/>
      <c r="BE15" s="255"/>
      <c r="BF15" s="255"/>
      <c r="BG15" s="255"/>
      <c r="BH15" s="255"/>
      <c r="BI15" s="255"/>
      <c r="BJ15" s="255"/>
      <c r="BK15" s="255"/>
      <c r="BL15" s="255"/>
      <c r="BM15" s="255"/>
      <c r="BN15" s="255"/>
      <c r="BO15" s="255"/>
      <c r="BP15" s="255"/>
      <c r="BQ15" s="264">
        <v>9</v>
      </c>
      <c r="BR15" s="265"/>
      <c r="BS15" s="867"/>
      <c r="BT15" s="868"/>
      <c r="BU15" s="868"/>
      <c r="BV15" s="868"/>
      <c r="BW15" s="868"/>
      <c r="BX15" s="868"/>
      <c r="BY15" s="868"/>
      <c r="BZ15" s="868"/>
      <c r="CA15" s="868"/>
      <c r="CB15" s="868"/>
      <c r="CC15" s="868"/>
      <c r="CD15" s="868"/>
      <c r="CE15" s="868"/>
      <c r="CF15" s="868"/>
      <c r="CG15" s="869"/>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56"/>
    </row>
    <row r="16" spans="1:131" s="257" customFormat="1" ht="26.25" customHeight="1" x14ac:dyDescent="0.15">
      <c r="A16" s="263">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9"/>
      <c r="AF16" s="860"/>
      <c r="AG16" s="861"/>
      <c r="AH16" s="861"/>
      <c r="AI16" s="861"/>
      <c r="AJ16" s="862"/>
      <c r="AK16" s="863"/>
      <c r="AL16" s="864"/>
      <c r="AM16" s="864"/>
      <c r="AN16" s="864"/>
      <c r="AO16" s="864"/>
      <c r="AP16" s="864"/>
      <c r="AQ16" s="864"/>
      <c r="AR16" s="864"/>
      <c r="AS16" s="864"/>
      <c r="AT16" s="864"/>
      <c r="AU16" s="865"/>
      <c r="AV16" s="865"/>
      <c r="AW16" s="865"/>
      <c r="AX16" s="865"/>
      <c r="AY16" s="866"/>
      <c r="AZ16" s="254"/>
      <c r="BA16" s="254"/>
      <c r="BB16" s="254"/>
      <c r="BC16" s="254"/>
      <c r="BD16" s="254"/>
      <c r="BE16" s="255"/>
      <c r="BF16" s="255"/>
      <c r="BG16" s="255"/>
      <c r="BH16" s="255"/>
      <c r="BI16" s="255"/>
      <c r="BJ16" s="255"/>
      <c r="BK16" s="255"/>
      <c r="BL16" s="255"/>
      <c r="BM16" s="255"/>
      <c r="BN16" s="255"/>
      <c r="BO16" s="255"/>
      <c r="BP16" s="255"/>
      <c r="BQ16" s="264">
        <v>10</v>
      </c>
      <c r="BR16" s="265"/>
      <c r="BS16" s="867"/>
      <c r="BT16" s="868"/>
      <c r="BU16" s="868"/>
      <c r="BV16" s="868"/>
      <c r="BW16" s="868"/>
      <c r="BX16" s="868"/>
      <c r="BY16" s="868"/>
      <c r="BZ16" s="868"/>
      <c r="CA16" s="868"/>
      <c r="CB16" s="868"/>
      <c r="CC16" s="868"/>
      <c r="CD16" s="868"/>
      <c r="CE16" s="868"/>
      <c r="CF16" s="868"/>
      <c r="CG16" s="869"/>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56"/>
    </row>
    <row r="17" spans="1:131" s="257" customFormat="1" ht="26.25" customHeight="1" x14ac:dyDescent="0.15">
      <c r="A17" s="263">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9"/>
      <c r="AF17" s="860"/>
      <c r="AG17" s="861"/>
      <c r="AH17" s="861"/>
      <c r="AI17" s="861"/>
      <c r="AJ17" s="862"/>
      <c r="AK17" s="863"/>
      <c r="AL17" s="864"/>
      <c r="AM17" s="864"/>
      <c r="AN17" s="864"/>
      <c r="AO17" s="864"/>
      <c r="AP17" s="864"/>
      <c r="AQ17" s="864"/>
      <c r="AR17" s="864"/>
      <c r="AS17" s="864"/>
      <c r="AT17" s="864"/>
      <c r="AU17" s="865"/>
      <c r="AV17" s="865"/>
      <c r="AW17" s="865"/>
      <c r="AX17" s="865"/>
      <c r="AY17" s="866"/>
      <c r="AZ17" s="254"/>
      <c r="BA17" s="254"/>
      <c r="BB17" s="254"/>
      <c r="BC17" s="254"/>
      <c r="BD17" s="254"/>
      <c r="BE17" s="255"/>
      <c r="BF17" s="255"/>
      <c r="BG17" s="255"/>
      <c r="BH17" s="255"/>
      <c r="BI17" s="255"/>
      <c r="BJ17" s="255"/>
      <c r="BK17" s="255"/>
      <c r="BL17" s="255"/>
      <c r="BM17" s="255"/>
      <c r="BN17" s="255"/>
      <c r="BO17" s="255"/>
      <c r="BP17" s="255"/>
      <c r="BQ17" s="264">
        <v>11</v>
      </c>
      <c r="BR17" s="265"/>
      <c r="BS17" s="867"/>
      <c r="BT17" s="868"/>
      <c r="BU17" s="868"/>
      <c r="BV17" s="868"/>
      <c r="BW17" s="868"/>
      <c r="BX17" s="868"/>
      <c r="BY17" s="868"/>
      <c r="BZ17" s="868"/>
      <c r="CA17" s="868"/>
      <c r="CB17" s="868"/>
      <c r="CC17" s="868"/>
      <c r="CD17" s="868"/>
      <c r="CE17" s="868"/>
      <c r="CF17" s="868"/>
      <c r="CG17" s="869"/>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56"/>
    </row>
    <row r="18" spans="1:131" s="257" customFormat="1" ht="26.25" customHeight="1" x14ac:dyDescent="0.15">
      <c r="A18" s="263">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9"/>
      <c r="AF18" s="860"/>
      <c r="AG18" s="861"/>
      <c r="AH18" s="861"/>
      <c r="AI18" s="861"/>
      <c r="AJ18" s="862"/>
      <c r="AK18" s="863"/>
      <c r="AL18" s="864"/>
      <c r="AM18" s="864"/>
      <c r="AN18" s="864"/>
      <c r="AO18" s="864"/>
      <c r="AP18" s="864"/>
      <c r="AQ18" s="864"/>
      <c r="AR18" s="864"/>
      <c r="AS18" s="864"/>
      <c r="AT18" s="864"/>
      <c r="AU18" s="865"/>
      <c r="AV18" s="865"/>
      <c r="AW18" s="865"/>
      <c r="AX18" s="865"/>
      <c r="AY18" s="866"/>
      <c r="AZ18" s="254"/>
      <c r="BA18" s="254"/>
      <c r="BB18" s="254"/>
      <c r="BC18" s="254"/>
      <c r="BD18" s="254"/>
      <c r="BE18" s="255"/>
      <c r="BF18" s="255"/>
      <c r="BG18" s="255"/>
      <c r="BH18" s="255"/>
      <c r="BI18" s="255"/>
      <c r="BJ18" s="255"/>
      <c r="BK18" s="255"/>
      <c r="BL18" s="255"/>
      <c r="BM18" s="255"/>
      <c r="BN18" s="255"/>
      <c r="BO18" s="255"/>
      <c r="BP18" s="255"/>
      <c r="BQ18" s="264">
        <v>12</v>
      </c>
      <c r="BR18" s="265"/>
      <c r="BS18" s="867"/>
      <c r="BT18" s="868"/>
      <c r="BU18" s="868"/>
      <c r="BV18" s="868"/>
      <c r="BW18" s="868"/>
      <c r="BX18" s="868"/>
      <c r="BY18" s="868"/>
      <c r="BZ18" s="868"/>
      <c r="CA18" s="868"/>
      <c r="CB18" s="868"/>
      <c r="CC18" s="868"/>
      <c r="CD18" s="868"/>
      <c r="CE18" s="868"/>
      <c r="CF18" s="868"/>
      <c r="CG18" s="869"/>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56"/>
    </row>
    <row r="19" spans="1:131" s="257" customFormat="1" ht="26.25" customHeight="1" x14ac:dyDescent="0.15">
      <c r="A19" s="263">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9"/>
      <c r="AF19" s="860"/>
      <c r="AG19" s="861"/>
      <c r="AH19" s="861"/>
      <c r="AI19" s="861"/>
      <c r="AJ19" s="862"/>
      <c r="AK19" s="863"/>
      <c r="AL19" s="864"/>
      <c r="AM19" s="864"/>
      <c r="AN19" s="864"/>
      <c r="AO19" s="864"/>
      <c r="AP19" s="864"/>
      <c r="AQ19" s="864"/>
      <c r="AR19" s="864"/>
      <c r="AS19" s="864"/>
      <c r="AT19" s="864"/>
      <c r="AU19" s="865"/>
      <c r="AV19" s="865"/>
      <c r="AW19" s="865"/>
      <c r="AX19" s="865"/>
      <c r="AY19" s="866"/>
      <c r="AZ19" s="254"/>
      <c r="BA19" s="254"/>
      <c r="BB19" s="254"/>
      <c r="BC19" s="254"/>
      <c r="BD19" s="254"/>
      <c r="BE19" s="255"/>
      <c r="BF19" s="255"/>
      <c r="BG19" s="255"/>
      <c r="BH19" s="255"/>
      <c r="BI19" s="255"/>
      <c r="BJ19" s="255"/>
      <c r="BK19" s="255"/>
      <c r="BL19" s="255"/>
      <c r="BM19" s="255"/>
      <c r="BN19" s="255"/>
      <c r="BO19" s="255"/>
      <c r="BP19" s="255"/>
      <c r="BQ19" s="264">
        <v>13</v>
      </c>
      <c r="BR19" s="265"/>
      <c r="BS19" s="867"/>
      <c r="BT19" s="868"/>
      <c r="BU19" s="868"/>
      <c r="BV19" s="868"/>
      <c r="BW19" s="868"/>
      <c r="BX19" s="868"/>
      <c r="BY19" s="868"/>
      <c r="BZ19" s="868"/>
      <c r="CA19" s="868"/>
      <c r="CB19" s="868"/>
      <c r="CC19" s="868"/>
      <c r="CD19" s="868"/>
      <c r="CE19" s="868"/>
      <c r="CF19" s="868"/>
      <c r="CG19" s="869"/>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56"/>
    </row>
    <row r="20" spans="1:131" s="257" customFormat="1" ht="26.25" customHeight="1" x14ac:dyDescent="0.15">
      <c r="A20" s="263">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9"/>
      <c r="AF20" s="860"/>
      <c r="AG20" s="861"/>
      <c r="AH20" s="861"/>
      <c r="AI20" s="861"/>
      <c r="AJ20" s="862"/>
      <c r="AK20" s="863"/>
      <c r="AL20" s="864"/>
      <c r="AM20" s="864"/>
      <c r="AN20" s="864"/>
      <c r="AO20" s="864"/>
      <c r="AP20" s="864"/>
      <c r="AQ20" s="864"/>
      <c r="AR20" s="864"/>
      <c r="AS20" s="864"/>
      <c r="AT20" s="864"/>
      <c r="AU20" s="865"/>
      <c r="AV20" s="865"/>
      <c r="AW20" s="865"/>
      <c r="AX20" s="865"/>
      <c r="AY20" s="866"/>
      <c r="AZ20" s="254"/>
      <c r="BA20" s="254"/>
      <c r="BB20" s="254"/>
      <c r="BC20" s="254"/>
      <c r="BD20" s="254"/>
      <c r="BE20" s="255"/>
      <c r="BF20" s="255"/>
      <c r="BG20" s="255"/>
      <c r="BH20" s="255"/>
      <c r="BI20" s="255"/>
      <c r="BJ20" s="255"/>
      <c r="BK20" s="255"/>
      <c r="BL20" s="255"/>
      <c r="BM20" s="255"/>
      <c r="BN20" s="255"/>
      <c r="BO20" s="255"/>
      <c r="BP20" s="255"/>
      <c r="BQ20" s="264">
        <v>14</v>
      </c>
      <c r="BR20" s="265"/>
      <c r="BS20" s="867"/>
      <c r="BT20" s="868"/>
      <c r="BU20" s="868"/>
      <c r="BV20" s="868"/>
      <c r="BW20" s="868"/>
      <c r="BX20" s="868"/>
      <c r="BY20" s="868"/>
      <c r="BZ20" s="868"/>
      <c r="CA20" s="868"/>
      <c r="CB20" s="868"/>
      <c r="CC20" s="868"/>
      <c r="CD20" s="868"/>
      <c r="CE20" s="868"/>
      <c r="CF20" s="868"/>
      <c r="CG20" s="869"/>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56"/>
    </row>
    <row r="21" spans="1:131" s="257" customFormat="1" ht="26.25" customHeight="1" thickBot="1" x14ac:dyDescent="0.2">
      <c r="A21" s="263">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9"/>
      <c r="AF21" s="860"/>
      <c r="AG21" s="861"/>
      <c r="AH21" s="861"/>
      <c r="AI21" s="861"/>
      <c r="AJ21" s="862"/>
      <c r="AK21" s="863"/>
      <c r="AL21" s="864"/>
      <c r="AM21" s="864"/>
      <c r="AN21" s="864"/>
      <c r="AO21" s="864"/>
      <c r="AP21" s="864"/>
      <c r="AQ21" s="864"/>
      <c r="AR21" s="864"/>
      <c r="AS21" s="864"/>
      <c r="AT21" s="864"/>
      <c r="AU21" s="865"/>
      <c r="AV21" s="865"/>
      <c r="AW21" s="865"/>
      <c r="AX21" s="865"/>
      <c r="AY21" s="866"/>
      <c r="AZ21" s="254"/>
      <c r="BA21" s="254"/>
      <c r="BB21" s="254"/>
      <c r="BC21" s="254"/>
      <c r="BD21" s="254"/>
      <c r="BE21" s="255"/>
      <c r="BF21" s="255"/>
      <c r="BG21" s="255"/>
      <c r="BH21" s="255"/>
      <c r="BI21" s="255"/>
      <c r="BJ21" s="255"/>
      <c r="BK21" s="255"/>
      <c r="BL21" s="255"/>
      <c r="BM21" s="255"/>
      <c r="BN21" s="255"/>
      <c r="BO21" s="255"/>
      <c r="BP21" s="255"/>
      <c r="BQ21" s="264">
        <v>15</v>
      </c>
      <c r="BR21" s="265"/>
      <c r="BS21" s="867"/>
      <c r="BT21" s="868"/>
      <c r="BU21" s="868"/>
      <c r="BV21" s="868"/>
      <c r="BW21" s="868"/>
      <c r="BX21" s="868"/>
      <c r="BY21" s="868"/>
      <c r="BZ21" s="868"/>
      <c r="CA21" s="868"/>
      <c r="CB21" s="868"/>
      <c r="CC21" s="868"/>
      <c r="CD21" s="868"/>
      <c r="CE21" s="868"/>
      <c r="CF21" s="868"/>
      <c r="CG21" s="869"/>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56"/>
    </row>
    <row r="22" spans="1:131" s="257" customFormat="1" ht="26.25" customHeight="1" x14ac:dyDescent="0.15">
      <c r="A22" s="263">
        <v>16</v>
      </c>
      <c r="B22" s="845"/>
      <c r="C22" s="846"/>
      <c r="D22" s="846"/>
      <c r="E22" s="846"/>
      <c r="F22" s="846"/>
      <c r="G22" s="846"/>
      <c r="H22" s="846"/>
      <c r="I22" s="846"/>
      <c r="J22" s="846"/>
      <c r="K22" s="846"/>
      <c r="L22" s="846"/>
      <c r="M22" s="846"/>
      <c r="N22" s="846"/>
      <c r="O22" s="846"/>
      <c r="P22" s="847"/>
      <c r="Q22" s="877"/>
      <c r="R22" s="878"/>
      <c r="S22" s="878"/>
      <c r="T22" s="878"/>
      <c r="U22" s="878"/>
      <c r="V22" s="878"/>
      <c r="W22" s="878"/>
      <c r="X22" s="878"/>
      <c r="Y22" s="878"/>
      <c r="Z22" s="878"/>
      <c r="AA22" s="878"/>
      <c r="AB22" s="878"/>
      <c r="AC22" s="878"/>
      <c r="AD22" s="878"/>
      <c r="AE22" s="879"/>
      <c r="AF22" s="860"/>
      <c r="AG22" s="861"/>
      <c r="AH22" s="861"/>
      <c r="AI22" s="861"/>
      <c r="AJ22" s="862"/>
      <c r="AK22" s="892"/>
      <c r="AL22" s="893"/>
      <c r="AM22" s="893"/>
      <c r="AN22" s="893"/>
      <c r="AO22" s="893"/>
      <c r="AP22" s="893"/>
      <c r="AQ22" s="893"/>
      <c r="AR22" s="893"/>
      <c r="AS22" s="893"/>
      <c r="AT22" s="893"/>
      <c r="AU22" s="894"/>
      <c r="AV22" s="894"/>
      <c r="AW22" s="894"/>
      <c r="AX22" s="894"/>
      <c r="AY22" s="895"/>
      <c r="AZ22" s="896" t="s">
        <v>400</v>
      </c>
      <c r="BA22" s="896"/>
      <c r="BB22" s="896"/>
      <c r="BC22" s="896"/>
      <c r="BD22" s="897"/>
      <c r="BE22" s="255"/>
      <c r="BF22" s="255"/>
      <c r="BG22" s="255"/>
      <c r="BH22" s="255"/>
      <c r="BI22" s="255"/>
      <c r="BJ22" s="255"/>
      <c r="BK22" s="255"/>
      <c r="BL22" s="255"/>
      <c r="BM22" s="255"/>
      <c r="BN22" s="255"/>
      <c r="BO22" s="255"/>
      <c r="BP22" s="255"/>
      <c r="BQ22" s="264">
        <v>16</v>
      </c>
      <c r="BR22" s="265"/>
      <c r="BS22" s="867"/>
      <c r="BT22" s="868"/>
      <c r="BU22" s="868"/>
      <c r="BV22" s="868"/>
      <c r="BW22" s="868"/>
      <c r="BX22" s="868"/>
      <c r="BY22" s="868"/>
      <c r="BZ22" s="868"/>
      <c r="CA22" s="868"/>
      <c r="CB22" s="868"/>
      <c r="CC22" s="868"/>
      <c r="CD22" s="868"/>
      <c r="CE22" s="868"/>
      <c r="CF22" s="868"/>
      <c r="CG22" s="869"/>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56"/>
    </row>
    <row r="23" spans="1:131" s="257" customFormat="1" ht="26.25" customHeight="1" thickBot="1" x14ac:dyDescent="0.2">
      <c r="A23" s="266" t="s">
        <v>401</v>
      </c>
      <c r="B23" s="880" t="s">
        <v>402</v>
      </c>
      <c r="C23" s="881"/>
      <c r="D23" s="881"/>
      <c r="E23" s="881"/>
      <c r="F23" s="881"/>
      <c r="G23" s="881"/>
      <c r="H23" s="881"/>
      <c r="I23" s="881"/>
      <c r="J23" s="881"/>
      <c r="K23" s="881"/>
      <c r="L23" s="881"/>
      <c r="M23" s="881"/>
      <c r="N23" s="881"/>
      <c r="O23" s="881"/>
      <c r="P23" s="882"/>
      <c r="Q23" s="883">
        <v>9924</v>
      </c>
      <c r="R23" s="884"/>
      <c r="S23" s="884"/>
      <c r="T23" s="884"/>
      <c r="U23" s="884"/>
      <c r="V23" s="884">
        <v>9578</v>
      </c>
      <c r="W23" s="884"/>
      <c r="X23" s="884"/>
      <c r="Y23" s="884"/>
      <c r="Z23" s="884"/>
      <c r="AA23" s="884">
        <v>347</v>
      </c>
      <c r="AB23" s="884"/>
      <c r="AC23" s="884"/>
      <c r="AD23" s="884"/>
      <c r="AE23" s="885"/>
      <c r="AF23" s="886">
        <v>346</v>
      </c>
      <c r="AG23" s="884"/>
      <c r="AH23" s="884"/>
      <c r="AI23" s="884"/>
      <c r="AJ23" s="887"/>
      <c r="AK23" s="888"/>
      <c r="AL23" s="889"/>
      <c r="AM23" s="889"/>
      <c r="AN23" s="889"/>
      <c r="AO23" s="889"/>
      <c r="AP23" s="884">
        <v>2922</v>
      </c>
      <c r="AQ23" s="884"/>
      <c r="AR23" s="884"/>
      <c r="AS23" s="884"/>
      <c r="AT23" s="884"/>
      <c r="AU23" s="890"/>
      <c r="AV23" s="890"/>
      <c r="AW23" s="890"/>
      <c r="AX23" s="890"/>
      <c r="AY23" s="891"/>
      <c r="AZ23" s="899" t="s">
        <v>403</v>
      </c>
      <c r="BA23" s="900"/>
      <c r="BB23" s="900"/>
      <c r="BC23" s="900"/>
      <c r="BD23" s="901"/>
      <c r="BE23" s="255"/>
      <c r="BF23" s="255"/>
      <c r="BG23" s="255"/>
      <c r="BH23" s="255"/>
      <c r="BI23" s="255"/>
      <c r="BJ23" s="255"/>
      <c r="BK23" s="255"/>
      <c r="BL23" s="255"/>
      <c r="BM23" s="255"/>
      <c r="BN23" s="255"/>
      <c r="BO23" s="255"/>
      <c r="BP23" s="255"/>
      <c r="BQ23" s="264">
        <v>17</v>
      </c>
      <c r="BR23" s="265"/>
      <c r="BS23" s="867"/>
      <c r="BT23" s="868"/>
      <c r="BU23" s="868"/>
      <c r="BV23" s="868"/>
      <c r="BW23" s="868"/>
      <c r="BX23" s="868"/>
      <c r="BY23" s="868"/>
      <c r="BZ23" s="868"/>
      <c r="CA23" s="868"/>
      <c r="CB23" s="868"/>
      <c r="CC23" s="868"/>
      <c r="CD23" s="868"/>
      <c r="CE23" s="868"/>
      <c r="CF23" s="868"/>
      <c r="CG23" s="869"/>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56"/>
    </row>
    <row r="24" spans="1:131" s="257" customFormat="1" ht="26.25" customHeight="1" x14ac:dyDescent="0.15">
      <c r="A24" s="898" t="s">
        <v>404</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4"/>
      <c r="BA24" s="254"/>
      <c r="BB24" s="254"/>
      <c r="BC24" s="254"/>
      <c r="BD24" s="254"/>
      <c r="BE24" s="255"/>
      <c r="BF24" s="255"/>
      <c r="BG24" s="255"/>
      <c r="BH24" s="255"/>
      <c r="BI24" s="255"/>
      <c r="BJ24" s="255"/>
      <c r="BK24" s="255"/>
      <c r="BL24" s="255"/>
      <c r="BM24" s="255"/>
      <c r="BN24" s="255"/>
      <c r="BO24" s="255"/>
      <c r="BP24" s="255"/>
      <c r="BQ24" s="264">
        <v>18</v>
      </c>
      <c r="BR24" s="265"/>
      <c r="BS24" s="867"/>
      <c r="BT24" s="868"/>
      <c r="BU24" s="868"/>
      <c r="BV24" s="868"/>
      <c r="BW24" s="868"/>
      <c r="BX24" s="868"/>
      <c r="BY24" s="868"/>
      <c r="BZ24" s="868"/>
      <c r="CA24" s="868"/>
      <c r="CB24" s="868"/>
      <c r="CC24" s="868"/>
      <c r="CD24" s="868"/>
      <c r="CE24" s="868"/>
      <c r="CF24" s="868"/>
      <c r="CG24" s="869"/>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56"/>
    </row>
    <row r="25" spans="1:131" s="249" customFormat="1" ht="26.25" customHeight="1" thickBot="1" x14ac:dyDescent="0.2">
      <c r="A25" s="853" t="s">
        <v>405</v>
      </c>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53"/>
      <c r="AS25" s="853"/>
      <c r="AT25" s="853"/>
      <c r="AU25" s="853"/>
      <c r="AV25" s="853"/>
      <c r="AW25" s="853"/>
      <c r="AX25" s="853"/>
      <c r="AY25" s="853"/>
      <c r="AZ25" s="853"/>
      <c r="BA25" s="853"/>
      <c r="BB25" s="853"/>
      <c r="BC25" s="853"/>
      <c r="BD25" s="853"/>
      <c r="BE25" s="853"/>
      <c r="BF25" s="853"/>
      <c r="BG25" s="853"/>
      <c r="BH25" s="853"/>
      <c r="BI25" s="853"/>
      <c r="BJ25" s="254"/>
      <c r="BK25" s="254"/>
      <c r="BL25" s="254"/>
      <c r="BM25" s="254"/>
      <c r="BN25" s="254"/>
      <c r="BO25" s="267"/>
      <c r="BP25" s="267"/>
      <c r="BQ25" s="264">
        <v>19</v>
      </c>
      <c r="BR25" s="265"/>
      <c r="BS25" s="867"/>
      <c r="BT25" s="868"/>
      <c r="BU25" s="868"/>
      <c r="BV25" s="868"/>
      <c r="BW25" s="868"/>
      <c r="BX25" s="868"/>
      <c r="BY25" s="868"/>
      <c r="BZ25" s="868"/>
      <c r="CA25" s="868"/>
      <c r="CB25" s="868"/>
      <c r="CC25" s="868"/>
      <c r="CD25" s="868"/>
      <c r="CE25" s="868"/>
      <c r="CF25" s="868"/>
      <c r="CG25" s="869"/>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48"/>
    </row>
    <row r="26" spans="1:131" s="249" customFormat="1" ht="26.25" customHeight="1" x14ac:dyDescent="0.15">
      <c r="A26" s="833" t="s">
        <v>382</v>
      </c>
      <c r="B26" s="834"/>
      <c r="C26" s="834"/>
      <c r="D26" s="834"/>
      <c r="E26" s="834"/>
      <c r="F26" s="834"/>
      <c r="G26" s="834"/>
      <c r="H26" s="834"/>
      <c r="I26" s="834"/>
      <c r="J26" s="834"/>
      <c r="K26" s="834"/>
      <c r="L26" s="834"/>
      <c r="M26" s="834"/>
      <c r="N26" s="834"/>
      <c r="O26" s="834"/>
      <c r="P26" s="835"/>
      <c r="Q26" s="810" t="s">
        <v>406</v>
      </c>
      <c r="R26" s="811"/>
      <c r="S26" s="811"/>
      <c r="T26" s="811"/>
      <c r="U26" s="812"/>
      <c r="V26" s="810" t="s">
        <v>407</v>
      </c>
      <c r="W26" s="811"/>
      <c r="X26" s="811"/>
      <c r="Y26" s="811"/>
      <c r="Z26" s="812"/>
      <c r="AA26" s="810" t="s">
        <v>408</v>
      </c>
      <c r="AB26" s="811"/>
      <c r="AC26" s="811"/>
      <c r="AD26" s="811"/>
      <c r="AE26" s="811"/>
      <c r="AF26" s="902" t="s">
        <v>409</v>
      </c>
      <c r="AG26" s="903"/>
      <c r="AH26" s="903"/>
      <c r="AI26" s="903"/>
      <c r="AJ26" s="904"/>
      <c r="AK26" s="811" t="s">
        <v>410</v>
      </c>
      <c r="AL26" s="811"/>
      <c r="AM26" s="811"/>
      <c r="AN26" s="811"/>
      <c r="AO26" s="812"/>
      <c r="AP26" s="810" t="s">
        <v>411</v>
      </c>
      <c r="AQ26" s="811"/>
      <c r="AR26" s="811"/>
      <c r="AS26" s="811"/>
      <c r="AT26" s="812"/>
      <c r="AU26" s="810" t="s">
        <v>412</v>
      </c>
      <c r="AV26" s="811"/>
      <c r="AW26" s="811"/>
      <c r="AX26" s="811"/>
      <c r="AY26" s="812"/>
      <c r="AZ26" s="810" t="s">
        <v>413</v>
      </c>
      <c r="BA26" s="811"/>
      <c r="BB26" s="811"/>
      <c r="BC26" s="811"/>
      <c r="BD26" s="812"/>
      <c r="BE26" s="810" t="s">
        <v>389</v>
      </c>
      <c r="BF26" s="811"/>
      <c r="BG26" s="811"/>
      <c r="BH26" s="811"/>
      <c r="BI26" s="822"/>
      <c r="BJ26" s="254"/>
      <c r="BK26" s="254"/>
      <c r="BL26" s="254"/>
      <c r="BM26" s="254"/>
      <c r="BN26" s="254"/>
      <c r="BO26" s="267"/>
      <c r="BP26" s="267"/>
      <c r="BQ26" s="264">
        <v>20</v>
      </c>
      <c r="BR26" s="265"/>
      <c r="BS26" s="867"/>
      <c r="BT26" s="868"/>
      <c r="BU26" s="868"/>
      <c r="BV26" s="868"/>
      <c r="BW26" s="868"/>
      <c r="BX26" s="868"/>
      <c r="BY26" s="868"/>
      <c r="BZ26" s="868"/>
      <c r="CA26" s="868"/>
      <c r="CB26" s="868"/>
      <c r="CC26" s="868"/>
      <c r="CD26" s="868"/>
      <c r="CE26" s="868"/>
      <c r="CF26" s="868"/>
      <c r="CG26" s="869"/>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48"/>
    </row>
    <row r="27" spans="1:131" s="249" customFormat="1" ht="26.25" customHeight="1" thickBot="1" x14ac:dyDescent="0.2">
      <c r="A27" s="836"/>
      <c r="B27" s="837"/>
      <c r="C27" s="837"/>
      <c r="D27" s="837"/>
      <c r="E27" s="837"/>
      <c r="F27" s="837"/>
      <c r="G27" s="837"/>
      <c r="H27" s="837"/>
      <c r="I27" s="837"/>
      <c r="J27" s="837"/>
      <c r="K27" s="837"/>
      <c r="L27" s="837"/>
      <c r="M27" s="837"/>
      <c r="N27" s="837"/>
      <c r="O27" s="837"/>
      <c r="P27" s="838"/>
      <c r="Q27" s="813"/>
      <c r="R27" s="814"/>
      <c r="S27" s="814"/>
      <c r="T27" s="814"/>
      <c r="U27" s="815"/>
      <c r="V27" s="813"/>
      <c r="W27" s="814"/>
      <c r="X27" s="814"/>
      <c r="Y27" s="814"/>
      <c r="Z27" s="815"/>
      <c r="AA27" s="813"/>
      <c r="AB27" s="814"/>
      <c r="AC27" s="814"/>
      <c r="AD27" s="814"/>
      <c r="AE27" s="814"/>
      <c r="AF27" s="905"/>
      <c r="AG27" s="906"/>
      <c r="AH27" s="906"/>
      <c r="AI27" s="906"/>
      <c r="AJ27" s="907"/>
      <c r="AK27" s="814"/>
      <c r="AL27" s="814"/>
      <c r="AM27" s="814"/>
      <c r="AN27" s="814"/>
      <c r="AO27" s="815"/>
      <c r="AP27" s="813"/>
      <c r="AQ27" s="814"/>
      <c r="AR27" s="814"/>
      <c r="AS27" s="814"/>
      <c r="AT27" s="815"/>
      <c r="AU27" s="813"/>
      <c r="AV27" s="814"/>
      <c r="AW27" s="814"/>
      <c r="AX27" s="814"/>
      <c r="AY27" s="815"/>
      <c r="AZ27" s="813"/>
      <c r="BA27" s="814"/>
      <c r="BB27" s="814"/>
      <c r="BC27" s="814"/>
      <c r="BD27" s="815"/>
      <c r="BE27" s="813"/>
      <c r="BF27" s="814"/>
      <c r="BG27" s="814"/>
      <c r="BH27" s="814"/>
      <c r="BI27" s="823"/>
      <c r="BJ27" s="254"/>
      <c r="BK27" s="254"/>
      <c r="BL27" s="254"/>
      <c r="BM27" s="254"/>
      <c r="BN27" s="254"/>
      <c r="BO27" s="267"/>
      <c r="BP27" s="267"/>
      <c r="BQ27" s="264">
        <v>21</v>
      </c>
      <c r="BR27" s="265"/>
      <c r="BS27" s="867"/>
      <c r="BT27" s="868"/>
      <c r="BU27" s="868"/>
      <c r="BV27" s="868"/>
      <c r="BW27" s="868"/>
      <c r="BX27" s="868"/>
      <c r="BY27" s="868"/>
      <c r="BZ27" s="868"/>
      <c r="CA27" s="868"/>
      <c r="CB27" s="868"/>
      <c r="CC27" s="868"/>
      <c r="CD27" s="868"/>
      <c r="CE27" s="868"/>
      <c r="CF27" s="868"/>
      <c r="CG27" s="869"/>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48"/>
    </row>
    <row r="28" spans="1:131" s="249" customFormat="1" ht="26.25" customHeight="1" thickTop="1" x14ac:dyDescent="0.15">
      <c r="A28" s="268">
        <v>1</v>
      </c>
      <c r="B28" s="824" t="s">
        <v>414</v>
      </c>
      <c r="C28" s="825"/>
      <c r="D28" s="825"/>
      <c r="E28" s="825"/>
      <c r="F28" s="825"/>
      <c r="G28" s="825"/>
      <c r="H28" s="825"/>
      <c r="I28" s="825"/>
      <c r="J28" s="825"/>
      <c r="K28" s="825"/>
      <c r="L28" s="825"/>
      <c r="M28" s="825"/>
      <c r="N28" s="825"/>
      <c r="O28" s="825"/>
      <c r="P28" s="826"/>
      <c r="Q28" s="912">
        <v>1342</v>
      </c>
      <c r="R28" s="913"/>
      <c r="S28" s="913"/>
      <c r="T28" s="913"/>
      <c r="U28" s="913"/>
      <c r="V28" s="913">
        <v>1321</v>
      </c>
      <c r="W28" s="913"/>
      <c r="X28" s="913"/>
      <c r="Y28" s="913"/>
      <c r="Z28" s="913"/>
      <c r="AA28" s="913">
        <v>20</v>
      </c>
      <c r="AB28" s="913"/>
      <c r="AC28" s="913"/>
      <c r="AD28" s="913"/>
      <c r="AE28" s="914"/>
      <c r="AF28" s="915">
        <v>20</v>
      </c>
      <c r="AG28" s="913"/>
      <c r="AH28" s="913"/>
      <c r="AI28" s="913"/>
      <c r="AJ28" s="916"/>
      <c r="AK28" s="917">
        <v>151</v>
      </c>
      <c r="AL28" s="908"/>
      <c r="AM28" s="908"/>
      <c r="AN28" s="908"/>
      <c r="AO28" s="908"/>
      <c r="AP28" s="908" t="s">
        <v>596</v>
      </c>
      <c r="AQ28" s="908"/>
      <c r="AR28" s="908"/>
      <c r="AS28" s="908"/>
      <c r="AT28" s="908"/>
      <c r="AU28" s="908" t="s">
        <v>596</v>
      </c>
      <c r="AV28" s="908"/>
      <c r="AW28" s="908"/>
      <c r="AX28" s="908"/>
      <c r="AY28" s="908"/>
      <c r="AZ28" s="909" t="s">
        <v>596</v>
      </c>
      <c r="BA28" s="909"/>
      <c r="BB28" s="909"/>
      <c r="BC28" s="909"/>
      <c r="BD28" s="909"/>
      <c r="BE28" s="910"/>
      <c r="BF28" s="910"/>
      <c r="BG28" s="910"/>
      <c r="BH28" s="910"/>
      <c r="BI28" s="911"/>
      <c r="BJ28" s="254"/>
      <c r="BK28" s="254"/>
      <c r="BL28" s="254"/>
      <c r="BM28" s="254"/>
      <c r="BN28" s="254"/>
      <c r="BO28" s="267"/>
      <c r="BP28" s="267"/>
      <c r="BQ28" s="264">
        <v>22</v>
      </c>
      <c r="BR28" s="265"/>
      <c r="BS28" s="867"/>
      <c r="BT28" s="868"/>
      <c r="BU28" s="868"/>
      <c r="BV28" s="868"/>
      <c r="BW28" s="868"/>
      <c r="BX28" s="868"/>
      <c r="BY28" s="868"/>
      <c r="BZ28" s="868"/>
      <c r="CA28" s="868"/>
      <c r="CB28" s="868"/>
      <c r="CC28" s="868"/>
      <c r="CD28" s="868"/>
      <c r="CE28" s="868"/>
      <c r="CF28" s="868"/>
      <c r="CG28" s="869"/>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48"/>
    </row>
    <row r="29" spans="1:131" s="249" customFormat="1" ht="26.25" customHeight="1" x14ac:dyDescent="0.15">
      <c r="A29" s="268">
        <v>2</v>
      </c>
      <c r="B29" s="845" t="s">
        <v>415</v>
      </c>
      <c r="C29" s="846"/>
      <c r="D29" s="846"/>
      <c r="E29" s="846"/>
      <c r="F29" s="846"/>
      <c r="G29" s="846"/>
      <c r="H29" s="846"/>
      <c r="I29" s="846"/>
      <c r="J29" s="846"/>
      <c r="K29" s="846"/>
      <c r="L29" s="846"/>
      <c r="M29" s="846"/>
      <c r="N29" s="846"/>
      <c r="O29" s="846"/>
      <c r="P29" s="847"/>
      <c r="Q29" s="848">
        <v>238</v>
      </c>
      <c r="R29" s="849"/>
      <c r="S29" s="849"/>
      <c r="T29" s="849"/>
      <c r="U29" s="849"/>
      <c r="V29" s="849">
        <v>237</v>
      </c>
      <c r="W29" s="849"/>
      <c r="X29" s="849"/>
      <c r="Y29" s="849"/>
      <c r="Z29" s="849"/>
      <c r="AA29" s="849">
        <v>1</v>
      </c>
      <c r="AB29" s="849"/>
      <c r="AC29" s="849"/>
      <c r="AD29" s="849"/>
      <c r="AE29" s="859"/>
      <c r="AF29" s="860">
        <v>1</v>
      </c>
      <c r="AG29" s="861"/>
      <c r="AH29" s="861"/>
      <c r="AI29" s="861"/>
      <c r="AJ29" s="862"/>
      <c r="AK29" s="808">
        <v>44</v>
      </c>
      <c r="AL29" s="920"/>
      <c r="AM29" s="920"/>
      <c r="AN29" s="920"/>
      <c r="AO29" s="920"/>
      <c r="AP29" s="920" t="s">
        <v>596</v>
      </c>
      <c r="AQ29" s="920"/>
      <c r="AR29" s="920"/>
      <c r="AS29" s="920"/>
      <c r="AT29" s="920"/>
      <c r="AU29" s="920" t="s">
        <v>596</v>
      </c>
      <c r="AV29" s="920"/>
      <c r="AW29" s="920"/>
      <c r="AX29" s="920"/>
      <c r="AY29" s="920"/>
      <c r="AZ29" s="921" t="s">
        <v>596</v>
      </c>
      <c r="BA29" s="921"/>
      <c r="BB29" s="921"/>
      <c r="BC29" s="921"/>
      <c r="BD29" s="921"/>
      <c r="BE29" s="918"/>
      <c r="BF29" s="918"/>
      <c r="BG29" s="918"/>
      <c r="BH29" s="918"/>
      <c r="BI29" s="919"/>
      <c r="BJ29" s="254"/>
      <c r="BK29" s="254"/>
      <c r="BL29" s="254"/>
      <c r="BM29" s="254"/>
      <c r="BN29" s="254"/>
      <c r="BO29" s="267"/>
      <c r="BP29" s="267"/>
      <c r="BQ29" s="264">
        <v>23</v>
      </c>
      <c r="BR29" s="265"/>
      <c r="BS29" s="867"/>
      <c r="BT29" s="868"/>
      <c r="BU29" s="868"/>
      <c r="BV29" s="868"/>
      <c r="BW29" s="868"/>
      <c r="BX29" s="868"/>
      <c r="BY29" s="868"/>
      <c r="BZ29" s="868"/>
      <c r="CA29" s="868"/>
      <c r="CB29" s="868"/>
      <c r="CC29" s="868"/>
      <c r="CD29" s="868"/>
      <c r="CE29" s="868"/>
      <c r="CF29" s="868"/>
      <c r="CG29" s="869"/>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48"/>
    </row>
    <row r="30" spans="1:131" s="249" customFormat="1" ht="26.25" customHeight="1" x14ac:dyDescent="0.15">
      <c r="A30" s="268">
        <v>3</v>
      </c>
      <c r="B30" s="845" t="s">
        <v>416</v>
      </c>
      <c r="C30" s="846"/>
      <c r="D30" s="846"/>
      <c r="E30" s="846"/>
      <c r="F30" s="846"/>
      <c r="G30" s="846"/>
      <c r="H30" s="846"/>
      <c r="I30" s="846"/>
      <c r="J30" s="846"/>
      <c r="K30" s="846"/>
      <c r="L30" s="846"/>
      <c r="M30" s="846"/>
      <c r="N30" s="846"/>
      <c r="O30" s="846"/>
      <c r="P30" s="847"/>
      <c r="Q30" s="848">
        <v>1004</v>
      </c>
      <c r="R30" s="849"/>
      <c r="S30" s="849"/>
      <c r="T30" s="849"/>
      <c r="U30" s="849"/>
      <c r="V30" s="849">
        <v>981</v>
      </c>
      <c r="W30" s="849"/>
      <c r="X30" s="849"/>
      <c r="Y30" s="849"/>
      <c r="Z30" s="849"/>
      <c r="AA30" s="849">
        <v>22</v>
      </c>
      <c r="AB30" s="849"/>
      <c r="AC30" s="849"/>
      <c r="AD30" s="849"/>
      <c r="AE30" s="859"/>
      <c r="AF30" s="860">
        <v>22</v>
      </c>
      <c r="AG30" s="861"/>
      <c r="AH30" s="861"/>
      <c r="AI30" s="861"/>
      <c r="AJ30" s="862"/>
      <c r="AK30" s="808">
        <v>208</v>
      </c>
      <c r="AL30" s="920"/>
      <c r="AM30" s="920"/>
      <c r="AN30" s="920"/>
      <c r="AO30" s="920"/>
      <c r="AP30" s="920" t="s">
        <v>596</v>
      </c>
      <c r="AQ30" s="920"/>
      <c r="AR30" s="920"/>
      <c r="AS30" s="920"/>
      <c r="AT30" s="920"/>
      <c r="AU30" s="920" t="s">
        <v>596</v>
      </c>
      <c r="AV30" s="920"/>
      <c r="AW30" s="920"/>
      <c r="AX30" s="920"/>
      <c r="AY30" s="920"/>
      <c r="AZ30" s="921" t="s">
        <v>596</v>
      </c>
      <c r="BA30" s="921"/>
      <c r="BB30" s="921"/>
      <c r="BC30" s="921"/>
      <c r="BD30" s="921"/>
      <c r="BE30" s="918"/>
      <c r="BF30" s="918"/>
      <c r="BG30" s="918"/>
      <c r="BH30" s="918"/>
      <c r="BI30" s="919"/>
      <c r="BJ30" s="254"/>
      <c r="BK30" s="254"/>
      <c r="BL30" s="254"/>
      <c r="BM30" s="254"/>
      <c r="BN30" s="254"/>
      <c r="BO30" s="267"/>
      <c r="BP30" s="267"/>
      <c r="BQ30" s="264">
        <v>24</v>
      </c>
      <c r="BR30" s="265"/>
      <c r="BS30" s="867"/>
      <c r="BT30" s="868"/>
      <c r="BU30" s="868"/>
      <c r="BV30" s="868"/>
      <c r="BW30" s="868"/>
      <c r="BX30" s="868"/>
      <c r="BY30" s="868"/>
      <c r="BZ30" s="868"/>
      <c r="CA30" s="868"/>
      <c r="CB30" s="868"/>
      <c r="CC30" s="868"/>
      <c r="CD30" s="868"/>
      <c r="CE30" s="868"/>
      <c r="CF30" s="868"/>
      <c r="CG30" s="869"/>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48"/>
    </row>
    <row r="31" spans="1:131" s="249" customFormat="1" ht="26.25" customHeight="1" x14ac:dyDescent="0.15">
      <c r="A31" s="268">
        <v>4</v>
      </c>
      <c r="B31" s="845" t="s">
        <v>417</v>
      </c>
      <c r="C31" s="846"/>
      <c r="D31" s="846"/>
      <c r="E31" s="846"/>
      <c r="F31" s="846"/>
      <c r="G31" s="846"/>
      <c r="H31" s="846"/>
      <c r="I31" s="846"/>
      <c r="J31" s="846"/>
      <c r="K31" s="846"/>
      <c r="L31" s="846"/>
      <c r="M31" s="846"/>
      <c r="N31" s="846"/>
      <c r="O31" s="846"/>
      <c r="P31" s="847"/>
      <c r="Q31" s="848">
        <v>5</v>
      </c>
      <c r="R31" s="849"/>
      <c r="S31" s="849"/>
      <c r="T31" s="849"/>
      <c r="U31" s="849"/>
      <c r="V31" s="849">
        <v>5</v>
      </c>
      <c r="W31" s="849"/>
      <c r="X31" s="849"/>
      <c r="Y31" s="849"/>
      <c r="Z31" s="849"/>
      <c r="AA31" s="849">
        <v>0</v>
      </c>
      <c r="AB31" s="849"/>
      <c r="AC31" s="849"/>
      <c r="AD31" s="849"/>
      <c r="AE31" s="859"/>
      <c r="AF31" s="860">
        <v>0</v>
      </c>
      <c r="AG31" s="861"/>
      <c r="AH31" s="861"/>
      <c r="AI31" s="861"/>
      <c r="AJ31" s="862"/>
      <c r="AK31" s="808" t="s">
        <v>596</v>
      </c>
      <c r="AL31" s="920"/>
      <c r="AM31" s="920"/>
      <c r="AN31" s="920"/>
      <c r="AO31" s="920"/>
      <c r="AP31" s="920" t="s">
        <v>596</v>
      </c>
      <c r="AQ31" s="920"/>
      <c r="AR31" s="920"/>
      <c r="AS31" s="920"/>
      <c r="AT31" s="920"/>
      <c r="AU31" s="920" t="s">
        <v>596</v>
      </c>
      <c r="AV31" s="920"/>
      <c r="AW31" s="920"/>
      <c r="AX31" s="920"/>
      <c r="AY31" s="920"/>
      <c r="AZ31" s="921" t="s">
        <v>596</v>
      </c>
      <c r="BA31" s="921"/>
      <c r="BB31" s="921"/>
      <c r="BC31" s="921"/>
      <c r="BD31" s="921"/>
      <c r="BE31" s="918"/>
      <c r="BF31" s="918"/>
      <c r="BG31" s="918"/>
      <c r="BH31" s="918"/>
      <c r="BI31" s="919"/>
      <c r="BJ31" s="254"/>
      <c r="BK31" s="254"/>
      <c r="BL31" s="254"/>
      <c r="BM31" s="254"/>
      <c r="BN31" s="254"/>
      <c r="BO31" s="267"/>
      <c r="BP31" s="267"/>
      <c r="BQ31" s="264">
        <v>25</v>
      </c>
      <c r="BR31" s="265"/>
      <c r="BS31" s="867"/>
      <c r="BT31" s="868"/>
      <c r="BU31" s="868"/>
      <c r="BV31" s="868"/>
      <c r="BW31" s="868"/>
      <c r="BX31" s="868"/>
      <c r="BY31" s="868"/>
      <c r="BZ31" s="868"/>
      <c r="CA31" s="868"/>
      <c r="CB31" s="868"/>
      <c r="CC31" s="868"/>
      <c r="CD31" s="868"/>
      <c r="CE31" s="868"/>
      <c r="CF31" s="868"/>
      <c r="CG31" s="869"/>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48"/>
    </row>
    <row r="32" spans="1:131" s="249" customFormat="1" ht="26.25" customHeight="1" x14ac:dyDescent="0.15">
      <c r="A32" s="268">
        <v>5</v>
      </c>
      <c r="B32" s="845" t="s">
        <v>418</v>
      </c>
      <c r="C32" s="846"/>
      <c r="D32" s="846"/>
      <c r="E32" s="846"/>
      <c r="F32" s="846"/>
      <c r="G32" s="846"/>
      <c r="H32" s="846"/>
      <c r="I32" s="846"/>
      <c r="J32" s="846"/>
      <c r="K32" s="846"/>
      <c r="L32" s="846"/>
      <c r="M32" s="846"/>
      <c r="N32" s="846"/>
      <c r="O32" s="846"/>
      <c r="P32" s="847"/>
      <c r="Q32" s="848">
        <v>767</v>
      </c>
      <c r="R32" s="849"/>
      <c r="S32" s="849"/>
      <c r="T32" s="849"/>
      <c r="U32" s="849"/>
      <c r="V32" s="849">
        <v>765</v>
      </c>
      <c r="W32" s="849"/>
      <c r="X32" s="849"/>
      <c r="Y32" s="849"/>
      <c r="Z32" s="849"/>
      <c r="AA32" s="849">
        <v>2</v>
      </c>
      <c r="AB32" s="849"/>
      <c r="AC32" s="849"/>
      <c r="AD32" s="849"/>
      <c r="AE32" s="859"/>
      <c r="AF32" s="860">
        <v>2</v>
      </c>
      <c r="AG32" s="861"/>
      <c r="AH32" s="861"/>
      <c r="AI32" s="861"/>
      <c r="AJ32" s="862"/>
      <c r="AK32" s="808">
        <v>268</v>
      </c>
      <c r="AL32" s="920"/>
      <c r="AM32" s="920"/>
      <c r="AN32" s="920"/>
      <c r="AO32" s="920"/>
      <c r="AP32" s="920">
        <v>2817</v>
      </c>
      <c r="AQ32" s="920"/>
      <c r="AR32" s="920"/>
      <c r="AS32" s="920"/>
      <c r="AT32" s="920"/>
      <c r="AU32" s="920">
        <v>2817</v>
      </c>
      <c r="AV32" s="920"/>
      <c r="AW32" s="920"/>
      <c r="AX32" s="920"/>
      <c r="AY32" s="920"/>
      <c r="AZ32" s="921" t="s">
        <v>596</v>
      </c>
      <c r="BA32" s="921"/>
      <c r="BB32" s="921"/>
      <c r="BC32" s="921"/>
      <c r="BD32" s="921"/>
      <c r="BE32" s="918" t="s">
        <v>419</v>
      </c>
      <c r="BF32" s="918"/>
      <c r="BG32" s="918"/>
      <c r="BH32" s="918"/>
      <c r="BI32" s="919"/>
      <c r="BJ32" s="254"/>
      <c r="BK32" s="254"/>
      <c r="BL32" s="254"/>
      <c r="BM32" s="254"/>
      <c r="BN32" s="254"/>
      <c r="BO32" s="267"/>
      <c r="BP32" s="267"/>
      <c r="BQ32" s="264">
        <v>26</v>
      </c>
      <c r="BR32" s="265"/>
      <c r="BS32" s="867"/>
      <c r="BT32" s="868"/>
      <c r="BU32" s="868"/>
      <c r="BV32" s="868"/>
      <c r="BW32" s="868"/>
      <c r="BX32" s="868"/>
      <c r="BY32" s="868"/>
      <c r="BZ32" s="868"/>
      <c r="CA32" s="868"/>
      <c r="CB32" s="868"/>
      <c r="CC32" s="868"/>
      <c r="CD32" s="868"/>
      <c r="CE32" s="868"/>
      <c r="CF32" s="868"/>
      <c r="CG32" s="869"/>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48"/>
    </row>
    <row r="33" spans="1:131" s="249" customFormat="1" ht="26.25" customHeight="1" x14ac:dyDescent="0.15">
      <c r="A33" s="26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9"/>
      <c r="AF33" s="860"/>
      <c r="AG33" s="861"/>
      <c r="AH33" s="861"/>
      <c r="AI33" s="861"/>
      <c r="AJ33" s="862"/>
      <c r="AK33" s="808"/>
      <c r="AL33" s="920"/>
      <c r="AM33" s="920"/>
      <c r="AN33" s="920"/>
      <c r="AO33" s="920"/>
      <c r="AP33" s="920"/>
      <c r="AQ33" s="920"/>
      <c r="AR33" s="920"/>
      <c r="AS33" s="920"/>
      <c r="AT33" s="920"/>
      <c r="AU33" s="920"/>
      <c r="AV33" s="920"/>
      <c r="AW33" s="920"/>
      <c r="AX33" s="920"/>
      <c r="AY33" s="920"/>
      <c r="AZ33" s="921"/>
      <c r="BA33" s="921"/>
      <c r="BB33" s="921"/>
      <c r="BC33" s="921"/>
      <c r="BD33" s="921"/>
      <c r="BE33" s="918"/>
      <c r="BF33" s="918"/>
      <c r="BG33" s="918"/>
      <c r="BH33" s="918"/>
      <c r="BI33" s="919"/>
      <c r="BJ33" s="254"/>
      <c r="BK33" s="254"/>
      <c r="BL33" s="254"/>
      <c r="BM33" s="254"/>
      <c r="BN33" s="254"/>
      <c r="BO33" s="267"/>
      <c r="BP33" s="267"/>
      <c r="BQ33" s="264">
        <v>27</v>
      </c>
      <c r="BR33" s="265"/>
      <c r="BS33" s="867"/>
      <c r="BT33" s="868"/>
      <c r="BU33" s="868"/>
      <c r="BV33" s="868"/>
      <c r="BW33" s="868"/>
      <c r="BX33" s="868"/>
      <c r="BY33" s="868"/>
      <c r="BZ33" s="868"/>
      <c r="CA33" s="868"/>
      <c r="CB33" s="868"/>
      <c r="CC33" s="868"/>
      <c r="CD33" s="868"/>
      <c r="CE33" s="868"/>
      <c r="CF33" s="868"/>
      <c r="CG33" s="869"/>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48"/>
    </row>
    <row r="34" spans="1:131" s="249" customFormat="1" ht="26.25" customHeight="1" x14ac:dyDescent="0.15">
      <c r="A34" s="26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9"/>
      <c r="AF34" s="860"/>
      <c r="AG34" s="861"/>
      <c r="AH34" s="861"/>
      <c r="AI34" s="861"/>
      <c r="AJ34" s="862"/>
      <c r="AK34" s="808"/>
      <c r="AL34" s="920"/>
      <c r="AM34" s="920"/>
      <c r="AN34" s="920"/>
      <c r="AO34" s="920"/>
      <c r="AP34" s="920"/>
      <c r="AQ34" s="920"/>
      <c r="AR34" s="920"/>
      <c r="AS34" s="920"/>
      <c r="AT34" s="920"/>
      <c r="AU34" s="920"/>
      <c r="AV34" s="920"/>
      <c r="AW34" s="920"/>
      <c r="AX34" s="920"/>
      <c r="AY34" s="920"/>
      <c r="AZ34" s="921"/>
      <c r="BA34" s="921"/>
      <c r="BB34" s="921"/>
      <c r="BC34" s="921"/>
      <c r="BD34" s="921"/>
      <c r="BE34" s="918"/>
      <c r="BF34" s="918"/>
      <c r="BG34" s="918"/>
      <c r="BH34" s="918"/>
      <c r="BI34" s="919"/>
      <c r="BJ34" s="254"/>
      <c r="BK34" s="254"/>
      <c r="BL34" s="254"/>
      <c r="BM34" s="254"/>
      <c r="BN34" s="254"/>
      <c r="BO34" s="267"/>
      <c r="BP34" s="267"/>
      <c r="BQ34" s="264">
        <v>28</v>
      </c>
      <c r="BR34" s="265"/>
      <c r="BS34" s="867"/>
      <c r="BT34" s="868"/>
      <c r="BU34" s="868"/>
      <c r="BV34" s="868"/>
      <c r="BW34" s="868"/>
      <c r="BX34" s="868"/>
      <c r="BY34" s="868"/>
      <c r="BZ34" s="868"/>
      <c r="CA34" s="868"/>
      <c r="CB34" s="868"/>
      <c r="CC34" s="868"/>
      <c r="CD34" s="868"/>
      <c r="CE34" s="868"/>
      <c r="CF34" s="868"/>
      <c r="CG34" s="869"/>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48"/>
    </row>
    <row r="35" spans="1:131" s="249" customFormat="1" ht="26.25" customHeight="1" x14ac:dyDescent="0.15">
      <c r="A35" s="26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9"/>
      <c r="AF35" s="860"/>
      <c r="AG35" s="861"/>
      <c r="AH35" s="861"/>
      <c r="AI35" s="861"/>
      <c r="AJ35" s="862"/>
      <c r="AK35" s="808"/>
      <c r="AL35" s="920"/>
      <c r="AM35" s="920"/>
      <c r="AN35" s="920"/>
      <c r="AO35" s="920"/>
      <c r="AP35" s="920"/>
      <c r="AQ35" s="920"/>
      <c r="AR35" s="920"/>
      <c r="AS35" s="920"/>
      <c r="AT35" s="920"/>
      <c r="AU35" s="920"/>
      <c r="AV35" s="920"/>
      <c r="AW35" s="920"/>
      <c r="AX35" s="920"/>
      <c r="AY35" s="920"/>
      <c r="AZ35" s="921"/>
      <c r="BA35" s="921"/>
      <c r="BB35" s="921"/>
      <c r="BC35" s="921"/>
      <c r="BD35" s="921"/>
      <c r="BE35" s="918"/>
      <c r="BF35" s="918"/>
      <c r="BG35" s="918"/>
      <c r="BH35" s="918"/>
      <c r="BI35" s="919"/>
      <c r="BJ35" s="254"/>
      <c r="BK35" s="254"/>
      <c r="BL35" s="254"/>
      <c r="BM35" s="254"/>
      <c r="BN35" s="254"/>
      <c r="BO35" s="267"/>
      <c r="BP35" s="267"/>
      <c r="BQ35" s="264">
        <v>29</v>
      </c>
      <c r="BR35" s="265"/>
      <c r="BS35" s="867"/>
      <c r="BT35" s="868"/>
      <c r="BU35" s="868"/>
      <c r="BV35" s="868"/>
      <c r="BW35" s="868"/>
      <c r="BX35" s="868"/>
      <c r="BY35" s="868"/>
      <c r="BZ35" s="868"/>
      <c r="CA35" s="868"/>
      <c r="CB35" s="868"/>
      <c r="CC35" s="868"/>
      <c r="CD35" s="868"/>
      <c r="CE35" s="868"/>
      <c r="CF35" s="868"/>
      <c r="CG35" s="869"/>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48"/>
    </row>
    <row r="36" spans="1:131" s="249" customFormat="1" ht="26.25" customHeight="1" x14ac:dyDescent="0.15">
      <c r="A36" s="26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9"/>
      <c r="AF36" s="860"/>
      <c r="AG36" s="861"/>
      <c r="AH36" s="861"/>
      <c r="AI36" s="861"/>
      <c r="AJ36" s="862"/>
      <c r="AK36" s="808"/>
      <c r="AL36" s="920"/>
      <c r="AM36" s="920"/>
      <c r="AN36" s="920"/>
      <c r="AO36" s="920"/>
      <c r="AP36" s="920"/>
      <c r="AQ36" s="920"/>
      <c r="AR36" s="920"/>
      <c r="AS36" s="920"/>
      <c r="AT36" s="920"/>
      <c r="AU36" s="920"/>
      <c r="AV36" s="920"/>
      <c r="AW36" s="920"/>
      <c r="AX36" s="920"/>
      <c r="AY36" s="920"/>
      <c r="AZ36" s="921"/>
      <c r="BA36" s="921"/>
      <c r="BB36" s="921"/>
      <c r="BC36" s="921"/>
      <c r="BD36" s="921"/>
      <c r="BE36" s="918"/>
      <c r="BF36" s="918"/>
      <c r="BG36" s="918"/>
      <c r="BH36" s="918"/>
      <c r="BI36" s="919"/>
      <c r="BJ36" s="254"/>
      <c r="BK36" s="254"/>
      <c r="BL36" s="254"/>
      <c r="BM36" s="254"/>
      <c r="BN36" s="254"/>
      <c r="BO36" s="267"/>
      <c r="BP36" s="267"/>
      <c r="BQ36" s="264">
        <v>30</v>
      </c>
      <c r="BR36" s="265"/>
      <c r="BS36" s="867"/>
      <c r="BT36" s="868"/>
      <c r="BU36" s="868"/>
      <c r="BV36" s="868"/>
      <c r="BW36" s="868"/>
      <c r="BX36" s="868"/>
      <c r="BY36" s="868"/>
      <c r="BZ36" s="868"/>
      <c r="CA36" s="868"/>
      <c r="CB36" s="868"/>
      <c r="CC36" s="868"/>
      <c r="CD36" s="868"/>
      <c r="CE36" s="868"/>
      <c r="CF36" s="868"/>
      <c r="CG36" s="869"/>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48"/>
    </row>
    <row r="37" spans="1:131" s="249" customFormat="1" ht="26.25" customHeight="1" x14ac:dyDescent="0.15">
      <c r="A37" s="26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9"/>
      <c r="AF37" s="860"/>
      <c r="AG37" s="861"/>
      <c r="AH37" s="861"/>
      <c r="AI37" s="861"/>
      <c r="AJ37" s="862"/>
      <c r="AK37" s="808"/>
      <c r="AL37" s="920"/>
      <c r="AM37" s="920"/>
      <c r="AN37" s="920"/>
      <c r="AO37" s="920"/>
      <c r="AP37" s="920"/>
      <c r="AQ37" s="920"/>
      <c r="AR37" s="920"/>
      <c r="AS37" s="920"/>
      <c r="AT37" s="920"/>
      <c r="AU37" s="920"/>
      <c r="AV37" s="920"/>
      <c r="AW37" s="920"/>
      <c r="AX37" s="920"/>
      <c r="AY37" s="920"/>
      <c r="AZ37" s="921"/>
      <c r="BA37" s="921"/>
      <c r="BB37" s="921"/>
      <c r="BC37" s="921"/>
      <c r="BD37" s="921"/>
      <c r="BE37" s="918"/>
      <c r="BF37" s="918"/>
      <c r="BG37" s="918"/>
      <c r="BH37" s="918"/>
      <c r="BI37" s="919"/>
      <c r="BJ37" s="254"/>
      <c r="BK37" s="254"/>
      <c r="BL37" s="254"/>
      <c r="BM37" s="254"/>
      <c r="BN37" s="254"/>
      <c r="BO37" s="267"/>
      <c r="BP37" s="267"/>
      <c r="BQ37" s="264">
        <v>31</v>
      </c>
      <c r="BR37" s="265"/>
      <c r="BS37" s="867"/>
      <c r="BT37" s="868"/>
      <c r="BU37" s="868"/>
      <c r="BV37" s="868"/>
      <c r="BW37" s="868"/>
      <c r="BX37" s="868"/>
      <c r="BY37" s="868"/>
      <c r="BZ37" s="868"/>
      <c r="CA37" s="868"/>
      <c r="CB37" s="868"/>
      <c r="CC37" s="868"/>
      <c r="CD37" s="868"/>
      <c r="CE37" s="868"/>
      <c r="CF37" s="868"/>
      <c r="CG37" s="869"/>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48"/>
    </row>
    <row r="38" spans="1:131" s="249" customFormat="1" ht="26.25" customHeight="1" x14ac:dyDescent="0.15">
      <c r="A38" s="26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9"/>
      <c r="AF38" s="860"/>
      <c r="AG38" s="861"/>
      <c r="AH38" s="861"/>
      <c r="AI38" s="861"/>
      <c r="AJ38" s="862"/>
      <c r="AK38" s="808"/>
      <c r="AL38" s="920"/>
      <c r="AM38" s="920"/>
      <c r="AN38" s="920"/>
      <c r="AO38" s="920"/>
      <c r="AP38" s="920"/>
      <c r="AQ38" s="920"/>
      <c r="AR38" s="920"/>
      <c r="AS38" s="920"/>
      <c r="AT38" s="920"/>
      <c r="AU38" s="920"/>
      <c r="AV38" s="920"/>
      <c r="AW38" s="920"/>
      <c r="AX38" s="920"/>
      <c r="AY38" s="920"/>
      <c r="AZ38" s="921"/>
      <c r="BA38" s="921"/>
      <c r="BB38" s="921"/>
      <c r="BC38" s="921"/>
      <c r="BD38" s="921"/>
      <c r="BE38" s="918"/>
      <c r="BF38" s="918"/>
      <c r="BG38" s="918"/>
      <c r="BH38" s="918"/>
      <c r="BI38" s="919"/>
      <c r="BJ38" s="254"/>
      <c r="BK38" s="254"/>
      <c r="BL38" s="254"/>
      <c r="BM38" s="254"/>
      <c r="BN38" s="254"/>
      <c r="BO38" s="267"/>
      <c r="BP38" s="267"/>
      <c r="BQ38" s="264">
        <v>32</v>
      </c>
      <c r="BR38" s="265"/>
      <c r="BS38" s="867"/>
      <c r="BT38" s="868"/>
      <c r="BU38" s="868"/>
      <c r="BV38" s="868"/>
      <c r="BW38" s="868"/>
      <c r="BX38" s="868"/>
      <c r="BY38" s="868"/>
      <c r="BZ38" s="868"/>
      <c r="CA38" s="868"/>
      <c r="CB38" s="868"/>
      <c r="CC38" s="868"/>
      <c r="CD38" s="868"/>
      <c r="CE38" s="868"/>
      <c r="CF38" s="868"/>
      <c r="CG38" s="869"/>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48"/>
    </row>
    <row r="39" spans="1:131" s="249" customFormat="1" ht="26.25" customHeight="1" x14ac:dyDescent="0.15">
      <c r="A39" s="26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9"/>
      <c r="AF39" s="860"/>
      <c r="AG39" s="861"/>
      <c r="AH39" s="861"/>
      <c r="AI39" s="861"/>
      <c r="AJ39" s="862"/>
      <c r="AK39" s="808"/>
      <c r="AL39" s="920"/>
      <c r="AM39" s="920"/>
      <c r="AN39" s="920"/>
      <c r="AO39" s="920"/>
      <c r="AP39" s="920"/>
      <c r="AQ39" s="920"/>
      <c r="AR39" s="920"/>
      <c r="AS39" s="920"/>
      <c r="AT39" s="920"/>
      <c r="AU39" s="920"/>
      <c r="AV39" s="920"/>
      <c r="AW39" s="920"/>
      <c r="AX39" s="920"/>
      <c r="AY39" s="920"/>
      <c r="AZ39" s="921"/>
      <c r="BA39" s="921"/>
      <c r="BB39" s="921"/>
      <c r="BC39" s="921"/>
      <c r="BD39" s="921"/>
      <c r="BE39" s="918"/>
      <c r="BF39" s="918"/>
      <c r="BG39" s="918"/>
      <c r="BH39" s="918"/>
      <c r="BI39" s="919"/>
      <c r="BJ39" s="254"/>
      <c r="BK39" s="254"/>
      <c r="BL39" s="254"/>
      <c r="BM39" s="254"/>
      <c r="BN39" s="254"/>
      <c r="BO39" s="267"/>
      <c r="BP39" s="267"/>
      <c r="BQ39" s="264">
        <v>33</v>
      </c>
      <c r="BR39" s="265"/>
      <c r="BS39" s="867"/>
      <c r="BT39" s="868"/>
      <c r="BU39" s="868"/>
      <c r="BV39" s="868"/>
      <c r="BW39" s="868"/>
      <c r="BX39" s="868"/>
      <c r="BY39" s="868"/>
      <c r="BZ39" s="868"/>
      <c r="CA39" s="868"/>
      <c r="CB39" s="868"/>
      <c r="CC39" s="868"/>
      <c r="CD39" s="868"/>
      <c r="CE39" s="868"/>
      <c r="CF39" s="868"/>
      <c r="CG39" s="869"/>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48"/>
    </row>
    <row r="40" spans="1:131" s="249" customFormat="1" ht="26.25" customHeight="1" x14ac:dyDescent="0.15">
      <c r="A40" s="263">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9"/>
      <c r="AF40" s="860"/>
      <c r="AG40" s="861"/>
      <c r="AH40" s="861"/>
      <c r="AI40" s="861"/>
      <c r="AJ40" s="862"/>
      <c r="AK40" s="808"/>
      <c r="AL40" s="920"/>
      <c r="AM40" s="920"/>
      <c r="AN40" s="920"/>
      <c r="AO40" s="920"/>
      <c r="AP40" s="920"/>
      <c r="AQ40" s="920"/>
      <c r="AR40" s="920"/>
      <c r="AS40" s="920"/>
      <c r="AT40" s="920"/>
      <c r="AU40" s="920"/>
      <c r="AV40" s="920"/>
      <c r="AW40" s="920"/>
      <c r="AX40" s="920"/>
      <c r="AY40" s="920"/>
      <c r="AZ40" s="921"/>
      <c r="BA40" s="921"/>
      <c r="BB40" s="921"/>
      <c r="BC40" s="921"/>
      <c r="BD40" s="921"/>
      <c r="BE40" s="918"/>
      <c r="BF40" s="918"/>
      <c r="BG40" s="918"/>
      <c r="BH40" s="918"/>
      <c r="BI40" s="919"/>
      <c r="BJ40" s="254"/>
      <c r="BK40" s="254"/>
      <c r="BL40" s="254"/>
      <c r="BM40" s="254"/>
      <c r="BN40" s="254"/>
      <c r="BO40" s="267"/>
      <c r="BP40" s="267"/>
      <c r="BQ40" s="264">
        <v>34</v>
      </c>
      <c r="BR40" s="265"/>
      <c r="BS40" s="867"/>
      <c r="BT40" s="868"/>
      <c r="BU40" s="868"/>
      <c r="BV40" s="868"/>
      <c r="BW40" s="868"/>
      <c r="BX40" s="868"/>
      <c r="BY40" s="868"/>
      <c r="BZ40" s="868"/>
      <c r="CA40" s="868"/>
      <c r="CB40" s="868"/>
      <c r="CC40" s="868"/>
      <c r="CD40" s="868"/>
      <c r="CE40" s="868"/>
      <c r="CF40" s="868"/>
      <c r="CG40" s="869"/>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48"/>
    </row>
    <row r="41" spans="1:131" s="249" customFormat="1" ht="26.25" customHeight="1" x14ac:dyDescent="0.15">
      <c r="A41" s="263">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9"/>
      <c r="AF41" s="860"/>
      <c r="AG41" s="861"/>
      <c r="AH41" s="861"/>
      <c r="AI41" s="861"/>
      <c r="AJ41" s="862"/>
      <c r="AK41" s="808"/>
      <c r="AL41" s="920"/>
      <c r="AM41" s="920"/>
      <c r="AN41" s="920"/>
      <c r="AO41" s="920"/>
      <c r="AP41" s="920"/>
      <c r="AQ41" s="920"/>
      <c r="AR41" s="920"/>
      <c r="AS41" s="920"/>
      <c r="AT41" s="920"/>
      <c r="AU41" s="920"/>
      <c r="AV41" s="920"/>
      <c r="AW41" s="920"/>
      <c r="AX41" s="920"/>
      <c r="AY41" s="920"/>
      <c r="AZ41" s="921"/>
      <c r="BA41" s="921"/>
      <c r="BB41" s="921"/>
      <c r="BC41" s="921"/>
      <c r="BD41" s="921"/>
      <c r="BE41" s="918"/>
      <c r="BF41" s="918"/>
      <c r="BG41" s="918"/>
      <c r="BH41" s="918"/>
      <c r="BI41" s="919"/>
      <c r="BJ41" s="254"/>
      <c r="BK41" s="254"/>
      <c r="BL41" s="254"/>
      <c r="BM41" s="254"/>
      <c r="BN41" s="254"/>
      <c r="BO41" s="267"/>
      <c r="BP41" s="267"/>
      <c r="BQ41" s="264">
        <v>35</v>
      </c>
      <c r="BR41" s="265"/>
      <c r="BS41" s="867"/>
      <c r="BT41" s="868"/>
      <c r="BU41" s="868"/>
      <c r="BV41" s="868"/>
      <c r="BW41" s="868"/>
      <c r="BX41" s="868"/>
      <c r="BY41" s="868"/>
      <c r="BZ41" s="868"/>
      <c r="CA41" s="868"/>
      <c r="CB41" s="868"/>
      <c r="CC41" s="868"/>
      <c r="CD41" s="868"/>
      <c r="CE41" s="868"/>
      <c r="CF41" s="868"/>
      <c r="CG41" s="869"/>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48"/>
    </row>
    <row r="42" spans="1:131" s="249" customFormat="1" ht="26.25" customHeight="1" x14ac:dyDescent="0.15">
      <c r="A42" s="263">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9"/>
      <c r="AF42" s="860"/>
      <c r="AG42" s="861"/>
      <c r="AH42" s="861"/>
      <c r="AI42" s="861"/>
      <c r="AJ42" s="862"/>
      <c r="AK42" s="808"/>
      <c r="AL42" s="920"/>
      <c r="AM42" s="920"/>
      <c r="AN42" s="920"/>
      <c r="AO42" s="920"/>
      <c r="AP42" s="920"/>
      <c r="AQ42" s="920"/>
      <c r="AR42" s="920"/>
      <c r="AS42" s="920"/>
      <c r="AT42" s="920"/>
      <c r="AU42" s="920"/>
      <c r="AV42" s="920"/>
      <c r="AW42" s="920"/>
      <c r="AX42" s="920"/>
      <c r="AY42" s="920"/>
      <c r="AZ42" s="921"/>
      <c r="BA42" s="921"/>
      <c r="BB42" s="921"/>
      <c r="BC42" s="921"/>
      <c r="BD42" s="921"/>
      <c r="BE42" s="918"/>
      <c r="BF42" s="918"/>
      <c r="BG42" s="918"/>
      <c r="BH42" s="918"/>
      <c r="BI42" s="919"/>
      <c r="BJ42" s="254"/>
      <c r="BK42" s="254"/>
      <c r="BL42" s="254"/>
      <c r="BM42" s="254"/>
      <c r="BN42" s="254"/>
      <c r="BO42" s="267"/>
      <c r="BP42" s="267"/>
      <c r="BQ42" s="264">
        <v>36</v>
      </c>
      <c r="BR42" s="265"/>
      <c r="BS42" s="867"/>
      <c r="BT42" s="868"/>
      <c r="BU42" s="868"/>
      <c r="BV42" s="868"/>
      <c r="BW42" s="868"/>
      <c r="BX42" s="868"/>
      <c r="BY42" s="868"/>
      <c r="BZ42" s="868"/>
      <c r="CA42" s="868"/>
      <c r="CB42" s="868"/>
      <c r="CC42" s="868"/>
      <c r="CD42" s="868"/>
      <c r="CE42" s="868"/>
      <c r="CF42" s="868"/>
      <c r="CG42" s="869"/>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48"/>
    </row>
    <row r="43" spans="1:131" s="249" customFormat="1" ht="26.25" customHeight="1" x14ac:dyDescent="0.15">
      <c r="A43" s="263">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9"/>
      <c r="AF43" s="860"/>
      <c r="AG43" s="861"/>
      <c r="AH43" s="861"/>
      <c r="AI43" s="861"/>
      <c r="AJ43" s="862"/>
      <c r="AK43" s="808"/>
      <c r="AL43" s="920"/>
      <c r="AM43" s="920"/>
      <c r="AN43" s="920"/>
      <c r="AO43" s="920"/>
      <c r="AP43" s="920"/>
      <c r="AQ43" s="920"/>
      <c r="AR43" s="920"/>
      <c r="AS43" s="920"/>
      <c r="AT43" s="920"/>
      <c r="AU43" s="920"/>
      <c r="AV43" s="920"/>
      <c r="AW43" s="920"/>
      <c r="AX43" s="920"/>
      <c r="AY43" s="920"/>
      <c r="AZ43" s="921"/>
      <c r="BA43" s="921"/>
      <c r="BB43" s="921"/>
      <c r="BC43" s="921"/>
      <c r="BD43" s="921"/>
      <c r="BE43" s="918"/>
      <c r="BF43" s="918"/>
      <c r="BG43" s="918"/>
      <c r="BH43" s="918"/>
      <c r="BI43" s="919"/>
      <c r="BJ43" s="254"/>
      <c r="BK43" s="254"/>
      <c r="BL43" s="254"/>
      <c r="BM43" s="254"/>
      <c r="BN43" s="254"/>
      <c r="BO43" s="267"/>
      <c r="BP43" s="267"/>
      <c r="BQ43" s="264">
        <v>37</v>
      </c>
      <c r="BR43" s="265"/>
      <c r="BS43" s="867"/>
      <c r="BT43" s="868"/>
      <c r="BU43" s="868"/>
      <c r="BV43" s="868"/>
      <c r="BW43" s="868"/>
      <c r="BX43" s="868"/>
      <c r="BY43" s="868"/>
      <c r="BZ43" s="868"/>
      <c r="CA43" s="868"/>
      <c r="CB43" s="868"/>
      <c r="CC43" s="868"/>
      <c r="CD43" s="868"/>
      <c r="CE43" s="868"/>
      <c r="CF43" s="868"/>
      <c r="CG43" s="869"/>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48"/>
    </row>
    <row r="44" spans="1:131" s="249" customFormat="1" ht="26.25" customHeight="1" x14ac:dyDescent="0.15">
      <c r="A44" s="263">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9"/>
      <c r="AF44" s="860"/>
      <c r="AG44" s="861"/>
      <c r="AH44" s="861"/>
      <c r="AI44" s="861"/>
      <c r="AJ44" s="862"/>
      <c r="AK44" s="808"/>
      <c r="AL44" s="920"/>
      <c r="AM44" s="920"/>
      <c r="AN44" s="920"/>
      <c r="AO44" s="920"/>
      <c r="AP44" s="920"/>
      <c r="AQ44" s="920"/>
      <c r="AR44" s="920"/>
      <c r="AS44" s="920"/>
      <c r="AT44" s="920"/>
      <c r="AU44" s="920"/>
      <c r="AV44" s="920"/>
      <c r="AW44" s="920"/>
      <c r="AX44" s="920"/>
      <c r="AY44" s="920"/>
      <c r="AZ44" s="921"/>
      <c r="BA44" s="921"/>
      <c r="BB44" s="921"/>
      <c r="BC44" s="921"/>
      <c r="BD44" s="921"/>
      <c r="BE44" s="918"/>
      <c r="BF44" s="918"/>
      <c r="BG44" s="918"/>
      <c r="BH44" s="918"/>
      <c r="BI44" s="919"/>
      <c r="BJ44" s="254"/>
      <c r="BK44" s="254"/>
      <c r="BL44" s="254"/>
      <c r="BM44" s="254"/>
      <c r="BN44" s="254"/>
      <c r="BO44" s="267"/>
      <c r="BP44" s="267"/>
      <c r="BQ44" s="264">
        <v>38</v>
      </c>
      <c r="BR44" s="265"/>
      <c r="BS44" s="867"/>
      <c r="BT44" s="868"/>
      <c r="BU44" s="868"/>
      <c r="BV44" s="868"/>
      <c r="BW44" s="868"/>
      <c r="BX44" s="868"/>
      <c r="BY44" s="868"/>
      <c r="BZ44" s="868"/>
      <c r="CA44" s="868"/>
      <c r="CB44" s="868"/>
      <c r="CC44" s="868"/>
      <c r="CD44" s="868"/>
      <c r="CE44" s="868"/>
      <c r="CF44" s="868"/>
      <c r="CG44" s="869"/>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48"/>
    </row>
    <row r="45" spans="1:131" s="249" customFormat="1" ht="26.25" customHeight="1" x14ac:dyDescent="0.15">
      <c r="A45" s="263">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9"/>
      <c r="AF45" s="860"/>
      <c r="AG45" s="861"/>
      <c r="AH45" s="861"/>
      <c r="AI45" s="861"/>
      <c r="AJ45" s="862"/>
      <c r="AK45" s="808"/>
      <c r="AL45" s="920"/>
      <c r="AM45" s="920"/>
      <c r="AN45" s="920"/>
      <c r="AO45" s="920"/>
      <c r="AP45" s="920"/>
      <c r="AQ45" s="920"/>
      <c r="AR45" s="920"/>
      <c r="AS45" s="920"/>
      <c r="AT45" s="920"/>
      <c r="AU45" s="920"/>
      <c r="AV45" s="920"/>
      <c r="AW45" s="920"/>
      <c r="AX45" s="920"/>
      <c r="AY45" s="920"/>
      <c r="AZ45" s="921"/>
      <c r="BA45" s="921"/>
      <c r="BB45" s="921"/>
      <c r="BC45" s="921"/>
      <c r="BD45" s="921"/>
      <c r="BE45" s="918"/>
      <c r="BF45" s="918"/>
      <c r="BG45" s="918"/>
      <c r="BH45" s="918"/>
      <c r="BI45" s="919"/>
      <c r="BJ45" s="254"/>
      <c r="BK45" s="254"/>
      <c r="BL45" s="254"/>
      <c r="BM45" s="254"/>
      <c r="BN45" s="254"/>
      <c r="BO45" s="267"/>
      <c r="BP45" s="267"/>
      <c r="BQ45" s="264">
        <v>39</v>
      </c>
      <c r="BR45" s="265"/>
      <c r="BS45" s="867"/>
      <c r="BT45" s="868"/>
      <c r="BU45" s="868"/>
      <c r="BV45" s="868"/>
      <c r="BW45" s="868"/>
      <c r="BX45" s="868"/>
      <c r="BY45" s="868"/>
      <c r="BZ45" s="868"/>
      <c r="CA45" s="868"/>
      <c r="CB45" s="868"/>
      <c r="CC45" s="868"/>
      <c r="CD45" s="868"/>
      <c r="CE45" s="868"/>
      <c r="CF45" s="868"/>
      <c r="CG45" s="869"/>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48"/>
    </row>
    <row r="46" spans="1:131" s="249" customFormat="1" ht="26.25" customHeight="1" x14ac:dyDescent="0.15">
      <c r="A46" s="263">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9"/>
      <c r="AF46" s="860"/>
      <c r="AG46" s="861"/>
      <c r="AH46" s="861"/>
      <c r="AI46" s="861"/>
      <c r="AJ46" s="862"/>
      <c r="AK46" s="808"/>
      <c r="AL46" s="920"/>
      <c r="AM46" s="920"/>
      <c r="AN46" s="920"/>
      <c r="AO46" s="920"/>
      <c r="AP46" s="920"/>
      <c r="AQ46" s="920"/>
      <c r="AR46" s="920"/>
      <c r="AS46" s="920"/>
      <c r="AT46" s="920"/>
      <c r="AU46" s="920"/>
      <c r="AV46" s="920"/>
      <c r="AW46" s="920"/>
      <c r="AX46" s="920"/>
      <c r="AY46" s="920"/>
      <c r="AZ46" s="921"/>
      <c r="BA46" s="921"/>
      <c r="BB46" s="921"/>
      <c r="BC46" s="921"/>
      <c r="BD46" s="921"/>
      <c r="BE46" s="918"/>
      <c r="BF46" s="918"/>
      <c r="BG46" s="918"/>
      <c r="BH46" s="918"/>
      <c r="BI46" s="919"/>
      <c r="BJ46" s="254"/>
      <c r="BK46" s="254"/>
      <c r="BL46" s="254"/>
      <c r="BM46" s="254"/>
      <c r="BN46" s="254"/>
      <c r="BO46" s="267"/>
      <c r="BP46" s="267"/>
      <c r="BQ46" s="264">
        <v>40</v>
      </c>
      <c r="BR46" s="265"/>
      <c r="BS46" s="867"/>
      <c r="BT46" s="868"/>
      <c r="BU46" s="868"/>
      <c r="BV46" s="868"/>
      <c r="BW46" s="868"/>
      <c r="BX46" s="868"/>
      <c r="BY46" s="868"/>
      <c r="BZ46" s="868"/>
      <c r="CA46" s="868"/>
      <c r="CB46" s="868"/>
      <c r="CC46" s="868"/>
      <c r="CD46" s="868"/>
      <c r="CE46" s="868"/>
      <c r="CF46" s="868"/>
      <c r="CG46" s="869"/>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48"/>
    </row>
    <row r="47" spans="1:131" s="249" customFormat="1" ht="26.25" customHeight="1" x14ac:dyDescent="0.15">
      <c r="A47" s="263">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9"/>
      <c r="AF47" s="860"/>
      <c r="AG47" s="861"/>
      <c r="AH47" s="861"/>
      <c r="AI47" s="861"/>
      <c r="AJ47" s="862"/>
      <c r="AK47" s="808"/>
      <c r="AL47" s="920"/>
      <c r="AM47" s="920"/>
      <c r="AN47" s="920"/>
      <c r="AO47" s="920"/>
      <c r="AP47" s="920"/>
      <c r="AQ47" s="920"/>
      <c r="AR47" s="920"/>
      <c r="AS47" s="920"/>
      <c r="AT47" s="920"/>
      <c r="AU47" s="920"/>
      <c r="AV47" s="920"/>
      <c r="AW47" s="920"/>
      <c r="AX47" s="920"/>
      <c r="AY47" s="920"/>
      <c r="AZ47" s="921"/>
      <c r="BA47" s="921"/>
      <c r="BB47" s="921"/>
      <c r="BC47" s="921"/>
      <c r="BD47" s="921"/>
      <c r="BE47" s="918"/>
      <c r="BF47" s="918"/>
      <c r="BG47" s="918"/>
      <c r="BH47" s="918"/>
      <c r="BI47" s="919"/>
      <c r="BJ47" s="254"/>
      <c r="BK47" s="254"/>
      <c r="BL47" s="254"/>
      <c r="BM47" s="254"/>
      <c r="BN47" s="254"/>
      <c r="BO47" s="267"/>
      <c r="BP47" s="267"/>
      <c r="BQ47" s="264">
        <v>41</v>
      </c>
      <c r="BR47" s="265"/>
      <c r="BS47" s="867"/>
      <c r="BT47" s="868"/>
      <c r="BU47" s="868"/>
      <c r="BV47" s="868"/>
      <c r="BW47" s="868"/>
      <c r="BX47" s="868"/>
      <c r="BY47" s="868"/>
      <c r="BZ47" s="868"/>
      <c r="CA47" s="868"/>
      <c r="CB47" s="868"/>
      <c r="CC47" s="868"/>
      <c r="CD47" s="868"/>
      <c r="CE47" s="868"/>
      <c r="CF47" s="868"/>
      <c r="CG47" s="869"/>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48"/>
    </row>
    <row r="48" spans="1:131" s="249" customFormat="1" ht="26.25" customHeight="1" x14ac:dyDescent="0.15">
      <c r="A48" s="263">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9"/>
      <c r="AF48" s="860"/>
      <c r="AG48" s="861"/>
      <c r="AH48" s="861"/>
      <c r="AI48" s="861"/>
      <c r="AJ48" s="862"/>
      <c r="AK48" s="808"/>
      <c r="AL48" s="920"/>
      <c r="AM48" s="920"/>
      <c r="AN48" s="920"/>
      <c r="AO48" s="920"/>
      <c r="AP48" s="920"/>
      <c r="AQ48" s="920"/>
      <c r="AR48" s="920"/>
      <c r="AS48" s="920"/>
      <c r="AT48" s="920"/>
      <c r="AU48" s="920"/>
      <c r="AV48" s="920"/>
      <c r="AW48" s="920"/>
      <c r="AX48" s="920"/>
      <c r="AY48" s="920"/>
      <c r="AZ48" s="921"/>
      <c r="BA48" s="921"/>
      <c r="BB48" s="921"/>
      <c r="BC48" s="921"/>
      <c r="BD48" s="921"/>
      <c r="BE48" s="918"/>
      <c r="BF48" s="918"/>
      <c r="BG48" s="918"/>
      <c r="BH48" s="918"/>
      <c r="BI48" s="919"/>
      <c r="BJ48" s="254"/>
      <c r="BK48" s="254"/>
      <c r="BL48" s="254"/>
      <c r="BM48" s="254"/>
      <c r="BN48" s="254"/>
      <c r="BO48" s="267"/>
      <c r="BP48" s="267"/>
      <c r="BQ48" s="264">
        <v>42</v>
      </c>
      <c r="BR48" s="265"/>
      <c r="BS48" s="867"/>
      <c r="BT48" s="868"/>
      <c r="BU48" s="868"/>
      <c r="BV48" s="868"/>
      <c r="BW48" s="868"/>
      <c r="BX48" s="868"/>
      <c r="BY48" s="868"/>
      <c r="BZ48" s="868"/>
      <c r="CA48" s="868"/>
      <c r="CB48" s="868"/>
      <c r="CC48" s="868"/>
      <c r="CD48" s="868"/>
      <c r="CE48" s="868"/>
      <c r="CF48" s="868"/>
      <c r="CG48" s="869"/>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48"/>
    </row>
    <row r="49" spans="1:131" s="249" customFormat="1" ht="26.25" customHeight="1" x14ac:dyDescent="0.15">
      <c r="A49" s="263">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9"/>
      <c r="AF49" s="860"/>
      <c r="AG49" s="861"/>
      <c r="AH49" s="861"/>
      <c r="AI49" s="861"/>
      <c r="AJ49" s="862"/>
      <c r="AK49" s="808"/>
      <c r="AL49" s="920"/>
      <c r="AM49" s="920"/>
      <c r="AN49" s="920"/>
      <c r="AO49" s="920"/>
      <c r="AP49" s="920"/>
      <c r="AQ49" s="920"/>
      <c r="AR49" s="920"/>
      <c r="AS49" s="920"/>
      <c r="AT49" s="920"/>
      <c r="AU49" s="920"/>
      <c r="AV49" s="920"/>
      <c r="AW49" s="920"/>
      <c r="AX49" s="920"/>
      <c r="AY49" s="920"/>
      <c r="AZ49" s="921"/>
      <c r="BA49" s="921"/>
      <c r="BB49" s="921"/>
      <c r="BC49" s="921"/>
      <c r="BD49" s="921"/>
      <c r="BE49" s="918"/>
      <c r="BF49" s="918"/>
      <c r="BG49" s="918"/>
      <c r="BH49" s="918"/>
      <c r="BI49" s="919"/>
      <c r="BJ49" s="254"/>
      <c r="BK49" s="254"/>
      <c r="BL49" s="254"/>
      <c r="BM49" s="254"/>
      <c r="BN49" s="254"/>
      <c r="BO49" s="267"/>
      <c r="BP49" s="267"/>
      <c r="BQ49" s="264">
        <v>43</v>
      </c>
      <c r="BR49" s="265"/>
      <c r="BS49" s="867"/>
      <c r="BT49" s="868"/>
      <c r="BU49" s="868"/>
      <c r="BV49" s="868"/>
      <c r="BW49" s="868"/>
      <c r="BX49" s="868"/>
      <c r="BY49" s="868"/>
      <c r="BZ49" s="868"/>
      <c r="CA49" s="868"/>
      <c r="CB49" s="868"/>
      <c r="CC49" s="868"/>
      <c r="CD49" s="868"/>
      <c r="CE49" s="868"/>
      <c r="CF49" s="868"/>
      <c r="CG49" s="869"/>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48"/>
    </row>
    <row r="50" spans="1:131" s="249" customFormat="1" ht="26.25" customHeight="1" x14ac:dyDescent="0.15">
      <c r="A50" s="263">
        <v>23</v>
      </c>
      <c r="B50" s="845"/>
      <c r="C50" s="846"/>
      <c r="D50" s="846"/>
      <c r="E50" s="846"/>
      <c r="F50" s="846"/>
      <c r="G50" s="846"/>
      <c r="H50" s="846"/>
      <c r="I50" s="846"/>
      <c r="J50" s="846"/>
      <c r="K50" s="846"/>
      <c r="L50" s="846"/>
      <c r="M50" s="846"/>
      <c r="N50" s="846"/>
      <c r="O50" s="846"/>
      <c r="P50" s="847"/>
      <c r="Q50" s="922"/>
      <c r="R50" s="923"/>
      <c r="S50" s="923"/>
      <c r="T50" s="923"/>
      <c r="U50" s="923"/>
      <c r="V50" s="923"/>
      <c r="W50" s="923"/>
      <c r="X50" s="923"/>
      <c r="Y50" s="923"/>
      <c r="Z50" s="923"/>
      <c r="AA50" s="923"/>
      <c r="AB50" s="923"/>
      <c r="AC50" s="923"/>
      <c r="AD50" s="923"/>
      <c r="AE50" s="924"/>
      <c r="AF50" s="860"/>
      <c r="AG50" s="861"/>
      <c r="AH50" s="861"/>
      <c r="AI50" s="861"/>
      <c r="AJ50" s="862"/>
      <c r="AK50" s="925"/>
      <c r="AL50" s="923"/>
      <c r="AM50" s="923"/>
      <c r="AN50" s="923"/>
      <c r="AO50" s="923"/>
      <c r="AP50" s="923"/>
      <c r="AQ50" s="923"/>
      <c r="AR50" s="923"/>
      <c r="AS50" s="923"/>
      <c r="AT50" s="923"/>
      <c r="AU50" s="923"/>
      <c r="AV50" s="923"/>
      <c r="AW50" s="923"/>
      <c r="AX50" s="923"/>
      <c r="AY50" s="923"/>
      <c r="AZ50" s="926"/>
      <c r="BA50" s="926"/>
      <c r="BB50" s="926"/>
      <c r="BC50" s="926"/>
      <c r="BD50" s="926"/>
      <c r="BE50" s="918"/>
      <c r="BF50" s="918"/>
      <c r="BG50" s="918"/>
      <c r="BH50" s="918"/>
      <c r="BI50" s="919"/>
      <c r="BJ50" s="254"/>
      <c r="BK50" s="254"/>
      <c r="BL50" s="254"/>
      <c r="BM50" s="254"/>
      <c r="BN50" s="254"/>
      <c r="BO50" s="267"/>
      <c r="BP50" s="267"/>
      <c r="BQ50" s="264">
        <v>44</v>
      </c>
      <c r="BR50" s="265"/>
      <c r="BS50" s="867"/>
      <c r="BT50" s="868"/>
      <c r="BU50" s="868"/>
      <c r="BV50" s="868"/>
      <c r="BW50" s="868"/>
      <c r="BX50" s="868"/>
      <c r="BY50" s="868"/>
      <c r="BZ50" s="868"/>
      <c r="CA50" s="868"/>
      <c r="CB50" s="868"/>
      <c r="CC50" s="868"/>
      <c r="CD50" s="868"/>
      <c r="CE50" s="868"/>
      <c r="CF50" s="868"/>
      <c r="CG50" s="869"/>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48"/>
    </row>
    <row r="51" spans="1:131" s="249" customFormat="1" ht="26.25" customHeight="1" x14ac:dyDescent="0.15">
      <c r="A51" s="263">
        <v>24</v>
      </c>
      <c r="B51" s="845"/>
      <c r="C51" s="846"/>
      <c r="D51" s="846"/>
      <c r="E51" s="846"/>
      <c r="F51" s="846"/>
      <c r="G51" s="846"/>
      <c r="H51" s="846"/>
      <c r="I51" s="846"/>
      <c r="J51" s="846"/>
      <c r="K51" s="846"/>
      <c r="L51" s="846"/>
      <c r="M51" s="846"/>
      <c r="N51" s="846"/>
      <c r="O51" s="846"/>
      <c r="P51" s="847"/>
      <c r="Q51" s="922"/>
      <c r="R51" s="923"/>
      <c r="S51" s="923"/>
      <c r="T51" s="923"/>
      <c r="U51" s="923"/>
      <c r="V51" s="923"/>
      <c r="W51" s="923"/>
      <c r="X51" s="923"/>
      <c r="Y51" s="923"/>
      <c r="Z51" s="923"/>
      <c r="AA51" s="923"/>
      <c r="AB51" s="923"/>
      <c r="AC51" s="923"/>
      <c r="AD51" s="923"/>
      <c r="AE51" s="924"/>
      <c r="AF51" s="860"/>
      <c r="AG51" s="861"/>
      <c r="AH51" s="861"/>
      <c r="AI51" s="861"/>
      <c r="AJ51" s="862"/>
      <c r="AK51" s="925"/>
      <c r="AL51" s="923"/>
      <c r="AM51" s="923"/>
      <c r="AN51" s="923"/>
      <c r="AO51" s="923"/>
      <c r="AP51" s="923"/>
      <c r="AQ51" s="923"/>
      <c r="AR51" s="923"/>
      <c r="AS51" s="923"/>
      <c r="AT51" s="923"/>
      <c r="AU51" s="923"/>
      <c r="AV51" s="923"/>
      <c r="AW51" s="923"/>
      <c r="AX51" s="923"/>
      <c r="AY51" s="923"/>
      <c r="AZ51" s="926"/>
      <c r="BA51" s="926"/>
      <c r="BB51" s="926"/>
      <c r="BC51" s="926"/>
      <c r="BD51" s="926"/>
      <c r="BE51" s="918"/>
      <c r="BF51" s="918"/>
      <c r="BG51" s="918"/>
      <c r="BH51" s="918"/>
      <c r="BI51" s="919"/>
      <c r="BJ51" s="254"/>
      <c r="BK51" s="254"/>
      <c r="BL51" s="254"/>
      <c r="BM51" s="254"/>
      <c r="BN51" s="254"/>
      <c r="BO51" s="267"/>
      <c r="BP51" s="267"/>
      <c r="BQ51" s="264">
        <v>45</v>
      </c>
      <c r="BR51" s="265"/>
      <c r="BS51" s="867"/>
      <c r="BT51" s="868"/>
      <c r="BU51" s="868"/>
      <c r="BV51" s="868"/>
      <c r="BW51" s="868"/>
      <c r="BX51" s="868"/>
      <c r="BY51" s="868"/>
      <c r="BZ51" s="868"/>
      <c r="CA51" s="868"/>
      <c r="CB51" s="868"/>
      <c r="CC51" s="868"/>
      <c r="CD51" s="868"/>
      <c r="CE51" s="868"/>
      <c r="CF51" s="868"/>
      <c r="CG51" s="869"/>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48"/>
    </row>
    <row r="52" spans="1:131" s="249" customFormat="1" ht="26.25" customHeight="1" x14ac:dyDescent="0.15">
      <c r="A52" s="263">
        <v>25</v>
      </c>
      <c r="B52" s="845"/>
      <c r="C52" s="846"/>
      <c r="D52" s="846"/>
      <c r="E52" s="846"/>
      <c r="F52" s="846"/>
      <c r="G52" s="846"/>
      <c r="H52" s="846"/>
      <c r="I52" s="846"/>
      <c r="J52" s="846"/>
      <c r="K52" s="846"/>
      <c r="L52" s="846"/>
      <c r="M52" s="846"/>
      <c r="N52" s="846"/>
      <c r="O52" s="846"/>
      <c r="P52" s="847"/>
      <c r="Q52" s="922"/>
      <c r="R52" s="923"/>
      <c r="S52" s="923"/>
      <c r="T52" s="923"/>
      <c r="U52" s="923"/>
      <c r="V52" s="923"/>
      <c r="W52" s="923"/>
      <c r="X52" s="923"/>
      <c r="Y52" s="923"/>
      <c r="Z52" s="923"/>
      <c r="AA52" s="923"/>
      <c r="AB52" s="923"/>
      <c r="AC52" s="923"/>
      <c r="AD52" s="923"/>
      <c r="AE52" s="924"/>
      <c r="AF52" s="860"/>
      <c r="AG52" s="861"/>
      <c r="AH52" s="861"/>
      <c r="AI52" s="861"/>
      <c r="AJ52" s="862"/>
      <c r="AK52" s="925"/>
      <c r="AL52" s="923"/>
      <c r="AM52" s="923"/>
      <c r="AN52" s="923"/>
      <c r="AO52" s="923"/>
      <c r="AP52" s="923"/>
      <c r="AQ52" s="923"/>
      <c r="AR52" s="923"/>
      <c r="AS52" s="923"/>
      <c r="AT52" s="923"/>
      <c r="AU52" s="923"/>
      <c r="AV52" s="923"/>
      <c r="AW52" s="923"/>
      <c r="AX52" s="923"/>
      <c r="AY52" s="923"/>
      <c r="AZ52" s="926"/>
      <c r="BA52" s="926"/>
      <c r="BB52" s="926"/>
      <c r="BC52" s="926"/>
      <c r="BD52" s="926"/>
      <c r="BE52" s="918"/>
      <c r="BF52" s="918"/>
      <c r="BG52" s="918"/>
      <c r="BH52" s="918"/>
      <c r="BI52" s="919"/>
      <c r="BJ52" s="254"/>
      <c r="BK52" s="254"/>
      <c r="BL52" s="254"/>
      <c r="BM52" s="254"/>
      <c r="BN52" s="254"/>
      <c r="BO52" s="267"/>
      <c r="BP52" s="267"/>
      <c r="BQ52" s="264">
        <v>46</v>
      </c>
      <c r="BR52" s="265"/>
      <c r="BS52" s="867"/>
      <c r="BT52" s="868"/>
      <c r="BU52" s="868"/>
      <c r="BV52" s="868"/>
      <c r="BW52" s="868"/>
      <c r="BX52" s="868"/>
      <c r="BY52" s="868"/>
      <c r="BZ52" s="868"/>
      <c r="CA52" s="868"/>
      <c r="CB52" s="868"/>
      <c r="CC52" s="868"/>
      <c r="CD52" s="868"/>
      <c r="CE52" s="868"/>
      <c r="CF52" s="868"/>
      <c r="CG52" s="869"/>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48"/>
    </row>
    <row r="53" spans="1:131" s="249" customFormat="1" ht="26.25" customHeight="1" x14ac:dyDescent="0.15">
      <c r="A53" s="263">
        <v>26</v>
      </c>
      <c r="B53" s="845"/>
      <c r="C53" s="846"/>
      <c r="D53" s="846"/>
      <c r="E53" s="846"/>
      <c r="F53" s="846"/>
      <c r="G53" s="846"/>
      <c r="H53" s="846"/>
      <c r="I53" s="846"/>
      <c r="J53" s="846"/>
      <c r="K53" s="846"/>
      <c r="L53" s="846"/>
      <c r="M53" s="846"/>
      <c r="N53" s="846"/>
      <c r="O53" s="846"/>
      <c r="P53" s="847"/>
      <c r="Q53" s="922"/>
      <c r="R53" s="923"/>
      <c r="S53" s="923"/>
      <c r="T53" s="923"/>
      <c r="U53" s="923"/>
      <c r="V53" s="923"/>
      <c r="W53" s="923"/>
      <c r="X53" s="923"/>
      <c r="Y53" s="923"/>
      <c r="Z53" s="923"/>
      <c r="AA53" s="923"/>
      <c r="AB53" s="923"/>
      <c r="AC53" s="923"/>
      <c r="AD53" s="923"/>
      <c r="AE53" s="924"/>
      <c r="AF53" s="860"/>
      <c r="AG53" s="861"/>
      <c r="AH53" s="861"/>
      <c r="AI53" s="861"/>
      <c r="AJ53" s="862"/>
      <c r="AK53" s="925"/>
      <c r="AL53" s="923"/>
      <c r="AM53" s="923"/>
      <c r="AN53" s="923"/>
      <c r="AO53" s="923"/>
      <c r="AP53" s="923"/>
      <c r="AQ53" s="923"/>
      <c r="AR53" s="923"/>
      <c r="AS53" s="923"/>
      <c r="AT53" s="923"/>
      <c r="AU53" s="923"/>
      <c r="AV53" s="923"/>
      <c r="AW53" s="923"/>
      <c r="AX53" s="923"/>
      <c r="AY53" s="923"/>
      <c r="AZ53" s="926"/>
      <c r="BA53" s="926"/>
      <c r="BB53" s="926"/>
      <c r="BC53" s="926"/>
      <c r="BD53" s="926"/>
      <c r="BE53" s="918"/>
      <c r="BF53" s="918"/>
      <c r="BG53" s="918"/>
      <c r="BH53" s="918"/>
      <c r="BI53" s="919"/>
      <c r="BJ53" s="254"/>
      <c r="BK53" s="254"/>
      <c r="BL53" s="254"/>
      <c r="BM53" s="254"/>
      <c r="BN53" s="254"/>
      <c r="BO53" s="267"/>
      <c r="BP53" s="267"/>
      <c r="BQ53" s="264">
        <v>47</v>
      </c>
      <c r="BR53" s="265"/>
      <c r="BS53" s="867"/>
      <c r="BT53" s="868"/>
      <c r="BU53" s="868"/>
      <c r="BV53" s="868"/>
      <c r="BW53" s="868"/>
      <c r="BX53" s="868"/>
      <c r="BY53" s="868"/>
      <c r="BZ53" s="868"/>
      <c r="CA53" s="868"/>
      <c r="CB53" s="868"/>
      <c r="CC53" s="868"/>
      <c r="CD53" s="868"/>
      <c r="CE53" s="868"/>
      <c r="CF53" s="868"/>
      <c r="CG53" s="869"/>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48"/>
    </row>
    <row r="54" spans="1:131" s="249" customFormat="1" ht="26.25" customHeight="1" x14ac:dyDescent="0.15">
      <c r="A54" s="263">
        <v>27</v>
      </c>
      <c r="B54" s="845"/>
      <c r="C54" s="846"/>
      <c r="D54" s="846"/>
      <c r="E54" s="846"/>
      <c r="F54" s="846"/>
      <c r="G54" s="846"/>
      <c r="H54" s="846"/>
      <c r="I54" s="846"/>
      <c r="J54" s="846"/>
      <c r="K54" s="846"/>
      <c r="L54" s="846"/>
      <c r="M54" s="846"/>
      <c r="N54" s="846"/>
      <c r="O54" s="846"/>
      <c r="P54" s="847"/>
      <c r="Q54" s="922"/>
      <c r="R54" s="923"/>
      <c r="S54" s="923"/>
      <c r="T54" s="923"/>
      <c r="U54" s="923"/>
      <c r="V54" s="923"/>
      <c r="W54" s="923"/>
      <c r="X54" s="923"/>
      <c r="Y54" s="923"/>
      <c r="Z54" s="923"/>
      <c r="AA54" s="923"/>
      <c r="AB54" s="923"/>
      <c r="AC54" s="923"/>
      <c r="AD54" s="923"/>
      <c r="AE54" s="924"/>
      <c r="AF54" s="860"/>
      <c r="AG54" s="861"/>
      <c r="AH54" s="861"/>
      <c r="AI54" s="861"/>
      <c r="AJ54" s="862"/>
      <c r="AK54" s="925"/>
      <c r="AL54" s="923"/>
      <c r="AM54" s="923"/>
      <c r="AN54" s="923"/>
      <c r="AO54" s="923"/>
      <c r="AP54" s="923"/>
      <c r="AQ54" s="923"/>
      <c r="AR54" s="923"/>
      <c r="AS54" s="923"/>
      <c r="AT54" s="923"/>
      <c r="AU54" s="923"/>
      <c r="AV54" s="923"/>
      <c r="AW54" s="923"/>
      <c r="AX54" s="923"/>
      <c r="AY54" s="923"/>
      <c r="AZ54" s="926"/>
      <c r="BA54" s="926"/>
      <c r="BB54" s="926"/>
      <c r="BC54" s="926"/>
      <c r="BD54" s="926"/>
      <c r="BE54" s="918"/>
      <c r="BF54" s="918"/>
      <c r="BG54" s="918"/>
      <c r="BH54" s="918"/>
      <c r="BI54" s="919"/>
      <c r="BJ54" s="254"/>
      <c r="BK54" s="254"/>
      <c r="BL54" s="254"/>
      <c r="BM54" s="254"/>
      <c r="BN54" s="254"/>
      <c r="BO54" s="267"/>
      <c r="BP54" s="267"/>
      <c r="BQ54" s="264">
        <v>48</v>
      </c>
      <c r="BR54" s="265"/>
      <c r="BS54" s="867"/>
      <c r="BT54" s="868"/>
      <c r="BU54" s="868"/>
      <c r="BV54" s="868"/>
      <c r="BW54" s="868"/>
      <c r="BX54" s="868"/>
      <c r="BY54" s="868"/>
      <c r="BZ54" s="868"/>
      <c r="CA54" s="868"/>
      <c r="CB54" s="868"/>
      <c r="CC54" s="868"/>
      <c r="CD54" s="868"/>
      <c r="CE54" s="868"/>
      <c r="CF54" s="868"/>
      <c r="CG54" s="869"/>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48"/>
    </row>
    <row r="55" spans="1:131" s="249" customFormat="1" ht="26.25" customHeight="1" x14ac:dyDescent="0.15">
      <c r="A55" s="263">
        <v>28</v>
      </c>
      <c r="B55" s="845"/>
      <c r="C55" s="846"/>
      <c r="D55" s="846"/>
      <c r="E55" s="846"/>
      <c r="F55" s="846"/>
      <c r="G55" s="846"/>
      <c r="H55" s="846"/>
      <c r="I55" s="846"/>
      <c r="J55" s="846"/>
      <c r="K55" s="846"/>
      <c r="L55" s="846"/>
      <c r="M55" s="846"/>
      <c r="N55" s="846"/>
      <c r="O55" s="846"/>
      <c r="P55" s="847"/>
      <c r="Q55" s="922"/>
      <c r="R55" s="923"/>
      <c r="S55" s="923"/>
      <c r="T55" s="923"/>
      <c r="U55" s="923"/>
      <c r="V55" s="923"/>
      <c r="W55" s="923"/>
      <c r="X55" s="923"/>
      <c r="Y55" s="923"/>
      <c r="Z55" s="923"/>
      <c r="AA55" s="923"/>
      <c r="AB55" s="923"/>
      <c r="AC55" s="923"/>
      <c r="AD55" s="923"/>
      <c r="AE55" s="924"/>
      <c r="AF55" s="860"/>
      <c r="AG55" s="861"/>
      <c r="AH55" s="861"/>
      <c r="AI55" s="861"/>
      <c r="AJ55" s="862"/>
      <c r="AK55" s="925"/>
      <c r="AL55" s="923"/>
      <c r="AM55" s="923"/>
      <c r="AN55" s="923"/>
      <c r="AO55" s="923"/>
      <c r="AP55" s="923"/>
      <c r="AQ55" s="923"/>
      <c r="AR55" s="923"/>
      <c r="AS55" s="923"/>
      <c r="AT55" s="923"/>
      <c r="AU55" s="923"/>
      <c r="AV55" s="923"/>
      <c r="AW55" s="923"/>
      <c r="AX55" s="923"/>
      <c r="AY55" s="923"/>
      <c r="AZ55" s="926"/>
      <c r="BA55" s="926"/>
      <c r="BB55" s="926"/>
      <c r="BC55" s="926"/>
      <c r="BD55" s="926"/>
      <c r="BE55" s="918"/>
      <c r="BF55" s="918"/>
      <c r="BG55" s="918"/>
      <c r="BH55" s="918"/>
      <c r="BI55" s="919"/>
      <c r="BJ55" s="254"/>
      <c r="BK55" s="254"/>
      <c r="BL55" s="254"/>
      <c r="BM55" s="254"/>
      <c r="BN55" s="254"/>
      <c r="BO55" s="267"/>
      <c r="BP55" s="267"/>
      <c r="BQ55" s="264">
        <v>49</v>
      </c>
      <c r="BR55" s="265"/>
      <c r="BS55" s="867"/>
      <c r="BT55" s="868"/>
      <c r="BU55" s="868"/>
      <c r="BV55" s="868"/>
      <c r="BW55" s="868"/>
      <c r="BX55" s="868"/>
      <c r="BY55" s="868"/>
      <c r="BZ55" s="868"/>
      <c r="CA55" s="868"/>
      <c r="CB55" s="868"/>
      <c r="CC55" s="868"/>
      <c r="CD55" s="868"/>
      <c r="CE55" s="868"/>
      <c r="CF55" s="868"/>
      <c r="CG55" s="869"/>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48"/>
    </row>
    <row r="56" spans="1:131" s="249" customFormat="1" ht="26.25" customHeight="1" x14ac:dyDescent="0.15">
      <c r="A56" s="263">
        <v>29</v>
      </c>
      <c r="B56" s="845"/>
      <c r="C56" s="846"/>
      <c r="D56" s="846"/>
      <c r="E56" s="846"/>
      <c r="F56" s="846"/>
      <c r="G56" s="846"/>
      <c r="H56" s="846"/>
      <c r="I56" s="846"/>
      <c r="J56" s="846"/>
      <c r="K56" s="846"/>
      <c r="L56" s="846"/>
      <c r="M56" s="846"/>
      <c r="N56" s="846"/>
      <c r="O56" s="846"/>
      <c r="P56" s="847"/>
      <c r="Q56" s="922"/>
      <c r="R56" s="923"/>
      <c r="S56" s="923"/>
      <c r="T56" s="923"/>
      <c r="U56" s="923"/>
      <c r="V56" s="923"/>
      <c r="W56" s="923"/>
      <c r="X56" s="923"/>
      <c r="Y56" s="923"/>
      <c r="Z56" s="923"/>
      <c r="AA56" s="923"/>
      <c r="AB56" s="923"/>
      <c r="AC56" s="923"/>
      <c r="AD56" s="923"/>
      <c r="AE56" s="924"/>
      <c r="AF56" s="860"/>
      <c r="AG56" s="861"/>
      <c r="AH56" s="861"/>
      <c r="AI56" s="861"/>
      <c r="AJ56" s="862"/>
      <c r="AK56" s="925"/>
      <c r="AL56" s="923"/>
      <c r="AM56" s="923"/>
      <c r="AN56" s="923"/>
      <c r="AO56" s="923"/>
      <c r="AP56" s="923"/>
      <c r="AQ56" s="923"/>
      <c r="AR56" s="923"/>
      <c r="AS56" s="923"/>
      <c r="AT56" s="923"/>
      <c r="AU56" s="923"/>
      <c r="AV56" s="923"/>
      <c r="AW56" s="923"/>
      <c r="AX56" s="923"/>
      <c r="AY56" s="923"/>
      <c r="AZ56" s="926"/>
      <c r="BA56" s="926"/>
      <c r="BB56" s="926"/>
      <c r="BC56" s="926"/>
      <c r="BD56" s="926"/>
      <c r="BE56" s="918"/>
      <c r="BF56" s="918"/>
      <c r="BG56" s="918"/>
      <c r="BH56" s="918"/>
      <c r="BI56" s="919"/>
      <c r="BJ56" s="254"/>
      <c r="BK56" s="254"/>
      <c r="BL56" s="254"/>
      <c r="BM56" s="254"/>
      <c r="BN56" s="254"/>
      <c r="BO56" s="267"/>
      <c r="BP56" s="267"/>
      <c r="BQ56" s="264">
        <v>50</v>
      </c>
      <c r="BR56" s="265"/>
      <c r="BS56" s="867"/>
      <c r="BT56" s="868"/>
      <c r="BU56" s="868"/>
      <c r="BV56" s="868"/>
      <c r="BW56" s="868"/>
      <c r="BX56" s="868"/>
      <c r="BY56" s="868"/>
      <c r="BZ56" s="868"/>
      <c r="CA56" s="868"/>
      <c r="CB56" s="868"/>
      <c r="CC56" s="868"/>
      <c r="CD56" s="868"/>
      <c r="CE56" s="868"/>
      <c r="CF56" s="868"/>
      <c r="CG56" s="869"/>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48"/>
    </row>
    <row r="57" spans="1:131" s="249" customFormat="1" ht="26.25" customHeight="1" x14ac:dyDescent="0.15">
      <c r="A57" s="263">
        <v>30</v>
      </c>
      <c r="B57" s="845"/>
      <c r="C57" s="846"/>
      <c r="D57" s="846"/>
      <c r="E57" s="846"/>
      <c r="F57" s="846"/>
      <c r="G57" s="846"/>
      <c r="H57" s="846"/>
      <c r="I57" s="846"/>
      <c r="J57" s="846"/>
      <c r="K57" s="846"/>
      <c r="L57" s="846"/>
      <c r="M57" s="846"/>
      <c r="N57" s="846"/>
      <c r="O57" s="846"/>
      <c r="P57" s="847"/>
      <c r="Q57" s="922"/>
      <c r="R57" s="923"/>
      <c r="S57" s="923"/>
      <c r="T57" s="923"/>
      <c r="U57" s="923"/>
      <c r="V57" s="923"/>
      <c r="W57" s="923"/>
      <c r="X57" s="923"/>
      <c r="Y57" s="923"/>
      <c r="Z57" s="923"/>
      <c r="AA57" s="923"/>
      <c r="AB57" s="923"/>
      <c r="AC57" s="923"/>
      <c r="AD57" s="923"/>
      <c r="AE57" s="924"/>
      <c r="AF57" s="860"/>
      <c r="AG57" s="861"/>
      <c r="AH57" s="861"/>
      <c r="AI57" s="861"/>
      <c r="AJ57" s="862"/>
      <c r="AK57" s="925"/>
      <c r="AL57" s="923"/>
      <c r="AM57" s="923"/>
      <c r="AN57" s="923"/>
      <c r="AO57" s="923"/>
      <c r="AP57" s="923"/>
      <c r="AQ57" s="923"/>
      <c r="AR57" s="923"/>
      <c r="AS57" s="923"/>
      <c r="AT57" s="923"/>
      <c r="AU57" s="923"/>
      <c r="AV57" s="923"/>
      <c r="AW57" s="923"/>
      <c r="AX57" s="923"/>
      <c r="AY57" s="923"/>
      <c r="AZ57" s="926"/>
      <c r="BA57" s="926"/>
      <c r="BB57" s="926"/>
      <c r="BC57" s="926"/>
      <c r="BD57" s="926"/>
      <c r="BE57" s="918"/>
      <c r="BF57" s="918"/>
      <c r="BG57" s="918"/>
      <c r="BH57" s="918"/>
      <c r="BI57" s="919"/>
      <c r="BJ57" s="254"/>
      <c r="BK57" s="254"/>
      <c r="BL57" s="254"/>
      <c r="BM57" s="254"/>
      <c r="BN57" s="254"/>
      <c r="BO57" s="267"/>
      <c r="BP57" s="267"/>
      <c r="BQ57" s="264">
        <v>51</v>
      </c>
      <c r="BR57" s="265"/>
      <c r="BS57" s="867"/>
      <c r="BT57" s="868"/>
      <c r="BU57" s="868"/>
      <c r="BV57" s="868"/>
      <c r="BW57" s="868"/>
      <c r="BX57" s="868"/>
      <c r="BY57" s="868"/>
      <c r="BZ57" s="868"/>
      <c r="CA57" s="868"/>
      <c r="CB57" s="868"/>
      <c r="CC57" s="868"/>
      <c r="CD57" s="868"/>
      <c r="CE57" s="868"/>
      <c r="CF57" s="868"/>
      <c r="CG57" s="869"/>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48"/>
    </row>
    <row r="58" spans="1:131" s="249" customFormat="1" ht="26.25" customHeight="1" x14ac:dyDescent="0.15">
      <c r="A58" s="263">
        <v>31</v>
      </c>
      <c r="B58" s="845"/>
      <c r="C58" s="846"/>
      <c r="D58" s="846"/>
      <c r="E58" s="846"/>
      <c r="F58" s="846"/>
      <c r="G58" s="846"/>
      <c r="H58" s="846"/>
      <c r="I58" s="846"/>
      <c r="J58" s="846"/>
      <c r="K58" s="846"/>
      <c r="L58" s="846"/>
      <c r="M58" s="846"/>
      <c r="N58" s="846"/>
      <c r="O58" s="846"/>
      <c r="P58" s="847"/>
      <c r="Q58" s="922"/>
      <c r="R58" s="923"/>
      <c r="S58" s="923"/>
      <c r="T58" s="923"/>
      <c r="U58" s="923"/>
      <c r="V58" s="923"/>
      <c r="W58" s="923"/>
      <c r="X58" s="923"/>
      <c r="Y58" s="923"/>
      <c r="Z58" s="923"/>
      <c r="AA58" s="923"/>
      <c r="AB58" s="923"/>
      <c r="AC58" s="923"/>
      <c r="AD58" s="923"/>
      <c r="AE58" s="924"/>
      <c r="AF58" s="860"/>
      <c r="AG58" s="861"/>
      <c r="AH58" s="861"/>
      <c r="AI58" s="861"/>
      <c r="AJ58" s="862"/>
      <c r="AK58" s="925"/>
      <c r="AL58" s="923"/>
      <c r="AM58" s="923"/>
      <c r="AN58" s="923"/>
      <c r="AO58" s="923"/>
      <c r="AP58" s="923"/>
      <c r="AQ58" s="923"/>
      <c r="AR58" s="923"/>
      <c r="AS58" s="923"/>
      <c r="AT58" s="923"/>
      <c r="AU58" s="923"/>
      <c r="AV58" s="923"/>
      <c r="AW58" s="923"/>
      <c r="AX58" s="923"/>
      <c r="AY58" s="923"/>
      <c r="AZ58" s="926"/>
      <c r="BA58" s="926"/>
      <c r="BB58" s="926"/>
      <c r="BC58" s="926"/>
      <c r="BD58" s="926"/>
      <c r="BE58" s="918"/>
      <c r="BF58" s="918"/>
      <c r="BG58" s="918"/>
      <c r="BH58" s="918"/>
      <c r="BI58" s="919"/>
      <c r="BJ58" s="254"/>
      <c r="BK58" s="254"/>
      <c r="BL58" s="254"/>
      <c r="BM58" s="254"/>
      <c r="BN58" s="254"/>
      <c r="BO58" s="267"/>
      <c r="BP58" s="267"/>
      <c r="BQ58" s="264">
        <v>52</v>
      </c>
      <c r="BR58" s="265"/>
      <c r="BS58" s="867"/>
      <c r="BT58" s="868"/>
      <c r="BU58" s="868"/>
      <c r="BV58" s="868"/>
      <c r="BW58" s="868"/>
      <c r="BX58" s="868"/>
      <c r="BY58" s="868"/>
      <c r="BZ58" s="868"/>
      <c r="CA58" s="868"/>
      <c r="CB58" s="868"/>
      <c r="CC58" s="868"/>
      <c r="CD58" s="868"/>
      <c r="CE58" s="868"/>
      <c r="CF58" s="868"/>
      <c r="CG58" s="869"/>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48"/>
    </row>
    <row r="59" spans="1:131" s="249" customFormat="1" ht="26.25" customHeight="1" x14ac:dyDescent="0.15">
      <c r="A59" s="263">
        <v>32</v>
      </c>
      <c r="B59" s="845"/>
      <c r="C59" s="846"/>
      <c r="D59" s="846"/>
      <c r="E59" s="846"/>
      <c r="F59" s="846"/>
      <c r="G59" s="846"/>
      <c r="H59" s="846"/>
      <c r="I59" s="846"/>
      <c r="J59" s="846"/>
      <c r="K59" s="846"/>
      <c r="L59" s="846"/>
      <c r="M59" s="846"/>
      <c r="N59" s="846"/>
      <c r="O59" s="846"/>
      <c r="P59" s="847"/>
      <c r="Q59" s="922"/>
      <c r="R59" s="923"/>
      <c r="S59" s="923"/>
      <c r="T59" s="923"/>
      <c r="U59" s="923"/>
      <c r="V59" s="923"/>
      <c r="W59" s="923"/>
      <c r="X59" s="923"/>
      <c r="Y59" s="923"/>
      <c r="Z59" s="923"/>
      <c r="AA59" s="923"/>
      <c r="AB59" s="923"/>
      <c r="AC59" s="923"/>
      <c r="AD59" s="923"/>
      <c r="AE59" s="924"/>
      <c r="AF59" s="860"/>
      <c r="AG59" s="861"/>
      <c r="AH59" s="861"/>
      <c r="AI59" s="861"/>
      <c r="AJ59" s="862"/>
      <c r="AK59" s="925"/>
      <c r="AL59" s="923"/>
      <c r="AM59" s="923"/>
      <c r="AN59" s="923"/>
      <c r="AO59" s="923"/>
      <c r="AP59" s="923"/>
      <c r="AQ59" s="923"/>
      <c r="AR59" s="923"/>
      <c r="AS59" s="923"/>
      <c r="AT59" s="923"/>
      <c r="AU59" s="923"/>
      <c r="AV59" s="923"/>
      <c r="AW59" s="923"/>
      <c r="AX59" s="923"/>
      <c r="AY59" s="923"/>
      <c r="AZ59" s="926"/>
      <c r="BA59" s="926"/>
      <c r="BB59" s="926"/>
      <c r="BC59" s="926"/>
      <c r="BD59" s="926"/>
      <c r="BE59" s="918"/>
      <c r="BF59" s="918"/>
      <c r="BG59" s="918"/>
      <c r="BH59" s="918"/>
      <c r="BI59" s="919"/>
      <c r="BJ59" s="254"/>
      <c r="BK59" s="254"/>
      <c r="BL59" s="254"/>
      <c r="BM59" s="254"/>
      <c r="BN59" s="254"/>
      <c r="BO59" s="267"/>
      <c r="BP59" s="267"/>
      <c r="BQ59" s="264">
        <v>53</v>
      </c>
      <c r="BR59" s="265"/>
      <c r="BS59" s="867"/>
      <c r="BT59" s="868"/>
      <c r="BU59" s="868"/>
      <c r="BV59" s="868"/>
      <c r="BW59" s="868"/>
      <c r="BX59" s="868"/>
      <c r="BY59" s="868"/>
      <c r="BZ59" s="868"/>
      <c r="CA59" s="868"/>
      <c r="CB59" s="868"/>
      <c r="CC59" s="868"/>
      <c r="CD59" s="868"/>
      <c r="CE59" s="868"/>
      <c r="CF59" s="868"/>
      <c r="CG59" s="869"/>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48"/>
    </row>
    <row r="60" spans="1:131" s="249" customFormat="1" ht="26.25" customHeight="1" x14ac:dyDescent="0.15">
      <c r="A60" s="263">
        <v>33</v>
      </c>
      <c r="B60" s="845"/>
      <c r="C60" s="846"/>
      <c r="D60" s="846"/>
      <c r="E60" s="846"/>
      <c r="F60" s="846"/>
      <c r="G60" s="846"/>
      <c r="H60" s="846"/>
      <c r="I60" s="846"/>
      <c r="J60" s="846"/>
      <c r="K60" s="846"/>
      <c r="L60" s="846"/>
      <c r="M60" s="846"/>
      <c r="N60" s="846"/>
      <c r="O60" s="846"/>
      <c r="P60" s="847"/>
      <c r="Q60" s="922"/>
      <c r="R60" s="923"/>
      <c r="S60" s="923"/>
      <c r="T60" s="923"/>
      <c r="U60" s="923"/>
      <c r="V60" s="923"/>
      <c r="W60" s="923"/>
      <c r="X60" s="923"/>
      <c r="Y60" s="923"/>
      <c r="Z60" s="923"/>
      <c r="AA60" s="923"/>
      <c r="AB60" s="923"/>
      <c r="AC60" s="923"/>
      <c r="AD60" s="923"/>
      <c r="AE60" s="924"/>
      <c r="AF60" s="860"/>
      <c r="AG60" s="861"/>
      <c r="AH60" s="861"/>
      <c r="AI60" s="861"/>
      <c r="AJ60" s="862"/>
      <c r="AK60" s="925"/>
      <c r="AL60" s="923"/>
      <c r="AM60" s="923"/>
      <c r="AN60" s="923"/>
      <c r="AO60" s="923"/>
      <c r="AP60" s="923"/>
      <c r="AQ60" s="923"/>
      <c r="AR60" s="923"/>
      <c r="AS60" s="923"/>
      <c r="AT60" s="923"/>
      <c r="AU60" s="923"/>
      <c r="AV60" s="923"/>
      <c r="AW60" s="923"/>
      <c r="AX60" s="923"/>
      <c r="AY60" s="923"/>
      <c r="AZ60" s="926"/>
      <c r="BA60" s="926"/>
      <c r="BB60" s="926"/>
      <c r="BC60" s="926"/>
      <c r="BD60" s="926"/>
      <c r="BE60" s="918"/>
      <c r="BF60" s="918"/>
      <c r="BG60" s="918"/>
      <c r="BH60" s="918"/>
      <c r="BI60" s="919"/>
      <c r="BJ60" s="254"/>
      <c r="BK60" s="254"/>
      <c r="BL60" s="254"/>
      <c r="BM60" s="254"/>
      <c r="BN60" s="254"/>
      <c r="BO60" s="267"/>
      <c r="BP60" s="267"/>
      <c r="BQ60" s="264">
        <v>54</v>
      </c>
      <c r="BR60" s="265"/>
      <c r="BS60" s="867"/>
      <c r="BT60" s="868"/>
      <c r="BU60" s="868"/>
      <c r="BV60" s="868"/>
      <c r="BW60" s="868"/>
      <c r="BX60" s="868"/>
      <c r="BY60" s="868"/>
      <c r="BZ60" s="868"/>
      <c r="CA60" s="868"/>
      <c r="CB60" s="868"/>
      <c r="CC60" s="868"/>
      <c r="CD60" s="868"/>
      <c r="CE60" s="868"/>
      <c r="CF60" s="868"/>
      <c r="CG60" s="869"/>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48"/>
    </row>
    <row r="61" spans="1:131" s="249" customFormat="1" ht="26.25" customHeight="1" thickBot="1" x14ac:dyDescent="0.2">
      <c r="A61" s="263">
        <v>34</v>
      </c>
      <c r="B61" s="845"/>
      <c r="C61" s="846"/>
      <c r="D61" s="846"/>
      <c r="E61" s="846"/>
      <c r="F61" s="846"/>
      <c r="G61" s="846"/>
      <c r="H61" s="846"/>
      <c r="I61" s="846"/>
      <c r="J61" s="846"/>
      <c r="K61" s="846"/>
      <c r="L61" s="846"/>
      <c r="M61" s="846"/>
      <c r="N61" s="846"/>
      <c r="O61" s="846"/>
      <c r="P61" s="847"/>
      <c r="Q61" s="922"/>
      <c r="R61" s="923"/>
      <c r="S61" s="923"/>
      <c r="T61" s="923"/>
      <c r="U61" s="923"/>
      <c r="V61" s="923"/>
      <c r="W61" s="923"/>
      <c r="X61" s="923"/>
      <c r="Y61" s="923"/>
      <c r="Z61" s="923"/>
      <c r="AA61" s="923"/>
      <c r="AB61" s="923"/>
      <c r="AC61" s="923"/>
      <c r="AD61" s="923"/>
      <c r="AE61" s="924"/>
      <c r="AF61" s="860"/>
      <c r="AG61" s="861"/>
      <c r="AH61" s="861"/>
      <c r="AI61" s="861"/>
      <c r="AJ61" s="862"/>
      <c r="AK61" s="925"/>
      <c r="AL61" s="923"/>
      <c r="AM61" s="923"/>
      <c r="AN61" s="923"/>
      <c r="AO61" s="923"/>
      <c r="AP61" s="923"/>
      <c r="AQ61" s="923"/>
      <c r="AR61" s="923"/>
      <c r="AS61" s="923"/>
      <c r="AT61" s="923"/>
      <c r="AU61" s="923"/>
      <c r="AV61" s="923"/>
      <c r="AW61" s="923"/>
      <c r="AX61" s="923"/>
      <c r="AY61" s="923"/>
      <c r="AZ61" s="926"/>
      <c r="BA61" s="926"/>
      <c r="BB61" s="926"/>
      <c r="BC61" s="926"/>
      <c r="BD61" s="926"/>
      <c r="BE61" s="918"/>
      <c r="BF61" s="918"/>
      <c r="BG61" s="918"/>
      <c r="BH61" s="918"/>
      <c r="BI61" s="919"/>
      <c r="BJ61" s="254"/>
      <c r="BK61" s="254"/>
      <c r="BL61" s="254"/>
      <c r="BM61" s="254"/>
      <c r="BN61" s="254"/>
      <c r="BO61" s="267"/>
      <c r="BP61" s="267"/>
      <c r="BQ61" s="264">
        <v>55</v>
      </c>
      <c r="BR61" s="265"/>
      <c r="BS61" s="867"/>
      <c r="BT61" s="868"/>
      <c r="BU61" s="868"/>
      <c r="BV61" s="868"/>
      <c r="BW61" s="868"/>
      <c r="BX61" s="868"/>
      <c r="BY61" s="868"/>
      <c r="BZ61" s="868"/>
      <c r="CA61" s="868"/>
      <c r="CB61" s="868"/>
      <c r="CC61" s="868"/>
      <c r="CD61" s="868"/>
      <c r="CE61" s="868"/>
      <c r="CF61" s="868"/>
      <c r="CG61" s="869"/>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48"/>
    </row>
    <row r="62" spans="1:131" s="249" customFormat="1" ht="26.25" customHeight="1" x14ac:dyDescent="0.15">
      <c r="A62" s="263">
        <v>35</v>
      </c>
      <c r="B62" s="845"/>
      <c r="C62" s="846"/>
      <c r="D62" s="846"/>
      <c r="E62" s="846"/>
      <c r="F62" s="846"/>
      <c r="G62" s="846"/>
      <c r="H62" s="846"/>
      <c r="I62" s="846"/>
      <c r="J62" s="846"/>
      <c r="K62" s="846"/>
      <c r="L62" s="846"/>
      <c r="M62" s="846"/>
      <c r="N62" s="846"/>
      <c r="O62" s="846"/>
      <c r="P62" s="847"/>
      <c r="Q62" s="922"/>
      <c r="R62" s="923"/>
      <c r="S62" s="923"/>
      <c r="T62" s="923"/>
      <c r="U62" s="923"/>
      <c r="V62" s="923"/>
      <c r="W62" s="923"/>
      <c r="X62" s="923"/>
      <c r="Y62" s="923"/>
      <c r="Z62" s="923"/>
      <c r="AA62" s="923"/>
      <c r="AB62" s="923"/>
      <c r="AC62" s="923"/>
      <c r="AD62" s="923"/>
      <c r="AE62" s="924"/>
      <c r="AF62" s="860"/>
      <c r="AG62" s="861"/>
      <c r="AH62" s="861"/>
      <c r="AI62" s="861"/>
      <c r="AJ62" s="862"/>
      <c r="AK62" s="925"/>
      <c r="AL62" s="923"/>
      <c r="AM62" s="923"/>
      <c r="AN62" s="923"/>
      <c r="AO62" s="923"/>
      <c r="AP62" s="923"/>
      <c r="AQ62" s="923"/>
      <c r="AR62" s="923"/>
      <c r="AS62" s="923"/>
      <c r="AT62" s="923"/>
      <c r="AU62" s="923"/>
      <c r="AV62" s="923"/>
      <c r="AW62" s="923"/>
      <c r="AX62" s="923"/>
      <c r="AY62" s="923"/>
      <c r="AZ62" s="926"/>
      <c r="BA62" s="926"/>
      <c r="BB62" s="926"/>
      <c r="BC62" s="926"/>
      <c r="BD62" s="926"/>
      <c r="BE62" s="918"/>
      <c r="BF62" s="918"/>
      <c r="BG62" s="918"/>
      <c r="BH62" s="918"/>
      <c r="BI62" s="919"/>
      <c r="BJ62" s="934" t="s">
        <v>420</v>
      </c>
      <c r="BK62" s="896"/>
      <c r="BL62" s="896"/>
      <c r="BM62" s="896"/>
      <c r="BN62" s="897"/>
      <c r="BO62" s="267"/>
      <c r="BP62" s="267"/>
      <c r="BQ62" s="264">
        <v>56</v>
      </c>
      <c r="BR62" s="265"/>
      <c r="BS62" s="867"/>
      <c r="BT62" s="868"/>
      <c r="BU62" s="868"/>
      <c r="BV62" s="868"/>
      <c r="BW62" s="868"/>
      <c r="BX62" s="868"/>
      <c r="BY62" s="868"/>
      <c r="BZ62" s="868"/>
      <c r="CA62" s="868"/>
      <c r="CB62" s="868"/>
      <c r="CC62" s="868"/>
      <c r="CD62" s="868"/>
      <c r="CE62" s="868"/>
      <c r="CF62" s="868"/>
      <c r="CG62" s="869"/>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48"/>
    </row>
    <row r="63" spans="1:131" s="249" customFormat="1" ht="26.25" customHeight="1" thickBot="1" x14ac:dyDescent="0.2">
      <c r="A63" s="266" t="s">
        <v>401</v>
      </c>
      <c r="B63" s="880" t="s">
        <v>421</v>
      </c>
      <c r="C63" s="881"/>
      <c r="D63" s="881"/>
      <c r="E63" s="881"/>
      <c r="F63" s="881"/>
      <c r="G63" s="881"/>
      <c r="H63" s="881"/>
      <c r="I63" s="881"/>
      <c r="J63" s="881"/>
      <c r="K63" s="881"/>
      <c r="L63" s="881"/>
      <c r="M63" s="881"/>
      <c r="N63" s="881"/>
      <c r="O63" s="881"/>
      <c r="P63" s="882"/>
      <c r="Q63" s="927"/>
      <c r="R63" s="928"/>
      <c r="S63" s="928"/>
      <c r="T63" s="928"/>
      <c r="U63" s="928"/>
      <c r="V63" s="928"/>
      <c r="W63" s="928"/>
      <c r="X63" s="928"/>
      <c r="Y63" s="928"/>
      <c r="Z63" s="928"/>
      <c r="AA63" s="928"/>
      <c r="AB63" s="928"/>
      <c r="AC63" s="928"/>
      <c r="AD63" s="928"/>
      <c r="AE63" s="929"/>
      <c r="AF63" s="930">
        <v>46</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422</v>
      </c>
      <c r="BK63" s="939"/>
      <c r="BL63" s="939"/>
      <c r="BM63" s="939"/>
      <c r="BN63" s="940"/>
      <c r="BO63" s="267"/>
      <c r="BP63" s="267"/>
      <c r="BQ63" s="264">
        <v>57</v>
      </c>
      <c r="BR63" s="265"/>
      <c r="BS63" s="867"/>
      <c r="BT63" s="868"/>
      <c r="BU63" s="868"/>
      <c r="BV63" s="868"/>
      <c r="BW63" s="868"/>
      <c r="BX63" s="868"/>
      <c r="BY63" s="868"/>
      <c r="BZ63" s="868"/>
      <c r="CA63" s="868"/>
      <c r="CB63" s="868"/>
      <c r="CC63" s="868"/>
      <c r="CD63" s="868"/>
      <c r="CE63" s="868"/>
      <c r="CF63" s="868"/>
      <c r="CG63" s="869"/>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7"/>
      <c r="BT64" s="868"/>
      <c r="BU64" s="868"/>
      <c r="BV64" s="868"/>
      <c r="BW64" s="868"/>
      <c r="BX64" s="868"/>
      <c r="BY64" s="868"/>
      <c r="BZ64" s="868"/>
      <c r="CA64" s="868"/>
      <c r="CB64" s="868"/>
      <c r="CC64" s="868"/>
      <c r="CD64" s="868"/>
      <c r="CE64" s="868"/>
      <c r="CF64" s="868"/>
      <c r="CG64" s="869"/>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7"/>
      <c r="BT65" s="868"/>
      <c r="BU65" s="868"/>
      <c r="BV65" s="868"/>
      <c r="BW65" s="868"/>
      <c r="BX65" s="868"/>
      <c r="BY65" s="868"/>
      <c r="BZ65" s="868"/>
      <c r="CA65" s="868"/>
      <c r="CB65" s="868"/>
      <c r="CC65" s="868"/>
      <c r="CD65" s="868"/>
      <c r="CE65" s="868"/>
      <c r="CF65" s="868"/>
      <c r="CG65" s="869"/>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48"/>
    </row>
    <row r="66" spans="1:131" s="249" customFormat="1" ht="26.25" customHeight="1" x14ac:dyDescent="0.15">
      <c r="A66" s="833" t="s">
        <v>424</v>
      </c>
      <c r="B66" s="834"/>
      <c r="C66" s="834"/>
      <c r="D66" s="834"/>
      <c r="E66" s="834"/>
      <c r="F66" s="834"/>
      <c r="G66" s="834"/>
      <c r="H66" s="834"/>
      <c r="I66" s="834"/>
      <c r="J66" s="834"/>
      <c r="K66" s="834"/>
      <c r="L66" s="834"/>
      <c r="M66" s="834"/>
      <c r="N66" s="834"/>
      <c r="O66" s="834"/>
      <c r="P66" s="835"/>
      <c r="Q66" s="810" t="s">
        <v>425</v>
      </c>
      <c r="R66" s="811"/>
      <c r="S66" s="811"/>
      <c r="T66" s="811"/>
      <c r="U66" s="812"/>
      <c r="V66" s="810" t="s">
        <v>426</v>
      </c>
      <c r="W66" s="811"/>
      <c r="X66" s="811"/>
      <c r="Y66" s="811"/>
      <c r="Z66" s="812"/>
      <c r="AA66" s="810" t="s">
        <v>427</v>
      </c>
      <c r="AB66" s="811"/>
      <c r="AC66" s="811"/>
      <c r="AD66" s="811"/>
      <c r="AE66" s="812"/>
      <c r="AF66" s="941" t="s">
        <v>428</v>
      </c>
      <c r="AG66" s="903"/>
      <c r="AH66" s="903"/>
      <c r="AI66" s="903"/>
      <c r="AJ66" s="942"/>
      <c r="AK66" s="810" t="s">
        <v>429</v>
      </c>
      <c r="AL66" s="834"/>
      <c r="AM66" s="834"/>
      <c r="AN66" s="834"/>
      <c r="AO66" s="835"/>
      <c r="AP66" s="810" t="s">
        <v>430</v>
      </c>
      <c r="AQ66" s="811"/>
      <c r="AR66" s="811"/>
      <c r="AS66" s="811"/>
      <c r="AT66" s="812"/>
      <c r="AU66" s="810" t="s">
        <v>431</v>
      </c>
      <c r="AV66" s="811"/>
      <c r="AW66" s="811"/>
      <c r="AX66" s="811"/>
      <c r="AY66" s="812"/>
      <c r="AZ66" s="810" t="s">
        <v>389</v>
      </c>
      <c r="BA66" s="811"/>
      <c r="BB66" s="811"/>
      <c r="BC66" s="811"/>
      <c r="BD66" s="822"/>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36"/>
      <c r="B67" s="837"/>
      <c r="C67" s="837"/>
      <c r="D67" s="837"/>
      <c r="E67" s="837"/>
      <c r="F67" s="837"/>
      <c r="G67" s="837"/>
      <c r="H67" s="837"/>
      <c r="I67" s="837"/>
      <c r="J67" s="837"/>
      <c r="K67" s="837"/>
      <c r="L67" s="837"/>
      <c r="M67" s="837"/>
      <c r="N67" s="837"/>
      <c r="O67" s="837"/>
      <c r="P67" s="838"/>
      <c r="Q67" s="813"/>
      <c r="R67" s="814"/>
      <c r="S67" s="814"/>
      <c r="T67" s="814"/>
      <c r="U67" s="815"/>
      <c r="V67" s="813"/>
      <c r="W67" s="814"/>
      <c r="X67" s="814"/>
      <c r="Y67" s="814"/>
      <c r="Z67" s="815"/>
      <c r="AA67" s="813"/>
      <c r="AB67" s="814"/>
      <c r="AC67" s="814"/>
      <c r="AD67" s="814"/>
      <c r="AE67" s="815"/>
      <c r="AF67" s="943"/>
      <c r="AG67" s="906"/>
      <c r="AH67" s="906"/>
      <c r="AI67" s="906"/>
      <c r="AJ67" s="944"/>
      <c r="AK67" s="945"/>
      <c r="AL67" s="837"/>
      <c r="AM67" s="837"/>
      <c r="AN67" s="837"/>
      <c r="AO67" s="838"/>
      <c r="AP67" s="813"/>
      <c r="AQ67" s="814"/>
      <c r="AR67" s="814"/>
      <c r="AS67" s="814"/>
      <c r="AT67" s="815"/>
      <c r="AU67" s="813"/>
      <c r="AV67" s="814"/>
      <c r="AW67" s="814"/>
      <c r="AX67" s="814"/>
      <c r="AY67" s="815"/>
      <c r="AZ67" s="813"/>
      <c r="BA67" s="814"/>
      <c r="BB67" s="814"/>
      <c r="BC67" s="814"/>
      <c r="BD67" s="823"/>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597</v>
      </c>
      <c r="C68" s="959"/>
      <c r="D68" s="959"/>
      <c r="E68" s="959"/>
      <c r="F68" s="959"/>
      <c r="G68" s="959"/>
      <c r="H68" s="959"/>
      <c r="I68" s="959"/>
      <c r="J68" s="959"/>
      <c r="K68" s="959"/>
      <c r="L68" s="959"/>
      <c r="M68" s="959"/>
      <c r="N68" s="959"/>
      <c r="O68" s="959"/>
      <c r="P68" s="960"/>
      <c r="Q68" s="961">
        <v>930</v>
      </c>
      <c r="R68" s="955"/>
      <c r="S68" s="955"/>
      <c r="T68" s="955"/>
      <c r="U68" s="955"/>
      <c r="V68" s="955">
        <v>862</v>
      </c>
      <c r="W68" s="955"/>
      <c r="X68" s="955"/>
      <c r="Y68" s="955"/>
      <c r="Z68" s="955"/>
      <c r="AA68" s="955">
        <v>68</v>
      </c>
      <c r="AB68" s="955"/>
      <c r="AC68" s="955"/>
      <c r="AD68" s="955"/>
      <c r="AE68" s="955"/>
      <c r="AF68" s="955">
        <v>68</v>
      </c>
      <c r="AG68" s="955"/>
      <c r="AH68" s="955"/>
      <c r="AI68" s="955"/>
      <c r="AJ68" s="955"/>
      <c r="AK68" s="955" t="s">
        <v>614</v>
      </c>
      <c r="AL68" s="955"/>
      <c r="AM68" s="955"/>
      <c r="AN68" s="955"/>
      <c r="AO68" s="955"/>
      <c r="AP68" s="955">
        <v>661</v>
      </c>
      <c r="AQ68" s="955"/>
      <c r="AR68" s="955"/>
      <c r="AS68" s="955"/>
      <c r="AT68" s="955"/>
      <c r="AU68" s="955">
        <v>145</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598</v>
      </c>
      <c r="C69" s="963"/>
      <c r="D69" s="963"/>
      <c r="E69" s="963"/>
      <c r="F69" s="963"/>
      <c r="G69" s="963"/>
      <c r="H69" s="963"/>
      <c r="I69" s="963"/>
      <c r="J69" s="963"/>
      <c r="K69" s="963"/>
      <c r="L69" s="963"/>
      <c r="M69" s="963"/>
      <c r="N69" s="963"/>
      <c r="O69" s="963"/>
      <c r="P69" s="964"/>
      <c r="Q69" s="809">
        <v>242</v>
      </c>
      <c r="R69" s="807"/>
      <c r="S69" s="807"/>
      <c r="T69" s="807"/>
      <c r="U69" s="808"/>
      <c r="V69" s="806">
        <v>211</v>
      </c>
      <c r="W69" s="807"/>
      <c r="X69" s="807"/>
      <c r="Y69" s="807"/>
      <c r="Z69" s="808"/>
      <c r="AA69" s="806">
        <v>31</v>
      </c>
      <c r="AB69" s="807"/>
      <c r="AC69" s="807"/>
      <c r="AD69" s="807"/>
      <c r="AE69" s="808"/>
      <c r="AF69" s="806">
        <v>31</v>
      </c>
      <c r="AG69" s="807"/>
      <c r="AH69" s="807"/>
      <c r="AI69" s="807"/>
      <c r="AJ69" s="808"/>
      <c r="AK69" s="806" t="s">
        <v>614</v>
      </c>
      <c r="AL69" s="807"/>
      <c r="AM69" s="807"/>
      <c r="AN69" s="807"/>
      <c r="AO69" s="808"/>
      <c r="AP69" s="806">
        <v>41</v>
      </c>
      <c r="AQ69" s="807"/>
      <c r="AR69" s="807"/>
      <c r="AS69" s="807"/>
      <c r="AT69" s="808"/>
      <c r="AU69" s="806">
        <v>3</v>
      </c>
      <c r="AV69" s="807"/>
      <c r="AW69" s="807"/>
      <c r="AX69" s="807"/>
      <c r="AY69" s="808"/>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599</v>
      </c>
      <c r="C70" s="963"/>
      <c r="D70" s="963"/>
      <c r="E70" s="963"/>
      <c r="F70" s="963"/>
      <c r="G70" s="963"/>
      <c r="H70" s="963"/>
      <c r="I70" s="963"/>
      <c r="J70" s="963"/>
      <c r="K70" s="963"/>
      <c r="L70" s="963"/>
      <c r="M70" s="963"/>
      <c r="N70" s="963"/>
      <c r="O70" s="963"/>
      <c r="P70" s="964"/>
      <c r="Q70" s="965">
        <v>2024</v>
      </c>
      <c r="R70" s="920"/>
      <c r="S70" s="920"/>
      <c r="T70" s="920"/>
      <c r="U70" s="920"/>
      <c r="V70" s="920">
        <v>641</v>
      </c>
      <c r="W70" s="920"/>
      <c r="X70" s="920"/>
      <c r="Y70" s="920"/>
      <c r="Z70" s="920"/>
      <c r="AA70" s="920">
        <v>1384</v>
      </c>
      <c r="AB70" s="920"/>
      <c r="AC70" s="920"/>
      <c r="AD70" s="920"/>
      <c r="AE70" s="920"/>
      <c r="AF70" s="920">
        <v>1384</v>
      </c>
      <c r="AG70" s="920"/>
      <c r="AH70" s="920"/>
      <c r="AI70" s="920"/>
      <c r="AJ70" s="920"/>
      <c r="AK70" s="920" t="s">
        <v>596</v>
      </c>
      <c r="AL70" s="920"/>
      <c r="AM70" s="920"/>
      <c r="AN70" s="920"/>
      <c r="AO70" s="920"/>
      <c r="AP70" s="920">
        <v>2152</v>
      </c>
      <c r="AQ70" s="920"/>
      <c r="AR70" s="920"/>
      <c r="AS70" s="920"/>
      <c r="AT70" s="920"/>
      <c r="AU70" s="920" t="s">
        <v>596</v>
      </c>
      <c r="AV70" s="920"/>
      <c r="AW70" s="920"/>
      <c r="AX70" s="920"/>
      <c r="AY70" s="920"/>
      <c r="AZ70" s="966" t="s">
        <v>605</v>
      </c>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600</v>
      </c>
      <c r="C71" s="963"/>
      <c r="D71" s="963"/>
      <c r="E71" s="963"/>
      <c r="F71" s="963"/>
      <c r="G71" s="963"/>
      <c r="H71" s="963"/>
      <c r="I71" s="963"/>
      <c r="J71" s="963"/>
      <c r="K71" s="963"/>
      <c r="L71" s="963"/>
      <c r="M71" s="963"/>
      <c r="N71" s="963"/>
      <c r="O71" s="963"/>
      <c r="P71" s="964"/>
      <c r="Q71" s="965">
        <v>2092</v>
      </c>
      <c r="R71" s="920"/>
      <c r="S71" s="920"/>
      <c r="T71" s="920"/>
      <c r="U71" s="920"/>
      <c r="V71" s="920">
        <v>1952</v>
      </c>
      <c r="W71" s="920"/>
      <c r="X71" s="920"/>
      <c r="Y71" s="920"/>
      <c r="Z71" s="920"/>
      <c r="AA71" s="920">
        <v>140</v>
      </c>
      <c r="AB71" s="920"/>
      <c r="AC71" s="920"/>
      <c r="AD71" s="920"/>
      <c r="AE71" s="920"/>
      <c r="AF71" s="920">
        <v>140</v>
      </c>
      <c r="AG71" s="920"/>
      <c r="AH71" s="920"/>
      <c r="AI71" s="920"/>
      <c r="AJ71" s="920"/>
      <c r="AK71" s="920">
        <v>60</v>
      </c>
      <c r="AL71" s="920"/>
      <c r="AM71" s="920"/>
      <c r="AN71" s="920"/>
      <c r="AO71" s="920"/>
      <c r="AP71" s="920">
        <v>269</v>
      </c>
      <c r="AQ71" s="920"/>
      <c r="AR71" s="920"/>
      <c r="AS71" s="920"/>
      <c r="AT71" s="920"/>
      <c r="AU71" s="920">
        <v>40</v>
      </c>
      <c r="AV71" s="920"/>
      <c r="AW71" s="920"/>
      <c r="AX71" s="920"/>
      <c r="AY71" s="920"/>
      <c r="AZ71" s="966"/>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601</v>
      </c>
      <c r="C72" s="963"/>
      <c r="D72" s="963"/>
      <c r="E72" s="963"/>
      <c r="F72" s="963"/>
      <c r="G72" s="963"/>
      <c r="H72" s="963"/>
      <c r="I72" s="963"/>
      <c r="J72" s="963"/>
      <c r="K72" s="963"/>
      <c r="L72" s="963"/>
      <c r="M72" s="963"/>
      <c r="N72" s="963"/>
      <c r="O72" s="963"/>
      <c r="P72" s="964"/>
      <c r="Q72" s="965">
        <v>116</v>
      </c>
      <c r="R72" s="920"/>
      <c r="S72" s="920"/>
      <c r="T72" s="920"/>
      <c r="U72" s="920"/>
      <c r="V72" s="920">
        <v>39</v>
      </c>
      <c r="W72" s="920"/>
      <c r="X72" s="920"/>
      <c r="Y72" s="920"/>
      <c r="Z72" s="920"/>
      <c r="AA72" s="920">
        <v>77</v>
      </c>
      <c r="AB72" s="920"/>
      <c r="AC72" s="920"/>
      <c r="AD72" s="920"/>
      <c r="AE72" s="920"/>
      <c r="AF72" s="920">
        <v>77</v>
      </c>
      <c r="AG72" s="920"/>
      <c r="AH72" s="920"/>
      <c r="AI72" s="920"/>
      <c r="AJ72" s="920"/>
      <c r="AK72" s="920">
        <v>105</v>
      </c>
      <c r="AL72" s="920"/>
      <c r="AM72" s="920"/>
      <c r="AN72" s="920"/>
      <c r="AO72" s="920"/>
      <c r="AP72" s="920" t="s">
        <v>606</v>
      </c>
      <c r="AQ72" s="920"/>
      <c r="AR72" s="920"/>
      <c r="AS72" s="920"/>
      <c r="AT72" s="920"/>
      <c r="AU72" s="920" t="s">
        <v>606</v>
      </c>
      <c r="AV72" s="920"/>
      <c r="AW72" s="920"/>
      <c r="AX72" s="920"/>
      <c r="AY72" s="920"/>
      <c r="AZ72" s="966"/>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602</v>
      </c>
      <c r="C73" s="963"/>
      <c r="D73" s="963"/>
      <c r="E73" s="963"/>
      <c r="F73" s="963"/>
      <c r="G73" s="963"/>
      <c r="H73" s="963"/>
      <c r="I73" s="963"/>
      <c r="J73" s="963"/>
      <c r="K73" s="963"/>
      <c r="L73" s="963"/>
      <c r="M73" s="963"/>
      <c r="N73" s="963"/>
      <c r="O73" s="963"/>
      <c r="P73" s="964"/>
      <c r="Q73" s="965">
        <v>7511</v>
      </c>
      <c r="R73" s="920"/>
      <c r="S73" s="920"/>
      <c r="T73" s="920"/>
      <c r="U73" s="920"/>
      <c r="V73" s="920">
        <v>6350</v>
      </c>
      <c r="W73" s="920"/>
      <c r="X73" s="920"/>
      <c r="Y73" s="920"/>
      <c r="Z73" s="920"/>
      <c r="AA73" s="920">
        <v>1161</v>
      </c>
      <c r="AB73" s="920"/>
      <c r="AC73" s="920"/>
      <c r="AD73" s="920"/>
      <c r="AE73" s="920"/>
      <c r="AF73" s="920">
        <v>1161</v>
      </c>
      <c r="AG73" s="920"/>
      <c r="AH73" s="920"/>
      <c r="AI73" s="920"/>
      <c r="AJ73" s="920"/>
      <c r="AK73" s="920" t="s">
        <v>607</v>
      </c>
      <c r="AL73" s="920"/>
      <c r="AM73" s="920"/>
      <c r="AN73" s="920"/>
      <c r="AO73" s="920"/>
      <c r="AP73" s="920" t="s">
        <v>607</v>
      </c>
      <c r="AQ73" s="920"/>
      <c r="AR73" s="920"/>
      <c r="AS73" s="920"/>
      <c r="AT73" s="920"/>
      <c r="AU73" s="920" t="s">
        <v>607</v>
      </c>
      <c r="AV73" s="920"/>
      <c r="AW73" s="920"/>
      <c r="AX73" s="920"/>
      <c r="AY73" s="920"/>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t="s">
        <v>603</v>
      </c>
      <c r="C74" s="963"/>
      <c r="D74" s="963"/>
      <c r="E74" s="963"/>
      <c r="F74" s="963"/>
      <c r="G74" s="963"/>
      <c r="H74" s="963"/>
      <c r="I74" s="963"/>
      <c r="J74" s="963"/>
      <c r="K74" s="963"/>
      <c r="L74" s="963"/>
      <c r="M74" s="963"/>
      <c r="N74" s="963"/>
      <c r="O74" s="963"/>
      <c r="P74" s="964"/>
      <c r="Q74" s="965">
        <v>1598</v>
      </c>
      <c r="R74" s="920"/>
      <c r="S74" s="920"/>
      <c r="T74" s="920"/>
      <c r="U74" s="920"/>
      <c r="V74" s="920">
        <v>1483</v>
      </c>
      <c r="W74" s="920"/>
      <c r="X74" s="920"/>
      <c r="Y74" s="920"/>
      <c r="Z74" s="920"/>
      <c r="AA74" s="920">
        <v>115</v>
      </c>
      <c r="AB74" s="920"/>
      <c r="AC74" s="920"/>
      <c r="AD74" s="920"/>
      <c r="AE74" s="920"/>
      <c r="AF74" s="920">
        <v>115</v>
      </c>
      <c r="AG74" s="920"/>
      <c r="AH74" s="920"/>
      <c r="AI74" s="920"/>
      <c r="AJ74" s="920"/>
      <c r="AK74" s="920" t="s">
        <v>607</v>
      </c>
      <c r="AL74" s="920"/>
      <c r="AM74" s="920"/>
      <c r="AN74" s="920"/>
      <c r="AO74" s="920"/>
      <c r="AP74" s="920" t="s">
        <v>607</v>
      </c>
      <c r="AQ74" s="920"/>
      <c r="AR74" s="920"/>
      <c r="AS74" s="920"/>
      <c r="AT74" s="920"/>
      <c r="AU74" s="920" t="s">
        <v>607</v>
      </c>
      <c r="AV74" s="920"/>
      <c r="AW74" s="920"/>
      <c r="AX74" s="920"/>
      <c r="AY74" s="920"/>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t="s">
        <v>604</v>
      </c>
      <c r="C75" s="963"/>
      <c r="D75" s="963"/>
      <c r="E75" s="963"/>
      <c r="F75" s="963"/>
      <c r="G75" s="963"/>
      <c r="H75" s="963"/>
      <c r="I75" s="963"/>
      <c r="J75" s="963"/>
      <c r="K75" s="963"/>
      <c r="L75" s="963"/>
      <c r="M75" s="963"/>
      <c r="N75" s="963"/>
      <c r="O75" s="963"/>
      <c r="P75" s="964"/>
      <c r="Q75" s="809">
        <v>896695</v>
      </c>
      <c r="R75" s="807"/>
      <c r="S75" s="807"/>
      <c r="T75" s="807"/>
      <c r="U75" s="808"/>
      <c r="V75" s="806">
        <v>845698</v>
      </c>
      <c r="W75" s="807"/>
      <c r="X75" s="807"/>
      <c r="Y75" s="807"/>
      <c r="Z75" s="808"/>
      <c r="AA75" s="806">
        <v>50997</v>
      </c>
      <c r="AB75" s="807"/>
      <c r="AC75" s="807"/>
      <c r="AD75" s="807"/>
      <c r="AE75" s="808"/>
      <c r="AF75" s="806">
        <v>50997</v>
      </c>
      <c r="AG75" s="807"/>
      <c r="AH75" s="807"/>
      <c r="AI75" s="807"/>
      <c r="AJ75" s="808"/>
      <c r="AK75" s="806">
        <v>1</v>
      </c>
      <c r="AL75" s="807"/>
      <c r="AM75" s="807"/>
      <c r="AN75" s="807"/>
      <c r="AO75" s="808"/>
      <c r="AP75" s="806" t="s">
        <v>607</v>
      </c>
      <c r="AQ75" s="807"/>
      <c r="AR75" s="807"/>
      <c r="AS75" s="807"/>
      <c r="AT75" s="808"/>
      <c r="AU75" s="806" t="s">
        <v>607</v>
      </c>
      <c r="AV75" s="807"/>
      <c r="AW75" s="807"/>
      <c r="AX75" s="807"/>
      <c r="AY75" s="808"/>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c r="C76" s="963"/>
      <c r="D76" s="963"/>
      <c r="E76" s="963"/>
      <c r="F76" s="963"/>
      <c r="G76" s="963"/>
      <c r="H76" s="963"/>
      <c r="I76" s="963"/>
      <c r="J76" s="963"/>
      <c r="K76" s="963"/>
      <c r="L76" s="963"/>
      <c r="M76" s="963"/>
      <c r="N76" s="963"/>
      <c r="O76" s="963"/>
      <c r="P76" s="964"/>
      <c r="Q76" s="809"/>
      <c r="R76" s="807"/>
      <c r="S76" s="807"/>
      <c r="T76" s="807"/>
      <c r="U76" s="808"/>
      <c r="V76" s="806"/>
      <c r="W76" s="807"/>
      <c r="X76" s="807"/>
      <c r="Y76" s="807"/>
      <c r="Z76" s="808"/>
      <c r="AA76" s="806"/>
      <c r="AB76" s="807"/>
      <c r="AC76" s="807"/>
      <c r="AD76" s="807"/>
      <c r="AE76" s="808"/>
      <c r="AF76" s="806"/>
      <c r="AG76" s="807"/>
      <c r="AH76" s="807"/>
      <c r="AI76" s="807"/>
      <c r="AJ76" s="808"/>
      <c r="AK76" s="806"/>
      <c r="AL76" s="807"/>
      <c r="AM76" s="807"/>
      <c r="AN76" s="807"/>
      <c r="AO76" s="808"/>
      <c r="AP76" s="806"/>
      <c r="AQ76" s="807"/>
      <c r="AR76" s="807"/>
      <c r="AS76" s="807"/>
      <c r="AT76" s="808"/>
      <c r="AU76" s="806"/>
      <c r="AV76" s="807"/>
      <c r="AW76" s="807"/>
      <c r="AX76" s="807"/>
      <c r="AY76" s="808"/>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c r="C77" s="963"/>
      <c r="D77" s="963"/>
      <c r="E77" s="963"/>
      <c r="F77" s="963"/>
      <c r="G77" s="963"/>
      <c r="H77" s="963"/>
      <c r="I77" s="963"/>
      <c r="J77" s="963"/>
      <c r="K77" s="963"/>
      <c r="L77" s="963"/>
      <c r="M77" s="963"/>
      <c r="N77" s="963"/>
      <c r="O77" s="963"/>
      <c r="P77" s="964"/>
      <c r="Q77" s="809"/>
      <c r="R77" s="807"/>
      <c r="S77" s="807"/>
      <c r="T77" s="807"/>
      <c r="U77" s="808"/>
      <c r="V77" s="806"/>
      <c r="W77" s="807"/>
      <c r="X77" s="807"/>
      <c r="Y77" s="807"/>
      <c r="Z77" s="808"/>
      <c r="AA77" s="806"/>
      <c r="AB77" s="807"/>
      <c r="AC77" s="807"/>
      <c r="AD77" s="807"/>
      <c r="AE77" s="808"/>
      <c r="AF77" s="806"/>
      <c r="AG77" s="807"/>
      <c r="AH77" s="807"/>
      <c r="AI77" s="807"/>
      <c r="AJ77" s="808"/>
      <c r="AK77" s="806"/>
      <c r="AL77" s="807"/>
      <c r="AM77" s="807"/>
      <c r="AN77" s="807"/>
      <c r="AO77" s="808"/>
      <c r="AP77" s="806"/>
      <c r="AQ77" s="807"/>
      <c r="AR77" s="807"/>
      <c r="AS77" s="807"/>
      <c r="AT77" s="808"/>
      <c r="AU77" s="806"/>
      <c r="AV77" s="807"/>
      <c r="AW77" s="807"/>
      <c r="AX77" s="807"/>
      <c r="AY77" s="808"/>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65"/>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65"/>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401</v>
      </c>
      <c r="B88" s="880" t="s">
        <v>432</v>
      </c>
      <c r="C88" s="881"/>
      <c r="D88" s="881"/>
      <c r="E88" s="881"/>
      <c r="F88" s="881"/>
      <c r="G88" s="881"/>
      <c r="H88" s="881"/>
      <c r="I88" s="881"/>
      <c r="J88" s="881"/>
      <c r="K88" s="881"/>
      <c r="L88" s="881"/>
      <c r="M88" s="881"/>
      <c r="N88" s="881"/>
      <c r="O88" s="881"/>
      <c r="P88" s="882"/>
      <c r="Q88" s="927"/>
      <c r="R88" s="928"/>
      <c r="S88" s="928"/>
      <c r="T88" s="928"/>
      <c r="U88" s="928"/>
      <c r="V88" s="928"/>
      <c r="W88" s="928"/>
      <c r="X88" s="928"/>
      <c r="Y88" s="928"/>
      <c r="Z88" s="928"/>
      <c r="AA88" s="928"/>
      <c r="AB88" s="928"/>
      <c r="AC88" s="928"/>
      <c r="AD88" s="928"/>
      <c r="AE88" s="928"/>
      <c r="AF88" s="931">
        <v>53973</v>
      </c>
      <c r="AG88" s="931"/>
      <c r="AH88" s="931"/>
      <c r="AI88" s="931"/>
      <c r="AJ88" s="931"/>
      <c r="AK88" s="928"/>
      <c r="AL88" s="928"/>
      <c r="AM88" s="928"/>
      <c r="AN88" s="928"/>
      <c r="AO88" s="928"/>
      <c r="AP88" s="931">
        <v>3123</v>
      </c>
      <c r="AQ88" s="931"/>
      <c r="AR88" s="931"/>
      <c r="AS88" s="931"/>
      <c r="AT88" s="931"/>
      <c r="AU88" s="931">
        <v>188</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80" t="s">
        <v>433</v>
      </c>
      <c r="BS102" s="881"/>
      <c r="BT102" s="881"/>
      <c r="BU102" s="881"/>
      <c r="BV102" s="881"/>
      <c r="BW102" s="881"/>
      <c r="BX102" s="881"/>
      <c r="BY102" s="881"/>
      <c r="BZ102" s="881"/>
      <c r="CA102" s="881"/>
      <c r="CB102" s="881"/>
      <c r="CC102" s="881"/>
      <c r="CD102" s="881"/>
      <c r="CE102" s="881"/>
      <c r="CF102" s="881"/>
      <c r="CG102" s="882"/>
      <c r="CH102" s="975"/>
      <c r="CI102" s="976"/>
      <c r="CJ102" s="976"/>
      <c r="CK102" s="976"/>
      <c r="CL102" s="977"/>
      <c r="CM102" s="975"/>
      <c r="CN102" s="976"/>
      <c r="CO102" s="976"/>
      <c r="CP102" s="976"/>
      <c r="CQ102" s="977"/>
      <c r="CR102" s="978"/>
      <c r="CS102" s="939"/>
      <c r="CT102" s="939"/>
      <c r="CU102" s="939"/>
      <c r="CV102" s="979"/>
      <c r="CW102" s="978"/>
      <c r="CX102" s="939"/>
      <c r="CY102" s="939"/>
      <c r="CZ102" s="939"/>
      <c r="DA102" s="979"/>
      <c r="DB102" s="978"/>
      <c r="DC102" s="939"/>
      <c r="DD102" s="939"/>
      <c r="DE102" s="939"/>
      <c r="DF102" s="979"/>
      <c r="DG102" s="978"/>
      <c r="DH102" s="939"/>
      <c r="DI102" s="939"/>
      <c r="DJ102" s="939"/>
      <c r="DK102" s="979"/>
      <c r="DL102" s="978"/>
      <c r="DM102" s="939"/>
      <c r="DN102" s="939"/>
      <c r="DO102" s="939"/>
      <c r="DP102" s="979"/>
      <c r="DQ102" s="978"/>
      <c r="DR102" s="939"/>
      <c r="DS102" s="939"/>
      <c r="DT102" s="939"/>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441</v>
      </c>
      <c r="AB109" s="981"/>
      <c r="AC109" s="981"/>
      <c r="AD109" s="981"/>
      <c r="AE109" s="982"/>
      <c r="AF109" s="980" t="s">
        <v>442</v>
      </c>
      <c r="AG109" s="981"/>
      <c r="AH109" s="981"/>
      <c r="AI109" s="981"/>
      <c r="AJ109" s="982"/>
      <c r="AK109" s="980" t="s">
        <v>317</v>
      </c>
      <c r="AL109" s="981"/>
      <c r="AM109" s="981"/>
      <c r="AN109" s="981"/>
      <c r="AO109" s="982"/>
      <c r="AP109" s="980" t="s">
        <v>443</v>
      </c>
      <c r="AQ109" s="981"/>
      <c r="AR109" s="981"/>
      <c r="AS109" s="981"/>
      <c r="AT109" s="983"/>
      <c r="AU109" s="1000" t="s">
        <v>440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441</v>
      </c>
      <c r="BR109" s="981"/>
      <c r="BS109" s="981"/>
      <c r="BT109" s="981"/>
      <c r="BU109" s="982"/>
      <c r="BV109" s="980" t="s">
        <v>442</v>
      </c>
      <c r="BW109" s="981"/>
      <c r="BX109" s="981"/>
      <c r="BY109" s="981"/>
      <c r="BZ109" s="982"/>
      <c r="CA109" s="980" t="s">
        <v>317</v>
      </c>
      <c r="CB109" s="981"/>
      <c r="CC109" s="981"/>
      <c r="CD109" s="981"/>
      <c r="CE109" s="982"/>
      <c r="CF109" s="1001" t="s">
        <v>443</v>
      </c>
      <c r="CG109" s="1001"/>
      <c r="CH109" s="1001"/>
      <c r="CI109" s="1001"/>
      <c r="CJ109" s="1001"/>
      <c r="CK109" s="980" t="s">
        <v>444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441</v>
      </c>
      <c r="DH109" s="981"/>
      <c r="DI109" s="981"/>
      <c r="DJ109" s="981"/>
      <c r="DK109" s="982"/>
      <c r="DL109" s="980" t="s">
        <v>442</v>
      </c>
      <c r="DM109" s="981"/>
      <c r="DN109" s="981"/>
      <c r="DO109" s="981"/>
      <c r="DP109" s="982"/>
      <c r="DQ109" s="980" t="s">
        <v>317</v>
      </c>
      <c r="DR109" s="981"/>
      <c r="DS109" s="981"/>
      <c r="DT109" s="981"/>
      <c r="DU109" s="982"/>
      <c r="DV109" s="980" t="s">
        <v>443</v>
      </c>
      <c r="DW109" s="981"/>
      <c r="DX109" s="981"/>
      <c r="DY109" s="981"/>
      <c r="DZ109" s="983"/>
    </row>
    <row r="110" spans="1:131" s="248" customFormat="1" ht="26.25" customHeight="1" x14ac:dyDescent="0.15">
      <c r="A110" s="984" t="s">
        <v>445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155262</v>
      </c>
      <c r="AB110" s="988"/>
      <c r="AC110" s="988"/>
      <c r="AD110" s="988"/>
      <c r="AE110" s="989"/>
      <c r="AF110" s="990">
        <v>157110</v>
      </c>
      <c r="AG110" s="988"/>
      <c r="AH110" s="988"/>
      <c r="AI110" s="988"/>
      <c r="AJ110" s="989"/>
      <c r="AK110" s="990">
        <v>158362</v>
      </c>
      <c r="AL110" s="988"/>
      <c r="AM110" s="988"/>
      <c r="AN110" s="988"/>
      <c r="AO110" s="989"/>
      <c r="AP110" s="991">
        <v>3.7</v>
      </c>
      <c r="AQ110" s="992"/>
      <c r="AR110" s="992"/>
      <c r="AS110" s="992"/>
      <c r="AT110" s="993"/>
      <c r="AU110" s="994" t="s">
        <v>73</v>
      </c>
      <c r="AV110" s="995"/>
      <c r="AW110" s="995"/>
      <c r="AX110" s="995"/>
      <c r="AY110" s="995"/>
      <c r="AZ110" s="1036" t="s">
        <v>446</v>
      </c>
      <c r="BA110" s="985"/>
      <c r="BB110" s="985"/>
      <c r="BC110" s="985"/>
      <c r="BD110" s="985"/>
      <c r="BE110" s="985"/>
      <c r="BF110" s="985"/>
      <c r="BG110" s="985"/>
      <c r="BH110" s="985"/>
      <c r="BI110" s="985"/>
      <c r="BJ110" s="985"/>
      <c r="BK110" s="985"/>
      <c r="BL110" s="985"/>
      <c r="BM110" s="985"/>
      <c r="BN110" s="985"/>
      <c r="BO110" s="985"/>
      <c r="BP110" s="986"/>
      <c r="BQ110" s="1022">
        <v>1754245</v>
      </c>
      <c r="BR110" s="1023"/>
      <c r="BS110" s="1023"/>
      <c r="BT110" s="1023"/>
      <c r="BU110" s="1023"/>
      <c r="BV110" s="1023">
        <v>2092470</v>
      </c>
      <c r="BW110" s="1023"/>
      <c r="BX110" s="1023"/>
      <c r="BY110" s="1023"/>
      <c r="BZ110" s="1023"/>
      <c r="CA110" s="1023">
        <v>2921978</v>
      </c>
      <c r="CB110" s="1023"/>
      <c r="CC110" s="1023"/>
      <c r="CD110" s="1023"/>
      <c r="CE110" s="1023"/>
      <c r="CF110" s="1037">
        <v>67.8</v>
      </c>
      <c r="CG110" s="1038"/>
      <c r="CH110" s="1038"/>
      <c r="CI110" s="1038"/>
      <c r="CJ110" s="1038"/>
      <c r="CK110" s="1039" t="s">
        <v>447</v>
      </c>
      <c r="CL110" s="1040"/>
      <c r="CM110" s="1019" t="s">
        <v>448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449</v>
      </c>
      <c r="DH110" s="1023"/>
      <c r="DI110" s="1023"/>
      <c r="DJ110" s="1023"/>
      <c r="DK110" s="1023"/>
      <c r="DL110" s="1023" t="s">
        <v>450</v>
      </c>
      <c r="DM110" s="1023"/>
      <c r="DN110" s="1023"/>
      <c r="DO110" s="1023"/>
      <c r="DP110" s="1023"/>
      <c r="DQ110" s="1023" t="s">
        <v>450</v>
      </c>
      <c r="DR110" s="1023"/>
      <c r="DS110" s="1023"/>
      <c r="DT110" s="1023"/>
      <c r="DU110" s="1023"/>
      <c r="DV110" s="1024" t="s">
        <v>451</v>
      </c>
      <c r="DW110" s="1024"/>
      <c r="DX110" s="1024"/>
      <c r="DY110" s="1024"/>
      <c r="DZ110" s="1025"/>
    </row>
    <row r="111" spans="1:131" s="248" customFormat="1" ht="26.25" customHeight="1" x14ac:dyDescent="0.15">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453</v>
      </c>
      <c r="AG111" s="1030"/>
      <c r="AH111" s="1030"/>
      <c r="AI111" s="1030"/>
      <c r="AJ111" s="1031"/>
      <c r="AK111" s="1032" t="s">
        <v>453</v>
      </c>
      <c r="AL111" s="1030"/>
      <c r="AM111" s="1030"/>
      <c r="AN111" s="1030"/>
      <c r="AO111" s="1031"/>
      <c r="AP111" s="1033" t="s">
        <v>453</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v>33988</v>
      </c>
      <c r="BR111" s="1016"/>
      <c r="BS111" s="1016"/>
      <c r="BT111" s="1016"/>
      <c r="BU111" s="1016"/>
      <c r="BV111" s="1016">
        <v>99090</v>
      </c>
      <c r="BW111" s="1016"/>
      <c r="BX111" s="1016"/>
      <c r="BY111" s="1016"/>
      <c r="BZ111" s="1016"/>
      <c r="CA111" s="1016">
        <v>328399</v>
      </c>
      <c r="CB111" s="1016"/>
      <c r="CC111" s="1016"/>
      <c r="CD111" s="1016"/>
      <c r="CE111" s="1016"/>
      <c r="CF111" s="1010">
        <v>7.6</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450</v>
      </c>
      <c r="DM111" s="1016"/>
      <c r="DN111" s="1016"/>
      <c r="DO111" s="1016"/>
      <c r="DP111" s="1016"/>
      <c r="DQ111" s="1016" t="s">
        <v>453</v>
      </c>
      <c r="DR111" s="1016"/>
      <c r="DS111" s="1016"/>
      <c r="DT111" s="1016"/>
      <c r="DU111" s="1016"/>
      <c r="DV111" s="1017" t="s">
        <v>453</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458</v>
      </c>
      <c r="AB112" s="1055"/>
      <c r="AC112" s="1055"/>
      <c r="AD112" s="1055"/>
      <c r="AE112" s="1056"/>
      <c r="AF112" s="1057" t="s">
        <v>450</v>
      </c>
      <c r="AG112" s="1055"/>
      <c r="AH112" s="1055"/>
      <c r="AI112" s="1055"/>
      <c r="AJ112" s="1056"/>
      <c r="AK112" s="1057" t="s">
        <v>449</v>
      </c>
      <c r="AL112" s="1055"/>
      <c r="AM112" s="1055"/>
      <c r="AN112" s="1055"/>
      <c r="AO112" s="1056"/>
      <c r="AP112" s="1058" t="s">
        <v>459</v>
      </c>
      <c r="AQ112" s="1059"/>
      <c r="AR112" s="1059"/>
      <c r="AS112" s="1059"/>
      <c r="AT112" s="1060"/>
      <c r="AU112" s="996"/>
      <c r="AV112" s="997"/>
      <c r="AW112" s="997"/>
      <c r="AX112" s="997"/>
      <c r="AY112" s="997"/>
      <c r="AZ112" s="1045" t="s">
        <v>460</v>
      </c>
      <c r="BA112" s="1046"/>
      <c r="BB112" s="1046"/>
      <c r="BC112" s="1046"/>
      <c r="BD112" s="1046"/>
      <c r="BE112" s="1046"/>
      <c r="BF112" s="1046"/>
      <c r="BG112" s="1046"/>
      <c r="BH112" s="1046"/>
      <c r="BI112" s="1046"/>
      <c r="BJ112" s="1046"/>
      <c r="BK112" s="1046"/>
      <c r="BL112" s="1046"/>
      <c r="BM112" s="1046"/>
      <c r="BN112" s="1046"/>
      <c r="BO112" s="1046"/>
      <c r="BP112" s="1047"/>
      <c r="BQ112" s="1015">
        <v>2589773</v>
      </c>
      <c r="BR112" s="1016"/>
      <c r="BS112" s="1016"/>
      <c r="BT112" s="1016"/>
      <c r="BU112" s="1016"/>
      <c r="BV112" s="1016">
        <v>2664328</v>
      </c>
      <c r="BW112" s="1016"/>
      <c r="BX112" s="1016"/>
      <c r="BY112" s="1016"/>
      <c r="BZ112" s="1016"/>
      <c r="CA112" s="1016">
        <v>2817489</v>
      </c>
      <c r="CB112" s="1016"/>
      <c r="CC112" s="1016"/>
      <c r="CD112" s="1016"/>
      <c r="CE112" s="1016"/>
      <c r="CF112" s="1010">
        <v>65.400000000000006</v>
      </c>
      <c r="CG112" s="1011"/>
      <c r="CH112" s="1011"/>
      <c r="CI112" s="1011"/>
      <c r="CJ112" s="1011"/>
      <c r="CK112" s="1041"/>
      <c r="CL112" s="1042"/>
      <c r="CM112" s="1012" t="s">
        <v>461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462</v>
      </c>
      <c r="DH112" s="1016"/>
      <c r="DI112" s="1016"/>
      <c r="DJ112" s="1016"/>
      <c r="DK112" s="1016"/>
      <c r="DL112" s="1016" t="s">
        <v>236</v>
      </c>
      <c r="DM112" s="1016"/>
      <c r="DN112" s="1016"/>
      <c r="DO112" s="1016"/>
      <c r="DP112" s="1016"/>
      <c r="DQ112" s="1016" t="s">
        <v>450</v>
      </c>
      <c r="DR112" s="1016"/>
      <c r="DS112" s="1016"/>
      <c r="DT112" s="1016"/>
      <c r="DU112" s="1016"/>
      <c r="DV112" s="1017" t="s">
        <v>459</v>
      </c>
      <c r="DW112" s="1017"/>
      <c r="DX112" s="1017"/>
      <c r="DY112" s="1017"/>
      <c r="DZ112" s="1018"/>
    </row>
    <row r="113" spans="1:130" s="248" customFormat="1" ht="26.25" customHeight="1" x14ac:dyDescent="0.15">
      <c r="A113" s="1050"/>
      <c r="B113" s="1051"/>
      <c r="C113" s="1046" t="s">
        <v>463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124592</v>
      </c>
      <c r="AB113" s="1030"/>
      <c r="AC113" s="1030"/>
      <c r="AD113" s="1030"/>
      <c r="AE113" s="1031"/>
      <c r="AF113" s="1032">
        <v>128567</v>
      </c>
      <c r="AG113" s="1030"/>
      <c r="AH113" s="1030"/>
      <c r="AI113" s="1030"/>
      <c r="AJ113" s="1031"/>
      <c r="AK113" s="1032">
        <v>132553</v>
      </c>
      <c r="AL113" s="1030"/>
      <c r="AM113" s="1030"/>
      <c r="AN113" s="1030"/>
      <c r="AO113" s="1031"/>
      <c r="AP113" s="1033">
        <v>3.1</v>
      </c>
      <c r="AQ113" s="1034"/>
      <c r="AR113" s="1034"/>
      <c r="AS113" s="1034"/>
      <c r="AT113" s="1035"/>
      <c r="AU113" s="996"/>
      <c r="AV113" s="997"/>
      <c r="AW113" s="997"/>
      <c r="AX113" s="997"/>
      <c r="AY113" s="997"/>
      <c r="AZ113" s="1045" t="s">
        <v>464</v>
      </c>
      <c r="BA113" s="1046"/>
      <c r="BB113" s="1046"/>
      <c r="BC113" s="1046"/>
      <c r="BD113" s="1046"/>
      <c r="BE113" s="1046"/>
      <c r="BF113" s="1046"/>
      <c r="BG113" s="1046"/>
      <c r="BH113" s="1046"/>
      <c r="BI113" s="1046"/>
      <c r="BJ113" s="1046"/>
      <c r="BK113" s="1046"/>
      <c r="BL113" s="1046"/>
      <c r="BM113" s="1046"/>
      <c r="BN113" s="1046"/>
      <c r="BO113" s="1046"/>
      <c r="BP113" s="1047"/>
      <c r="BQ113" s="1015">
        <v>333633</v>
      </c>
      <c r="BR113" s="1016"/>
      <c r="BS113" s="1016"/>
      <c r="BT113" s="1016"/>
      <c r="BU113" s="1016"/>
      <c r="BV113" s="1016">
        <v>235689</v>
      </c>
      <c r="BW113" s="1016"/>
      <c r="BX113" s="1016"/>
      <c r="BY113" s="1016"/>
      <c r="BZ113" s="1016"/>
      <c r="CA113" s="1016">
        <v>187348</v>
      </c>
      <c r="CB113" s="1016"/>
      <c r="CC113" s="1016"/>
      <c r="CD113" s="1016"/>
      <c r="CE113" s="1016"/>
      <c r="CF113" s="1010">
        <v>4.3</v>
      </c>
      <c r="CG113" s="1011"/>
      <c r="CH113" s="1011"/>
      <c r="CI113" s="1011"/>
      <c r="CJ113" s="1011"/>
      <c r="CK113" s="1041"/>
      <c r="CL113" s="1042"/>
      <c r="CM113" s="1012" t="s">
        <v>465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458</v>
      </c>
      <c r="DH113" s="1055"/>
      <c r="DI113" s="1055"/>
      <c r="DJ113" s="1055"/>
      <c r="DK113" s="1056"/>
      <c r="DL113" s="1057" t="s">
        <v>450</v>
      </c>
      <c r="DM113" s="1055"/>
      <c r="DN113" s="1055"/>
      <c r="DO113" s="1055"/>
      <c r="DP113" s="1056"/>
      <c r="DQ113" s="1057" t="s">
        <v>449</v>
      </c>
      <c r="DR113" s="1055"/>
      <c r="DS113" s="1055"/>
      <c r="DT113" s="1055"/>
      <c r="DU113" s="1056"/>
      <c r="DV113" s="1058" t="s">
        <v>450</v>
      </c>
      <c r="DW113" s="1059"/>
      <c r="DX113" s="1059"/>
      <c r="DY113" s="1059"/>
      <c r="DZ113" s="1060"/>
    </row>
    <row r="114" spans="1:130" s="248" customFormat="1" ht="26.25" customHeight="1" x14ac:dyDescent="0.15">
      <c r="A114" s="1050"/>
      <c r="B114" s="1051"/>
      <c r="C114" s="1046" t="s">
        <v>466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91557</v>
      </c>
      <c r="AB114" s="1055"/>
      <c r="AC114" s="1055"/>
      <c r="AD114" s="1055"/>
      <c r="AE114" s="1056"/>
      <c r="AF114" s="1057">
        <v>76281</v>
      </c>
      <c r="AG114" s="1055"/>
      <c r="AH114" s="1055"/>
      <c r="AI114" s="1055"/>
      <c r="AJ114" s="1056"/>
      <c r="AK114" s="1057">
        <v>45424</v>
      </c>
      <c r="AL114" s="1055"/>
      <c r="AM114" s="1055"/>
      <c r="AN114" s="1055"/>
      <c r="AO114" s="1056"/>
      <c r="AP114" s="1058">
        <v>1.1000000000000001</v>
      </c>
      <c r="AQ114" s="1059"/>
      <c r="AR114" s="1059"/>
      <c r="AS114" s="1059"/>
      <c r="AT114" s="1060"/>
      <c r="AU114" s="996"/>
      <c r="AV114" s="997"/>
      <c r="AW114" s="997"/>
      <c r="AX114" s="997"/>
      <c r="AY114" s="997"/>
      <c r="AZ114" s="1045" t="s">
        <v>467</v>
      </c>
      <c r="BA114" s="1046"/>
      <c r="BB114" s="1046"/>
      <c r="BC114" s="1046"/>
      <c r="BD114" s="1046"/>
      <c r="BE114" s="1046"/>
      <c r="BF114" s="1046"/>
      <c r="BG114" s="1046"/>
      <c r="BH114" s="1046"/>
      <c r="BI114" s="1046"/>
      <c r="BJ114" s="1046"/>
      <c r="BK114" s="1046"/>
      <c r="BL114" s="1046"/>
      <c r="BM114" s="1046"/>
      <c r="BN114" s="1046"/>
      <c r="BO114" s="1046"/>
      <c r="BP114" s="1047"/>
      <c r="BQ114" s="1015">
        <v>1247738</v>
      </c>
      <c r="BR114" s="1016"/>
      <c r="BS114" s="1016"/>
      <c r="BT114" s="1016"/>
      <c r="BU114" s="1016"/>
      <c r="BV114" s="1016">
        <v>1230537</v>
      </c>
      <c r="BW114" s="1016"/>
      <c r="BX114" s="1016"/>
      <c r="BY114" s="1016"/>
      <c r="BZ114" s="1016"/>
      <c r="CA114" s="1016">
        <v>1224769</v>
      </c>
      <c r="CB114" s="1016"/>
      <c r="CC114" s="1016"/>
      <c r="CD114" s="1016"/>
      <c r="CE114" s="1016"/>
      <c r="CF114" s="1010">
        <v>28.4</v>
      </c>
      <c r="CG114" s="1011"/>
      <c r="CH114" s="1011"/>
      <c r="CI114" s="1011"/>
      <c r="CJ114" s="1011"/>
      <c r="CK114" s="1041"/>
      <c r="CL114" s="1042"/>
      <c r="CM114" s="1012" t="s">
        <v>468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236</v>
      </c>
      <c r="DH114" s="1055"/>
      <c r="DI114" s="1055"/>
      <c r="DJ114" s="1055"/>
      <c r="DK114" s="1056"/>
      <c r="DL114" s="1057" t="s">
        <v>458</v>
      </c>
      <c r="DM114" s="1055"/>
      <c r="DN114" s="1055"/>
      <c r="DO114" s="1055"/>
      <c r="DP114" s="1056"/>
      <c r="DQ114" s="1057" t="s">
        <v>458</v>
      </c>
      <c r="DR114" s="1055"/>
      <c r="DS114" s="1055"/>
      <c r="DT114" s="1055"/>
      <c r="DU114" s="1056"/>
      <c r="DV114" s="1058" t="s">
        <v>462</v>
      </c>
      <c r="DW114" s="1059"/>
      <c r="DX114" s="1059"/>
      <c r="DY114" s="1059"/>
      <c r="DZ114" s="1060"/>
    </row>
    <row r="115" spans="1:130" s="248" customFormat="1" ht="26.25" customHeight="1" x14ac:dyDescent="0.15">
      <c r="A115" s="1050"/>
      <c r="B115" s="1051"/>
      <c r="C115" s="1046" t="s">
        <v>469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19314</v>
      </c>
      <c r="AB115" s="1030"/>
      <c r="AC115" s="1030"/>
      <c r="AD115" s="1030"/>
      <c r="AE115" s="1031"/>
      <c r="AF115" s="1032">
        <v>20278</v>
      </c>
      <c r="AG115" s="1030"/>
      <c r="AH115" s="1030"/>
      <c r="AI115" s="1030"/>
      <c r="AJ115" s="1031"/>
      <c r="AK115" s="1032">
        <v>20613</v>
      </c>
      <c r="AL115" s="1030"/>
      <c r="AM115" s="1030"/>
      <c r="AN115" s="1030"/>
      <c r="AO115" s="1031"/>
      <c r="AP115" s="1033">
        <v>0.5</v>
      </c>
      <c r="AQ115" s="1034"/>
      <c r="AR115" s="1034"/>
      <c r="AS115" s="1034"/>
      <c r="AT115" s="1035"/>
      <c r="AU115" s="996"/>
      <c r="AV115" s="997"/>
      <c r="AW115" s="997"/>
      <c r="AX115" s="997"/>
      <c r="AY115" s="997"/>
      <c r="AZ115" s="1045" t="s">
        <v>470</v>
      </c>
      <c r="BA115" s="1046"/>
      <c r="BB115" s="1046"/>
      <c r="BC115" s="1046"/>
      <c r="BD115" s="1046"/>
      <c r="BE115" s="1046"/>
      <c r="BF115" s="1046"/>
      <c r="BG115" s="1046"/>
      <c r="BH115" s="1046"/>
      <c r="BI115" s="1046"/>
      <c r="BJ115" s="1046"/>
      <c r="BK115" s="1046"/>
      <c r="BL115" s="1046"/>
      <c r="BM115" s="1046"/>
      <c r="BN115" s="1046"/>
      <c r="BO115" s="1046"/>
      <c r="BP115" s="1047"/>
      <c r="BQ115" s="1015" t="s">
        <v>458</v>
      </c>
      <c r="BR115" s="1016"/>
      <c r="BS115" s="1016"/>
      <c r="BT115" s="1016"/>
      <c r="BU115" s="1016"/>
      <c r="BV115" s="1016" t="s">
        <v>458</v>
      </c>
      <c r="BW115" s="1016"/>
      <c r="BX115" s="1016"/>
      <c r="BY115" s="1016"/>
      <c r="BZ115" s="1016"/>
      <c r="CA115" s="1016" t="s">
        <v>458</v>
      </c>
      <c r="CB115" s="1016"/>
      <c r="CC115" s="1016"/>
      <c r="CD115" s="1016"/>
      <c r="CE115" s="1016"/>
      <c r="CF115" s="1010" t="s">
        <v>462</v>
      </c>
      <c r="CG115" s="1011"/>
      <c r="CH115" s="1011"/>
      <c r="CI115" s="1011"/>
      <c r="CJ115" s="1011"/>
      <c r="CK115" s="1041"/>
      <c r="CL115" s="1042"/>
      <c r="CM115" s="1045" t="s">
        <v>471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458</v>
      </c>
      <c r="DH115" s="1055"/>
      <c r="DI115" s="1055"/>
      <c r="DJ115" s="1055"/>
      <c r="DK115" s="1056"/>
      <c r="DL115" s="1057" t="s">
        <v>450</v>
      </c>
      <c r="DM115" s="1055"/>
      <c r="DN115" s="1055"/>
      <c r="DO115" s="1055"/>
      <c r="DP115" s="1056"/>
      <c r="DQ115" s="1057" t="s">
        <v>449</v>
      </c>
      <c r="DR115" s="1055"/>
      <c r="DS115" s="1055"/>
      <c r="DT115" s="1055"/>
      <c r="DU115" s="1056"/>
      <c r="DV115" s="1058" t="s">
        <v>450</v>
      </c>
      <c r="DW115" s="1059"/>
      <c r="DX115" s="1059"/>
      <c r="DY115" s="1059"/>
      <c r="DZ115" s="1060"/>
    </row>
    <row r="116" spans="1:130" s="248" customFormat="1" ht="26.25" customHeight="1" x14ac:dyDescent="0.15">
      <c r="A116" s="1052"/>
      <c r="B116" s="1053"/>
      <c r="C116" s="1061" t="s">
        <v>472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450</v>
      </c>
      <c r="AB116" s="1055"/>
      <c r="AC116" s="1055"/>
      <c r="AD116" s="1055"/>
      <c r="AE116" s="1056"/>
      <c r="AF116" s="1057" t="s">
        <v>462</v>
      </c>
      <c r="AG116" s="1055"/>
      <c r="AH116" s="1055"/>
      <c r="AI116" s="1055"/>
      <c r="AJ116" s="1056"/>
      <c r="AK116" s="1057" t="s">
        <v>450</v>
      </c>
      <c r="AL116" s="1055"/>
      <c r="AM116" s="1055"/>
      <c r="AN116" s="1055"/>
      <c r="AO116" s="1056"/>
      <c r="AP116" s="1058" t="s">
        <v>449</v>
      </c>
      <c r="AQ116" s="1059"/>
      <c r="AR116" s="1059"/>
      <c r="AS116" s="1059"/>
      <c r="AT116" s="1060"/>
      <c r="AU116" s="996"/>
      <c r="AV116" s="997"/>
      <c r="AW116" s="997"/>
      <c r="AX116" s="997"/>
      <c r="AY116" s="997"/>
      <c r="AZ116" s="1063" t="s">
        <v>473</v>
      </c>
      <c r="BA116" s="1064"/>
      <c r="BB116" s="1064"/>
      <c r="BC116" s="1064"/>
      <c r="BD116" s="1064"/>
      <c r="BE116" s="1064"/>
      <c r="BF116" s="1064"/>
      <c r="BG116" s="1064"/>
      <c r="BH116" s="1064"/>
      <c r="BI116" s="1064"/>
      <c r="BJ116" s="1064"/>
      <c r="BK116" s="1064"/>
      <c r="BL116" s="1064"/>
      <c r="BM116" s="1064"/>
      <c r="BN116" s="1064"/>
      <c r="BO116" s="1064"/>
      <c r="BP116" s="1065"/>
      <c r="BQ116" s="1015" t="s">
        <v>449</v>
      </c>
      <c r="BR116" s="1016"/>
      <c r="BS116" s="1016"/>
      <c r="BT116" s="1016"/>
      <c r="BU116" s="1016"/>
      <c r="BV116" s="1016" t="s">
        <v>458</v>
      </c>
      <c r="BW116" s="1016"/>
      <c r="BX116" s="1016"/>
      <c r="BY116" s="1016"/>
      <c r="BZ116" s="1016"/>
      <c r="CA116" s="1016" t="s">
        <v>462</v>
      </c>
      <c r="CB116" s="1016"/>
      <c r="CC116" s="1016"/>
      <c r="CD116" s="1016"/>
      <c r="CE116" s="1016"/>
      <c r="CF116" s="1010" t="s">
        <v>458</v>
      </c>
      <c r="CG116" s="1011"/>
      <c r="CH116" s="1011"/>
      <c r="CI116" s="1011"/>
      <c r="CJ116" s="1011"/>
      <c r="CK116" s="1041"/>
      <c r="CL116" s="1042"/>
      <c r="CM116" s="1012" t="s">
        <v>474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33988</v>
      </c>
      <c r="DH116" s="1055"/>
      <c r="DI116" s="1055"/>
      <c r="DJ116" s="1055"/>
      <c r="DK116" s="1056"/>
      <c r="DL116" s="1057">
        <v>99090</v>
      </c>
      <c r="DM116" s="1055"/>
      <c r="DN116" s="1055"/>
      <c r="DO116" s="1055"/>
      <c r="DP116" s="1056"/>
      <c r="DQ116" s="1057">
        <v>328399</v>
      </c>
      <c r="DR116" s="1055"/>
      <c r="DS116" s="1055"/>
      <c r="DT116" s="1055"/>
      <c r="DU116" s="1056"/>
      <c r="DV116" s="1058">
        <v>7.6</v>
      </c>
      <c r="DW116" s="1059"/>
      <c r="DX116" s="1059"/>
      <c r="DY116" s="1059"/>
      <c r="DZ116" s="1060"/>
    </row>
    <row r="117" spans="1:130" s="248" customFormat="1" ht="26.25" customHeight="1" x14ac:dyDescent="0.15">
      <c r="A117" s="1000" t="s">
        <v>194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475</v>
      </c>
      <c r="Z117" s="982"/>
      <c r="AA117" s="1072">
        <v>390725</v>
      </c>
      <c r="AB117" s="1073"/>
      <c r="AC117" s="1073"/>
      <c r="AD117" s="1073"/>
      <c r="AE117" s="1074"/>
      <c r="AF117" s="1075">
        <v>382236</v>
      </c>
      <c r="AG117" s="1073"/>
      <c r="AH117" s="1073"/>
      <c r="AI117" s="1073"/>
      <c r="AJ117" s="1074"/>
      <c r="AK117" s="1075">
        <v>356952</v>
      </c>
      <c r="AL117" s="1073"/>
      <c r="AM117" s="1073"/>
      <c r="AN117" s="1073"/>
      <c r="AO117" s="1074"/>
      <c r="AP117" s="1076"/>
      <c r="AQ117" s="1077"/>
      <c r="AR117" s="1077"/>
      <c r="AS117" s="1077"/>
      <c r="AT117" s="1078"/>
      <c r="AU117" s="996"/>
      <c r="AV117" s="997"/>
      <c r="AW117" s="997"/>
      <c r="AX117" s="997"/>
      <c r="AY117" s="997"/>
      <c r="AZ117" s="1063" t="s">
        <v>476</v>
      </c>
      <c r="BA117" s="1064"/>
      <c r="BB117" s="1064"/>
      <c r="BC117" s="1064"/>
      <c r="BD117" s="1064"/>
      <c r="BE117" s="1064"/>
      <c r="BF117" s="1064"/>
      <c r="BG117" s="1064"/>
      <c r="BH117" s="1064"/>
      <c r="BI117" s="1064"/>
      <c r="BJ117" s="1064"/>
      <c r="BK117" s="1064"/>
      <c r="BL117" s="1064"/>
      <c r="BM117" s="1064"/>
      <c r="BN117" s="1064"/>
      <c r="BO117" s="1064"/>
      <c r="BP117" s="1065"/>
      <c r="BQ117" s="1015" t="s">
        <v>450</v>
      </c>
      <c r="BR117" s="1016"/>
      <c r="BS117" s="1016"/>
      <c r="BT117" s="1016"/>
      <c r="BU117" s="1016"/>
      <c r="BV117" s="1016" t="s">
        <v>450</v>
      </c>
      <c r="BW117" s="1016"/>
      <c r="BX117" s="1016"/>
      <c r="BY117" s="1016"/>
      <c r="BZ117" s="1016"/>
      <c r="CA117" s="1016" t="s">
        <v>236</v>
      </c>
      <c r="CB117" s="1016"/>
      <c r="CC117" s="1016"/>
      <c r="CD117" s="1016"/>
      <c r="CE117" s="1016"/>
      <c r="CF117" s="1010" t="s">
        <v>450</v>
      </c>
      <c r="CG117" s="1011"/>
      <c r="CH117" s="1011"/>
      <c r="CI117" s="1011"/>
      <c r="CJ117" s="1011"/>
      <c r="CK117" s="1041"/>
      <c r="CL117" s="1042"/>
      <c r="CM117" s="1012" t="s">
        <v>477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459</v>
      </c>
      <c r="DH117" s="1055"/>
      <c r="DI117" s="1055"/>
      <c r="DJ117" s="1055"/>
      <c r="DK117" s="1056"/>
      <c r="DL117" s="1057" t="s">
        <v>450</v>
      </c>
      <c r="DM117" s="1055"/>
      <c r="DN117" s="1055"/>
      <c r="DO117" s="1055"/>
      <c r="DP117" s="1056"/>
      <c r="DQ117" s="1057" t="s">
        <v>236</v>
      </c>
      <c r="DR117" s="1055"/>
      <c r="DS117" s="1055"/>
      <c r="DT117" s="1055"/>
      <c r="DU117" s="1056"/>
      <c r="DV117" s="1058" t="s">
        <v>236</v>
      </c>
      <c r="DW117" s="1059"/>
      <c r="DX117" s="1059"/>
      <c r="DY117" s="1059"/>
      <c r="DZ117" s="1060"/>
    </row>
    <row r="118" spans="1:130" s="248" customFormat="1" ht="26.25" customHeight="1" x14ac:dyDescent="0.15">
      <c r="A118" s="1000" t="s">
        <v>444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441</v>
      </c>
      <c r="AB118" s="981"/>
      <c r="AC118" s="981"/>
      <c r="AD118" s="981"/>
      <c r="AE118" s="982"/>
      <c r="AF118" s="980" t="s">
        <v>442</v>
      </c>
      <c r="AG118" s="981"/>
      <c r="AH118" s="981"/>
      <c r="AI118" s="981"/>
      <c r="AJ118" s="982"/>
      <c r="AK118" s="980" t="s">
        <v>317</v>
      </c>
      <c r="AL118" s="981"/>
      <c r="AM118" s="981"/>
      <c r="AN118" s="981"/>
      <c r="AO118" s="982"/>
      <c r="AP118" s="1067" t="s">
        <v>443</v>
      </c>
      <c r="AQ118" s="1068"/>
      <c r="AR118" s="1068"/>
      <c r="AS118" s="1068"/>
      <c r="AT118" s="1069"/>
      <c r="AU118" s="996"/>
      <c r="AV118" s="997"/>
      <c r="AW118" s="997"/>
      <c r="AX118" s="997"/>
      <c r="AY118" s="997"/>
      <c r="AZ118" s="1070" t="s">
        <v>478</v>
      </c>
      <c r="BA118" s="1061"/>
      <c r="BB118" s="1061"/>
      <c r="BC118" s="1061"/>
      <c r="BD118" s="1061"/>
      <c r="BE118" s="1061"/>
      <c r="BF118" s="1061"/>
      <c r="BG118" s="1061"/>
      <c r="BH118" s="1061"/>
      <c r="BI118" s="1061"/>
      <c r="BJ118" s="1061"/>
      <c r="BK118" s="1061"/>
      <c r="BL118" s="1061"/>
      <c r="BM118" s="1061"/>
      <c r="BN118" s="1061"/>
      <c r="BO118" s="1061"/>
      <c r="BP118" s="1062"/>
      <c r="BQ118" s="1093" t="s">
        <v>459</v>
      </c>
      <c r="BR118" s="1094"/>
      <c r="BS118" s="1094"/>
      <c r="BT118" s="1094"/>
      <c r="BU118" s="1094"/>
      <c r="BV118" s="1094" t="s">
        <v>450</v>
      </c>
      <c r="BW118" s="1094"/>
      <c r="BX118" s="1094"/>
      <c r="BY118" s="1094"/>
      <c r="BZ118" s="1094"/>
      <c r="CA118" s="1094" t="s">
        <v>459</v>
      </c>
      <c r="CB118" s="1094"/>
      <c r="CC118" s="1094"/>
      <c r="CD118" s="1094"/>
      <c r="CE118" s="1094"/>
      <c r="CF118" s="1010" t="s">
        <v>462</v>
      </c>
      <c r="CG118" s="1011"/>
      <c r="CH118" s="1011"/>
      <c r="CI118" s="1011"/>
      <c r="CJ118" s="1011"/>
      <c r="CK118" s="1041"/>
      <c r="CL118" s="1042"/>
      <c r="CM118" s="1012" t="s">
        <v>479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462</v>
      </c>
      <c r="DM118" s="1055"/>
      <c r="DN118" s="1055"/>
      <c r="DO118" s="1055"/>
      <c r="DP118" s="1056"/>
      <c r="DQ118" s="1057" t="s">
        <v>462</v>
      </c>
      <c r="DR118" s="1055"/>
      <c r="DS118" s="1055"/>
      <c r="DT118" s="1055"/>
      <c r="DU118" s="1056"/>
      <c r="DV118" s="1058" t="s">
        <v>462</v>
      </c>
      <c r="DW118" s="1059"/>
      <c r="DX118" s="1059"/>
      <c r="DY118" s="1059"/>
      <c r="DZ118" s="1060"/>
    </row>
    <row r="119" spans="1:130" s="248" customFormat="1" ht="26.25" customHeight="1" x14ac:dyDescent="0.15">
      <c r="A119" s="1154" t="s">
        <v>447</v>
      </c>
      <c r="B119" s="1040"/>
      <c r="C119" s="1019" t="s">
        <v>448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459</v>
      </c>
      <c r="AB119" s="988"/>
      <c r="AC119" s="988"/>
      <c r="AD119" s="988"/>
      <c r="AE119" s="989"/>
      <c r="AF119" s="990" t="s">
        <v>459</v>
      </c>
      <c r="AG119" s="988"/>
      <c r="AH119" s="988"/>
      <c r="AI119" s="988"/>
      <c r="AJ119" s="989"/>
      <c r="AK119" s="990" t="s">
        <v>462</v>
      </c>
      <c r="AL119" s="988"/>
      <c r="AM119" s="988"/>
      <c r="AN119" s="988"/>
      <c r="AO119" s="989"/>
      <c r="AP119" s="991" t="s">
        <v>462</v>
      </c>
      <c r="AQ119" s="992"/>
      <c r="AR119" s="992"/>
      <c r="AS119" s="992"/>
      <c r="AT119" s="993"/>
      <c r="AU119" s="998"/>
      <c r="AV119" s="999"/>
      <c r="AW119" s="999"/>
      <c r="AX119" s="999"/>
      <c r="AY119" s="999"/>
      <c r="AZ119" s="279" t="s">
        <v>194</v>
      </c>
      <c r="BA119" s="279"/>
      <c r="BB119" s="279"/>
      <c r="BC119" s="279"/>
      <c r="BD119" s="279"/>
      <c r="BE119" s="279"/>
      <c r="BF119" s="279"/>
      <c r="BG119" s="279"/>
      <c r="BH119" s="279"/>
      <c r="BI119" s="279"/>
      <c r="BJ119" s="279"/>
      <c r="BK119" s="279"/>
      <c r="BL119" s="279"/>
      <c r="BM119" s="279"/>
      <c r="BN119" s="279"/>
      <c r="BO119" s="1071" t="s">
        <v>480</v>
      </c>
      <c r="BP119" s="1102"/>
      <c r="BQ119" s="1093">
        <v>5959377</v>
      </c>
      <c r="BR119" s="1094"/>
      <c r="BS119" s="1094"/>
      <c r="BT119" s="1094"/>
      <c r="BU119" s="1094"/>
      <c r="BV119" s="1094">
        <v>6322114</v>
      </c>
      <c r="BW119" s="1094"/>
      <c r="BX119" s="1094"/>
      <c r="BY119" s="1094"/>
      <c r="BZ119" s="1094"/>
      <c r="CA119" s="1094">
        <v>7479983</v>
      </c>
      <c r="CB119" s="1094"/>
      <c r="CC119" s="1094"/>
      <c r="CD119" s="1094"/>
      <c r="CE119" s="1094"/>
      <c r="CF119" s="1095"/>
      <c r="CG119" s="1096"/>
      <c r="CH119" s="1096"/>
      <c r="CI119" s="1096"/>
      <c r="CJ119" s="1097"/>
      <c r="CK119" s="1043"/>
      <c r="CL119" s="1044"/>
      <c r="CM119" s="1098" t="s">
        <v>481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450</v>
      </c>
      <c r="DH119" s="1080"/>
      <c r="DI119" s="1080"/>
      <c r="DJ119" s="1080"/>
      <c r="DK119" s="1081"/>
      <c r="DL119" s="1079" t="s">
        <v>450</v>
      </c>
      <c r="DM119" s="1080"/>
      <c r="DN119" s="1080"/>
      <c r="DO119" s="1080"/>
      <c r="DP119" s="1081"/>
      <c r="DQ119" s="1079" t="s">
        <v>450</v>
      </c>
      <c r="DR119" s="1080"/>
      <c r="DS119" s="1080"/>
      <c r="DT119" s="1080"/>
      <c r="DU119" s="1081"/>
      <c r="DV119" s="1082" t="s">
        <v>450</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450</v>
      </c>
      <c r="AB120" s="1055"/>
      <c r="AC120" s="1055"/>
      <c r="AD120" s="1055"/>
      <c r="AE120" s="1056"/>
      <c r="AF120" s="1057" t="s">
        <v>450</v>
      </c>
      <c r="AG120" s="1055"/>
      <c r="AH120" s="1055"/>
      <c r="AI120" s="1055"/>
      <c r="AJ120" s="1056"/>
      <c r="AK120" s="1057" t="s">
        <v>450</v>
      </c>
      <c r="AL120" s="1055"/>
      <c r="AM120" s="1055"/>
      <c r="AN120" s="1055"/>
      <c r="AO120" s="1056"/>
      <c r="AP120" s="1058" t="s">
        <v>450</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2371565</v>
      </c>
      <c r="BR120" s="1023"/>
      <c r="BS120" s="1023"/>
      <c r="BT120" s="1023"/>
      <c r="BU120" s="1023"/>
      <c r="BV120" s="1023">
        <v>2453158</v>
      </c>
      <c r="BW120" s="1023"/>
      <c r="BX120" s="1023"/>
      <c r="BY120" s="1023"/>
      <c r="BZ120" s="1023"/>
      <c r="CA120" s="1023">
        <v>2417504</v>
      </c>
      <c r="CB120" s="1023"/>
      <c r="CC120" s="1023"/>
      <c r="CD120" s="1023"/>
      <c r="CE120" s="1023"/>
      <c r="CF120" s="1037">
        <v>56.1</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v>2589773</v>
      </c>
      <c r="DH120" s="1023"/>
      <c r="DI120" s="1023"/>
      <c r="DJ120" s="1023"/>
      <c r="DK120" s="1023"/>
      <c r="DL120" s="1023">
        <v>2664328</v>
      </c>
      <c r="DM120" s="1023"/>
      <c r="DN120" s="1023"/>
      <c r="DO120" s="1023"/>
      <c r="DP120" s="1023"/>
      <c r="DQ120" s="1023">
        <v>2817489</v>
      </c>
      <c r="DR120" s="1023"/>
      <c r="DS120" s="1023"/>
      <c r="DT120" s="1023"/>
      <c r="DU120" s="1023"/>
      <c r="DV120" s="1024">
        <v>65.400000000000006</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450</v>
      </c>
      <c r="AB121" s="1055"/>
      <c r="AC121" s="1055"/>
      <c r="AD121" s="1055"/>
      <c r="AE121" s="1056"/>
      <c r="AF121" s="1057" t="s">
        <v>450</v>
      </c>
      <c r="AG121" s="1055"/>
      <c r="AH121" s="1055"/>
      <c r="AI121" s="1055"/>
      <c r="AJ121" s="1056"/>
      <c r="AK121" s="1057" t="s">
        <v>450</v>
      </c>
      <c r="AL121" s="1055"/>
      <c r="AM121" s="1055"/>
      <c r="AN121" s="1055"/>
      <c r="AO121" s="1056"/>
      <c r="AP121" s="1058" t="s">
        <v>450</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2587183</v>
      </c>
      <c r="BR121" s="1016"/>
      <c r="BS121" s="1016"/>
      <c r="BT121" s="1016"/>
      <c r="BU121" s="1016"/>
      <c r="BV121" s="1016">
        <v>2656335</v>
      </c>
      <c r="BW121" s="1016"/>
      <c r="BX121" s="1016"/>
      <c r="BY121" s="1016"/>
      <c r="BZ121" s="1016"/>
      <c r="CA121" s="1016">
        <v>2811854</v>
      </c>
      <c r="CB121" s="1016"/>
      <c r="CC121" s="1016"/>
      <c r="CD121" s="1016"/>
      <c r="CE121" s="1016"/>
      <c r="CF121" s="1010">
        <v>65.3</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t="s">
        <v>450</v>
      </c>
      <c r="DH121" s="1016"/>
      <c r="DI121" s="1016"/>
      <c r="DJ121" s="1016"/>
      <c r="DK121" s="1016"/>
      <c r="DL121" s="1016" t="s">
        <v>450</v>
      </c>
      <c r="DM121" s="1016"/>
      <c r="DN121" s="1016"/>
      <c r="DO121" s="1016"/>
      <c r="DP121" s="1016"/>
      <c r="DQ121" s="1016" t="s">
        <v>450</v>
      </c>
      <c r="DR121" s="1016"/>
      <c r="DS121" s="1016"/>
      <c r="DT121" s="1016"/>
      <c r="DU121" s="1016"/>
      <c r="DV121" s="1017" t="s">
        <v>450</v>
      </c>
      <c r="DW121" s="1017"/>
      <c r="DX121" s="1017"/>
      <c r="DY121" s="1017"/>
      <c r="DZ121" s="1018"/>
    </row>
    <row r="122" spans="1:130" s="248" customFormat="1" ht="26.25" customHeight="1" x14ac:dyDescent="0.15">
      <c r="A122" s="1155"/>
      <c r="B122" s="1042"/>
      <c r="C122" s="1012" t="s">
        <v>468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462</v>
      </c>
      <c r="AB122" s="1055"/>
      <c r="AC122" s="1055"/>
      <c r="AD122" s="1055"/>
      <c r="AE122" s="1056"/>
      <c r="AF122" s="1057" t="s">
        <v>459</v>
      </c>
      <c r="AG122" s="1055"/>
      <c r="AH122" s="1055"/>
      <c r="AI122" s="1055"/>
      <c r="AJ122" s="1056"/>
      <c r="AK122" s="1057" t="s">
        <v>450</v>
      </c>
      <c r="AL122" s="1055"/>
      <c r="AM122" s="1055"/>
      <c r="AN122" s="1055"/>
      <c r="AO122" s="1056"/>
      <c r="AP122" s="1058" t="s">
        <v>462</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2486056</v>
      </c>
      <c r="BR122" s="1094"/>
      <c r="BS122" s="1094"/>
      <c r="BT122" s="1094"/>
      <c r="BU122" s="1094"/>
      <c r="BV122" s="1094">
        <v>2402527</v>
      </c>
      <c r="BW122" s="1094"/>
      <c r="BX122" s="1094"/>
      <c r="BY122" s="1094"/>
      <c r="BZ122" s="1094"/>
      <c r="CA122" s="1094">
        <v>2428988</v>
      </c>
      <c r="CB122" s="1094"/>
      <c r="CC122" s="1094"/>
      <c r="CD122" s="1094"/>
      <c r="CE122" s="1094"/>
      <c r="CF122" s="1114">
        <v>56.4</v>
      </c>
      <c r="CG122" s="1115"/>
      <c r="CH122" s="1115"/>
      <c r="CI122" s="1115"/>
      <c r="CJ122" s="1115"/>
      <c r="CK122" s="1106"/>
      <c r="CL122" s="1107"/>
      <c r="CM122" s="1107"/>
      <c r="CN122" s="1107"/>
      <c r="CO122" s="1108"/>
      <c r="CP122" s="1116" t="s">
        <v>416</v>
      </c>
      <c r="CQ122" s="1117"/>
      <c r="CR122" s="1117"/>
      <c r="CS122" s="1117"/>
      <c r="CT122" s="1117"/>
      <c r="CU122" s="1117"/>
      <c r="CV122" s="1117"/>
      <c r="CW122" s="1117"/>
      <c r="CX122" s="1117"/>
      <c r="CY122" s="1117"/>
      <c r="CZ122" s="1117"/>
      <c r="DA122" s="1117"/>
      <c r="DB122" s="1117"/>
      <c r="DC122" s="1117"/>
      <c r="DD122" s="1117"/>
      <c r="DE122" s="1117"/>
      <c r="DF122" s="1118"/>
      <c r="DG122" s="1015" t="s">
        <v>459</v>
      </c>
      <c r="DH122" s="1016"/>
      <c r="DI122" s="1016"/>
      <c r="DJ122" s="1016"/>
      <c r="DK122" s="1016"/>
      <c r="DL122" s="1016" t="s">
        <v>459</v>
      </c>
      <c r="DM122" s="1016"/>
      <c r="DN122" s="1016"/>
      <c r="DO122" s="1016"/>
      <c r="DP122" s="1016"/>
      <c r="DQ122" s="1016" t="s">
        <v>459</v>
      </c>
      <c r="DR122" s="1016"/>
      <c r="DS122" s="1016"/>
      <c r="DT122" s="1016"/>
      <c r="DU122" s="1016"/>
      <c r="DV122" s="1017" t="s">
        <v>459</v>
      </c>
      <c r="DW122" s="1017"/>
      <c r="DX122" s="1017"/>
      <c r="DY122" s="1017"/>
      <c r="DZ122" s="1018"/>
    </row>
    <row r="123" spans="1:130" s="248" customFormat="1" ht="26.25" customHeight="1" x14ac:dyDescent="0.15">
      <c r="A123" s="1155"/>
      <c r="B123" s="1042"/>
      <c r="C123" s="1012" t="s">
        <v>474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19314</v>
      </c>
      <c r="AB123" s="1055"/>
      <c r="AC123" s="1055"/>
      <c r="AD123" s="1055"/>
      <c r="AE123" s="1056"/>
      <c r="AF123" s="1057">
        <v>20278</v>
      </c>
      <c r="AG123" s="1055"/>
      <c r="AH123" s="1055"/>
      <c r="AI123" s="1055"/>
      <c r="AJ123" s="1056"/>
      <c r="AK123" s="1057">
        <v>20613</v>
      </c>
      <c r="AL123" s="1055"/>
      <c r="AM123" s="1055"/>
      <c r="AN123" s="1055"/>
      <c r="AO123" s="1056"/>
      <c r="AP123" s="1058">
        <v>0.5</v>
      </c>
      <c r="AQ123" s="1059"/>
      <c r="AR123" s="1059"/>
      <c r="AS123" s="1059"/>
      <c r="AT123" s="1060"/>
      <c r="AU123" s="1091"/>
      <c r="AV123" s="1092"/>
      <c r="AW123" s="1092"/>
      <c r="AX123" s="1092"/>
      <c r="AY123" s="1092"/>
      <c r="AZ123" s="279" t="s">
        <v>194</v>
      </c>
      <c r="BA123" s="279"/>
      <c r="BB123" s="279"/>
      <c r="BC123" s="279"/>
      <c r="BD123" s="279"/>
      <c r="BE123" s="279"/>
      <c r="BF123" s="279"/>
      <c r="BG123" s="279"/>
      <c r="BH123" s="279"/>
      <c r="BI123" s="279"/>
      <c r="BJ123" s="279"/>
      <c r="BK123" s="279"/>
      <c r="BL123" s="279"/>
      <c r="BM123" s="279"/>
      <c r="BN123" s="279"/>
      <c r="BO123" s="1071" t="s">
        <v>490</v>
      </c>
      <c r="BP123" s="1102"/>
      <c r="BQ123" s="1161">
        <v>7444804</v>
      </c>
      <c r="BR123" s="1162"/>
      <c r="BS123" s="1162"/>
      <c r="BT123" s="1162"/>
      <c r="BU123" s="1162"/>
      <c r="BV123" s="1162">
        <v>7512020</v>
      </c>
      <c r="BW123" s="1162"/>
      <c r="BX123" s="1162"/>
      <c r="BY123" s="1162"/>
      <c r="BZ123" s="1162"/>
      <c r="CA123" s="1162">
        <v>7658346</v>
      </c>
      <c r="CB123" s="1162"/>
      <c r="CC123" s="1162"/>
      <c r="CD123" s="1162"/>
      <c r="CE123" s="1162"/>
      <c r="CF123" s="1095"/>
      <c r="CG123" s="1096"/>
      <c r="CH123" s="1096"/>
      <c r="CI123" s="1096"/>
      <c r="CJ123" s="1097"/>
      <c r="CK123" s="1106"/>
      <c r="CL123" s="1107"/>
      <c r="CM123" s="1107"/>
      <c r="CN123" s="1107"/>
      <c r="CO123" s="1108"/>
      <c r="CP123" s="1116" t="s">
        <v>491</v>
      </c>
      <c r="CQ123" s="1117"/>
      <c r="CR123" s="1117"/>
      <c r="CS123" s="1117"/>
      <c r="CT123" s="1117"/>
      <c r="CU123" s="1117"/>
      <c r="CV123" s="1117"/>
      <c r="CW123" s="1117"/>
      <c r="CX123" s="1117"/>
      <c r="CY123" s="1117"/>
      <c r="CZ123" s="1117"/>
      <c r="DA123" s="1117"/>
      <c r="DB123" s="1117"/>
      <c r="DC123" s="1117"/>
      <c r="DD123" s="1117"/>
      <c r="DE123" s="1117"/>
      <c r="DF123" s="1118"/>
      <c r="DG123" s="1054" t="s">
        <v>449</v>
      </c>
      <c r="DH123" s="1055"/>
      <c r="DI123" s="1055"/>
      <c r="DJ123" s="1055"/>
      <c r="DK123" s="1056"/>
      <c r="DL123" s="1057" t="s">
        <v>492</v>
      </c>
      <c r="DM123" s="1055"/>
      <c r="DN123" s="1055"/>
      <c r="DO123" s="1055"/>
      <c r="DP123" s="1056"/>
      <c r="DQ123" s="1057" t="s">
        <v>236</v>
      </c>
      <c r="DR123" s="1055"/>
      <c r="DS123" s="1055"/>
      <c r="DT123" s="1055"/>
      <c r="DU123" s="1056"/>
      <c r="DV123" s="1058" t="s">
        <v>236</v>
      </c>
      <c r="DW123" s="1059"/>
      <c r="DX123" s="1059"/>
      <c r="DY123" s="1059"/>
      <c r="DZ123" s="1060"/>
    </row>
    <row r="124" spans="1:130" s="248" customFormat="1" ht="26.25" customHeight="1" thickBot="1" x14ac:dyDescent="0.2">
      <c r="A124" s="1155"/>
      <c r="B124" s="1042"/>
      <c r="C124" s="1012" t="s">
        <v>477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236</v>
      </c>
      <c r="AB124" s="1055"/>
      <c r="AC124" s="1055"/>
      <c r="AD124" s="1055"/>
      <c r="AE124" s="1056"/>
      <c r="AF124" s="1057" t="s">
        <v>236</v>
      </c>
      <c r="AG124" s="1055"/>
      <c r="AH124" s="1055"/>
      <c r="AI124" s="1055"/>
      <c r="AJ124" s="1056"/>
      <c r="AK124" s="1057" t="s">
        <v>403</v>
      </c>
      <c r="AL124" s="1055"/>
      <c r="AM124" s="1055"/>
      <c r="AN124" s="1055"/>
      <c r="AO124" s="1056"/>
      <c r="AP124" s="1058" t="s">
        <v>493</v>
      </c>
      <c r="AQ124" s="1059"/>
      <c r="AR124" s="1059"/>
      <c r="AS124" s="1059"/>
      <c r="AT124" s="1060"/>
      <c r="AU124" s="1157" t="s">
        <v>494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236</v>
      </c>
      <c r="BR124" s="1124"/>
      <c r="BS124" s="1124"/>
      <c r="BT124" s="1124"/>
      <c r="BU124" s="1124"/>
      <c r="BV124" s="1124" t="s">
        <v>495</v>
      </c>
      <c r="BW124" s="1124"/>
      <c r="BX124" s="1124"/>
      <c r="BY124" s="1124"/>
      <c r="BZ124" s="1124"/>
      <c r="CA124" s="1124" t="s">
        <v>236</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t="s">
        <v>403</v>
      </c>
      <c r="DH124" s="1080"/>
      <c r="DI124" s="1080"/>
      <c r="DJ124" s="1080"/>
      <c r="DK124" s="1081"/>
      <c r="DL124" s="1079" t="s">
        <v>497</v>
      </c>
      <c r="DM124" s="1080"/>
      <c r="DN124" s="1080"/>
      <c r="DO124" s="1080"/>
      <c r="DP124" s="1081"/>
      <c r="DQ124" s="1079" t="s">
        <v>403</v>
      </c>
      <c r="DR124" s="1080"/>
      <c r="DS124" s="1080"/>
      <c r="DT124" s="1080"/>
      <c r="DU124" s="1081"/>
      <c r="DV124" s="1082" t="s">
        <v>236</v>
      </c>
      <c r="DW124" s="1083"/>
      <c r="DX124" s="1083"/>
      <c r="DY124" s="1083"/>
      <c r="DZ124" s="1084"/>
    </row>
    <row r="125" spans="1:130" s="248" customFormat="1" ht="26.25" customHeight="1" x14ac:dyDescent="0.15">
      <c r="A125" s="1155"/>
      <c r="B125" s="1042"/>
      <c r="C125" s="1012" t="s">
        <v>479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495</v>
      </c>
      <c r="AB125" s="1055"/>
      <c r="AC125" s="1055"/>
      <c r="AD125" s="1055"/>
      <c r="AE125" s="1056"/>
      <c r="AF125" s="1057" t="s">
        <v>495</v>
      </c>
      <c r="AG125" s="1055"/>
      <c r="AH125" s="1055"/>
      <c r="AI125" s="1055"/>
      <c r="AJ125" s="1056"/>
      <c r="AK125" s="1057" t="s">
        <v>498</v>
      </c>
      <c r="AL125" s="1055"/>
      <c r="AM125" s="1055"/>
      <c r="AN125" s="1055"/>
      <c r="AO125" s="1056"/>
      <c r="AP125" s="1058" t="s">
        <v>236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499</v>
      </c>
      <c r="CL125" s="1104"/>
      <c r="CM125" s="1104"/>
      <c r="CN125" s="1104"/>
      <c r="CO125" s="1105"/>
      <c r="CP125" s="1036" t="s">
        <v>500</v>
      </c>
      <c r="CQ125" s="985"/>
      <c r="CR125" s="985"/>
      <c r="CS125" s="985"/>
      <c r="CT125" s="985"/>
      <c r="CU125" s="985"/>
      <c r="CV125" s="985"/>
      <c r="CW125" s="985"/>
      <c r="CX125" s="985"/>
      <c r="CY125" s="985"/>
      <c r="CZ125" s="985"/>
      <c r="DA125" s="985"/>
      <c r="DB125" s="985"/>
      <c r="DC125" s="985"/>
      <c r="DD125" s="985"/>
      <c r="DE125" s="985"/>
      <c r="DF125" s="986"/>
      <c r="DG125" s="1022" t="s">
        <v>403</v>
      </c>
      <c r="DH125" s="1023"/>
      <c r="DI125" s="1023"/>
      <c r="DJ125" s="1023"/>
      <c r="DK125" s="1023"/>
      <c r="DL125" s="1023" t="s">
        <v>236</v>
      </c>
      <c r="DM125" s="1023"/>
      <c r="DN125" s="1023"/>
      <c r="DO125" s="1023"/>
      <c r="DP125" s="1023"/>
      <c r="DQ125" s="1023" t="s">
        <v>495</v>
      </c>
      <c r="DR125" s="1023"/>
      <c r="DS125" s="1023"/>
      <c r="DT125" s="1023"/>
      <c r="DU125" s="1023"/>
      <c r="DV125" s="1024" t="s">
        <v>495</v>
      </c>
      <c r="DW125" s="1024"/>
      <c r="DX125" s="1024"/>
      <c r="DY125" s="1024"/>
      <c r="DZ125" s="1025"/>
    </row>
    <row r="126" spans="1:130" s="248" customFormat="1" ht="26.25" customHeight="1" thickBot="1" x14ac:dyDescent="0.2">
      <c r="A126" s="1155"/>
      <c r="B126" s="1042"/>
      <c r="C126" s="1012" t="s">
        <v>481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492</v>
      </c>
      <c r="AB126" s="1055"/>
      <c r="AC126" s="1055"/>
      <c r="AD126" s="1055"/>
      <c r="AE126" s="1056"/>
      <c r="AF126" s="1057" t="s">
        <v>495</v>
      </c>
      <c r="AG126" s="1055"/>
      <c r="AH126" s="1055"/>
      <c r="AI126" s="1055"/>
      <c r="AJ126" s="1056"/>
      <c r="AK126" s="1057" t="s">
        <v>449</v>
      </c>
      <c r="AL126" s="1055"/>
      <c r="AM126" s="1055"/>
      <c r="AN126" s="1055"/>
      <c r="AO126" s="1056"/>
      <c r="AP126" s="1058" t="s">
        <v>236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501</v>
      </c>
      <c r="CQ126" s="1046"/>
      <c r="CR126" s="1046"/>
      <c r="CS126" s="1046"/>
      <c r="CT126" s="1046"/>
      <c r="CU126" s="1046"/>
      <c r="CV126" s="1046"/>
      <c r="CW126" s="1046"/>
      <c r="CX126" s="1046"/>
      <c r="CY126" s="1046"/>
      <c r="CZ126" s="1046"/>
      <c r="DA126" s="1046"/>
      <c r="DB126" s="1046"/>
      <c r="DC126" s="1046"/>
      <c r="DD126" s="1046"/>
      <c r="DE126" s="1046"/>
      <c r="DF126" s="1047"/>
      <c r="DG126" s="1015" t="s">
        <v>498</v>
      </c>
      <c r="DH126" s="1016"/>
      <c r="DI126" s="1016"/>
      <c r="DJ126" s="1016"/>
      <c r="DK126" s="1016"/>
      <c r="DL126" s="1016" t="s">
        <v>502</v>
      </c>
      <c r="DM126" s="1016"/>
      <c r="DN126" s="1016"/>
      <c r="DO126" s="1016"/>
      <c r="DP126" s="1016"/>
      <c r="DQ126" s="1016" t="s">
        <v>492</v>
      </c>
      <c r="DR126" s="1016"/>
      <c r="DS126" s="1016"/>
      <c r="DT126" s="1016"/>
      <c r="DU126" s="1016"/>
      <c r="DV126" s="1017" t="s">
        <v>236</v>
      </c>
      <c r="DW126" s="1017"/>
      <c r="DX126" s="1017"/>
      <c r="DY126" s="1017"/>
      <c r="DZ126" s="1018"/>
    </row>
    <row r="127" spans="1:130" s="248" customFormat="1" ht="26.25" customHeight="1" x14ac:dyDescent="0.15">
      <c r="A127" s="1156"/>
      <c r="B127" s="1044"/>
      <c r="C127" s="1098" t="s">
        <v>503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493</v>
      </c>
      <c r="AB127" s="1055"/>
      <c r="AC127" s="1055"/>
      <c r="AD127" s="1055"/>
      <c r="AE127" s="1056"/>
      <c r="AF127" s="1057" t="s">
        <v>449</v>
      </c>
      <c r="AG127" s="1055"/>
      <c r="AH127" s="1055"/>
      <c r="AI127" s="1055"/>
      <c r="AJ127" s="1056"/>
      <c r="AK127" s="1057" t="s">
        <v>495</v>
      </c>
      <c r="AL127" s="1055"/>
      <c r="AM127" s="1055"/>
      <c r="AN127" s="1055"/>
      <c r="AO127" s="1056"/>
      <c r="AP127" s="1058" t="s">
        <v>498</v>
      </c>
      <c r="AQ127" s="1059"/>
      <c r="AR127" s="1059"/>
      <c r="AS127" s="1059"/>
      <c r="AT127" s="1060"/>
      <c r="AU127" s="284"/>
      <c r="AV127" s="284"/>
      <c r="AW127" s="284"/>
      <c r="AX127" s="1128" t="s">
        <v>504</v>
      </c>
      <c r="AY127" s="1129"/>
      <c r="AZ127" s="1129"/>
      <c r="BA127" s="1129"/>
      <c r="BB127" s="1129"/>
      <c r="BC127" s="1129"/>
      <c r="BD127" s="1129"/>
      <c r="BE127" s="1130"/>
      <c r="BF127" s="1131" t="s">
        <v>505</v>
      </c>
      <c r="BG127" s="1129"/>
      <c r="BH127" s="1129"/>
      <c r="BI127" s="1129"/>
      <c r="BJ127" s="1129"/>
      <c r="BK127" s="1129"/>
      <c r="BL127" s="1130"/>
      <c r="BM127" s="1131" t="s">
        <v>506</v>
      </c>
      <c r="BN127" s="1129"/>
      <c r="BO127" s="1129"/>
      <c r="BP127" s="1129"/>
      <c r="BQ127" s="1129"/>
      <c r="BR127" s="1129"/>
      <c r="BS127" s="1130"/>
      <c r="BT127" s="1131" t="s">
        <v>507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508</v>
      </c>
      <c r="CQ127" s="1046"/>
      <c r="CR127" s="1046"/>
      <c r="CS127" s="1046"/>
      <c r="CT127" s="1046"/>
      <c r="CU127" s="1046"/>
      <c r="CV127" s="1046"/>
      <c r="CW127" s="1046"/>
      <c r="CX127" s="1046"/>
      <c r="CY127" s="1046"/>
      <c r="CZ127" s="1046"/>
      <c r="DA127" s="1046"/>
      <c r="DB127" s="1046"/>
      <c r="DC127" s="1046"/>
      <c r="DD127" s="1046"/>
      <c r="DE127" s="1046"/>
      <c r="DF127" s="1047"/>
      <c r="DG127" s="1015" t="s">
        <v>236</v>
      </c>
      <c r="DH127" s="1016"/>
      <c r="DI127" s="1016"/>
      <c r="DJ127" s="1016"/>
      <c r="DK127" s="1016"/>
      <c r="DL127" s="1016" t="s">
        <v>498</v>
      </c>
      <c r="DM127" s="1016"/>
      <c r="DN127" s="1016"/>
      <c r="DO127" s="1016"/>
      <c r="DP127" s="1016"/>
      <c r="DQ127" s="1016" t="s">
        <v>497</v>
      </c>
      <c r="DR127" s="1016"/>
      <c r="DS127" s="1016"/>
      <c r="DT127" s="1016"/>
      <c r="DU127" s="1016"/>
      <c r="DV127" s="1017" t="s">
        <v>236</v>
      </c>
      <c r="DW127" s="1017"/>
      <c r="DX127" s="1017"/>
      <c r="DY127" s="1017"/>
      <c r="DZ127" s="1018"/>
    </row>
    <row r="128" spans="1:130" s="248" customFormat="1" ht="26.25" customHeight="1" thickBot="1" x14ac:dyDescent="0.2">
      <c r="A128" s="1139" t="s">
        <v>509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510</v>
      </c>
      <c r="X128" s="1141"/>
      <c r="Y128" s="1141"/>
      <c r="Z128" s="1142"/>
      <c r="AA128" s="1143">
        <v>124592</v>
      </c>
      <c r="AB128" s="1144"/>
      <c r="AC128" s="1144"/>
      <c r="AD128" s="1144"/>
      <c r="AE128" s="1145"/>
      <c r="AF128" s="1146">
        <v>127832</v>
      </c>
      <c r="AG128" s="1144"/>
      <c r="AH128" s="1144"/>
      <c r="AI128" s="1144"/>
      <c r="AJ128" s="1145"/>
      <c r="AK128" s="1146">
        <v>132553</v>
      </c>
      <c r="AL128" s="1144"/>
      <c r="AM128" s="1144"/>
      <c r="AN128" s="1144"/>
      <c r="AO128" s="1145"/>
      <c r="AP128" s="1147"/>
      <c r="AQ128" s="1148"/>
      <c r="AR128" s="1148"/>
      <c r="AS128" s="1148"/>
      <c r="AT128" s="1149"/>
      <c r="AU128" s="284"/>
      <c r="AV128" s="284"/>
      <c r="AW128" s="284"/>
      <c r="AX128" s="984" t="s">
        <v>511</v>
      </c>
      <c r="AY128" s="985"/>
      <c r="AZ128" s="985"/>
      <c r="BA128" s="985"/>
      <c r="BB128" s="985"/>
      <c r="BC128" s="985"/>
      <c r="BD128" s="985"/>
      <c r="BE128" s="986"/>
      <c r="BF128" s="1150" t="s">
        <v>403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512</v>
      </c>
      <c r="CQ128" s="1133"/>
      <c r="CR128" s="1133"/>
      <c r="CS128" s="1133"/>
      <c r="CT128" s="1133"/>
      <c r="CU128" s="1133"/>
      <c r="CV128" s="1133"/>
      <c r="CW128" s="1133"/>
      <c r="CX128" s="1133"/>
      <c r="CY128" s="1133"/>
      <c r="CZ128" s="1133"/>
      <c r="DA128" s="1133"/>
      <c r="DB128" s="1133"/>
      <c r="DC128" s="1133"/>
      <c r="DD128" s="1133"/>
      <c r="DE128" s="1133"/>
      <c r="DF128" s="1134"/>
      <c r="DG128" s="1135" t="s">
        <v>403</v>
      </c>
      <c r="DH128" s="1136"/>
      <c r="DI128" s="1136"/>
      <c r="DJ128" s="1136"/>
      <c r="DK128" s="1136"/>
      <c r="DL128" s="1136" t="s">
        <v>513</v>
      </c>
      <c r="DM128" s="1136"/>
      <c r="DN128" s="1136"/>
      <c r="DO128" s="1136"/>
      <c r="DP128" s="1136"/>
      <c r="DQ128" s="1136" t="s">
        <v>236</v>
      </c>
      <c r="DR128" s="1136"/>
      <c r="DS128" s="1136"/>
      <c r="DT128" s="1136"/>
      <c r="DU128" s="1136"/>
      <c r="DV128" s="1137" t="s">
        <v>403</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514</v>
      </c>
      <c r="X129" s="1170"/>
      <c r="Y129" s="1170"/>
      <c r="Z129" s="1171"/>
      <c r="AA129" s="1054">
        <v>4556697</v>
      </c>
      <c r="AB129" s="1055"/>
      <c r="AC129" s="1055"/>
      <c r="AD129" s="1055"/>
      <c r="AE129" s="1056"/>
      <c r="AF129" s="1057">
        <v>4470598</v>
      </c>
      <c r="AG129" s="1055"/>
      <c r="AH129" s="1055"/>
      <c r="AI129" s="1055"/>
      <c r="AJ129" s="1056"/>
      <c r="AK129" s="1057">
        <v>4547999</v>
      </c>
      <c r="AL129" s="1055"/>
      <c r="AM129" s="1055"/>
      <c r="AN129" s="1055"/>
      <c r="AO129" s="1056"/>
      <c r="AP129" s="1172"/>
      <c r="AQ129" s="1173"/>
      <c r="AR129" s="1173"/>
      <c r="AS129" s="1173"/>
      <c r="AT129" s="1174"/>
      <c r="AU129" s="286"/>
      <c r="AV129" s="286"/>
      <c r="AW129" s="286"/>
      <c r="AX129" s="1163" t="s">
        <v>515</v>
      </c>
      <c r="AY129" s="1046"/>
      <c r="AZ129" s="1046"/>
      <c r="BA129" s="1046"/>
      <c r="BB129" s="1046"/>
      <c r="BC129" s="1046"/>
      <c r="BD129" s="1046"/>
      <c r="BE129" s="1047"/>
      <c r="BF129" s="1164" t="s">
        <v>497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517</v>
      </c>
      <c r="X130" s="1170"/>
      <c r="Y130" s="1170"/>
      <c r="Z130" s="1171"/>
      <c r="AA130" s="1054">
        <v>272549</v>
      </c>
      <c r="AB130" s="1055"/>
      <c r="AC130" s="1055"/>
      <c r="AD130" s="1055"/>
      <c r="AE130" s="1056"/>
      <c r="AF130" s="1057">
        <v>242211</v>
      </c>
      <c r="AG130" s="1055"/>
      <c r="AH130" s="1055"/>
      <c r="AI130" s="1055"/>
      <c r="AJ130" s="1056"/>
      <c r="AK130" s="1057">
        <v>238772</v>
      </c>
      <c r="AL130" s="1055"/>
      <c r="AM130" s="1055"/>
      <c r="AN130" s="1055"/>
      <c r="AO130" s="1056"/>
      <c r="AP130" s="1172"/>
      <c r="AQ130" s="1173"/>
      <c r="AR130" s="1173"/>
      <c r="AS130" s="1173"/>
      <c r="AT130" s="1174"/>
      <c r="AU130" s="286"/>
      <c r="AV130" s="286"/>
      <c r="AW130" s="286"/>
      <c r="AX130" s="1163" t="s">
        <v>518</v>
      </c>
      <c r="AY130" s="1046"/>
      <c r="AZ130" s="1046"/>
      <c r="BA130" s="1046"/>
      <c r="BB130" s="1046"/>
      <c r="BC130" s="1046"/>
      <c r="BD130" s="1046"/>
      <c r="BE130" s="1047"/>
      <c r="BF130" s="1200">
        <v>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519</v>
      </c>
      <c r="X131" s="1208"/>
      <c r="Y131" s="1208"/>
      <c r="Z131" s="1209"/>
      <c r="AA131" s="1101">
        <v>4284148</v>
      </c>
      <c r="AB131" s="1080"/>
      <c r="AC131" s="1080"/>
      <c r="AD131" s="1080"/>
      <c r="AE131" s="1081"/>
      <c r="AF131" s="1079">
        <v>4228387</v>
      </c>
      <c r="AG131" s="1080"/>
      <c r="AH131" s="1080"/>
      <c r="AI131" s="1080"/>
      <c r="AJ131" s="1081"/>
      <c r="AK131" s="1079">
        <v>4309227</v>
      </c>
      <c r="AL131" s="1080"/>
      <c r="AM131" s="1080"/>
      <c r="AN131" s="1080"/>
      <c r="AO131" s="1081"/>
      <c r="AP131" s="1210"/>
      <c r="AQ131" s="1211"/>
      <c r="AR131" s="1211"/>
      <c r="AS131" s="1211"/>
      <c r="AT131" s="1212"/>
      <c r="AU131" s="286"/>
      <c r="AV131" s="286"/>
      <c r="AW131" s="286"/>
      <c r="AX131" s="1182" t="s">
        <v>520</v>
      </c>
      <c r="AY131" s="1133"/>
      <c r="AZ131" s="1133"/>
      <c r="BA131" s="1133"/>
      <c r="BB131" s="1133"/>
      <c r="BC131" s="1133"/>
      <c r="BD131" s="1133"/>
      <c r="BE131" s="1134"/>
      <c r="BF131" s="1183" t="s">
        <v>403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522</v>
      </c>
      <c r="W132" s="1193"/>
      <c r="X132" s="1193"/>
      <c r="Y132" s="1193"/>
      <c r="Z132" s="1194"/>
      <c r="AA132" s="1195">
        <v>-0.14976139899999999</v>
      </c>
      <c r="AB132" s="1196"/>
      <c r="AC132" s="1196"/>
      <c r="AD132" s="1196"/>
      <c r="AE132" s="1197"/>
      <c r="AF132" s="1198">
        <v>0.28836054999999999</v>
      </c>
      <c r="AG132" s="1196"/>
      <c r="AH132" s="1196"/>
      <c r="AI132" s="1196"/>
      <c r="AJ132" s="1197"/>
      <c r="AK132" s="1198">
        <v>-0.33354009899999998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523</v>
      </c>
      <c r="W133" s="1176"/>
      <c r="X133" s="1176"/>
      <c r="Y133" s="1176"/>
      <c r="Z133" s="1177"/>
      <c r="AA133" s="1178">
        <v>-0.8</v>
      </c>
      <c r="AB133" s="1179"/>
      <c r="AC133" s="1179"/>
      <c r="AD133" s="1179"/>
      <c r="AE133" s="1180"/>
      <c r="AF133" s="1178">
        <v>-0.1</v>
      </c>
      <c r="AG133" s="1179"/>
      <c r="AH133" s="1179"/>
      <c r="AI133" s="1179"/>
      <c r="AJ133" s="1180"/>
      <c r="AK133" s="1178">
        <v>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UmhF/pQCP3AHkNrezUficTfCa9yVI6/YfFoanooAbhpwXdC/LutWTG5WPKhYfufyLh8ZajJrMh6AS51opjMcA==" saltValue="axXEncBSvnrePxKbXES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BS70:CG70"/>
    <mergeCell ref="CH70:CL70"/>
    <mergeCell ref="CM70:CQ70"/>
    <mergeCell ref="CW67:DA67"/>
    <mergeCell ref="DB67:DF67"/>
    <mergeCell ref="DG67:DK67"/>
    <mergeCell ref="DL67:DP67"/>
    <mergeCell ref="DQ67:DU67"/>
    <mergeCell ref="DG69:DK69"/>
    <mergeCell ref="DL69:DP69"/>
    <mergeCell ref="DQ69:DU69"/>
    <mergeCell ref="AP72:AT72"/>
    <mergeCell ref="AU72:AY72"/>
    <mergeCell ref="AZ72:BD72"/>
    <mergeCell ref="BS72:CG72"/>
    <mergeCell ref="CH72:CL72"/>
    <mergeCell ref="CM72:CQ72"/>
    <mergeCell ref="DG71:DK71"/>
    <mergeCell ref="DL71:DP71"/>
    <mergeCell ref="DQ71:DU71"/>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P69:AT69"/>
    <mergeCell ref="AU69:AY69"/>
    <mergeCell ref="Q69:U69"/>
    <mergeCell ref="V69:Z69"/>
    <mergeCell ref="AA69:AE69"/>
    <mergeCell ref="AF69:AJ69"/>
    <mergeCell ref="AK69:AO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z4JYFn5N7RyD5tVhWuRdFEBgTqBPKggbkj4bgziDUhvIW0UZbvWs5UvstEbEbHT8IrgOKe1Sw7OOkcK4u8/Kg==" saltValue="h8mxWHk9c6i13SlSnqnA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Zn8BDGQlmaJz+ANWhqx+tS95f0HDNIxD7bkyBIqiHaSJdXOMJrhTWJIkV6oKgl30Ec8FMK9WAvWUB4RXqOfXw==" saltValue="U+i80j0IaPKAP8hZ4TiD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527</v>
      </c>
      <c r="AP7" s="305"/>
      <c r="AQ7" s="306" t="s">
        <v>528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529</v>
      </c>
      <c r="AQ8" s="312" t="s">
        <v>530</v>
      </c>
      <c r="AR8" s="313" t="s">
        <v>531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532</v>
      </c>
      <c r="AL9" s="1216"/>
      <c r="AM9" s="1216"/>
      <c r="AN9" s="1217"/>
      <c r="AO9" s="314">
        <v>1242943</v>
      </c>
      <c r="AP9" s="314">
        <v>78474</v>
      </c>
      <c r="AQ9" s="315">
        <v>90403</v>
      </c>
      <c r="AR9" s="316">
        <v>-13.2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533</v>
      </c>
      <c r="AL10" s="1216"/>
      <c r="AM10" s="1216"/>
      <c r="AN10" s="1217"/>
      <c r="AO10" s="317">
        <v>221078</v>
      </c>
      <c r="AP10" s="317">
        <v>13958</v>
      </c>
      <c r="AQ10" s="318">
        <v>12167</v>
      </c>
      <c r="AR10" s="319">
        <v>14.7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534</v>
      </c>
      <c r="AL11" s="1216"/>
      <c r="AM11" s="1216"/>
      <c r="AN11" s="1217"/>
      <c r="AO11" s="317" t="s">
        <v>535</v>
      </c>
      <c r="AP11" s="317" t="s">
        <v>535</v>
      </c>
      <c r="AQ11" s="318">
        <v>380</v>
      </c>
      <c r="AR11" s="319" t="s">
        <v>535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536</v>
      </c>
      <c r="AL12" s="1216"/>
      <c r="AM12" s="1216"/>
      <c r="AN12" s="1217"/>
      <c r="AO12" s="317" t="s">
        <v>535</v>
      </c>
      <c r="AP12" s="317" t="s">
        <v>535</v>
      </c>
      <c r="AQ12" s="318">
        <v>15</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537</v>
      </c>
      <c r="AL13" s="1216"/>
      <c r="AM13" s="1216"/>
      <c r="AN13" s="1217"/>
      <c r="AO13" s="317">
        <v>95617</v>
      </c>
      <c r="AP13" s="317">
        <v>6037</v>
      </c>
      <c r="AQ13" s="318">
        <v>3760</v>
      </c>
      <c r="AR13" s="319">
        <v>60.6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538</v>
      </c>
      <c r="AL14" s="1216"/>
      <c r="AM14" s="1216"/>
      <c r="AN14" s="1217"/>
      <c r="AO14" s="317">
        <v>42913</v>
      </c>
      <c r="AP14" s="317">
        <v>2709</v>
      </c>
      <c r="AQ14" s="318">
        <v>1994</v>
      </c>
      <c r="AR14" s="319">
        <v>35.9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539</v>
      </c>
      <c r="AL15" s="1222"/>
      <c r="AM15" s="1222"/>
      <c r="AN15" s="1223"/>
      <c r="AO15" s="317">
        <v>-69287</v>
      </c>
      <c r="AP15" s="317">
        <v>-4374</v>
      </c>
      <c r="AQ15" s="318">
        <v>-7282</v>
      </c>
      <c r="AR15" s="319">
        <v>-39.9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194</v>
      </c>
      <c r="AL16" s="1222"/>
      <c r="AM16" s="1222"/>
      <c r="AN16" s="1223"/>
      <c r="AO16" s="317">
        <v>1533264</v>
      </c>
      <c r="AP16" s="317">
        <v>96803</v>
      </c>
      <c r="AQ16" s="318">
        <v>101438</v>
      </c>
      <c r="AR16" s="319">
        <v>-4.5999999999999996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544</v>
      </c>
      <c r="AL21" s="1225"/>
      <c r="AM21" s="1225"/>
      <c r="AN21" s="1226"/>
      <c r="AO21" s="330">
        <v>7.89</v>
      </c>
      <c r="AP21" s="331">
        <v>9.1999999999999993</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545</v>
      </c>
      <c r="AL22" s="1225"/>
      <c r="AM22" s="1225"/>
      <c r="AN22" s="1226"/>
      <c r="AO22" s="335">
        <v>98.8</v>
      </c>
      <c r="AP22" s="336">
        <v>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527</v>
      </c>
      <c r="AP30" s="305"/>
      <c r="AQ30" s="306" t="s">
        <v>528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529</v>
      </c>
      <c r="AQ31" s="312" t="s">
        <v>530</v>
      </c>
      <c r="AR31" s="313" t="s">
        <v>531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549</v>
      </c>
      <c r="AL32" s="1219"/>
      <c r="AM32" s="1219"/>
      <c r="AN32" s="1220"/>
      <c r="AO32" s="345">
        <v>158362</v>
      </c>
      <c r="AP32" s="345">
        <v>9998</v>
      </c>
      <c r="AQ32" s="346">
        <v>48014</v>
      </c>
      <c r="AR32" s="347">
        <v>-79.2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550</v>
      </c>
      <c r="AL33" s="1219"/>
      <c r="AM33" s="1219"/>
      <c r="AN33" s="1220"/>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551</v>
      </c>
      <c r="AL34" s="1219"/>
      <c r="AM34" s="1219"/>
      <c r="AN34" s="1220"/>
      <c r="AO34" s="345" t="s">
        <v>535</v>
      </c>
      <c r="AP34" s="345" t="s">
        <v>535</v>
      </c>
      <c r="AQ34" s="346" t="s">
        <v>535</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552</v>
      </c>
      <c r="AL35" s="1219"/>
      <c r="AM35" s="1219"/>
      <c r="AN35" s="1220"/>
      <c r="AO35" s="345">
        <v>132553</v>
      </c>
      <c r="AP35" s="345">
        <v>8369</v>
      </c>
      <c r="AQ35" s="346">
        <v>14725</v>
      </c>
      <c r="AR35" s="347">
        <v>-43.2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553</v>
      </c>
      <c r="AL36" s="1219"/>
      <c r="AM36" s="1219"/>
      <c r="AN36" s="1220"/>
      <c r="AO36" s="345">
        <v>45424</v>
      </c>
      <c r="AP36" s="345">
        <v>2868</v>
      </c>
      <c r="AQ36" s="346">
        <v>3255</v>
      </c>
      <c r="AR36" s="347">
        <v>-11.9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554</v>
      </c>
      <c r="AL37" s="1219"/>
      <c r="AM37" s="1219"/>
      <c r="AN37" s="1220"/>
      <c r="AO37" s="345">
        <v>20613</v>
      </c>
      <c r="AP37" s="345">
        <v>1301</v>
      </c>
      <c r="AQ37" s="346">
        <v>482</v>
      </c>
      <c r="AR37" s="347">
        <v>169.9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555</v>
      </c>
      <c r="AL38" s="1228"/>
      <c r="AM38" s="1228"/>
      <c r="AN38" s="1229"/>
      <c r="AO38" s="348" t="s">
        <v>535</v>
      </c>
      <c r="AP38" s="348" t="s">
        <v>535</v>
      </c>
      <c r="AQ38" s="349">
        <v>3</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556</v>
      </c>
      <c r="AL39" s="1228"/>
      <c r="AM39" s="1228"/>
      <c r="AN39" s="1229"/>
      <c r="AO39" s="345">
        <v>-132553</v>
      </c>
      <c r="AP39" s="345">
        <v>-8369</v>
      </c>
      <c r="AQ39" s="346">
        <v>-3561</v>
      </c>
      <c r="AR39" s="347">
        <v>135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557</v>
      </c>
      <c r="AL40" s="1219"/>
      <c r="AM40" s="1219"/>
      <c r="AN40" s="1220"/>
      <c r="AO40" s="345">
        <v>-238772</v>
      </c>
      <c r="AP40" s="345">
        <v>-15075</v>
      </c>
      <c r="AQ40" s="346">
        <v>-44235</v>
      </c>
      <c r="AR40" s="347">
        <v>-65.900000000000006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309</v>
      </c>
      <c r="AL41" s="1231"/>
      <c r="AM41" s="1231"/>
      <c r="AN41" s="1232"/>
      <c r="AO41" s="345">
        <v>-14373</v>
      </c>
      <c r="AP41" s="345">
        <v>-907</v>
      </c>
      <c r="AQ41" s="346">
        <v>18685</v>
      </c>
      <c r="AR41" s="347">
        <v>-104.9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527</v>
      </c>
      <c r="AN49" s="1235" t="s">
        <v>561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562</v>
      </c>
      <c r="AO50" s="362" t="s">
        <v>563</v>
      </c>
      <c r="AP50" s="363" t="s">
        <v>564</v>
      </c>
      <c r="AQ50" s="364" t="s">
        <v>565</v>
      </c>
      <c r="AR50" s="365" t="s">
        <v>566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567</v>
      </c>
      <c r="AL51" s="358"/>
      <c r="AM51" s="366">
        <v>395362</v>
      </c>
      <c r="AN51" s="367">
        <v>25476</v>
      </c>
      <c r="AO51" s="368">
        <v>-29.7</v>
      </c>
      <c r="AP51" s="369">
        <v>67293</v>
      </c>
      <c r="AQ51" s="370">
        <v>-3.1</v>
      </c>
      <c r="AR51" s="371">
        <v>-26.6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568</v>
      </c>
      <c r="AM52" s="374">
        <v>207974</v>
      </c>
      <c r="AN52" s="375">
        <v>13401</v>
      </c>
      <c r="AO52" s="376">
        <v>-39.1</v>
      </c>
      <c r="AP52" s="377">
        <v>35076</v>
      </c>
      <c r="AQ52" s="378">
        <v>-8.1999999999999993</v>
      </c>
      <c r="AR52" s="379">
        <v>-30.9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569</v>
      </c>
      <c r="AL53" s="358"/>
      <c r="AM53" s="366">
        <v>509701</v>
      </c>
      <c r="AN53" s="367">
        <v>32477</v>
      </c>
      <c r="AO53" s="368">
        <v>27.5</v>
      </c>
      <c r="AP53" s="369">
        <v>67343</v>
      </c>
      <c r="AQ53" s="370">
        <v>0.1</v>
      </c>
      <c r="AR53" s="371">
        <v>27.4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568</v>
      </c>
      <c r="AM54" s="374">
        <v>410360</v>
      </c>
      <c r="AN54" s="375">
        <v>26148</v>
      </c>
      <c r="AO54" s="376">
        <v>95.1</v>
      </c>
      <c r="AP54" s="377">
        <v>32865</v>
      </c>
      <c r="AQ54" s="378">
        <v>-6.3</v>
      </c>
      <c r="AR54" s="379">
        <v>101.4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570</v>
      </c>
      <c r="AL55" s="358"/>
      <c r="AM55" s="366">
        <v>770252</v>
      </c>
      <c r="AN55" s="367">
        <v>48824</v>
      </c>
      <c r="AO55" s="368">
        <v>50.3</v>
      </c>
      <c r="AP55" s="369">
        <v>73475</v>
      </c>
      <c r="AQ55" s="370">
        <v>9.1</v>
      </c>
      <c r="AR55" s="371">
        <v>41.2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568</v>
      </c>
      <c r="AM56" s="374">
        <v>563234</v>
      </c>
      <c r="AN56" s="375">
        <v>35702</v>
      </c>
      <c r="AO56" s="376">
        <v>36.5</v>
      </c>
      <c r="AP56" s="377">
        <v>43072</v>
      </c>
      <c r="AQ56" s="378">
        <v>31.1</v>
      </c>
      <c r="AR56" s="379">
        <v>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571</v>
      </c>
      <c r="AL57" s="358"/>
      <c r="AM57" s="366">
        <v>1044250</v>
      </c>
      <c r="AN57" s="367">
        <v>66251</v>
      </c>
      <c r="AO57" s="368">
        <v>35.700000000000003</v>
      </c>
      <c r="AP57" s="369">
        <v>87464</v>
      </c>
      <c r="AQ57" s="370">
        <v>19</v>
      </c>
      <c r="AR57" s="371">
        <v>16.7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568</v>
      </c>
      <c r="AM58" s="374">
        <v>721328</v>
      </c>
      <c r="AN58" s="375">
        <v>45764</v>
      </c>
      <c r="AO58" s="376">
        <v>28.2</v>
      </c>
      <c r="AP58" s="377">
        <v>47479</v>
      </c>
      <c r="AQ58" s="378">
        <v>10.199999999999999</v>
      </c>
      <c r="AR58" s="379">
        <v>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572</v>
      </c>
      <c r="AL59" s="358"/>
      <c r="AM59" s="366">
        <v>2025550</v>
      </c>
      <c r="AN59" s="367">
        <v>127884</v>
      </c>
      <c r="AO59" s="368">
        <v>93</v>
      </c>
      <c r="AP59" s="369">
        <v>96248</v>
      </c>
      <c r="AQ59" s="370">
        <v>10</v>
      </c>
      <c r="AR59" s="371">
        <v>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568</v>
      </c>
      <c r="AM60" s="374">
        <v>388481</v>
      </c>
      <c r="AN60" s="375">
        <v>24527</v>
      </c>
      <c r="AO60" s="376">
        <v>-46.4</v>
      </c>
      <c r="AP60" s="377">
        <v>55768</v>
      </c>
      <c r="AQ60" s="378">
        <v>17.5</v>
      </c>
      <c r="AR60" s="379">
        <v>-63.9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573</v>
      </c>
      <c r="AL61" s="380"/>
      <c r="AM61" s="381">
        <v>949023</v>
      </c>
      <c r="AN61" s="382">
        <v>60182</v>
      </c>
      <c r="AO61" s="383">
        <v>35.4</v>
      </c>
      <c r="AP61" s="384">
        <v>78365</v>
      </c>
      <c r="AQ61" s="385">
        <v>7</v>
      </c>
      <c r="AR61" s="371">
        <v>28.4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568</v>
      </c>
      <c r="AM62" s="374">
        <v>458275</v>
      </c>
      <c r="AN62" s="375">
        <v>29108</v>
      </c>
      <c r="AO62" s="376">
        <v>14.9</v>
      </c>
      <c r="AP62" s="377">
        <v>42852</v>
      </c>
      <c r="AQ62" s="378">
        <v>8.9</v>
      </c>
      <c r="AR62" s="379">
        <v>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L8mPdQrGE19Kbcxt83G7jwoPBl7z18dEWe6fc7Nun9bqayM1Er5eZjcjrlHZMc+l+1q1mfHngaiPi1lIlTKTQ==" saltValue="7C+JXoUX61J+2X5SyTbF8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row r="120" spans="125:125" ht="13.5" hidden="1" customHeight="1" x14ac:dyDescent="0.15"/>
    <row r="121" spans="125:125" ht="13.5" hidden="1" customHeight="1" x14ac:dyDescent="0.15">
      <c r="DU121" s="292"/>
    </row>
  </sheetData>
  <sheetProtection algorithmName="SHA-512" hashValue="aB3amv4VQG+xwKAVDMvXrVLlfQUpt9L6i0eflMAj+AJ/bC5ONSY6vG75WDH712GPrnBnld0V5DJmhocH+0pC8g==" saltValue="NiQBbI8OYdyZQX1l5E2a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576</v>
      </c>
    </row>
  </sheetData>
  <sheetProtection algorithmName="SHA-512" hashValue="UI+6xsIyowGmFhqwfcFLh8Y80ax6cOEBlhoBlrg7PPWE/jmqcr64sQuG6KK8TGdOwx6B6v9Rcu5GkePbsXAm/Q==" saltValue="E1ID9yNPdkJbhJx+SQr3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8" t="s">
        <v>3</v>
      </c>
      <c r="D47" s="1238"/>
      <c r="E47" s="1239"/>
      <c r="F47" s="11">
        <v>24.22</v>
      </c>
      <c r="G47" s="12">
        <v>34</v>
      </c>
      <c r="H47" s="12">
        <v>36.06</v>
      </c>
      <c r="I47" s="12">
        <v>37.659999999999997</v>
      </c>
      <c r="J47" s="13">
        <v>35.770000000000003</v>
      </c>
    </row>
    <row r="48" spans="2:10" ht="57.75" customHeight="1" x14ac:dyDescent="0.15">
      <c r="B48" s="14"/>
      <c r="C48" s="1240" t="s">
        <v>4</v>
      </c>
      <c r="D48" s="1240"/>
      <c r="E48" s="1241"/>
      <c r="F48" s="15">
        <v>6.76</v>
      </c>
      <c r="G48" s="16">
        <v>4.1900000000000004</v>
      </c>
      <c r="H48" s="16">
        <v>4.28</v>
      </c>
      <c r="I48" s="16">
        <v>5.93</v>
      </c>
      <c r="J48" s="17">
        <v>7.61</v>
      </c>
    </row>
    <row r="49" spans="2:10" ht="57.75" customHeight="1" thickBot="1" x14ac:dyDescent="0.2">
      <c r="B49" s="18"/>
      <c r="C49" s="1242" t="s">
        <v>5</v>
      </c>
      <c r="D49" s="1242"/>
      <c r="E49" s="1243"/>
      <c r="F49" s="19">
        <v>3.23</v>
      </c>
      <c r="G49" s="20">
        <v>10.45</v>
      </c>
      <c r="H49" s="20">
        <v>2.5299999999999998</v>
      </c>
      <c r="I49" s="20">
        <v>2.48</v>
      </c>
      <c r="J49" s="21">
        <v>0.53</v>
      </c>
    </row>
    <row r="50" spans="2:10" ht="13.5" customHeight="1" x14ac:dyDescent="0.15"/>
  </sheetData>
  <sheetProtection algorithmName="SHA-512" hashValue="y7G/diYuzf1GDxCH5/udONXT/OmoJnm855IYpkmb+8cXALc8IibsBQVu1YYFyyTz9smNLJlsPulkMsUcKHEdlQ==" saltValue="TqhnXGc8IkYk66xwGMIe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2022-09-11T23:56:54Z</cp:lastPrinted>
  <dcterms:created xsi:type="dcterms:W3CDTF">2022-02-02T05:33:35Z</dcterms:created>
  <dcterms:modified xsi:type="dcterms:W3CDTF">2022-09-30T01:16:13Z</dcterms:modified>
  <cp:category/>
</cp:coreProperties>
</file>