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20" windowHeight="7380" activeTab="0"/>
  </bookViews>
  <sheets>
    <sheet name="14-28" sheetId="1" r:id="rId1"/>
  </sheets>
  <definedNames>
    <definedName name="_xlnm.Print_Area" localSheetId="0">'14-28'!$A$1:$S$50</definedName>
  </definedNames>
  <calcPr fullCalcOnLoad="1"/>
</workbook>
</file>

<file path=xl/sharedStrings.xml><?xml version="1.0" encoding="utf-8"?>
<sst xmlns="http://schemas.openxmlformats.org/spreadsheetml/2006/main" count="109" uniqueCount="36">
  <si>
    <t>　　（単位　千人）</t>
  </si>
  <si>
    <t>総数</t>
  </si>
  <si>
    <t>男</t>
  </si>
  <si>
    <t>女</t>
  </si>
  <si>
    <t>１４－２８　就業状態・年齢・男女別１５歳以上人口</t>
  </si>
  <si>
    <t>就業状態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</si>
  <si>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</si>
  <si>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</si>
  <si>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</si>
  <si>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</si>
  <si>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</si>
  <si>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</si>
  <si>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</si>
  <si>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</si>
  <si>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</si>
  <si>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</si>
  <si>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</si>
  <si>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</si>
  <si>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75歳</t>
  </si>
  <si>
    <t>19歳</t>
  </si>
  <si>
    <t>以上</t>
  </si>
  <si>
    <t>仕事が主な者</t>
  </si>
  <si>
    <t>仕事は従な者</t>
  </si>
  <si>
    <t>家事をしている者</t>
  </si>
  <si>
    <t>通学している者</t>
  </si>
  <si>
    <t>その他</t>
  </si>
  <si>
    <t>有業者</t>
  </si>
  <si>
    <t>無業者</t>
  </si>
  <si>
    <t>家事が主な者</t>
  </si>
  <si>
    <t>通学が主な者</t>
  </si>
  <si>
    <t>家事・通学以外が主な者</t>
  </si>
  <si>
    <t>-</t>
  </si>
  <si>
    <t>　　 　平成９年10月１日現在　　</t>
  </si>
  <si>
    <t>　資料　総務省統計局「就業構造基本調査報告」</t>
  </si>
  <si>
    <t>家事・通学以外
が主な者</t>
  </si>
  <si>
    <t>　　本表は「就業構造基本調査」（指定統計第87号）によるものである。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</si>
</sst>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.0"/>
    <numFmt numFmtId="178" formatCode="###\ ###\ ##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 quotePrefix="1">
      <alignment horizontal="left"/>
    </xf>
    <xf numFmtId="0" fontId="8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distributed" vertical="center"/>
    </xf>
    <xf numFmtId="0" fontId="10" fillId="2" borderId="3" xfId="0" applyFont="1" applyFill="1" applyBorder="1" applyAlignment="1">
      <alignment horizontal="distributed" vertical="center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10" fillId="2" borderId="6" xfId="0" applyFont="1" applyFill="1" applyBorder="1" applyAlignment="1">
      <alignment horizontal="distributed" vertical="center"/>
    </xf>
    <xf numFmtId="0" fontId="10" fillId="2" borderId="6" xfId="0" applyFont="1" applyFill="1" applyBorder="1" applyAlignment="1" quotePrefix="1">
      <alignment horizontal="right"/>
    </xf>
    <xf numFmtId="0" fontId="10" fillId="2" borderId="7" xfId="0" applyFont="1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 applyAlignment="1" quotePrefix="1">
      <alignment horizontal="right"/>
    </xf>
    <xf numFmtId="0" fontId="5" fillId="2" borderId="0" xfId="0" applyFont="1" applyFill="1" applyBorder="1" applyAlignment="1">
      <alignment horizontal="distributed"/>
    </xf>
    <xf numFmtId="0" fontId="0" fillId="2" borderId="10" xfId="0" applyFill="1" applyBorder="1" applyAlignment="1">
      <alignment horizontal="distributed"/>
    </xf>
    <xf numFmtId="176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10" xfId="0" applyFont="1" applyFill="1" applyBorder="1" applyAlignment="1">
      <alignment horizontal="distributed"/>
    </xf>
    <xf numFmtId="176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distributed"/>
    </xf>
    <xf numFmtId="176" fontId="10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distributed"/>
    </xf>
    <xf numFmtId="0" fontId="10" fillId="2" borderId="1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distributed"/>
    </xf>
    <xf numFmtId="0" fontId="12" fillId="2" borderId="10" xfId="0" applyFont="1" applyFill="1" applyBorder="1" applyAlignment="1">
      <alignment horizontal="distributed"/>
    </xf>
    <xf numFmtId="0" fontId="10" fillId="2" borderId="0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176" fontId="1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10" fillId="2" borderId="10" xfId="0" applyFont="1" applyFill="1" applyBorder="1" applyAlignment="1">
      <alignment horizontal="centerContinuous"/>
    </xf>
    <xf numFmtId="176" fontId="10" fillId="2" borderId="0" xfId="0" applyNumberFormat="1" applyFont="1" applyFill="1" applyAlignment="1">
      <alignment horizontal="right"/>
    </xf>
    <xf numFmtId="0" fontId="5" fillId="2" borderId="10" xfId="0" applyFont="1" applyFill="1" applyBorder="1" applyAlignment="1">
      <alignment horizontal="centerContinuous"/>
    </xf>
    <xf numFmtId="0" fontId="0" fillId="2" borderId="11" xfId="0" applyFill="1" applyBorder="1" applyAlignment="1">
      <alignment/>
    </xf>
    <xf numFmtId="0" fontId="10" fillId="2" borderId="5" xfId="0" applyFont="1" applyFill="1" applyBorder="1" applyAlignment="1">
      <alignment horizontal="distributed"/>
    </xf>
    <xf numFmtId="0" fontId="8" fillId="2" borderId="0" xfId="0" applyFont="1" applyFill="1" applyBorder="1" applyAlignment="1">
      <alignment/>
    </xf>
    <xf numFmtId="0" fontId="10" fillId="2" borderId="11" xfId="0" applyFont="1" applyFill="1" applyBorder="1" applyAlignment="1">
      <alignment horizontal="distributed"/>
    </xf>
    <xf numFmtId="176" fontId="10" fillId="2" borderId="11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distributed" wrapText="1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 horizontal="distributed"/>
    </xf>
    <xf numFmtId="0" fontId="0" fillId="2" borderId="0" xfId="0" applyFill="1" applyBorder="1" applyAlignment="1">
      <alignment horizontal="distributed"/>
    </xf>
    <xf numFmtId="0" fontId="0" fillId="2" borderId="0" xfId="0" applyFill="1" applyAlignment="1">
      <alignment horizontal="distributed"/>
    </xf>
    <xf numFmtId="0" fontId="5" fillId="2" borderId="0" xfId="0" applyFont="1" applyFill="1" applyBorder="1" applyAlignment="1">
      <alignment horizontal="distributed"/>
    </xf>
    <xf numFmtId="0" fontId="10" fillId="2" borderId="3" xfId="0" applyFont="1" applyFill="1" applyBorder="1" applyAlignment="1">
      <alignment horizontal="distributed" vertical="center"/>
    </xf>
    <xf numFmtId="0" fontId="8" fillId="2" borderId="6" xfId="0" applyFont="1" applyFill="1" applyBorder="1" applyAlignment="1">
      <alignment horizontal="distributed" vertical="center"/>
    </xf>
    <xf numFmtId="0" fontId="10" fillId="2" borderId="12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showGridLines="0" tabSelected="1" zoomScaleSheetLayoutView="25" workbookViewId="0" topLeftCell="A1">
      <selection activeCell="A64" sqref="A64"/>
    </sheetView>
  </sheetViews>
  <sheetFormatPr defaultColWidth="8.796875" defaultRowHeight="14.25"/>
  <cols>
    <col min="1" max="3" width="2.09765625" style="1" customWidth="1"/>
    <col min="4" max="4" width="16.59765625" style="1" customWidth="1"/>
    <col min="5" max="5" width="0.6953125" style="1" customWidth="1"/>
    <col min="6" max="19" width="6.09765625" style="1" customWidth="1"/>
    <col min="20" max="16384" width="9" style="1" customWidth="1"/>
  </cols>
  <sheetData>
    <row r="1" ht="15" customHeight="1"/>
    <row r="2" spans="3:19" ht="21">
      <c r="C2" s="2"/>
      <c r="D2" s="3" t="s">
        <v>4</v>
      </c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ht="12.75" customHeight="1">
      <c r="C3" s="2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3.5">
      <c r="A4" s="50" t="s">
        <v>35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8" ht="12.75" customHeight="1">
      <c r="A5" s="5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" t="s">
        <v>32</v>
      </c>
      <c r="R5" s="2"/>
    </row>
    <row r="6" spans="3:19" ht="6.75" customHeight="1" thickBot="1">
      <c r="C6" s="2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 ht="14.25" thickTop="1">
      <c r="A7" s="57" t="s">
        <v>5</v>
      </c>
      <c r="B7" s="58"/>
      <c r="C7" s="58"/>
      <c r="D7" s="58"/>
      <c r="E7" s="9"/>
      <c r="F7" s="55" t="s">
        <v>1</v>
      </c>
      <c r="G7" s="10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2" t="s">
        <v>18</v>
      </c>
    </row>
    <row r="8" spans="1:19" ht="13.5">
      <c r="A8" s="59"/>
      <c r="B8" s="59"/>
      <c r="C8" s="59"/>
      <c r="D8" s="59"/>
      <c r="E8" s="13"/>
      <c r="F8" s="56"/>
      <c r="G8" s="14" t="s">
        <v>19</v>
      </c>
      <c r="H8" s="15">
        <v>24</v>
      </c>
      <c r="I8" s="15">
        <v>29</v>
      </c>
      <c r="J8" s="15">
        <v>34</v>
      </c>
      <c r="K8" s="15">
        <v>39</v>
      </c>
      <c r="L8" s="15">
        <v>44</v>
      </c>
      <c r="M8" s="15">
        <v>49</v>
      </c>
      <c r="N8" s="15">
        <v>54</v>
      </c>
      <c r="O8" s="15">
        <v>59</v>
      </c>
      <c r="P8" s="15">
        <v>64</v>
      </c>
      <c r="Q8" s="15">
        <v>69</v>
      </c>
      <c r="R8" s="15">
        <v>74</v>
      </c>
      <c r="S8" s="16" t="s">
        <v>20</v>
      </c>
    </row>
    <row r="9" spans="1:19" ht="6.75" customHeight="1">
      <c r="A9" s="17"/>
      <c r="B9" s="17"/>
      <c r="C9" s="17"/>
      <c r="D9" s="17"/>
      <c r="E9" s="18"/>
      <c r="F9" s="19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0"/>
    </row>
    <row r="10" spans="1:19" ht="13.5">
      <c r="A10" s="54" t="s">
        <v>1</v>
      </c>
      <c r="B10" s="52"/>
      <c r="C10" s="52"/>
      <c r="D10" s="52"/>
      <c r="E10" s="23"/>
      <c r="F10" s="24">
        <v>5820</v>
      </c>
      <c r="G10" s="24">
        <f>+G23+G36</f>
        <v>432</v>
      </c>
      <c r="H10" s="24">
        <f>+H23+H36</f>
        <v>585</v>
      </c>
      <c r="I10" s="24">
        <f>+I23+I36</f>
        <v>593</v>
      </c>
      <c r="J10" s="24">
        <f>+J23+J36</f>
        <v>495</v>
      </c>
      <c r="K10" s="24">
        <v>435</v>
      </c>
      <c r="L10" s="24">
        <v>429</v>
      </c>
      <c r="M10" s="24">
        <v>584</v>
      </c>
      <c r="N10" s="24">
        <v>505</v>
      </c>
      <c r="O10" s="24">
        <v>468</v>
      </c>
      <c r="P10" s="24">
        <v>398</v>
      </c>
      <c r="Q10" s="24">
        <v>320</v>
      </c>
      <c r="R10" s="24">
        <f>+R23+R36</f>
        <v>238</v>
      </c>
      <c r="S10" s="24">
        <f>+S23+S36</f>
        <v>337</v>
      </c>
    </row>
    <row r="11" spans="1:19" ht="13.5">
      <c r="A11" s="25"/>
      <c r="B11" s="25"/>
      <c r="C11" s="25"/>
      <c r="D11" s="22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3.5">
      <c r="A12" s="25"/>
      <c r="B12" s="51" t="s">
        <v>26</v>
      </c>
      <c r="C12" s="53"/>
      <c r="D12" s="52"/>
      <c r="E12" s="23"/>
      <c r="F12" s="29">
        <v>3877</v>
      </c>
      <c r="G12" s="29">
        <f>+G25+G38</f>
        <v>93</v>
      </c>
      <c r="H12" s="29">
        <f>+H25+H38</f>
        <v>443</v>
      </c>
      <c r="I12" s="29">
        <f>+I25+I38</f>
        <v>469</v>
      </c>
      <c r="J12" s="29">
        <f>+J25+J38</f>
        <v>371</v>
      </c>
      <c r="K12" s="29">
        <v>346</v>
      </c>
      <c r="L12" s="29">
        <v>361</v>
      </c>
      <c r="M12" s="29">
        <v>504</v>
      </c>
      <c r="N12" s="29">
        <v>425</v>
      </c>
      <c r="O12" s="29">
        <v>377</v>
      </c>
      <c r="P12" s="29">
        <v>223</v>
      </c>
      <c r="Q12" s="29">
        <v>134</v>
      </c>
      <c r="R12" s="29">
        <f>+R25+R38</f>
        <v>79</v>
      </c>
      <c r="S12" s="29">
        <f>+S25+S38</f>
        <v>51</v>
      </c>
    </row>
    <row r="13" spans="1:19" ht="13.5">
      <c r="A13" s="25"/>
      <c r="B13" s="25"/>
      <c r="C13" s="51" t="s">
        <v>21</v>
      </c>
      <c r="D13" s="52"/>
      <c r="E13" s="23"/>
      <c r="F13" s="29">
        <v>3197</v>
      </c>
      <c r="G13" s="29">
        <v>56</v>
      </c>
      <c r="H13" s="29">
        <f aca="true" t="shared" si="0" ref="H13:J14">+H26+H39</f>
        <v>379</v>
      </c>
      <c r="I13" s="29">
        <f t="shared" si="0"/>
        <v>429</v>
      </c>
      <c r="J13" s="29">
        <f t="shared" si="0"/>
        <v>313</v>
      </c>
      <c r="K13" s="29">
        <v>274</v>
      </c>
      <c r="L13" s="29">
        <v>282</v>
      </c>
      <c r="M13" s="29">
        <v>406</v>
      </c>
      <c r="N13" s="29">
        <v>353</v>
      </c>
      <c r="O13" s="29">
        <v>318</v>
      </c>
      <c r="P13" s="29">
        <v>184</v>
      </c>
      <c r="Q13" s="29">
        <v>108</v>
      </c>
      <c r="R13" s="29">
        <f>+R26+R39</f>
        <v>59</v>
      </c>
      <c r="S13" s="29">
        <v>36</v>
      </c>
    </row>
    <row r="14" spans="1:19" ht="13.5">
      <c r="A14" s="25"/>
      <c r="B14" s="25"/>
      <c r="C14" s="51" t="s">
        <v>22</v>
      </c>
      <c r="D14" s="52"/>
      <c r="E14" s="23"/>
      <c r="F14" s="29">
        <v>680</v>
      </c>
      <c r="G14" s="29">
        <f>+G27+G40</f>
        <v>38</v>
      </c>
      <c r="H14" s="29">
        <f t="shared" si="0"/>
        <v>64</v>
      </c>
      <c r="I14" s="29">
        <f t="shared" si="0"/>
        <v>40</v>
      </c>
      <c r="J14" s="29">
        <f t="shared" si="0"/>
        <v>58</v>
      </c>
      <c r="K14" s="29">
        <v>73</v>
      </c>
      <c r="L14" s="29">
        <v>79</v>
      </c>
      <c r="M14" s="29">
        <v>98</v>
      </c>
      <c r="N14" s="29">
        <v>73</v>
      </c>
      <c r="O14" s="29">
        <v>59</v>
      </c>
      <c r="P14" s="29">
        <v>40</v>
      </c>
      <c r="Q14" s="29">
        <f>+Q27+Q40</f>
        <v>26</v>
      </c>
      <c r="R14" s="29">
        <v>19</v>
      </c>
      <c r="S14" s="29">
        <v>15</v>
      </c>
    </row>
    <row r="15" spans="1:19" ht="13.5">
      <c r="A15" s="25"/>
      <c r="B15" s="25"/>
      <c r="C15" s="30"/>
      <c r="D15" s="28" t="s">
        <v>28</v>
      </c>
      <c r="E15" s="31"/>
      <c r="F15" s="29">
        <v>561</v>
      </c>
      <c r="G15" s="29">
        <v>1</v>
      </c>
      <c r="H15" s="29">
        <v>8</v>
      </c>
      <c r="I15" s="29">
        <f>+I28+I41</f>
        <v>34</v>
      </c>
      <c r="J15" s="29">
        <f>+J28+J41</f>
        <v>57</v>
      </c>
      <c r="K15" s="29">
        <v>71</v>
      </c>
      <c r="L15" s="29">
        <v>78</v>
      </c>
      <c r="M15" s="29">
        <f>+N28+M41</f>
        <v>95</v>
      </c>
      <c r="N15" s="29">
        <v>72</v>
      </c>
      <c r="O15" s="29">
        <v>56</v>
      </c>
      <c r="P15" s="29">
        <v>36</v>
      </c>
      <c r="Q15" s="29">
        <f>+Q28+Q41</f>
        <v>23</v>
      </c>
      <c r="R15" s="29">
        <f>+R28+R41</f>
        <v>17</v>
      </c>
      <c r="S15" s="29">
        <f>+S28+S41</f>
        <v>12</v>
      </c>
    </row>
    <row r="16" spans="1:19" ht="13.5">
      <c r="A16" s="25"/>
      <c r="B16" s="25"/>
      <c r="C16" s="30"/>
      <c r="D16" s="28" t="s">
        <v>29</v>
      </c>
      <c r="E16" s="31"/>
      <c r="F16" s="29">
        <f>+F29+F42</f>
        <v>90</v>
      </c>
      <c r="G16" s="29">
        <f>+G29+G42</f>
        <v>35</v>
      </c>
      <c r="H16" s="29">
        <v>51</v>
      </c>
      <c r="I16" s="29">
        <v>4</v>
      </c>
      <c r="J16" s="29">
        <v>1</v>
      </c>
      <c r="K16" s="29">
        <v>0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</row>
    <row r="17" spans="1:19" ht="21" customHeight="1">
      <c r="A17" s="25"/>
      <c r="B17" s="25"/>
      <c r="C17" s="30"/>
      <c r="D17" s="49" t="s">
        <v>34</v>
      </c>
      <c r="E17" s="33"/>
      <c r="F17" s="29">
        <v>29</v>
      </c>
      <c r="G17" s="29">
        <f aca="true" t="shared" si="1" ref="G17:J18">+G30+G43</f>
        <v>1</v>
      </c>
      <c r="H17" s="29">
        <f t="shared" si="1"/>
        <v>6</v>
      </c>
      <c r="I17" s="29">
        <f t="shared" si="1"/>
        <v>2</v>
      </c>
      <c r="J17" s="29">
        <f t="shared" si="1"/>
        <v>1</v>
      </c>
      <c r="K17" s="29">
        <v>2</v>
      </c>
      <c r="L17" s="29">
        <f>+M30+L43</f>
        <v>1</v>
      </c>
      <c r="M17" s="29">
        <v>2</v>
      </c>
      <c r="N17" s="29">
        <v>1</v>
      </c>
      <c r="O17" s="29">
        <v>2</v>
      </c>
      <c r="P17" s="29">
        <v>3</v>
      </c>
      <c r="Q17" s="29">
        <f aca="true" t="shared" si="2" ref="Q17:S18">+Q30+Q43</f>
        <v>2</v>
      </c>
      <c r="R17" s="29">
        <f t="shared" si="2"/>
        <v>3</v>
      </c>
      <c r="S17" s="29">
        <f t="shared" si="2"/>
        <v>4</v>
      </c>
    </row>
    <row r="18" spans="1:19" ht="13.5">
      <c r="A18" s="25"/>
      <c r="B18" s="51" t="s">
        <v>27</v>
      </c>
      <c r="C18" s="53"/>
      <c r="D18" s="52"/>
      <c r="E18" s="23"/>
      <c r="F18" s="29">
        <v>1942</v>
      </c>
      <c r="G18" s="29">
        <f t="shared" si="1"/>
        <v>339</v>
      </c>
      <c r="H18" s="29">
        <f t="shared" si="1"/>
        <v>142</v>
      </c>
      <c r="I18" s="29">
        <f t="shared" si="1"/>
        <v>124</v>
      </c>
      <c r="J18" s="29">
        <f t="shared" si="1"/>
        <v>124</v>
      </c>
      <c r="K18" s="29">
        <v>89</v>
      </c>
      <c r="L18" s="29">
        <v>68</v>
      </c>
      <c r="M18" s="29">
        <f>+N31+M44</f>
        <v>80</v>
      </c>
      <c r="N18" s="29">
        <v>80</v>
      </c>
      <c r="O18" s="29">
        <v>91</v>
      </c>
      <c r="P18" s="29">
        <v>175</v>
      </c>
      <c r="Q18" s="29">
        <f t="shared" si="2"/>
        <v>186</v>
      </c>
      <c r="R18" s="29">
        <f t="shared" si="2"/>
        <v>159</v>
      </c>
      <c r="S18" s="29">
        <f t="shared" si="2"/>
        <v>286</v>
      </c>
    </row>
    <row r="19" spans="1:19" ht="13.5" customHeight="1">
      <c r="A19" s="25"/>
      <c r="B19" s="25"/>
      <c r="C19" s="51" t="s">
        <v>23</v>
      </c>
      <c r="D19" s="51"/>
      <c r="E19" s="31"/>
      <c r="F19" s="29">
        <v>964</v>
      </c>
      <c r="G19" s="29">
        <f>+G32+G45</f>
        <v>4</v>
      </c>
      <c r="H19" s="29">
        <v>25</v>
      </c>
      <c r="I19" s="29">
        <f>+I32+I45</f>
        <v>99</v>
      </c>
      <c r="J19" s="29">
        <v>112</v>
      </c>
      <c r="K19" s="29">
        <f>+L32+K45</f>
        <v>80</v>
      </c>
      <c r="L19" s="29">
        <v>60</v>
      </c>
      <c r="M19" s="29">
        <f>+N32+M45</f>
        <v>69</v>
      </c>
      <c r="N19" s="29">
        <v>69</v>
      </c>
      <c r="O19" s="29">
        <v>78</v>
      </c>
      <c r="P19" s="29">
        <v>106</v>
      </c>
      <c r="Q19" s="29">
        <f>+Q32+Q45</f>
        <v>101</v>
      </c>
      <c r="R19" s="29">
        <v>76</v>
      </c>
      <c r="S19" s="29">
        <f>+S32+S45</f>
        <v>85</v>
      </c>
    </row>
    <row r="20" spans="1:19" ht="13.5" customHeight="1">
      <c r="A20" s="25"/>
      <c r="B20" s="25"/>
      <c r="C20" s="51" t="s">
        <v>24</v>
      </c>
      <c r="D20" s="51"/>
      <c r="E20" s="31"/>
      <c r="F20" s="29">
        <v>422</v>
      </c>
      <c r="G20" s="29">
        <f>+G33+G46</f>
        <v>324</v>
      </c>
      <c r="H20" s="29">
        <f>+H33+H46</f>
        <v>91</v>
      </c>
      <c r="I20" s="29">
        <v>6</v>
      </c>
      <c r="J20" s="29">
        <f>+J33+J46</f>
        <v>1</v>
      </c>
      <c r="K20" s="29">
        <v>0</v>
      </c>
      <c r="L20" s="29" t="s">
        <v>31</v>
      </c>
      <c r="M20" s="29" t="s">
        <v>31</v>
      </c>
      <c r="N20" s="29" t="s">
        <v>31</v>
      </c>
      <c r="O20" s="29" t="s">
        <v>31</v>
      </c>
      <c r="P20" s="29" t="s">
        <v>31</v>
      </c>
      <c r="Q20" s="29" t="s">
        <v>31</v>
      </c>
      <c r="R20" s="29" t="s">
        <v>31</v>
      </c>
      <c r="S20" s="29" t="s">
        <v>31</v>
      </c>
    </row>
    <row r="21" spans="1:19" ht="13.5">
      <c r="A21" s="25"/>
      <c r="B21" s="25"/>
      <c r="C21" s="51" t="s">
        <v>25</v>
      </c>
      <c r="D21" s="51"/>
      <c r="E21" s="31"/>
      <c r="F21" s="29">
        <v>556</v>
      </c>
      <c r="G21" s="29">
        <f>+G34+G47</f>
        <v>11</v>
      </c>
      <c r="H21" s="29">
        <f>+H34+H47</f>
        <v>27</v>
      </c>
      <c r="I21" s="29">
        <f>+I34+I47</f>
        <v>18</v>
      </c>
      <c r="J21" s="29">
        <f>+J34+J47</f>
        <v>11</v>
      </c>
      <c r="K21" s="29">
        <f>+L34+K47</f>
        <v>8</v>
      </c>
      <c r="L21" s="29">
        <v>7</v>
      </c>
      <c r="M21" s="29">
        <v>12</v>
      </c>
      <c r="N21" s="29">
        <v>11</v>
      </c>
      <c r="O21" s="29">
        <v>14</v>
      </c>
      <c r="P21" s="29">
        <v>69</v>
      </c>
      <c r="Q21" s="29">
        <f>+Q34+Q47</f>
        <v>85</v>
      </c>
      <c r="R21" s="29">
        <v>83</v>
      </c>
      <c r="S21" s="29">
        <f>+S34+S47</f>
        <v>201</v>
      </c>
    </row>
    <row r="22" spans="1:19" ht="13.5">
      <c r="A22" s="25"/>
      <c r="B22" s="25"/>
      <c r="C22" s="30"/>
      <c r="D22" s="34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3.5">
      <c r="A23" s="37" t="s">
        <v>2</v>
      </c>
      <c r="B23" s="38"/>
      <c r="C23" s="39"/>
      <c r="D23" s="40"/>
      <c r="E23" s="41"/>
      <c r="F23" s="24">
        <v>2897</v>
      </c>
      <c r="G23" s="24">
        <f>G25+G31</f>
        <v>222</v>
      </c>
      <c r="H23" s="24">
        <f>H25+H31</f>
        <v>301</v>
      </c>
      <c r="I23" s="24">
        <f>I25+I31</f>
        <v>307</v>
      </c>
      <c r="J23" s="24">
        <f>J25+J31</f>
        <v>257</v>
      </c>
      <c r="K23" s="24">
        <v>223</v>
      </c>
      <c r="L23" s="24">
        <v>218</v>
      </c>
      <c r="M23" s="24">
        <v>293</v>
      </c>
      <c r="N23" s="24">
        <f>N25+N31</f>
        <v>256</v>
      </c>
      <c r="O23" s="24">
        <f>O25+O31</f>
        <v>238</v>
      </c>
      <c r="P23" s="24">
        <f>P25+P31</f>
        <v>200</v>
      </c>
      <c r="Q23" s="24">
        <v>155</v>
      </c>
      <c r="R23" s="24">
        <f>R25+R31</f>
        <v>106</v>
      </c>
      <c r="S23" s="24">
        <v>119</v>
      </c>
    </row>
    <row r="24" spans="1:19" ht="13.5">
      <c r="A24" s="25"/>
      <c r="B24" s="25"/>
      <c r="C24" s="30"/>
      <c r="D24" s="34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3.5">
      <c r="A25" s="25"/>
      <c r="B25" s="51" t="s">
        <v>26</v>
      </c>
      <c r="C25" s="53"/>
      <c r="D25" s="52"/>
      <c r="E25" s="23"/>
      <c r="F25" s="36">
        <v>2316</v>
      </c>
      <c r="G25" s="36">
        <f>G26+G27</f>
        <v>51</v>
      </c>
      <c r="H25" s="36">
        <f>H26+H27</f>
        <v>233</v>
      </c>
      <c r="I25" s="36">
        <f>I26+I27</f>
        <v>291</v>
      </c>
      <c r="J25" s="36">
        <f>J26+J27</f>
        <v>248</v>
      </c>
      <c r="K25" s="36">
        <v>217</v>
      </c>
      <c r="L25" s="36">
        <v>212</v>
      </c>
      <c r="M25" s="36">
        <f aca="true" t="shared" si="3" ref="M25:R25">M26+M27</f>
        <v>285</v>
      </c>
      <c r="N25" s="36">
        <f t="shared" si="3"/>
        <v>248</v>
      </c>
      <c r="O25" s="36">
        <f t="shared" si="3"/>
        <v>227</v>
      </c>
      <c r="P25" s="36">
        <f t="shared" si="3"/>
        <v>141</v>
      </c>
      <c r="Q25" s="36">
        <f t="shared" si="3"/>
        <v>86</v>
      </c>
      <c r="R25" s="36">
        <f t="shared" si="3"/>
        <v>47</v>
      </c>
      <c r="S25" s="36">
        <v>30</v>
      </c>
    </row>
    <row r="26" spans="1:19" ht="13.5">
      <c r="A26" s="25"/>
      <c r="B26" s="25"/>
      <c r="C26" s="51" t="s">
        <v>21</v>
      </c>
      <c r="D26" s="52"/>
      <c r="E26" s="23"/>
      <c r="F26" s="36">
        <v>2244</v>
      </c>
      <c r="G26" s="36">
        <v>34</v>
      </c>
      <c r="H26" s="36">
        <v>200</v>
      </c>
      <c r="I26" s="36">
        <v>288</v>
      </c>
      <c r="J26" s="36">
        <v>247</v>
      </c>
      <c r="K26" s="36">
        <v>216</v>
      </c>
      <c r="L26" s="36">
        <v>212</v>
      </c>
      <c r="M26" s="36">
        <v>284</v>
      </c>
      <c r="N26" s="36">
        <v>248</v>
      </c>
      <c r="O26" s="36">
        <v>227</v>
      </c>
      <c r="P26" s="36">
        <v>137</v>
      </c>
      <c r="Q26" s="36">
        <v>81</v>
      </c>
      <c r="R26" s="36">
        <v>42</v>
      </c>
      <c r="S26" s="36">
        <v>27</v>
      </c>
    </row>
    <row r="27" spans="1:19" ht="13.5">
      <c r="A27" s="25"/>
      <c r="B27" s="25"/>
      <c r="C27" s="51" t="s">
        <v>22</v>
      </c>
      <c r="D27" s="52"/>
      <c r="E27" s="23"/>
      <c r="F27" s="36">
        <v>72</v>
      </c>
      <c r="G27" s="36">
        <f>SUM(G28:G30)</f>
        <v>17</v>
      </c>
      <c r="H27" s="36">
        <v>33</v>
      </c>
      <c r="I27" s="36">
        <v>3</v>
      </c>
      <c r="J27" s="36">
        <f>SUM(J28:J30)</f>
        <v>1</v>
      </c>
      <c r="K27" s="36">
        <v>1</v>
      </c>
      <c r="L27" s="42" t="s">
        <v>31</v>
      </c>
      <c r="M27" s="36">
        <v>1</v>
      </c>
      <c r="N27" s="36">
        <f>SUM(N28:N30)</f>
        <v>0</v>
      </c>
      <c r="O27" s="36">
        <f>SUM(O28:O30)</f>
        <v>0</v>
      </c>
      <c r="P27" s="36">
        <v>4</v>
      </c>
      <c r="Q27" s="36">
        <v>5</v>
      </c>
      <c r="R27" s="36">
        <v>5</v>
      </c>
      <c r="S27" s="36">
        <v>3</v>
      </c>
    </row>
    <row r="28" spans="1:19" ht="13.5">
      <c r="A28" s="25"/>
      <c r="B28" s="25"/>
      <c r="C28" s="30"/>
      <c r="D28" s="28" t="s">
        <v>28</v>
      </c>
      <c r="E28" s="31"/>
      <c r="F28" s="36">
        <v>14</v>
      </c>
      <c r="G28" s="36">
        <v>1</v>
      </c>
      <c r="H28" s="36">
        <v>0</v>
      </c>
      <c r="I28" s="36">
        <v>0</v>
      </c>
      <c r="J28" s="36">
        <v>0</v>
      </c>
      <c r="K28" s="36">
        <v>1</v>
      </c>
      <c r="L28" s="42" t="s">
        <v>31</v>
      </c>
      <c r="M28" s="36">
        <v>1</v>
      </c>
      <c r="N28" s="36">
        <v>0</v>
      </c>
      <c r="O28" s="36">
        <v>0</v>
      </c>
      <c r="P28" s="36">
        <v>2</v>
      </c>
      <c r="Q28" s="36">
        <v>4</v>
      </c>
      <c r="R28" s="36">
        <v>3</v>
      </c>
      <c r="S28" s="36">
        <v>2</v>
      </c>
    </row>
    <row r="29" spans="1:19" ht="13.5">
      <c r="A29" s="25"/>
      <c r="B29" s="25"/>
      <c r="C29" s="30"/>
      <c r="D29" s="28" t="s">
        <v>29</v>
      </c>
      <c r="E29" s="31"/>
      <c r="F29" s="36">
        <v>47</v>
      </c>
      <c r="G29" s="36">
        <v>15</v>
      </c>
      <c r="H29" s="36">
        <v>29</v>
      </c>
      <c r="I29" s="36">
        <v>2</v>
      </c>
      <c r="J29" s="36">
        <v>0</v>
      </c>
      <c r="K29" s="42" t="s">
        <v>31</v>
      </c>
      <c r="L29" s="42" t="s">
        <v>31</v>
      </c>
      <c r="M29" s="42" t="s">
        <v>31</v>
      </c>
      <c r="N29" s="42" t="s">
        <v>31</v>
      </c>
      <c r="O29" s="42" t="s">
        <v>31</v>
      </c>
      <c r="P29" s="42" t="s">
        <v>31</v>
      </c>
      <c r="Q29" s="42" t="s">
        <v>31</v>
      </c>
      <c r="R29" s="42" t="s">
        <v>31</v>
      </c>
      <c r="S29" s="42" t="s">
        <v>31</v>
      </c>
    </row>
    <row r="30" spans="1:19" ht="21">
      <c r="A30" s="25"/>
      <c r="B30" s="25"/>
      <c r="C30" s="30"/>
      <c r="D30" s="32" t="s">
        <v>30</v>
      </c>
      <c r="E30" s="33"/>
      <c r="F30" s="36">
        <v>11</v>
      </c>
      <c r="G30" s="36">
        <v>1</v>
      </c>
      <c r="H30" s="36">
        <v>3</v>
      </c>
      <c r="I30" s="36">
        <v>0</v>
      </c>
      <c r="J30" s="36">
        <v>1</v>
      </c>
      <c r="K30" s="36">
        <v>0</v>
      </c>
      <c r="L30" s="42" t="s">
        <v>31</v>
      </c>
      <c r="M30" s="36">
        <v>0</v>
      </c>
      <c r="N30" s="42" t="s">
        <v>31</v>
      </c>
      <c r="O30" s="36">
        <v>0</v>
      </c>
      <c r="P30" s="36">
        <v>2</v>
      </c>
      <c r="Q30" s="36">
        <v>1</v>
      </c>
      <c r="R30" s="36">
        <v>2</v>
      </c>
      <c r="S30" s="36">
        <v>2</v>
      </c>
    </row>
    <row r="31" spans="1:19" ht="13.5">
      <c r="A31" s="25"/>
      <c r="B31" s="51" t="s">
        <v>27</v>
      </c>
      <c r="C31" s="53"/>
      <c r="D31" s="52"/>
      <c r="E31" s="23"/>
      <c r="F31" s="36">
        <v>581</v>
      </c>
      <c r="G31" s="36">
        <f>SUM(G32:G34)</f>
        <v>171</v>
      </c>
      <c r="H31" s="36">
        <f>SUM(H32:H34)</f>
        <v>68</v>
      </c>
      <c r="I31" s="36">
        <f>SUM(I32:I34)</f>
        <v>16</v>
      </c>
      <c r="J31" s="36">
        <f>SUM(J32:J34)</f>
        <v>9</v>
      </c>
      <c r="K31" s="36">
        <v>7</v>
      </c>
      <c r="L31" s="36">
        <f aca="true" t="shared" si="4" ref="L31:S31">SUM(L32:L34)</f>
        <v>6</v>
      </c>
      <c r="M31" s="36">
        <f t="shared" si="4"/>
        <v>9</v>
      </c>
      <c r="N31" s="36">
        <f t="shared" si="4"/>
        <v>8</v>
      </c>
      <c r="O31" s="36">
        <f t="shared" si="4"/>
        <v>11</v>
      </c>
      <c r="P31" s="36">
        <f t="shared" si="4"/>
        <v>59</v>
      </c>
      <c r="Q31" s="36">
        <f t="shared" si="4"/>
        <v>70</v>
      </c>
      <c r="R31" s="36">
        <f t="shared" si="4"/>
        <v>59</v>
      </c>
      <c r="S31" s="36">
        <f t="shared" si="4"/>
        <v>89</v>
      </c>
    </row>
    <row r="32" spans="1:19" ht="13.5">
      <c r="A32" s="25"/>
      <c r="B32" s="25"/>
      <c r="C32" s="51" t="s">
        <v>23</v>
      </c>
      <c r="D32" s="51"/>
      <c r="E32" s="31"/>
      <c r="F32" s="36">
        <v>27</v>
      </c>
      <c r="G32" s="36">
        <v>0</v>
      </c>
      <c r="H32" s="36">
        <v>0</v>
      </c>
      <c r="I32" s="36">
        <v>1</v>
      </c>
      <c r="J32" s="42" t="s">
        <v>31</v>
      </c>
      <c r="K32" s="36">
        <v>0</v>
      </c>
      <c r="L32" s="36">
        <v>0</v>
      </c>
      <c r="M32" s="36">
        <v>1</v>
      </c>
      <c r="N32" s="36">
        <v>1</v>
      </c>
      <c r="O32" s="36">
        <v>1</v>
      </c>
      <c r="P32" s="36">
        <v>5</v>
      </c>
      <c r="Q32" s="36">
        <v>6</v>
      </c>
      <c r="R32" s="36">
        <v>5</v>
      </c>
      <c r="S32" s="36">
        <v>6</v>
      </c>
    </row>
    <row r="33" spans="1:19" ht="13.5">
      <c r="A33" s="25"/>
      <c r="B33" s="25"/>
      <c r="C33" s="51" t="s">
        <v>24</v>
      </c>
      <c r="D33" s="51"/>
      <c r="E33" s="31"/>
      <c r="F33" s="36">
        <v>219</v>
      </c>
      <c r="G33" s="36">
        <v>164</v>
      </c>
      <c r="H33" s="36">
        <v>51</v>
      </c>
      <c r="I33" s="36">
        <v>4</v>
      </c>
      <c r="J33" s="36">
        <v>1</v>
      </c>
      <c r="K33" s="36">
        <v>0</v>
      </c>
      <c r="L33" s="42" t="s">
        <v>31</v>
      </c>
      <c r="M33" s="42" t="s">
        <v>31</v>
      </c>
      <c r="N33" s="42" t="s">
        <v>31</v>
      </c>
      <c r="O33" s="42" t="s">
        <v>31</v>
      </c>
      <c r="P33" s="42" t="s">
        <v>31</v>
      </c>
      <c r="Q33" s="42" t="s">
        <v>31</v>
      </c>
      <c r="R33" s="42" t="s">
        <v>31</v>
      </c>
      <c r="S33" s="42" t="s">
        <v>31</v>
      </c>
    </row>
    <row r="34" spans="1:19" ht="13.5">
      <c r="A34" s="25"/>
      <c r="B34" s="25"/>
      <c r="C34" s="51" t="s">
        <v>25</v>
      </c>
      <c r="D34" s="51"/>
      <c r="E34" s="31"/>
      <c r="F34" s="36">
        <v>335</v>
      </c>
      <c r="G34" s="36">
        <v>7</v>
      </c>
      <c r="H34" s="36">
        <v>17</v>
      </c>
      <c r="I34" s="36">
        <v>11</v>
      </c>
      <c r="J34" s="36">
        <v>8</v>
      </c>
      <c r="K34" s="36">
        <v>6</v>
      </c>
      <c r="L34" s="36">
        <v>6</v>
      </c>
      <c r="M34" s="36">
        <v>8</v>
      </c>
      <c r="N34" s="36">
        <v>7</v>
      </c>
      <c r="O34" s="36">
        <v>10</v>
      </c>
      <c r="P34" s="36">
        <v>54</v>
      </c>
      <c r="Q34" s="36">
        <v>64</v>
      </c>
      <c r="R34" s="36">
        <v>54</v>
      </c>
      <c r="S34" s="36">
        <v>83</v>
      </c>
    </row>
    <row r="35" spans="1:19" ht="13.5">
      <c r="A35" s="25"/>
      <c r="B35" s="25"/>
      <c r="C35" s="30"/>
      <c r="D35" s="34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3.5">
      <c r="A36" s="37" t="s">
        <v>3</v>
      </c>
      <c r="B36" s="37"/>
      <c r="C36" s="37"/>
      <c r="D36" s="37"/>
      <c r="E36" s="43"/>
      <c r="F36" s="24">
        <v>2923</v>
      </c>
      <c r="G36" s="24">
        <f>G38+G44</f>
        <v>210</v>
      </c>
      <c r="H36" s="24">
        <f>H38+H44</f>
        <v>284</v>
      </c>
      <c r="I36" s="24">
        <f>I38+I44</f>
        <v>286</v>
      </c>
      <c r="J36" s="24">
        <f>J38+J44</f>
        <v>238</v>
      </c>
      <c r="K36" s="24">
        <v>212</v>
      </c>
      <c r="L36" s="24">
        <v>210</v>
      </c>
      <c r="M36" s="24">
        <f>M38+M44</f>
        <v>291</v>
      </c>
      <c r="N36" s="24">
        <v>249</v>
      </c>
      <c r="O36" s="24">
        <v>230</v>
      </c>
      <c r="P36" s="24">
        <f>P38+P44</f>
        <v>199</v>
      </c>
      <c r="Q36" s="24">
        <v>164</v>
      </c>
      <c r="R36" s="24">
        <v>132</v>
      </c>
      <c r="S36" s="24">
        <v>218</v>
      </c>
    </row>
    <row r="37" spans="1:19" ht="13.5">
      <c r="A37" s="25"/>
      <c r="B37" s="25"/>
      <c r="C37" s="30"/>
      <c r="D37" s="34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3.5">
      <c r="A38" s="25"/>
      <c r="B38" s="51" t="s">
        <v>26</v>
      </c>
      <c r="C38" s="53"/>
      <c r="D38" s="52"/>
      <c r="E38" s="23"/>
      <c r="F38" s="36">
        <v>1562</v>
      </c>
      <c r="G38" s="36">
        <f>G39+G40</f>
        <v>42</v>
      </c>
      <c r="H38" s="36">
        <f>H39+H40</f>
        <v>210</v>
      </c>
      <c r="I38" s="36">
        <f>I39+I40</f>
        <v>178</v>
      </c>
      <c r="J38" s="36">
        <f>J39+J40</f>
        <v>123</v>
      </c>
      <c r="K38" s="36">
        <v>130</v>
      </c>
      <c r="L38" s="36">
        <f>L39+L40</f>
        <v>149</v>
      </c>
      <c r="M38" s="36">
        <v>219</v>
      </c>
      <c r="N38" s="36">
        <f>N39+N40</f>
        <v>177</v>
      </c>
      <c r="O38" s="36">
        <v>150</v>
      </c>
      <c r="P38" s="36">
        <f>P39+P40</f>
        <v>83</v>
      </c>
      <c r="Q38" s="36">
        <v>48</v>
      </c>
      <c r="R38" s="36">
        <f>R39+R40</f>
        <v>32</v>
      </c>
      <c r="S38" s="36">
        <v>21</v>
      </c>
    </row>
    <row r="39" spans="1:19" ht="13.5">
      <c r="A39" s="25"/>
      <c r="B39" s="25"/>
      <c r="C39" s="51" t="s">
        <v>21</v>
      </c>
      <c r="D39" s="52"/>
      <c r="E39" s="23"/>
      <c r="F39" s="36">
        <v>953</v>
      </c>
      <c r="G39" s="36">
        <v>21</v>
      </c>
      <c r="H39" s="36">
        <v>179</v>
      </c>
      <c r="I39" s="36">
        <v>141</v>
      </c>
      <c r="J39" s="36">
        <v>66</v>
      </c>
      <c r="K39" s="36">
        <v>58</v>
      </c>
      <c r="L39" s="36">
        <v>70</v>
      </c>
      <c r="M39" s="36">
        <v>123</v>
      </c>
      <c r="N39" s="36">
        <v>105</v>
      </c>
      <c r="O39" s="36">
        <v>91</v>
      </c>
      <c r="P39" s="36">
        <v>47</v>
      </c>
      <c r="Q39" s="36">
        <v>27</v>
      </c>
      <c r="R39" s="36">
        <v>17</v>
      </c>
      <c r="S39" s="36">
        <v>10</v>
      </c>
    </row>
    <row r="40" spans="1:19" ht="13.5">
      <c r="A40" s="25"/>
      <c r="B40" s="25"/>
      <c r="C40" s="51" t="s">
        <v>22</v>
      </c>
      <c r="D40" s="52"/>
      <c r="E40" s="23"/>
      <c r="F40" s="36">
        <v>608</v>
      </c>
      <c r="G40" s="36">
        <f>SUM(G41:G43)</f>
        <v>21</v>
      </c>
      <c r="H40" s="36">
        <f>SUM(H41:H43)</f>
        <v>31</v>
      </c>
      <c r="I40" s="36">
        <f>SUM(I41:I43)</f>
        <v>37</v>
      </c>
      <c r="J40" s="36">
        <f>SUM(J41:J43)</f>
        <v>57</v>
      </c>
      <c r="K40" s="36">
        <v>72</v>
      </c>
      <c r="L40" s="36">
        <f>SUM(L41:L43)</f>
        <v>79</v>
      </c>
      <c r="M40" s="36">
        <f>SUM(M41:M43)</f>
        <v>97</v>
      </c>
      <c r="N40" s="36">
        <f>SUM(N41:N43)</f>
        <v>72</v>
      </c>
      <c r="O40" s="36">
        <f>SUM(O41:O43)</f>
        <v>58</v>
      </c>
      <c r="P40" s="36">
        <f>SUM(P41:P43)</f>
        <v>36</v>
      </c>
      <c r="Q40" s="36">
        <v>21</v>
      </c>
      <c r="R40" s="36">
        <f>SUM(R41:R43)</f>
        <v>15</v>
      </c>
      <c r="S40" s="36">
        <f>SUM(S41:S43)</f>
        <v>12</v>
      </c>
    </row>
    <row r="41" spans="1:19" ht="13.5">
      <c r="A41" s="25"/>
      <c r="B41" s="25"/>
      <c r="C41" s="30"/>
      <c r="D41" s="28" t="s">
        <v>28</v>
      </c>
      <c r="E41" s="31"/>
      <c r="F41" s="36">
        <v>547</v>
      </c>
      <c r="G41" s="36">
        <v>1</v>
      </c>
      <c r="H41" s="36">
        <v>7</v>
      </c>
      <c r="I41" s="36">
        <v>34</v>
      </c>
      <c r="J41" s="36">
        <v>57</v>
      </c>
      <c r="K41" s="36">
        <v>70</v>
      </c>
      <c r="L41" s="36">
        <v>78</v>
      </c>
      <c r="M41" s="36">
        <v>95</v>
      </c>
      <c r="N41" s="36">
        <v>71</v>
      </c>
      <c r="O41" s="36">
        <v>56</v>
      </c>
      <c r="P41" s="36">
        <v>35</v>
      </c>
      <c r="Q41" s="36">
        <v>19</v>
      </c>
      <c r="R41" s="36">
        <v>14</v>
      </c>
      <c r="S41" s="36">
        <v>10</v>
      </c>
    </row>
    <row r="42" spans="1:19" ht="13.5">
      <c r="A42" s="25"/>
      <c r="B42" s="25"/>
      <c r="C42" s="30"/>
      <c r="D42" s="28" t="s">
        <v>29</v>
      </c>
      <c r="E42" s="31"/>
      <c r="F42" s="36">
        <v>43</v>
      </c>
      <c r="G42" s="36">
        <v>20</v>
      </c>
      <c r="H42" s="36">
        <v>21</v>
      </c>
      <c r="I42" s="36">
        <v>1</v>
      </c>
      <c r="J42" s="36">
        <v>0</v>
      </c>
      <c r="K42" s="36">
        <v>0</v>
      </c>
      <c r="L42" s="42" t="s">
        <v>31</v>
      </c>
      <c r="M42" s="42" t="s">
        <v>31</v>
      </c>
      <c r="N42" s="42" t="s">
        <v>31</v>
      </c>
      <c r="O42" s="42" t="s">
        <v>31</v>
      </c>
      <c r="P42" s="42" t="s">
        <v>31</v>
      </c>
      <c r="Q42" s="42" t="s">
        <v>31</v>
      </c>
      <c r="R42" s="42" t="s">
        <v>31</v>
      </c>
      <c r="S42" s="42" t="s">
        <v>31</v>
      </c>
    </row>
    <row r="43" spans="1:19" ht="21">
      <c r="A43" s="25"/>
      <c r="B43" s="25"/>
      <c r="C43" s="30"/>
      <c r="D43" s="32" t="s">
        <v>30</v>
      </c>
      <c r="E43" s="33"/>
      <c r="F43" s="36">
        <v>18</v>
      </c>
      <c r="G43" s="36">
        <v>0</v>
      </c>
      <c r="H43" s="36">
        <v>3</v>
      </c>
      <c r="I43" s="36">
        <v>2</v>
      </c>
      <c r="J43" s="36">
        <v>0</v>
      </c>
      <c r="K43" s="36">
        <v>1</v>
      </c>
      <c r="L43" s="36">
        <v>1</v>
      </c>
      <c r="M43" s="36">
        <v>2</v>
      </c>
      <c r="N43" s="36">
        <v>1</v>
      </c>
      <c r="O43" s="36">
        <v>2</v>
      </c>
      <c r="P43" s="36">
        <v>1</v>
      </c>
      <c r="Q43" s="36">
        <v>1</v>
      </c>
      <c r="R43" s="36">
        <v>1</v>
      </c>
      <c r="S43" s="36">
        <v>2</v>
      </c>
    </row>
    <row r="44" spans="1:19" ht="13.5">
      <c r="A44" s="25"/>
      <c r="B44" s="51" t="s">
        <v>27</v>
      </c>
      <c r="C44" s="53"/>
      <c r="D44" s="52"/>
      <c r="E44" s="23"/>
      <c r="F44" s="36">
        <v>1361</v>
      </c>
      <c r="G44" s="36">
        <f aca="true" t="shared" si="5" ref="G44:L44">SUM(G45:G47)</f>
        <v>168</v>
      </c>
      <c r="H44" s="36">
        <f t="shared" si="5"/>
        <v>74</v>
      </c>
      <c r="I44" s="36">
        <f t="shared" si="5"/>
        <v>108</v>
      </c>
      <c r="J44" s="36">
        <f t="shared" si="5"/>
        <v>115</v>
      </c>
      <c r="K44" s="36">
        <f t="shared" si="5"/>
        <v>82</v>
      </c>
      <c r="L44" s="36">
        <f t="shared" si="5"/>
        <v>62</v>
      </c>
      <c r="M44" s="36">
        <v>72</v>
      </c>
      <c r="N44" s="36">
        <v>71</v>
      </c>
      <c r="O44" s="36">
        <f>SUM(O45:O47)</f>
        <v>81</v>
      </c>
      <c r="P44" s="36">
        <f>SUM(P45:P47)</f>
        <v>116</v>
      </c>
      <c r="Q44" s="36">
        <f>SUM(Q45:Q47)</f>
        <v>116</v>
      </c>
      <c r="R44" s="36">
        <v>100</v>
      </c>
      <c r="S44" s="36">
        <f>SUM(S45:S47)</f>
        <v>197</v>
      </c>
    </row>
    <row r="45" spans="1:19" ht="13.5">
      <c r="A45" s="25"/>
      <c r="B45" s="25"/>
      <c r="C45" s="51" t="s">
        <v>23</v>
      </c>
      <c r="D45" s="51"/>
      <c r="E45" s="31"/>
      <c r="F45" s="36">
        <v>937</v>
      </c>
      <c r="G45" s="36">
        <v>4</v>
      </c>
      <c r="H45" s="36">
        <v>24</v>
      </c>
      <c r="I45" s="36">
        <v>98</v>
      </c>
      <c r="J45" s="36">
        <v>112</v>
      </c>
      <c r="K45" s="36">
        <v>80</v>
      </c>
      <c r="L45" s="36">
        <v>60</v>
      </c>
      <c r="M45" s="36">
        <v>68</v>
      </c>
      <c r="N45" s="36">
        <v>68</v>
      </c>
      <c r="O45" s="36">
        <v>77</v>
      </c>
      <c r="P45" s="36">
        <v>102</v>
      </c>
      <c r="Q45" s="36">
        <v>95</v>
      </c>
      <c r="R45" s="36">
        <v>70</v>
      </c>
      <c r="S45" s="36">
        <v>79</v>
      </c>
    </row>
    <row r="46" spans="1:19" ht="13.5">
      <c r="A46" s="25"/>
      <c r="B46" s="25"/>
      <c r="C46" s="51" t="s">
        <v>24</v>
      </c>
      <c r="D46" s="51"/>
      <c r="E46" s="31"/>
      <c r="F46" s="36">
        <v>203</v>
      </c>
      <c r="G46" s="36">
        <v>160</v>
      </c>
      <c r="H46" s="36">
        <v>40</v>
      </c>
      <c r="I46" s="36">
        <v>3</v>
      </c>
      <c r="J46" s="36">
        <v>0</v>
      </c>
      <c r="K46" s="36">
        <v>0</v>
      </c>
      <c r="L46" s="42" t="s">
        <v>31</v>
      </c>
      <c r="M46" s="42" t="s">
        <v>31</v>
      </c>
      <c r="N46" s="42" t="s">
        <v>31</v>
      </c>
      <c r="O46" s="42" t="s">
        <v>31</v>
      </c>
      <c r="P46" s="42" t="s">
        <v>31</v>
      </c>
      <c r="Q46" s="42" t="s">
        <v>31</v>
      </c>
      <c r="R46" s="42" t="s">
        <v>31</v>
      </c>
      <c r="S46" s="42" t="s">
        <v>31</v>
      </c>
    </row>
    <row r="47" spans="1:19" ht="13.5">
      <c r="A47" s="25"/>
      <c r="B47" s="25"/>
      <c r="C47" s="51" t="s">
        <v>25</v>
      </c>
      <c r="D47" s="51"/>
      <c r="E47" s="31"/>
      <c r="F47" s="36">
        <v>221</v>
      </c>
      <c r="G47" s="36">
        <v>4</v>
      </c>
      <c r="H47" s="36">
        <v>10</v>
      </c>
      <c r="I47" s="36">
        <v>7</v>
      </c>
      <c r="J47" s="36">
        <v>3</v>
      </c>
      <c r="K47" s="36">
        <v>2</v>
      </c>
      <c r="L47" s="36">
        <v>2</v>
      </c>
      <c r="M47" s="36">
        <v>3</v>
      </c>
      <c r="N47" s="36">
        <v>4</v>
      </c>
      <c r="O47" s="36">
        <v>4</v>
      </c>
      <c r="P47" s="36">
        <v>14</v>
      </c>
      <c r="Q47" s="36">
        <v>21</v>
      </c>
      <c r="R47" s="36">
        <v>29</v>
      </c>
      <c r="S47" s="36">
        <v>118</v>
      </c>
    </row>
    <row r="48" spans="1:19" ht="6.75" customHeight="1">
      <c r="A48" s="44"/>
      <c r="B48" s="44"/>
      <c r="C48" s="47"/>
      <c r="D48" s="47"/>
      <c r="E48" s="45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6.75" customHeight="1">
      <c r="A49" s="25"/>
      <c r="B49" s="25"/>
      <c r="C49" s="46"/>
      <c r="D49" s="34"/>
      <c r="E49" s="34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2:19" ht="12.75" customHeight="1">
      <c r="B50" s="5" t="s">
        <v>33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3.5">
      <c r="A51" s="25"/>
      <c r="B51" s="2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</sheetData>
  <mergeCells count="24">
    <mergeCell ref="B38:D38"/>
    <mergeCell ref="C34:D34"/>
    <mergeCell ref="A10:D10"/>
    <mergeCell ref="F7:F8"/>
    <mergeCell ref="A7:D8"/>
    <mergeCell ref="B25:D25"/>
    <mergeCell ref="B18:D18"/>
    <mergeCell ref="B12:D12"/>
    <mergeCell ref="C13:D13"/>
    <mergeCell ref="C14:D14"/>
    <mergeCell ref="C33:D33"/>
    <mergeCell ref="C26:D26"/>
    <mergeCell ref="C27:D27"/>
    <mergeCell ref="B31:D31"/>
    <mergeCell ref="C19:D19"/>
    <mergeCell ref="C20:D20"/>
    <mergeCell ref="C21:D21"/>
    <mergeCell ref="C32:D32"/>
    <mergeCell ref="C45:D45"/>
    <mergeCell ref="C46:D46"/>
    <mergeCell ref="C47:D47"/>
    <mergeCell ref="C39:D39"/>
    <mergeCell ref="C40:D40"/>
    <mergeCell ref="B44:D44"/>
  </mergeCells>
  <printOptions/>
  <pageMargins left="0.7086614173228347" right="0.7086614173228347" top="0.7874015748031497" bottom="0.3937007874015748" header="0.5118110236220472" footer="0.3937007874015748"/>
  <pageSetup fitToHeight="1" fitToWidth="1" horizontalDpi="600" verticalDpi="600" orientation="portrait" paperSize="9" scale="81" r:id="rId1"/>
  <headerFooter alignWithMargins="0">
    <oddFooter>&amp;C&amp;"ＭＳ ゴシック,標準"&amp;10&amp;P / 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2008-12-07T23:58:25Z</cp:lastPrinted>
  <dcterms:modified xsi:type="dcterms:W3CDTF">2008-12-15T04:59:46Z</dcterms:modified>
  <cp:category/>
  <cp:version/>
  <cp:contentType/>
  <cp:contentStatus/>
</cp:coreProperties>
</file>