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14 西尾市\"/>
    </mc:Choice>
  </mc:AlternateContent>
  <xr:revisionPtr revIDLastSave="0" documentId="13_ncr:1_{5C9AAC72-C27F-4E39-8623-CACE6580C130}" xr6:coauthVersionLast="47" xr6:coauthVersionMax="47" xr10:uidLastSave="{00000000-0000-0000-0000-000000000000}"/>
  <bookViews>
    <workbookView xWindow="-120" yWindow="-120" windowWidth="29040" windowHeight="15840" tabRatio="8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U37" i="10"/>
  <c r="C37" i="10"/>
  <c r="CO36" i="10"/>
  <c r="BW36" i="10"/>
  <c r="BE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AM37" i="10" s="1"/>
  <c r="BW34" i="10" l="1"/>
  <c r="CO34" i="10" l="1"/>
  <c r="CO35" i="10" s="1"/>
  <c r="BW35" i="10"/>
</calcChain>
</file>

<file path=xl/sharedStrings.xml><?xml version="1.0" encoding="utf-8"?>
<sst xmlns="http://schemas.openxmlformats.org/spreadsheetml/2006/main" count="1129" uniqueCount="623">
  <si>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</si>
  <si>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</si>
  <si>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</si>
  <si>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</si>
  <si>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</si>
  <si>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</si>
  <si>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</si>
  <si>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</si>
  <si>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</si>
  <si>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</si>
  <si>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</si>
  <si>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</si>
  <si>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</si>
  <si>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</si>
  <si>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</si>
  <si>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</si>
  <si>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</si>
  <si>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</si>
  <si>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</si>
  <si>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</si>
  <si>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</si>
  <si>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</si>
  <si>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</si>
  <si>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</si>
  <si>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</si>
  <si>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</si>
  <si>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</si>
  <si>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</si>
  <si>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</si>
  <si>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</si>
  <si>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</si>
  <si>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</si>
  <si>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</si>
  <si>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</si>
  <si>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</si>
  <si>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</si>
  <si>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</si>
  <si>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</si>
  <si>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</si>
  <si>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</si>
  <si>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</si>
  <si>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</si>
  <si>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</si>
  <si>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</si>
  <si>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</si>
  <si>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</si>
  <si>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</si>
  <si>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</si>
  <si>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</si>
  <si>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</si>
  <si>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</si>
  <si>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</si>
  <si>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</si>
  <si>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</si>
  <si>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</si>
  <si>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</si>
  <si>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</si>
  <si>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</si>
  <si>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</si>
  <si>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</si>
  <si>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</si>
  <si>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</si>
  <si>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</si>
  <si>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</si>
  <si>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</si>
  <si>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</si>
  <si>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</si>
  <si>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</si>
  <si>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</si>
  <si>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</si>
  <si>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</si>
  <si>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</si>
  <si>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</si>
  <si>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</si>
  <si>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</si>
  <si>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</si>
  <si>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</si>
  <si>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</si>
  <si>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</si>
  <si>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</si>
  <si>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</si>
  <si>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</si>
  <si>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</si>
  <si>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</si>
  <si>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</si>
  <si>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</si>
  <si>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</si>
  <si>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</si>
  <si>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</si>
  <si>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</si>
  <si>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</si>
  <si>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</si>
  <si>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</si>
  <si>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</si>
  <si>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</si>
  <si>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</si>
  <si>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</si>
  <si>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</si>
  <si>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</si>
  <si>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</si>
  <si>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</si>
  <si>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</si>
  <si>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</si>
  <si>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</si>
  <si>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</si>
  <si>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</si>
  <si>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</si>
  <si>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</si>
  <si>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</si>
  <si>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</si>
  <si>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</si>
  <si>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</si>
  <si>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</si>
  <si>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</si>
  <si>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</si>
  <si>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</si>
  <si>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</si>
  <si>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</si>
  <si>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</si>
  <si>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</si>
  <si>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</si>
  <si>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</si>
  <si>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</si>
  <si>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</si>
  <si>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</si>
  <si>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</si>
  <si>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</si>
  <si>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</si>
  <si>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</si>
  <si>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</si>
  <si>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</si>
  <si>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</si>
  <si>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</si>
  <si>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</si>
  <si>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</si>
  <si>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</si>
  <si>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</si>
  <si>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</si>
  <si>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</si>
  <si>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</si>
  <si>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</si>
  <si>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</si>
  <si>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</si>
  <si>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</si>
  <si>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</si>
  <si>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</si>
  <si>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</si>
  <si>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</si>
  <si>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</si>
  <si>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</si>
  <si>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</si>
  <si>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</si>
  <si>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</si>
  <si>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</si>
  <si>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</si>
  <si>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</si>
  <si>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</si>
  <si>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</si>
  <si>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</si>
  <si>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</si>
  <si>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</si>
  <si>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</si>
  <si>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</si>
  <si>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</si>
  <si>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</si>
  <si>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</si>
  <si>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</si>
  <si>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</si>
  <si>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</si>
  <si>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</si>
  <si>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</si>
  <si>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</si>
  <si>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</si>
  <si>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</si>
  <si>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</si>
  <si>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</si>
  <si>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</si>
  <si>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</si>
  <si>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</si>
  <si>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</si>
  <si>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</si>
  <si>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</si>
  <si>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</si>
  <si>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</si>
  <si>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</si>
  <si>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</si>
  <si>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</si>
  <si>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</si>
  <si>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</si>
  <si>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</si>
  <si>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</si>
  <si>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</si>
  <si>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</si>
  <si>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</si>
  <si>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</si>
  <si>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</si>
  <si>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</si>
  <si>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</si>
  <si>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</si>
  <si>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</si>
  <si>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</si>
  <si>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</si>
  <si>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</si>
  <si>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</si>
  <si>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</si>
  <si>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</si>
  <si>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</si>
  <si>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</si>
  <si>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</si>
  <si>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</si>
  <si>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</si>
  <si>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</si>
  <si>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</si>
  <si>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</si>
  <si>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</si>
  <si>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</si>
  <si>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</si>
  <si>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</si>
  <si>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</si>
  <si>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</si>
  <si>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</si>
  <si>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愛知県西尾市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</si>
  <si>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</si>
  <si>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</si>
  <si>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</si>
  <si>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</si>
  <si>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</si>
  <si>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</si>
  <si>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</si>
  <si>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</si>
  <si>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</si>
  <si>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</si>
  <si>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</si>
  <si>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</si>
  <si>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</si>
  <si>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</si>
  <si>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</si>
  <si>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</si>
  <si>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</si>
  <si>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</si>
  <si>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</si>
  <si>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</si>
  <si>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</si>
  <si>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</si>
  <si>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</si>
  <si>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</si>
  <si>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</si>
  <si>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</si>
  <si>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</si>
  <si>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</si>
  <si>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</si>
  <si>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</si>
  <si>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</si>
  <si>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</si>
  <si>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</si>
  <si>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</si>
  <si>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</si>
  <si>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</si>
  <si>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</si>
  <si>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</si>
  <si>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</si>
  <si>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</si>
  <si>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</si>
  <si>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</si>
  <si>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</si>
  <si>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</si>
  <si>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</si>
  <si>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</si>
  <si>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</si>
  <si>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</si>
  <si>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</si>
  <si>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</si>
  <si>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</si>
  <si>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</si>
  <si>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</si>
  <si>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</si>
  <si>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</si>
  <si>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</si>
  <si>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</si>
  <si>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</si>
  <si>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</si>
  <si>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</si>
  <si>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</si>
  <si>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</si>
  <si>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</si>
  <si>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</si>
  <si>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</si>
  <si>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</si>
  <si>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</si>
  <si>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</si>
  <si>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</si>
  <si>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</si>
  <si>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</si>
  <si>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</si>
  <si>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</si>
  <si>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</si>
  <si>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</si>
  <si>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</si>
  <si>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</si>
  <si>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</si>
  <si>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</si>
  <si>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</si>
  <si>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</si>
  <si>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</si>
  <si>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</si>
  <si>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</si>
  <si>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</si>
  <si>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</si>
  <si>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</si>
  <si>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</si>
  <si>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</si>
  <si>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</si>
  <si>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</si>
  <si>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</si>
  <si>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</si>
  <si>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</si>
  <si>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</si>
  <si>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</si>
  <si>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</si>
  <si>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</si>
  <si>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</si>
  <si>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</si>
  <si>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</si>
  <si>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</si>
  <si>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</si>
  <si>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</si>
  <si>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</si>
  <si>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</si>
  <si>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</si>
  <si>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</si>
  <si>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</si>
  <si>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</si>
  <si>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</si>
  <si>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</si>
  <si>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</si>
  <si>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</si>
  <si>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</si>
  <si>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</si>
  <si>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</si>
  <si>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</si>
  <si>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</si>
  <si>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</si>
  <si>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</si>
  <si>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</si>
  <si>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</si>
  <si>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</si>
  <si>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</si>
  <si>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</si>
  <si>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</si>
  <si>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</si>
  <si>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</si>
  <si>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</si>
  <si>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</si>
  <si>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</si>
  <si>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</si>
  <si>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</si>
  <si>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</si>
  <si>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</si>
  <si>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</si>
  <si>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</si>
  <si>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</si>
  <si>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</si>
  <si>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</si>
  <si>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</si>
  <si>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</si>
  <si>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</si>
  <si>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</si>
  <si>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</si>
  <si>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</si>
  <si>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</si>
  <si>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</si>
  <si>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</si>
  <si>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</si>
  <si>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</si>
  <si>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</si>
  <si>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</si>
  <si>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</si>
  <si>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</si>
  <si>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愛知県西尾市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</si>
  <si>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</si>
  <si>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</si>
  <si>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</si>
  <si>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</si>
  <si>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</si>
  <si>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</si>
  <si>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</si>
  <si>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</si>
  <si>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</si>
  <si>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</si>
  <si>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</si>
  <si>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</si>
  <si>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</si>
  <si>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</si>
  <si>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</si>
  <si>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</si>
  <si>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</si>
  <si>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</si>
  <si>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</si>
  <si>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</si>
  <si>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佐久島診療所事業特別会計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</si>
  <si>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</si>
  <si>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</si>
  <si>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</si>
  <si>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</si>
  <si>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</si>
  <si>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</si>
  <si>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</si>
  <si>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</si>
  <si>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</si>
  <si>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</si>
  <si>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</si>
  <si>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</si>
  <si>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</si>
  <si>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</si>
  <si>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</si>
  <si>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</si>
  <si>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</si>
  <si>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</si>
  <si>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</si>
  <si>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</si>
  <si>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</si>
  <si>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</si>
  <si>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法適用企業</t>
    <phoneticPr fontId="5"/>
  </si>
  <si>
    <t>渡船事業会計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</si>
  <si>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</si>
  <si>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</si>
  <si>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</si>
  <si>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</si>
  <si>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</si>
  <si>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</si>
  <si>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</si>
  <si>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</si>
  <si>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</si>
  <si>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</si>
  <si>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</si>
  <si>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</si>
  <si>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</si>
  <si>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</si>
  <si>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</si>
  <si>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</si>
  <si>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</si>
  <si>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</si>
  <si>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</si>
  <si>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</si>
  <si>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</si>
  <si>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</si>
  <si>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</si>
  <si>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</si>
  <si>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</si>
  <si>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</si>
  <si>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</si>
  <si>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</si>
  <si>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</si>
  <si>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</si>
  <si>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</si>
  <si>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</si>
  <si>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</si>
  <si>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</si>
  <si>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</si>
  <si>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</si>
  <si>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</si>
  <si>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</si>
  <si>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</si>
  <si>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</si>
  <si>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</si>
  <si>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</si>
  <si>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</si>
  <si>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</si>
  <si>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</si>
  <si>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</si>
  <si>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</si>
  <si>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</si>
  <si>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</si>
  <si>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</si>
  <si>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</si>
  <si>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</si>
  <si>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</si>
  <si>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</si>
  <si>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</si>
  <si>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</si>
  <si>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</si>
  <si>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</si>
  <si>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</si>
  <si>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</si>
  <si>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</si>
  <si>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</si>
  <si>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</si>
  <si>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</si>
  <si>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</si>
  <si>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</si>
  <si>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</si>
  <si>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</si>
  <si>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</si>
  <si>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</si>
  <si>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</si>
  <si>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</si>
  <si>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</si>
  <si>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</si>
  <si>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</si>
  <si>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</si>
  <si>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</si>
  <si>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</si>
  <si>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</si>
  <si>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</si>
  <si>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</si>
  <si>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</si>
  <si>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</si>
  <si>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</si>
  <si>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</si>
  <si>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</si>
  <si>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</si>
  <si>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</si>
  <si>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</si>
  <si>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</si>
  <si>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</si>
  <si>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</si>
  <si>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</si>
  <si>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</si>
  <si>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</si>
  <si>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</si>
  <si>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</si>
  <si>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</si>
  <si>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</si>
  <si>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</si>
  <si>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</si>
  <si>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</si>
  <si>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</si>
  <si>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</si>
  <si>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</si>
  <si>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</si>
  <si>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</si>
  <si>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</si>
  <si>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</si>
  <si>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</si>
  <si>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</si>
  <si>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</si>
  <si>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</si>
  <si>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</si>
  <si>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</si>
  <si>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</si>
  <si>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</si>
  <si>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</si>
  <si>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</si>
  <si>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</si>
  <si>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</si>
  <si>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</si>
  <si>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</si>
  <si>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</si>
  <si>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</si>
  <si>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</si>
  <si>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</si>
  <si>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</si>
  <si>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</si>
  <si>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</si>
  <si>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</si>
  <si>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</si>
  <si>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</si>
  <si>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</si>
  <si>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</si>
  <si>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</si>
  <si>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</si>
  <si>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</si>
  <si>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</si>
  <si>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</si>
  <si>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</si>
  <si>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</si>
  <si>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</si>
  <si>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</si>
  <si>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</si>
  <si>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</si>
  <si>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</si>
  <si>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</si>
  <si>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</si>
  <si>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</si>
  <si>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</si>
  <si>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</si>
  <si>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</si>
  <si>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</si>
  <si>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</si>
  <si>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</si>
  <si>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</si>
  <si>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</si>
  <si>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</si>
  <si>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</si>
  <si>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</si>
  <si>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</si>
  <si>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</si>
  <si>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病院事業会計</t>
  </si>
  <si>
    <t>国民健康保険特別会計</t>
  </si>
  <si>
    <t>介護保険特別会計</t>
  </si>
  <si>
    <t>下水道事業会計</t>
  </si>
  <si>
    <t>渡船事業会計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</si>
  <si>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</si>
  <si>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</si>
  <si>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</si>
  <si>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</si>
  <si>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</si>
  <si>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</si>
  <si>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</si>
  <si>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</si>
  <si>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</si>
  <si>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西尾市土地開発公社</t>
    <rPh sb="0" eb="3">
      <t>ニシオシ</t>
    </rPh>
    <rPh sb="3" eb="7">
      <t>トチカイハツ</t>
    </rPh>
    <rPh sb="7" eb="9">
      <t>コウシャ</t>
    </rPh>
    <phoneticPr fontId="2"/>
  </si>
  <si>
    <t>一色さかなセンター</t>
    <rPh sb="0" eb="2">
      <t>イシキ</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</si>
  <si>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</si>
  <si>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
（後期高齢者医療特別会計）</t>
    <rPh sb="0" eb="3">
      <t>アイチケン</t>
    </rPh>
    <rPh sb="3" eb="5">
      <t>コウキ</t>
    </rPh>
    <rPh sb="5" eb="7">
      <t>コウレイ</t>
    </rPh>
    <rPh sb="7" eb="8">
      <t>シャ</t>
    </rPh>
    <rPh sb="8" eb="10">
      <t>イリョウ</t>
    </rPh>
    <rPh sb="10" eb="14">
      <t>コウイキレンゴウ</t>
    </rPh>
    <rPh sb="16" eb="18">
      <t>コウキ</t>
    </rPh>
    <rPh sb="18" eb="21">
      <t>コウレイシャ</t>
    </rPh>
    <rPh sb="21" eb="23">
      <t>イリョウ</t>
    </rPh>
    <rPh sb="23" eb="25">
      <t>トクベツ</t>
    </rPh>
    <rPh sb="25" eb="27">
      <t>カイケイ</t>
    </rPh>
    <phoneticPr fontId="2"/>
  </si>
  <si>
    <t>-</t>
    <phoneticPr fontId="2"/>
  </si>
  <si>
    <t>-</t>
    <phoneticPr fontId="2"/>
  </si>
  <si>
    <t>西尾市広域新焼却施設整備基金</t>
    <rPh sb="0" eb="3">
      <t>ニシオシ</t>
    </rPh>
    <rPh sb="3" eb="5">
      <t>コウイキ</t>
    </rPh>
    <rPh sb="5" eb="6">
      <t>シン</t>
    </rPh>
    <rPh sb="6" eb="8">
      <t>ショウキャク</t>
    </rPh>
    <rPh sb="8" eb="10">
      <t>シセツ</t>
    </rPh>
    <rPh sb="10" eb="12">
      <t>セイビ</t>
    </rPh>
    <rPh sb="12" eb="14">
      <t>キキン</t>
    </rPh>
    <phoneticPr fontId="5"/>
  </si>
  <si>
    <t>西尾市総合運動場整備基金</t>
    <rPh sb="0" eb="3">
      <t>ニシオシ</t>
    </rPh>
    <rPh sb="3" eb="5">
      <t>ソウゴウ</t>
    </rPh>
    <rPh sb="5" eb="8">
      <t>ウンドウジョウ</t>
    </rPh>
    <rPh sb="8" eb="10">
      <t>セイビ</t>
    </rPh>
    <rPh sb="10" eb="12">
      <t>キキン</t>
    </rPh>
    <phoneticPr fontId="5"/>
  </si>
  <si>
    <t>西尾市市民病院施設等整備基金</t>
    <rPh sb="0" eb="3">
      <t>ニシオシ</t>
    </rPh>
    <rPh sb="3" eb="7">
      <t>シミンビョウイン</t>
    </rPh>
    <rPh sb="7" eb="9">
      <t>シセツ</t>
    </rPh>
    <rPh sb="9" eb="10">
      <t>トウ</t>
    </rPh>
    <rPh sb="10" eb="12">
      <t>セイビ</t>
    </rPh>
    <rPh sb="12" eb="14">
      <t>キキン</t>
    </rPh>
    <phoneticPr fontId="5"/>
  </si>
  <si>
    <t>西尾市地域福祉基金</t>
    <phoneticPr fontId="5"/>
  </si>
  <si>
    <t>西尾市教育振興基金</t>
    <rPh sb="0" eb="3">
      <t>ニシオシ</t>
    </rPh>
    <rPh sb="3" eb="7">
      <t>キョウイクシンコウ</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</si>
  <si>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</si>
  <si>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</si>
  <si>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２８年度に公共施設再配置に係るPFI事業の債務負担行為の額を計上したことにより大幅に増加したが、繰延払いの予定であったものを一括払いに変更したこと等によって元の水準に戻り、債務残高の減少とともに低下している。一方で、有形固定資産減価償却率は、合併による施設保有量の増加などにより、類似団体の平均値を上回っている。公共施設等総合管理計画において公共施設等の延べ床面積を15％削減するという目標を掲げており、令和2年度には各施設の個別施設計画の策定も完了し、今後は各計画に沿って老朽化した施設の集約化・複合化や長寿命化を進めて、効果的、効率的な公共施設等の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</si>
  <si>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</si>
  <si>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</si>
  <si>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</si>
  <si>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</si>
  <si>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</si>
  <si>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</si>
  <si>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２８年度に公共施設再配置に係るPFI事業の債務負担行為の額を計上したことにより大幅に増加したが、繰延払いの予定であったものを一括払いに変更したこと等によって元の水準に戻り、債務残高の減少とともに低下している。実質公債費比率は、平成23年度の合併以降、償還額以上の新規借入は行わないとし借入抑制に努めてきた結果、年々低下してきた。しかし、今後は学校を始めとする教育施設の更新・長寿命化など大型事業が予定されており地方債発行額の増加が見込まれることから、事業内容を精査し、できるだけ後年度の過重な負担とならないよう将来負担額の抑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</si>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</sst>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6583420-1884-4B19-9D54-0C1D73A2E5F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52A9-4909-84B4-ACDDC505FB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33314</c:v>
                </c:pt>
                <c:pt idx="1">
                  <c:v>37640</c:v>
                </c:pt>
                <c:pt idx="2">
                  <c:v>43724</c:v>
                </c:pt>
                <c:pt idx="3">
                  <c:v>50201</c:v>
                </c:pt>
                <c:pt idx="4">
                  <c:v>52250</c:v>
                </c:pt>
              </c:numCache>
            </c:numRef>
          </c:val>
          <c:smooth val="0"/>
          <c:extLst>
            <c:ext xmlns:c16="http://schemas.microsoft.com/office/drawing/2014/chart" uri="{C3380CC4-5D6E-409C-BE32-E72D297353CC}">
              <c16:uniqueId val="{00000001-52A9-4909-84B4-ACDDC505FB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6.13</c:v>
                </c:pt>
                <c:pt idx="1">
                  <c:v>7.27</c:v>
                </c:pt>
                <c:pt idx="2">
                  <c:v>7.76</c:v>
                </c:pt>
                <c:pt idx="3">
                  <c:v>8.27</c:v>
                </c:pt>
                <c:pt idx="4">
                  <c:v>10.18</c:v>
                </c:pt>
              </c:numCache>
            </c:numRef>
          </c:val>
          <c:extLst>
            <c:ext xmlns:c16="http://schemas.microsoft.com/office/drawing/2014/chart" uri="{C3380CC4-5D6E-409C-BE32-E72D297353CC}">
              <c16:uniqueId val="{00000000-30C7-436E-8AC2-5A0AB22965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17.829999999999998</c:v>
                </c:pt>
                <c:pt idx="1">
                  <c:v>18.059999999999999</c:v>
                </c:pt>
                <c:pt idx="2">
                  <c:v>18.55</c:v>
                </c:pt>
                <c:pt idx="3">
                  <c:v>18.23</c:v>
                </c:pt>
                <c:pt idx="4">
                  <c:v>18.63</c:v>
                </c:pt>
              </c:numCache>
            </c:numRef>
          </c:val>
          <c:extLst>
            <c:ext xmlns:c16="http://schemas.microsoft.com/office/drawing/2014/chart" uri="{C3380CC4-5D6E-409C-BE32-E72D297353CC}">
              <c16:uniqueId val="{00000001-30C7-436E-8AC2-5A0AB22965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0.85</c:v>
                </c:pt>
                <c:pt idx="1">
                  <c:v>1.0900000000000001</c:v>
                </c:pt>
                <c:pt idx="2">
                  <c:v>1.27</c:v>
                </c:pt>
                <c:pt idx="3">
                  <c:v>0.67</c:v>
                </c:pt>
                <c:pt idx="4">
                  <c:v>2.5099999999999998</c:v>
                </c:pt>
              </c:numCache>
            </c:numRef>
          </c:val>
          <c:smooth val="0"/>
          <c:extLst>
            <c:ext xmlns:c16="http://schemas.microsoft.com/office/drawing/2014/chart" uri="{C3380CC4-5D6E-409C-BE32-E72D297353CC}">
              <c16:uniqueId val="{00000002-30C7-436E-8AC2-5A0AB22965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0.32</c:v>
                </c:pt>
                <c:pt idx="2">
                  <c:v>#N/A</c:v>
                </c:pt>
                <c:pt idx="3">
                  <c:v>0.21</c:v>
                </c:pt>
                <c:pt idx="4">
                  <c:v>#N/A</c:v>
                </c:pt>
                <c:pt idx="5">
                  <c:v>0.33</c:v>
                </c:pt>
                <c:pt idx="6">
                  <c:v>#N/A</c:v>
                </c:pt>
                <c:pt idx="7">
                  <c:v>0.02</c:v>
                </c:pt>
                <c:pt idx="8">
                  <c:v>#N/A</c:v>
                </c:pt>
                <c:pt idx="9">
                  <c:v>0.02</c:v>
                </c:pt>
              </c:numCache>
            </c:numRef>
          </c:val>
          <c:extLst>
            <c:ext xmlns:c16="http://schemas.microsoft.com/office/drawing/2014/chart" uri="{C3380CC4-5D6E-409C-BE32-E72D297353CC}">
              <c16:uniqueId val="{00000000-A9C0-4D5F-9FA2-3C01692652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C0-4D5F-9FA2-3C016926520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0.04</c:v>
                </c:pt>
              </c:numCache>
            </c:numRef>
          </c:val>
          <c:extLst>
            <c:ext xmlns:c16="http://schemas.microsoft.com/office/drawing/2014/chart" uri="{C3380CC4-5D6E-409C-BE32-E72D297353CC}">
              <c16:uniqueId val="{00000002-A9C0-4D5F-9FA2-3C016926520E}"/>
            </c:ext>
          </c:extLst>
        </c:ser>
        <c:ser>
          <c:idx val="3"/>
          <c:order val="3"/>
          <c:tx>
            <c:strRef>
              <c:f>データシート!$A$30</c:f>
              <c:strCache>
                <c:ptCount val="1"/>
                <c:pt idx="0">
                  <c:v>渡船事業会計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0.34</c:v>
                </c:pt>
                <c:pt idx="2">
                  <c:v>#N/A</c:v>
                </c:pt>
                <c:pt idx="3">
                  <c:v>0.39</c:v>
                </c:pt>
                <c:pt idx="4">
                  <c:v>#N/A</c:v>
                </c:pt>
                <c:pt idx="5">
                  <c:v>0.49</c:v>
                </c:pt>
                <c:pt idx="6">
                  <c:v>#N/A</c:v>
                </c:pt>
                <c:pt idx="7">
                  <c:v>0.41</c:v>
                </c:pt>
                <c:pt idx="8">
                  <c:v>#N/A</c:v>
                </c:pt>
                <c:pt idx="9">
                  <c:v>0.34</c:v>
                </c:pt>
              </c:numCache>
            </c:numRef>
          </c:val>
          <c:extLst>
            <c:ext xmlns:c16="http://schemas.microsoft.com/office/drawing/2014/chart" uri="{C3380CC4-5D6E-409C-BE32-E72D297353CC}">
              <c16:uniqueId val="{00000003-A9C0-4D5F-9FA2-3C016926520E}"/>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0.39</c:v>
                </c:pt>
                <c:pt idx="8">
                  <c:v>#N/A</c:v>
                </c:pt>
                <c:pt idx="9">
                  <c:v>0.35</c:v>
                </c:pt>
              </c:numCache>
            </c:numRef>
          </c:val>
          <c:extLst>
            <c:ext xmlns:c16="http://schemas.microsoft.com/office/drawing/2014/chart" uri="{C3380CC4-5D6E-409C-BE32-E72D297353CC}">
              <c16:uniqueId val="{00000004-A9C0-4D5F-9FA2-3C016926520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0.93</c:v>
                </c:pt>
                <c:pt idx="2">
                  <c:v>#N/A</c:v>
                </c:pt>
                <c:pt idx="3">
                  <c:v>1.5</c:v>
                </c:pt>
                <c:pt idx="4">
                  <c:v>#N/A</c:v>
                </c:pt>
                <c:pt idx="5">
                  <c:v>1.73</c:v>
                </c:pt>
                <c:pt idx="6">
                  <c:v>#N/A</c:v>
                </c:pt>
                <c:pt idx="7">
                  <c:v>2.0099999999999998</c:v>
                </c:pt>
                <c:pt idx="8">
                  <c:v>#N/A</c:v>
                </c:pt>
                <c:pt idx="9">
                  <c:v>1.28</c:v>
                </c:pt>
              </c:numCache>
            </c:numRef>
          </c:val>
          <c:extLst>
            <c:ext xmlns:c16="http://schemas.microsoft.com/office/drawing/2014/chart" uri="{C3380CC4-5D6E-409C-BE32-E72D297353CC}">
              <c16:uniqueId val="{00000005-A9C0-4D5F-9FA2-3C016926520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3.51</c:v>
                </c:pt>
                <c:pt idx="2">
                  <c:v>#N/A</c:v>
                </c:pt>
                <c:pt idx="3">
                  <c:v>1.08</c:v>
                </c:pt>
                <c:pt idx="4">
                  <c:v>#N/A</c:v>
                </c:pt>
                <c:pt idx="5">
                  <c:v>1.0900000000000001</c:v>
                </c:pt>
                <c:pt idx="6">
                  <c:v>#N/A</c:v>
                </c:pt>
                <c:pt idx="7">
                  <c:v>1.37</c:v>
                </c:pt>
                <c:pt idx="8">
                  <c:v>#N/A</c:v>
                </c:pt>
                <c:pt idx="9">
                  <c:v>1.28</c:v>
                </c:pt>
              </c:numCache>
            </c:numRef>
          </c:val>
          <c:extLst>
            <c:ext xmlns:c16="http://schemas.microsoft.com/office/drawing/2014/chart" uri="{C3380CC4-5D6E-409C-BE32-E72D297353CC}">
              <c16:uniqueId val="{00000006-A9C0-4D5F-9FA2-3C016926520E}"/>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1.69</c:v>
                </c:pt>
                <c:pt idx="2">
                  <c:v>#N/A</c:v>
                </c:pt>
                <c:pt idx="3">
                  <c:v>1.85</c:v>
                </c:pt>
                <c:pt idx="4">
                  <c:v>#N/A</c:v>
                </c:pt>
                <c:pt idx="5">
                  <c:v>1.1299999999999999</c:v>
                </c:pt>
                <c:pt idx="6">
                  <c:v>#N/A</c:v>
                </c:pt>
                <c:pt idx="7">
                  <c:v>2.61</c:v>
                </c:pt>
                <c:pt idx="8">
                  <c:v>#N/A</c:v>
                </c:pt>
                <c:pt idx="9">
                  <c:v>5.0999999999999996</c:v>
                </c:pt>
              </c:numCache>
            </c:numRef>
          </c:val>
          <c:extLst>
            <c:ext xmlns:c16="http://schemas.microsoft.com/office/drawing/2014/chart" uri="{C3380CC4-5D6E-409C-BE32-E72D297353CC}">
              <c16:uniqueId val="{00000007-A9C0-4D5F-9FA2-3C016926520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8.43</c:v>
                </c:pt>
                <c:pt idx="2">
                  <c:v>#N/A</c:v>
                </c:pt>
                <c:pt idx="3">
                  <c:v>9.08</c:v>
                </c:pt>
                <c:pt idx="4">
                  <c:v>#N/A</c:v>
                </c:pt>
                <c:pt idx="5">
                  <c:v>8.44</c:v>
                </c:pt>
                <c:pt idx="6">
                  <c:v>#N/A</c:v>
                </c:pt>
                <c:pt idx="7">
                  <c:v>8.9600000000000009</c:v>
                </c:pt>
                <c:pt idx="8">
                  <c:v>#N/A</c:v>
                </c:pt>
                <c:pt idx="9">
                  <c:v>9.11</c:v>
                </c:pt>
              </c:numCache>
            </c:numRef>
          </c:val>
          <c:extLst>
            <c:ext xmlns:c16="http://schemas.microsoft.com/office/drawing/2014/chart" uri="{C3380CC4-5D6E-409C-BE32-E72D297353CC}">
              <c16:uniqueId val="{00000008-A9C0-4D5F-9FA2-3C01692652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6.09</c:v>
                </c:pt>
                <c:pt idx="2">
                  <c:v>#N/A</c:v>
                </c:pt>
                <c:pt idx="3">
                  <c:v>7.25</c:v>
                </c:pt>
                <c:pt idx="4">
                  <c:v>#N/A</c:v>
                </c:pt>
                <c:pt idx="5">
                  <c:v>7.73</c:v>
                </c:pt>
                <c:pt idx="6">
                  <c:v>#N/A</c:v>
                </c:pt>
                <c:pt idx="7">
                  <c:v>8.24</c:v>
                </c:pt>
                <c:pt idx="8">
                  <c:v>#N/A</c:v>
                </c:pt>
                <c:pt idx="9">
                  <c:v>10.15</c:v>
                </c:pt>
              </c:numCache>
            </c:numRef>
          </c:val>
          <c:extLst>
            <c:ext xmlns:c16="http://schemas.microsoft.com/office/drawing/2014/chart" uri="{C3380CC4-5D6E-409C-BE32-E72D297353CC}">
              <c16:uniqueId val="{00000009-A9C0-4D5F-9FA2-3C01692652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5205</c:v>
                </c:pt>
                <c:pt idx="5">
                  <c:v>5014</c:v>
                </c:pt>
                <c:pt idx="8">
                  <c:v>4960</c:v>
                </c:pt>
                <c:pt idx="11">
                  <c:v>4085</c:v>
                </c:pt>
                <c:pt idx="14">
                  <c:v>4020</c:v>
                </c:pt>
              </c:numCache>
            </c:numRef>
          </c:val>
          <c:extLst>
            <c:ext xmlns:c16="http://schemas.microsoft.com/office/drawing/2014/chart" uri="{C3380CC4-5D6E-409C-BE32-E72D297353CC}">
              <c16:uniqueId val="{00000000-F6ED-46DA-AECB-034BB0BF39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ED-46DA-AECB-034BB0BF39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c:v>
                </c:pt>
                <c:pt idx="3">
                  <c:v>10</c:v>
                </c:pt>
                <c:pt idx="6">
                  <c:v>0</c:v>
                </c:pt>
                <c:pt idx="9">
                  <c:v>0</c:v>
                </c:pt>
                <c:pt idx="12">
                  <c:v>0</c:v>
                </c:pt>
              </c:numCache>
            </c:numRef>
          </c:val>
          <c:extLst>
            <c:ext xmlns:c16="http://schemas.microsoft.com/office/drawing/2014/chart" uri="{C3380CC4-5D6E-409C-BE32-E72D297353CC}">
              <c16:uniqueId val="{00000002-F6ED-46DA-AECB-034BB0BF39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c:v>
                </c:pt>
                <c:pt idx="3">
                  <c:v>35</c:v>
                </c:pt>
                <c:pt idx="6">
                  <c:v>35</c:v>
                </c:pt>
                <c:pt idx="9">
                  <c:v>37</c:v>
                </c:pt>
                <c:pt idx="12">
                  <c:v>37</c:v>
                </c:pt>
              </c:numCache>
            </c:numRef>
          </c:val>
          <c:extLst>
            <c:ext xmlns:c16="http://schemas.microsoft.com/office/drawing/2014/chart" uri="{C3380CC4-5D6E-409C-BE32-E72D297353CC}">
              <c16:uniqueId val="{00000003-F6ED-46DA-AECB-034BB0BF39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2254</c:v>
                </c:pt>
                <c:pt idx="3">
                  <c:v>2313</c:v>
                </c:pt>
                <c:pt idx="6">
                  <c:v>1960</c:v>
                </c:pt>
                <c:pt idx="9">
                  <c:v>1242</c:v>
                </c:pt>
                <c:pt idx="12">
                  <c:v>1131</c:v>
                </c:pt>
              </c:numCache>
            </c:numRef>
          </c:val>
          <c:extLst>
            <c:ext xmlns:c16="http://schemas.microsoft.com/office/drawing/2014/chart" uri="{C3380CC4-5D6E-409C-BE32-E72D297353CC}">
              <c16:uniqueId val="{00000004-F6ED-46DA-AECB-034BB0BF39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ED-46DA-AECB-034BB0BF39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ED-46DA-AECB-034BB0BF39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3691</c:v>
                </c:pt>
                <c:pt idx="3">
                  <c:v>3494</c:v>
                </c:pt>
                <c:pt idx="6">
                  <c:v>3341</c:v>
                </c:pt>
                <c:pt idx="9">
                  <c:v>3223</c:v>
                </c:pt>
                <c:pt idx="12">
                  <c:v>3205</c:v>
                </c:pt>
              </c:numCache>
            </c:numRef>
          </c:val>
          <c:extLst>
            <c:ext xmlns:c16="http://schemas.microsoft.com/office/drawing/2014/chart" uri="{C3380CC4-5D6E-409C-BE32-E72D297353CC}">
              <c16:uniqueId val="{00000007-F6ED-46DA-AECB-034BB0BF39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790</c:v>
                </c:pt>
                <c:pt idx="2">
                  <c:v>#N/A</c:v>
                </c:pt>
                <c:pt idx="3">
                  <c:v>#N/A</c:v>
                </c:pt>
                <c:pt idx="4">
                  <c:v>838</c:v>
                </c:pt>
                <c:pt idx="5">
                  <c:v>#N/A</c:v>
                </c:pt>
                <c:pt idx="6">
                  <c:v>#N/A</c:v>
                </c:pt>
                <c:pt idx="7">
                  <c:v>376</c:v>
                </c:pt>
                <c:pt idx="8">
                  <c:v>#N/A</c:v>
                </c:pt>
                <c:pt idx="9">
                  <c:v>#N/A</c:v>
                </c:pt>
                <c:pt idx="10">
                  <c:v>417</c:v>
                </c:pt>
                <c:pt idx="11">
                  <c:v>#N/A</c:v>
                </c:pt>
                <c:pt idx="12">
                  <c:v>#N/A</c:v>
                </c:pt>
                <c:pt idx="13">
                  <c:v>353</c:v>
                </c:pt>
                <c:pt idx="14">
                  <c:v>#N/A</c:v>
                </c:pt>
              </c:numCache>
            </c:numRef>
          </c:val>
          <c:smooth val="0"/>
          <c:extLst>
            <c:ext xmlns:c16="http://schemas.microsoft.com/office/drawing/2014/chart" uri="{C3380CC4-5D6E-409C-BE32-E72D297353CC}">
              <c16:uniqueId val="{00000008-F6ED-46DA-AECB-034BB0BF39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37703</c:v>
                </c:pt>
                <c:pt idx="5">
                  <c:v>36425</c:v>
                </c:pt>
                <c:pt idx="8">
                  <c:v>34534</c:v>
                </c:pt>
                <c:pt idx="11">
                  <c:v>33117</c:v>
                </c:pt>
                <c:pt idx="14">
                  <c:v>31888</c:v>
                </c:pt>
              </c:numCache>
            </c:numRef>
          </c:val>
          <c:extLst>
            <c:ext xmlns:c16="http://schemas.microsoft.com/office/drawing/2014/chart" uri="{C3380CC4-5D6E-409C-BE32-E72D297353CC}">
              <c16:uniqueId val="{00000000-41C6-4BFA-BF80-C18EE5C51F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16653</c:v>
                </c:pt>
                <c:pt idx="5">
                  <c:v>16452</c:v>
                </c:pt>
                <c:pt idx="8">
                  <c:v>16003</c:v>
                </c:pt>
                <c:pt idx="11">
                  <c:v>12020</c:v>
                </c:pt>
                <c:pt idx="14">
                  <c:v>10472</c:v>
                </c:pt>
              </c:numCache>
            </c:numRef>
          </c:val>
          <c:extLst>
            <c:ext xmlns:c16="http://schemas.microsoft.com/office/drawing/2014/chart" uri="{C3380CC4-5D6E-409C-BE32-E72D297353CC}">
              <c16:uniqueId val="{00000001-41C6-4BFA-BF80-C18EE5C51F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8678</c:v>
                </c:pt>
                <c:pt idx="5">
                  <c:v>9657</c:v>
                </c:pt>
                <c:pt idx="8">
                  <c:v>10372</c:v>
                </c:pt>
                <c:pt idx="11">
                  <c:v>10669</c:v>
                </c:pt>
                <c:pt idx="14">
                  <c:v>12418</c:v>
                </c:pt>
              </c:numCache>
            </c:numRef>
          </c:val>
          <c:extLst>
            <c:ext xmlns:c16="http://schemas.microsoft.com/office/drawing/2014/chart" uri="{C3380CC4-5D6E-409C-BE32-E72D297353CC}">
              <c16:uniqueId val="{00000002-41C6-4BFA-BF80-C18EE5C51F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C6-4BFA-BF80-C18EE5C51F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C6-4BFA-BF80-C18EE5C51F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C6-4BFA-BF80-C18EE5C51F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9106</c:v>
                </c:pt>
                <c:pt idx="3">
                  <c:v>8519</c:v>
                </c:pt>
                <c:pt idx="6">
                  <c:v>8996</c:v>
                </c:pt>
                <c:pt idx="9">
                  <c:v>9006</c:v>
                </c:pt>
                <c:pt idx="12">
                  <c:v>8425</c:v>
                </c:pt>
              </c:numCache>
            </c:numRef>
          </c:val>
          <c:extLst>
            <c:ext xmlns:c16="http://schemas.microsoft.com/office/drawing/2014/chart" uri="{C3380CC4-5D6E-409C-BE32-E72D297353CC}">
              <c16:uniqueId val="{00000006-41C6-4BFA-BF80-C18EE5C51F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538</c:v>
                </c:pt>
                <c:pt idx="3">
                  <c:v>512</c:v>
                </c:pt>
                <c:pt idx="6">
                  <c:v>485</c:v>
                </c:pt>
                <c:pt idx="9">
                  <c:v>457</c:v>
                </c:pt>
                <c:pt idx="12">
                  <c:v>427</c:v>
                </c:pt>
              </c:numCache>
            </c:numRef>
          </c:val>
          <c:extLst>
            <c:ext xmlns:c16="http://schemas.microsoft.com/office/drawing/2014/chart" uri="{C3380CC4-5D6E-409C-BE32-E72D297353CC}">
              <c16:uniqueId val="{00000007-41C6-4BFA-BF80-C18EE5C51F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22175</c:v>
                </c:pt>
                <c:pt idx="3">
                  <c:v>20536</c:v>
                </c:pt>
                <c:pt idx="6">
                  <c:v>19481</c:v>
                </c:pt>
                <c:pt idx="9">
                  <c:v>12568</c:v>
                </c:pt>
                <c:pt idx="12">
                  <c:v>11213</c:v>
                </c:pt>
              </c:numCache>
            </c:numRef>
          </c:val>
          <c:extLst>
            <c:ext xmlns:c16="http://schemas.microsoft.com/office/drawing/2014/chart" uri="{C3380CC4-5D6E-409C-BE32-E72D297353CC}">
              <c16:uniqueId val="{00000008-41C6-4BFA-BF80-C18EE5C51F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1095</c:v>
                </c:pt>
                <c:pt idx="3">
                  <c:v>497</c:v>
                </c:pt>
                <c:pt idx="6">
                  <c:v>413</c:v>
                </c:pt>
                <c:pt idx="9">
                  <c:v>297</c:v>
                </c:pt>
                <c:pt idx="12">
                  <c:v>0</c:v>
                </c:pt>
              </c:numCache>
            </c:numRef>
          </c:val>
          <c:extLst>
            <c:ext xmlns:c16="http://schemas.microsoft.com/office/drawing/2014/chart" uri="{C3380CC4-5D6E-409C-BE32-E72D297353CC}">
              <c16:uniqueId val="{00000009-41C6-4BFA-BF80-C18EE5C51F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32035</c:v>
                </c:pt>
                <c:pt idx="3">
                  <c:v>30790</c:v>
                </c:pt>
                <c:pt idx="6">
                  <c:v>30248</c:v>
                </c:pt>
                <c:pt idx="9">
                  <c:v>30514</c:v>
                </c:pt>
                <c:pt idx="12">
                  <c:v>31256</c:v>
                </c:pt>
              </c:numCache>
            </c:numRef>
          </c:val>
          <c:extLst>
            <c:ext xmlns:c16="http://schemas.microsoft.com/office/drawing/2014/chart" uri="{C3380CC4-5D6E-409C-BE32-E72D297353CC}">
              <c16:uniqueId val="{0000000A-41C6-4BFA-BF80-C18EE5C51F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1915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1C6-4BFA-BF80-C18EE5C51F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6819</c:v>
                </c:pt>
                <c:pt idx="1">
                  <c:v>6826</c:v>
                </c:pt>
                <c:pt idx="2">
                  <c:v>7028</c:v>
                </c:pt>
              </c:numCache>
            </c:numRef>
          </c:val>
          <c:extLst>
            <c:ext xmlns:c16="http://schemas.microsoft.com/office/drawing/2014/chart" uri="{C3380CC4-5D6E-409C-BE32-E72D297353CC}">
              <c16:uniqueId val="{00000000-DF94-41BD-B6BB-9F18175487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DF94-41BD-B6BB-9F18175487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2257</c:v>
                </c:pt>
                <c:pt idx="1">
                  <c:v>2645</c:v>
                </c:pt>
                <c:pt idx="2">
                  <c:v>3892</c:v>
                </c:pt>
              </c:numCache>
            </c:numRef>
          </c:val>
          <c:extLst>
            <c:ext xmlns:c16="http://schemas.microsoft.com/office/drawing/2014/chart" uri="{C3380CC4-5D6E-409C-BE32-E72D297353CC}">
              <c16:uniqueId val="{00000002-DF94-41BD-B6BB-9F18175487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{4618F135-CADE-4797-BFF4-240333CED2FB}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E54-40F1-BD7D-6264DB4D66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{D85DE0EA-1132-43C6-854C-0242AA684069}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54-40F1-BD7D-6264DB4D66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{88D5AA97-38FC-49D2-9B41-BADF372F0FB9}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54-40F1-BD7D-6264DB4D66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{A523A509-A02D-4C16-A0A3-97ED99851F95}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54-40F1-BD7D-6264DB4D66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{934C3EE9-AC48-4D8A-86F5-D6E77637E5DA}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54-40F1-BD7D-6264DB4D66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{772C902C-42D3-480E-84C9-1F7E1AC33555}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E54-40F1-BD7D-6264DB4D66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{665FD0B3-9277-49DD-9532-72B0AFC45439}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E54-40F1-BD7D-6264DB4D66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{C84C410E-BBB0-4074-ABE5-3E0F9477F289}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E54-40F1-BD7D-6264DB4D66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{0356C19A-0D46-4924-B474-676FE90BCB3E}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E54-40F1-BD7D-6264DB4D66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61.2</c:v>
                </c:pt>
                <c:pt idx="16">
                  <c:v>62.2</c:v>
                </c:pt>
                <c:pt idx="24">
                  <c:v>63.6</c:v>
                </c:pt>
                <c:pt idx="32">
                  <c:v>64.2</c:v>
                </c:pt>
              </c:numCache>
            </c:numRef>
          </c:xVal>
          <c:yVal>
            <c:numRef>
              <c:f>公会計指標分析・財政指標組合せ分析表!$BP$51:$DC$51</c:f>
              <c:numCache>
                <c:formatCode>#,##0.0;"▲ "#,##0.0</c:formatCode>
                <c:ptCount val="40"/>
                <c:pt idx="0">
                  <c:v>5.7</c:v>
                </c:pt>
              </c:numCache>
            </c:numRef>
          </c:yVal>
          <c:smooth val="0"/>
          <c:extLst>
            <c:ext xmlns:c16="http://schemas.microsoft.com/office/drawing/2014/chart" uri="{C3380CC4-5D6E-409C-BE32-E72D297353CC}">
              <c16:uniqueId val="{00000009-AE54-40F1-BD7D-6264DB4D66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{9ACCCFEE-D23A-4B9F-9607-393C3D8693A8}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E54-40F1-BD7D-6264DB4D66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{0671D9FA-A144-4708-9484-7754A69FB7EF}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54-40F1-BD7D-6264DB4D66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{0A7E8071-86AC-4AC4-A9A8-2F30124BDA8D}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54-40F1-BD7D-6264DB4D66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{04BCD825-933D-4DC9-9C6D-5FC76605CFEA}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54-40F1-BD7D-6264DB4D66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{9751D9BC-22E7-4F60-9813-1A4482896036}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54-40F1-BD7D-6264DB4D66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{AE33D513-B0F2-460A-985D-F5E4974409F0}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E54-40F1-BD7D-6264DB4D66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{036FADB3-A7B3-4641-8CB9-37A69D850D30}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E54-40F1-BD7D-6264DB4D66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{BC61BD8D-0340-4E80-A2BD-2B7684B23F7E}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E54-40F1-BD7D-6264DB4D66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{3E353CA4-66B4-4C43-A5EE-03394EAC66CD}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E54-40F1-BD7D-6264DB4D66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58.6</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AE54-40F1-BD7D-6264DB4D66BF}"/>
            </c:ext>
          </c:extLst>
        </c:ser>
        <c:dLbls>
          <c:showLegendKey val="0"/>
          <c:showVal val="1"/>
          <c:showCatName val="0"/>
          <c:showSerName val="0"/>
          <c:showPercent val="0"/>
          <c:showBubbleSize val="0"/>
        </c:dLbls>
        <c:axId val="46179840"/>
        <c:axId val="46181760"/>
      </c:scatterChart>
      <c:valAx>
        <c:axId val="46179840"/>
        <c:scaling>
          <c:orientation val="maxMin"/>
          <c:max val="61"/>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{704A317D-8F21-4837-B372-EE73C2FDA2C4}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F10-4BC8-9935-6A0BE90D9C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{FB12EA80-DB87-49F1-AC4D-A1FBB00F94A1}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10-4BC8-9935-6A0BE90D9C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{0F31DA5C-E3B2-49F2-973D-81F188889957}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10-4BC8-9935-6A0BE90D9C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{3AD7CB93-2E6B-4BC9-8A1A-ECDFB2EF7855}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10-4BC8-9935-6A0BE90D9C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{59688AB8-385A-4BB5-91F9-2E8AE1E8D87B}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10-4BC8-9935-6A0BE90D9C2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{66376363-6922-4D1A-9533-29F45E330916}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F10-4BC8-9935-6A0BE90D9C2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{28876096-0379-4A54-87C2-D42AFD98B72A}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F10-4BC8-9935-6A0BE90D9C2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{81D1DC2B-D4CA-484E-A515-80ACDE6E7211}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F10-4BC8-9935-6A0BE90D9C2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{E28C79D5-D94B-4F33-B0D6-7CB904A4C338}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F10-4BC8-9935-6A0BE90D9C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2.4</c:v>
                </c:pt>
                <c:pt idx="16">
                  <c:v>2</c:v>
                </c:pt>
                <c:pt idx="24">
                  <c:v>1.6</c:v>
                </c:pt>
                <c:pt idx="32">
                  <c:v>1.1000000000000001</c:v>
                </c:pt>
              </c:numCache>
            </c:numRef>
          </c:xVal>
          <c:yVal>
            <c:numRef>
              <c:f>公会計指標分析・財政指標組合せ分析表!$BP$73:$DC$73</c:f>
              <c:numCache>
                <c:formatCode>#,##0.0;"▲ "#,##0.0</c:formatCode>
                <c:ptCount val="40"/>
                <c:pt idx="0">
                  <c:v>5.7</c:v>
                </c:pt>
              </c:numCache>
            </c:numRef>
          </c:yVal>
          <c:smooth val="0"/>
          <c:extLst>
            <c:ext xmlns:c16="http://schemas.microsoft.com/office/drawing/2014/chart" uri="{C3380CC4-5D6E-409C-BE32-E72D297353CC}">
              <c16:uniqueId val="{00000009-DF10-4BC8-9935-6A0BE90D9C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{AF0B66E5-38E3-41D3-8BC4-057C64AA15DD}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F10-4BC8-9935-6A0BE90D9C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{68EC9F87-ADD2-48B1-A50B-A75C1667999B}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10-4BC8-9935-6A0BE90D9C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{4C14B940-D90B-4AD0-895E-CF7B895CF19F}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10-4BC8-9935-6A0BE90D9C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{8ACCAEE2-DB22-4E85-BDE3-2A01EF4BB89E}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10-4BC8-9935-6A0BE90D9C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{CE0E80A6-3D28-4469-804B-44F16A9B6E54}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10-4BC8-9935-6A0BE90D9C2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{A40C87F3-BF80-4E59-8A73-07A03AA1A516}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F10-4BC8-9935-6A0BE90D9C2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{4AD01AF8-0AD9-44E5-B0DA-DF75A00D9723}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F10-4BC8-9935-6A0BE90D9C2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{27FAA255-3CF2-4FD9-874A-C2EC47D09A17}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F10-4BC8-9935-6A0BE90D9C2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{7FE90672-A518-4E41-8015-62497153D067}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F10-4BC8-9935-6A0BE90D9C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3.9</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DF10-4BC8-9935-6A0BE90D9C2F}"/>
            </c:ext>
          </c:extLst>
        </c:ser>
        <c:dLbls>
          <c:showLegendKey val="0"/>
          <c:showVal val="1"/>
          <c:showCatName val="0"/>
          <c:showSerName val="0"/>
          <c:showPercent val="0"/>
          <c:showBubbleSize val="0"/>
        </c:dLbls>
        <c:axId val="84219776"/>
        <c:axId val="84234240"/>
      </c:scatterChart>
      <c:valAx>
        <c:axId val="84219776"/>
        <c:scaling>
          <c:orientation val="maxMin"/>
          <c:max val="6"/>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下水道事業会計に対する繰入金の減により、公営企業債の元利償還金に対する繰入金が</a:t>
          </a:r>
          <a:r>
            <a:rPr kumimoji="1" lang="en-US" altLang="ja-JP" sz="1400">
              <a:latin typeface="ＭＳ ゴシック" pitchFamily="49" charset="-128"/>
              <a:ea typeface="ＭＳ ゴシック" pitchFamily="49" charset="-128"/>
            </a:rPr>
            <a:t>111,498</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災害復旧費等に係る基準財政需要額の減により、算入公債費等が</a:t>
          </a:r>
          <a:r>
            <a:rPr kumimoji="1" lang="en-US" altLang="ja-JP" sz="1400">
              <a:latin typeface="ＭＳ ゴシック" pitchFamily="49" charset="-128"/>
              <a:ea typeface="ＭＳ ゴシック" pitchFamily="49" charset="-128"/>
            </a:rPr>
            <a:t>65,896</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全体</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西尾市総合計画に基づく</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か年実施計画策定時において、次世代に過度な負担を課すことがないよう、出来るだけ借入を抑制し、健全な財政運営に努める。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満期一括償還地方債の借入はない。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下水道事業会計に係る準元利償還金が減となったことにより、公営企業債等繰入見込額が</a:t>
          </a:r>
          <a:r>
            <a:rPr kumimoji="1" lang="en-US" altLang="ja-JP" sz="1400">
              <a:latin typeface="ＭＳ ゴシック" pitchFamily="49" charset="-128"/>
              <a:ea typeface="ＭＳ ゴシック" pitchFamily="49" charset="-128"/>
            </a:rPr>
            <a:t>1,355,421</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都市計画税による充当見込額が減となったことにより、充当可能特定歳入が</a:t>
          </a:r>
          <a:r>
            <a:rPr kumimoji="1" lang="en-US" altLang="ja-JP" sz="1400">
              <a:latin typeface="ＭＳ ゴシック" pitchFamily="49" charset="-128"/>
              <a:ea typeface="ＭＳ ゴシック" pitchFamily="49" charset="-128"/>
            </a:rPr>
            <a:t>1,548,135</a:t>
          </a:r>
          <a:r>
            <a:rPr kumimoji="1" lang="ja-JP" altLang="en-US" sz="1400">
              <a:latin typeface="ＭＳ ゴシック" pitchFamily="49" charset="-128"/>
              <a:ea typeface="ＭＳ ゴシック" pitchFamily="49" charset="-128"/>
            </a:rPr>
            <a:t>千円減少した。また。また、公債費の算入見込額の減により、基準財政需要額算入見込額が</a:t>
          </a:r>
          <a:r>
            <a:rPr kumimoji="1" lang="en-US" altLang="ja-JP" sz="1400">
              <a:latin typeface="ＭＳ ゴシック" pitchFamily="49" charset="-128"/>
              <a:ea typeface="ＭＳ ゴシック" pitchFamily="49" charset="-128"/>
            </a:rPr>
            <a:t>1,228,344</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全体</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ける将来負担比率は、前年度に引き続き将来負担額に対し、充当可能財源等が上回ったため比率がない。今後は公共施設の更新等により公債費の増加が見込まれるが、行財政改革を進め、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愛知県西尾市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国の補正による普通交付税の追加交付分を活用して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202,459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千円、今後の施設整備に対応するため、西尾市広域新焼却施設整備基金に、運用利息を含め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400,201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千円の積立を行った。さらに、本市へのふるさと応援寄附金が好調に推移している影響により、寄附金を主な原資とした西尾市子ども子育て応援基金及び西尾市未来環境創造基金を新たに立ち上げ、それぞれ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217,737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72,582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千円の積立を行った。これらの要因により、基金全体として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1,448,530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財政調整基金、減債基金については、経済事情の変動等による財源不足に対応するため決算状況及び次年度以降の必要経費を勘案し適切に備えていく。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その他特定目的基金については基金設置の目的が達成できるよう適切に積立を行っていく。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①西尾市広域新焼却施設整備基金：広域新焼却施設及びごみ処理施設の整備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②西尾市総合運動場整備基金：西尾市総合運動場の整備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③西尾市民病院施設等整備基金：市民病院の施設整備等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①西尾市広域新焼却施設整備基金：広域新焼却施設及びごみ処理施設の整備のため、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400,201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②西尾市子ども子育て応援基金：子どもたちが健やかに成長し、子育て世帯が希望や喜びを感じながら安心して子育てができる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環境づくりの推進を図るため、寄附金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217,737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③西尾市総合運動場整備基金：総合運動場整備のため、寄附金及び運用利息を含め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208,704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①西尾市広域新焼却施設整備基金：令和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年度運転開始予定の広域新焼却施設建設のため、毎年度積立予定。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②西尾市総合運動場整備基金：総合運動場整備のため、毎年度積立予定。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③西尾市民病院施設等整備基金：市民病院の施設整備等のため、毎年度積立予定。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国の補正による普通交付税の追加交付分を活用して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202,459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経済事情の著しい変動等により財源不足や災害により多額の経費が必要な場合など不測の事態に対応できるよう積立を行っている。積立額は、決算状況及び次年度以降の必要経費を勘案し決定している。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運用利息分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経済事情の変動等により市債償還の財源が不足した場合や市債の償還額が多額となる年度の市債償還の財源として積立を行う。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7E6E1CD-E093-4367-B470-A475373081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80891E2-C785-469F-B41A-9597B80D7C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AF4356C-DB79-465D-9C1C-94E8F3745222}"/>
            </a:ext>
          </a:extLst>
        </xdr:cNvPr>
        <xdr:cNvSpPr/>
      </xdr:nvSpPr>
      <xdr:spPr>
        <a:xfrm>
          <a:off x="13207042" y="9049109"/>
          <a:ext cx="1380226"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26075C88-6CD2-4C4C-9497-1C13D3C4229E}"/>
            </a:ext>
          </a:extLst>
        </xdr:cNvPr>
        <xdr:cNvSpPr/>
      </xdr:nvSpPr>
      <xdr:spPr>
        <a:xfrm>
          <a:off x="14587268" y="9049109"/>
          <a:ext cx="1380226"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F7729E7C-9374-4A4E-B815-EA45383A617D}"/>
            </a:ext>
          </a:extLst>
        </xdr:cNvPr>
        <xdr:cNvSpPr/>
      </xdr:nvSpPr>
      <xdr:spPr>
        <a:xfrm>
          <a:off x="15967494" y="9049109"/>
          <a:ext cx="1380227"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30ACAEB3-A40E-4523-A874-4E1ED89A969F}"/>
            </a:ext>
          </a:extLst>
        </xdr:cNvPr>
        <xdr:cNvSpPr/>
      </xdr:nvSpPr>
      <xdr:spPr>
        <a:xfrm>
          <a:off x="17347721" y="9049109"/>
          <a:ext cx="1380226"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3DE837AC-D64C-4D02-95AF-B64AEC319834}"/>
            </a:ext>
          </a:extLst>
        </xdr:cNvPr>
        <xdr:cNvSpPr/>
      </xdr:nvSpPr>
      <xdr:spPr>
        <a:xfrm>
          <a:off x="13207042" y="12715336"/>
          <a:ext cx="1380226"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90ECBD37-CAFE-4850-9D3C-728310751FDD}"/>
            </a:ext>
          </a:extLst>
        </xdr:cNvPr>
        <xdr:cNvSpPr/>
      </xdr:nvSpPr>
      <xdr:spPr>
        <a:xfrm>
          <a:off x="14587268" y="12715336"/>
          <a:ext cx="1380226"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325FCD55-FF37-4C2B-B770-2B571CCF419F}"/>
            </a:ext>
          </a:extLst>
        </xdr:cNvPr>
        <xdr:cNvSpPr/>
      </xdr:nvSpPr>
      <xdr:spPr>
        <a:xfrm>
          <a:off x="15967494" y="12715336"/>
          <a:ext cx="1380227"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8C0217A7-361E-45F1-97C5-A958A71200A1}"/>
            </a:ext>
          </a:extLst>
        </xdr:cNvPr>
        <xdr:cNvSpPr/>
      </xdr:nvSpPr>
      <xdr:spPr>
        <a:xfrm>
          <a:off x="17347721" y="12715336"/>
          <a:ext cx="1380226"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B41C28F9-2243-4B63-A9FF-70220B5ACBF6}"/>
            </a:ext>
          </a:extLst>
        </xdr:cNvPr>
        <xdr:cNvSpPr/>
      </xdr:nvSpPr>
      <xdr:spPr>
        <a:xfrm>
          <a:off x="355600" y="63500"/>
          <a:ext cx="11468759" cy="6355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F024E282-1DF9-47D1-A623-1BE167E5816D}"/>
            </a:ext>
          </a:extLst>
        </xdr:cNvPr>
        <xdr:cNvSpPr/>
      </xdr:nvSpPr>
      <xdr:spPr>
        <a:xfrm>
          <a:off x="15439306" y="190500"/>
          <a:ext cx="3571216" cy="55933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E3FB496C-3982-4FBC-BBAB-C33566781C39}"/>
            </a:ext>
          </a:extLst>
        </xdr:cNvPr>
        <xdr:cNvSpPr/>
      </xdr:nvSpPr>
      <xdr:spPr>
        <a:xfrm>
          <a:off x="15447453" y="215900"/>
          <a:ext cx="3544019" cy="5085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C02BFA7D-A30C-4110-9482-1F43A776C0D7}"/>
            </a:ext>
          </a:extLst>
        </xdr:cNvPr>
        <xdr:cNvSpPr/>
      </xdr:nvSpPr>
      <xdr:spPr>
        <a:xfrm>
          <a:off x="15472134" y="241300"/>
          <a:ext cx="3487588" cy="4450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83650DF9-F833-4898-8AEA-F43D3FE0D819}"/>
            </a:ext>
          </a:extLst>
        </xdr:cNvPr>
        <xdr:cNvSpPr/>
      </xdr:nvSpPr>
      <xdr:spPr>
        <a:xfrm>
          <a:off x="12896910" y="190500"/>
          <a:ext cx="2409046" cy="55933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388E427B-1129-4B44-9695-714B0C635BD6}"/>
            </a:ext>
          </a:extLst>
        </xdr:cNvPr>
        <xdr:cNvSpPr/>
      </xdr:nvSpPr>
      <xdr:spPr>
        <a:xfrm>
          <a:off x="12922310" y="215900"/>
          <a:ext cx="2364596" cy="5085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D92E0DCC-1676-4765-97F7-6E90A203A5E9}"/>
            </a:ext>
          </a:extLst>
        </xdr:cNvPr>
        <xdr:cNvSpPr/>
      </xdr:nvSpPr>
      <xdr:spPr>
        <a:xfrm>
          <a:off x="12947710" y="241300"/>
          <a:ext cx="2325418" cy="457739"/>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CB47B320-8EC5-4350-BDF4-232C1692DF90}"/>
            </a:ext>
          </a:extLst>
        </xdr:cNvPr>
        <xdr:cNvSpPr/>
      </xdr:nvSpPr>
      <xdr:spPr>
        <a:xfrm>
          <a:off x="439468" y="884867"/>
          <a:ext cx="9142023" cy="1712942"/>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7D6E29F5-9EB4-483D-BB60-DED1A287033F}"/>
            </a:ext>
          </a:extLst>
        </xdr:cNvPr>
        <xdr:cNvSpPr/>
      </xdr:nvSpPr>
      <xdr:spPr>
        <a:xfrm>
          <a:off x="563772" y="916617"/>
          <a:ext cx="1253945"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6728194C-3FA1-44B5-AF3F-1D97826238E4}"/>
            </a:ext>
          </a:extLst>
        </xdr:cNvPr>
        <xdr:cNvSpPr/>
      </xdr:nvSpPr>
      <xdr:spPr>
        <a:xfrm>
          <a:off x="1771470" y="916617"/>
          <a:ext cx="1207698"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170,868
160,950
161.22
70,780,573
66,626,590
3,841,327
37,733,043
31,255,646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C58D455-9F2D-4F4C-BFDB-D262AC7C623D}"/>
            </a:ext>
          </a:extLst>
        </xdr:cNvPr>
        <xdr:cNvSpPr/>
      </xdr:nvSpPr>
      <xdr:spPr>
        <a:xfrm>
          <a:off x="2979168" y="916617"/>
          <a:ext cx="1380227"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A04D80EE-D7C4-4659-B914-21567A558307}"/>
            </a:ext>
          </a:extLst>
        </xdr:cNvPr>
        <xdr:cNvSpPr/>
      </xdr:nvSpPr>
      <xdr:spPr>
        <a:xfrm>
          <a:off x="4359395" y="935667"/>
          <a:ext cx="1834311"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541EF7AB-11DF-48CB-872E-CDB88F930D97}"/>
            </a:ext>
          </a:extLst>
        </xdr:cNvPr>
        <xdr:cNvSpPr/>
      </xdr:nvSpPr>
      <xdr:spPr>
        <a:xfrm>
          <a:off x="6193706" y="935667"/>
          <a:ext cx="1144917"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FF79E2D-0B79-4FDB-B16F-2883F8038A22}"/>
            </a:ext>
          </a:extLst>
        </xdr:cNvPr>
        <xdr:cNvSpPr/>
      </xdr:nvSpPr>
      <xdr:spPr>
        <a:xfrm>
          <a:off x="7401404" y="948367"/>
          <a:ext cx="581085"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9C9DA60-4C12-49D8-9675-E5E82D5984B7}"/>
            </a:ext>
          </a:extLst>
        </xdr:cNvPr>
        <xdr:cNvSpPr/>
      </xdr:nvSpPr>
      <xdr:spPr>
        <a:xfrm>
          <a:off x="4359395" y="1683050"/>
          <a:ext cx="1834311" cy="6123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1FC86F9A-FFBE-43CD-829D-6FAB6C2066F7}"/>
            </a:ext>
          </a:extLst>
        </xdr:cNvPr>
        <xdr:cNvSpPr/>
      </xdr:nvSpPr>
      <xdr:spPr>
        <a:xfrm>
          <a:off x="6257206" y="1683050"/>
          <a:ext cx="3324285" cy="6123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4D64A20-CB84-4F13-B9AE-D8A172D9CE1A}"/>
            </a:ext>
          </a:extLst>
        </xdr:cNvPr>
        <xdr:cNvSpPr/>
      </xdr:nvSpPr>
      <xdr:spPr>
        <a:xfrm>
          <a:off x="10040129" y="884867"/>
          <a:ext cx="1380226" cy="1227586"/>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F10A47F0-0A9E-4C43-A8AC-0B16DA764B1B}"/>
            </a:ext>
          </a:extLst>
        </xdr:cNvPr>
        <xdr:cNvSpPr/>
      </xdr:nvSpPr>
      <xdr:spPr>
        <a:xfrm>
          <a:off x="10273880" y="948367"/>
          <a:ext cx="1207698" cy="2493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2CCEAA56-B726-4A2A-8828-457AC700AF01}"/>
            </a:ext>
          </a:extLst>
        </xdr:cNvPr>
        <xdr:cNvSpPr/>
      </xdr:nvSpPr>
      <xdr:spPr>
        <a:xfrm>
          <a:off x="10273880" y="1210394"/>
          <a:ext cx="1207698" cy="4980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DFDAFDE5-97F4-4B04-BCE5-CD51E06CE9A2}"/>
            </a:ext>
          </a:extLst>
        </xdr:cNvPr>
        <xdr:cNvSpPr/>
      </xdr:nvSpPr>
      <xdr:spPr>
        <a:xfrm>
          <a:off x="10273880" y="1538198"/>
          <a:ext cx="1325353" cy="62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2F120175-8E09-4A13-BE40-481D0C4F19D1}"/>
            </a:ext>
          </a:extLst>
        </xdr:cNvPr>
        <xdr:cNvCxnSpPr/>
      </xdr:nvCxnSpPr>
      <xdr:spPr>
        <a:xfrm flipH="1">
          <a:off x="10104707" y="1037267"/>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9F31DFDA-5EA4-4F46-9D08-1CC2242AAC29}"/>
            </a:ext>
          </a:extLst>
        </xdr:cNvPr>
        <xdr:cNvSpPr/>
      </xdr:nvSpPr>
      <xdr:spPr>
        <a:xfrm>
          <a:off x="10158682" y="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2B9D662D-E363-4584-B413-F6A93D004F34}"/>
            </a:ext>
          </a:extLst>
        </xdr:cNvPr>
        <xdr:cNvSpPr/>
      </xdr:nvSpPr>
      <xdr:spPr>
        <a:xfrm>
          <a:off x="10158682" y="129929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87388667-2D9F-48AA-9A8F-5EF8AFAD0A50}"/>
            </a:ext>
          </a:extLst>
        </xdr:cNvPr>
        <xdr:cNvCxnSpPr/>
      </xdr:nvCxnSpPr>
      <xdr:spPr>
        <a:xfrm>
          <a:off x="10203132" y="1538198"/>
          <a:ext cx="0" cy="131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A642D61D-2AED-458C-B135-615EEFFC59C8}"/>
            </a:ext>
          </a:extLst>
        </xdr:cNvPr>
        <xdr:cNvCxnSpPr/>
      </xdr:nvCxnSpPr>
      <xdr:spPr>
        <a:xfrm>
          <a:off x="10123757" y="1538198"/>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89A2ADE2-B5BC-4BF6-86F9-DFD9066FA995}"/>
            </a:ext>
          </a:extLst>
        </xdr:cNvPr>
        <xdr:cNvCxnSpPr/>
      </xdr:nvCxnSpPr>
      <xdr:spPr>
        <a:xfrm flipV="1">
          <a:off x="10203132" y="1768775"/>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3BE5DDF-E788-4747-9E43-78D66D213AC8}"/>
            </a:ext>
          </a:extLst>
        </xdr:cNvPr>
        <xdr:cNvCxnSpPr/>
      </xdr:nvCxnSpPr>
      <xdr:spPr>
        <a:xfrm>
          <a:off x="10123757" y="1904101"/>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DABE869E-25A0-476F-B2F1-B468E4888E23}"/>
            </a:ext>
          </a:extLst>
        </xdr:cNvPr>
        <xdr:cNvSpPr txBox="1"/>
      </xdr:nvSpPr>
      <xdr:spPr>
        <a:xfrm>
          <a:off x="419100" y="2691861"/>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AC801A43-C8E6-436A-A830-669530E947CA}"/>
            </a:ext>
          </a:extLst>
        </xdr:cNvPr>
        <xdr:cNvSpPr txBox="1"/>
      </xdr:nvSpPr>
      <xdr:spPr>
        <a:xfrm>
          <a:off x="419100" y="2925613"/>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EB90F8D7-A6D6-441C-B810-CAD2B6742F50}"/>
            </a:ext>
          </a:extLst>
        </xdr:cNvPr>
        <xdr:cNvSpPr txBox="1"/>
      </xdr:nvSpPr>
      <xdr:spPr>
        <a:xfrm>
          <a:off x="419100" y="3151817"/>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969C6654-5D74-47D2-A52D-1BBC97203D6B}"/>
            </a:ext>
          </a:extLst>
        </xdr:cNvPr>
        <xdr:cNvSpPr txBox="1"/>
      </xdr:nvSpPr>
      <xdr:spPr>
        <a:xfrm>
          <a:off x="419100" y="3385568"/>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D121C458-26F2-4E75-9014-64EF3D47C59B}"/>
            </a:ext>
          </a:extLst>
        </xdr:cNvPr>
        <xdr:cNvSpPr txBox="1"/>
      </xdr:nvSpPr>
      <xdr:spPr>
        <a:xfrm>
          <a:off x="419100" y="36193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2C72055-B0E2-4B0E-9877-84566F9B5AA1}"/>
            </a:ext>
          </a:extLst>
        </xdr:cNvPr>
        <xdr:cNvSpPr/>
      </xdr:nvSpPr>
      <xdr:spPr>
        <a:xfrm>
          <a:off x="1152285" y="4117376"/>
          <a:ext cx="3846423" cy="3106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438F9C45-5F5D-4BF2-A97E-790815EE9C5C}"/>
            </a:ext>
          </a:extLst>
        </xdr:cNvPr>
        <xdr:cNvSpPr/>
      </xdr:nvSpPr>
      <xdr:spPr>
        <a:xfrm>
          <a:off x="1814509" y="4480689"/>
          <a:ext cx="1563004" cy="260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218A8FB3-31E2-4108-BCC2-D540396400B9}"/>
            </a:ext>
          </a:extLst>
        </xdr:cNvPr>
        <xdr:cNvSpPr/>
      </xdr:nvSpPr>
      <xdr:spPr>
        <a:xfrm>
          <a:off x="3475792" y="4464018"/>
          <a:ext cx="764863" cy="2939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DAD90471-372F-4220-A883-0C1EAC87BFE7}"/>
            </a:ext>
          </a:extLst>
        </xdr:cNvPr>
        <xdr:cNvSpPr/>
      </xdr:nvSpPr>
      <xdr:spPr>
        <a:xfrm>
          <a:off x="4947908"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34CD7738-7CD2-493E-A81F-ADD015FF06B5}"/>
            </a:ext>
          </a:extLst>
        </xdr:cNvPr>
        <xdr:cNvSpPr/>
      </xdr:nvSpPr>
      <xdr:spPr>
        <a:xfrm>
          <a:off x="4947908"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40C40F65-B607-4776-A339-57BE26512DD3}"/>
            </a:ext>
          </a:extLst>
        </xdr:cNvPr>
        <xdr:cNvSpPr/>
      </xdr:nvSpPr>
      <xdr:spPr>
        <a:xfrm>
          <a:off x="6328134" y="4240961"/>
          <a:ext cx="1380227"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745644CD-2AA9-460A-B524-702FB8CF70C1}"/>
            </a:ext>
          </a:extLst>
        </xdr:cNvPr>
        <xdr:cNvSpPr/>
      </xdr:nvSpPr>
      <xdr:spPr>
        <a:xfrm>
          <a:off x="6328134" y="4428047"/>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2C7A90BD-3F73-4A46-9601-C2546564309C}"/>
            </a:ext>
          </a:extLst>
        </xdr:cNvPr>
        <xdr:cNvSpPr/>
      </xdr:nvSpPr>
      <xdr:spPr>
        <a:xfrm>
          <a:off x="7835361"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78299631-A591-456A-8EE8-D2B1448BA28B}"/>
            </a:ext>
          </a:extLst>
        </xdr:cNvPr>
        <xdr:cNvSpPr/>
      </xdr:nvSpPr>
      <xdr:spPr>
        <a:xfrm>
          <a:off x="7835361"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E60F8736-2B66-425B-B2BD-07B949C8F5F4}"/>
            </a:ext>
          </a:extLst>
        </xdr:cNvPr>
        <xdr:cNvSpPr/>
      </xdr:nvSpPr>
      <xdr:spPr>
        <a:xfrm>
          <a:off x="1152285" y="4793950"/>
          <a:ext cx="3846423" cy="205979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DACD5D30-F2C8-4D74-B3C2-DA3F40F990DC}"/>
            </a:ext>
          </a:extLst>
        </xdr:cNvPr>
        <xdr:cNvSpPr/>
      </xdr:nvSpPr>
      <xdr:spPr>
        <a:xfrm>
          <a:off x="5247436" y="4793950"/>
          <a:ext cx="4313208" cy="20597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D8F2B790-110A-4886-8C0D-4270610DE2A7}"/>
            </a:ext>
          </a:extLst>
        </xdr:cNvPr>
        <xdr:cNvSpPr/>
      </xdr:nvSpPr>
      <xdr:spPr>
        <a:xfrm>
          <a:off x="5247436" y="4857450"/>
          <a:ext cx="4140680"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80B6C884-ACE9-47DA-8B27-C146329A2850}"/>
            </a:ext>
          </a:extLst>
        </xdr:cNvPr>
        <xdr:cNvSpPr txBox="1"/>
      </xdr:nvSpPr>
      <xdr:spPr>
        <a:xfrm>
          <a:off x="5305665" y="5070954"/>
          <a:ext cx="4127979" cy="17025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latin typeface="ＭＳ Ｐゴシック" panose="020B0600070205080204" pitchFamily="50" charset="-128"/>
              <a:ea typeface="ＭＳ Ｐゴシック" panose="020B0600070205080204" pitchFamily="50" charset="-128"/>
            </a:rPr>
            <a:t>　合併により公共施設の保有量が増加したことなどから、類似団体内の平均値を上回っている。公共施設総合管理計画において公共施設等の延べ床面積を</a:t>
          </a:r>
          <a:r>
            <a:rPr lang="en-US" altLang="ja-JP">
              <a:effectLst/>
              <a:latin typeface="ＭＳ Ｐゴシック" panose="020B0600070205080204" pitchFamily="50" charset="-128"/>
              <a:ea typeface="ＭＳ Ｐゴシック" panose="020B0600070205080204" pitchFamily="50" charset="-128"/>
            </a:rPr>
            <a:t>15%</a:t>
          </a:r>
          <a:r>
            <a:rPr lang="ja-JP" altLang="en-US">
              <a:effectLst/>
              <a:latin typeface="ＭＳ Ｐゴシック" panose="020B0600070205080204" pitchFamily="50" charset="-128"/>
              <a:ea typeface="ＭＳ Ｐゴシック" panose="020B0600070205080204" pitchFamily="50" charset="-128"/>
            </a:rPr>
            <a:t>削減するという目標を掲げており、令和</a:t>
          </a:r>
          <a:r>
            <a:rPr lang="en-US" altLang="ja-JP">
              <a:effectLst/>
              <a:latin typeface="ＭＳ Ｐゴシック" panose="020B0600070205080204" pitchFamily="50" charset="-128"/>
              <a:ea typeface="ＭＳ Ｐゴシック" panose="020B0600070205080204" pitchFamily="50" charset="-128"/>
            </a:rPr>
            <a:t>2</a:t>
          </a:r>
          <a:r>
            <a:rPr lang="ja-JP" altLang="en-US">
              <a:effectLst/>
              <a:latin typeface="ＭＳ Ｐゴシック" panose="020B0600070205080204" pitchFamily="50" charset="-128"/>
              <a:ea typeface="ＭＳ Ｐゴシック" panose="020B0600070205080204" pitchFamily="50" charset="-128"/>
            </a:rPr>
            <a:t>年度には個別施設計画の策定も完了した。今後は老朽化した施設の集約化・複合化や長寿命化を進めて、効果的、効率的な公共施設等の管理に努める。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2A047991-73EF-496D-BB8D-C7722CEF2624}"/>
            </a:ext>
          </a:extLst>
        </xdr:cNvPr>
        <xdr:cNvSpPr txBox="1"/>
      </xdr:nvSpPr>
      <xdr:spPr>
        <a:xfrm>
          <a:off x="1132157" y="461099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947F0500-894A-4A20-AF85-AA66D845ED40}"/>
            </a:ext>
          </a:extLst>
        </xdr:cNvPr>
        <xdr:cNvCxnSpPr/>
      </xdr:nvCxnSpPr>
      <xdr:spPr>
        <a:xfrm>
          <a:off x="1152285" y="6853747"/>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B4A8B416-97EF-4213-8FEF-5F3267EA829C}"/>
            </a:ext>
          </a:extLst>
        </xdr:cNvPr>
        <xdr:cNvSpPr txBox="1"/>
      </xdr:nvSpPr>
      <xdr:spPr>
        <a:xfrm>
          <a:off x="783306" y="67685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30B40589-41CF-4408-8D44-BA7651959041}"/>
            </a:ext>
          </a:extLst>
        </xdr:cNvPr>
        <xdr:cNvCxnSpPr/>
      </xdr:nvCxnSpPr>
      <xdr:spPr>
        <a:xfrm>
          <a:off x="1152285" y="6445669"/>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1BD45A6C-7D98-41DA-B3C0-307D644267A2}"/>
            </a:ext>
          </a:extLst>
        </xdr:cNvPr>
        <xdr:cNvSpPr txBox="1"/>
      </xdr:nvSpPr>
      <xdr:spPr>
        <a:xfrm>
          <a:off x="783306" y="63594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CB15E8F8-F349-4ED8-A93C-B106AF65F74F}"/>
            </a:ext>
          </a:extLst>
        </xdr:cNvPr>
        <xdr:cNvCxnSpPr/>
      </xdr:nvCxnSpPr>
      <xdr:spPr>
        <a:xfrm>
          <a:off x="1152285" y="6036514"/>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AF195880-0B3B-47B0-AF50-89FD7D7FABCB}"/>
            </a:ext>
          </a:extLst>
        </xdr:cNvPr>
        <xdr:cNvSpPr txBox="1"/>
      </xdr:nvSpPr>
      <xdr:spPr>
        <a:xfrm>
          <a:off x="783306" y="59427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97B18FDB-8AD5-4392-9559-267B29F21495}"/>
            </a:ext>
          </a:extLst>
        </xdr:cNvPr>
        <xdr:cNvCxnSpPr/>
      </xdr:nvCxnSpPr>
      <xdr:spPr>
        <a:xfrm>
          <a:off x="1152285" y="5619810"/>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FDA6AD84-A5AA-4099-A902-90BD5AC3F95C}"/>
            </a:ext>
          </a:extLst>
        </xdr:cNvPr>
        <xdr:cNvSpPr txBox="1"/>
      </xdr:nvSpPr>
      <xdr:spPr>
        <a:xfrm>
          <a:off x="783306" y="5533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33BE3432-77F8-4BDE-B3E0-833B67A6F5AB}"/>
            </a:ext>
          </a:extLst>
        </xdr:cNvPr>
        <xdr:cNvCxnSpPr/>
      </xdr:nvCxnSpPr>
      <xdr:spPr>
        <a:xfrm>
          <a:off x="1152285" y="5210654"/>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21634AF5-3A94-4F28-B436-AFB5D7F7FCD3}"/>
            </a:ext>
          </a:extLst>
        </xdr:cNvPr>
        <xdr:cNvSpPr txBox="1"/>
      </xdr:nvSpPr>
      <xdr:spPr>
        <a:xfrm>
          <a:off x="783306" y="511685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AD0B9395-1185-471B-8F35-56F1B0430DF3}"/>
            </a:ext>
          </a:extLst>
        </xdr:cNvPr>
        <xdr:cNvCxnSpPr/>
      </xdr:nvCxnSpPr>
      <xdr:spPr>
        <a:xfrm>
          <a:off x="1152285" y="4793950"/>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269A2515-89B9-4475-85D9-8B43ADEC33D2}"/>
            </a:ext>
          </a:extLst>
        </xdr:cNvPr>
        <xdr:cNvSpPr txBox="1"/>
      </xdr:nvSpPr>
      <xdr:spPr>
        <a:xfrm>
          <a:off x="783306" y="47076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D10F334E-9F7E-467B-9DB0-D08985691054}"/>
            </a:ext>
          </a:extLst>
        </xdr:cNvPr>
        <xdr:cNvSpPr/>
      </xdr:nvSpPr>
      <xdr:spPr>
        <a:xfrm>
          <a:off x="1152285" y="4793950"/>
          <a:ext cx="3846423" cy="205979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90805</xdr:rowOff>
    </xdr:from>
    <xdr:to>
      <xdr:col>23</xdr:col>
      <xdr:colOff>85090</xdr:colOff>
      <xdr:row>33</xdr:row>
      <xdr:rowOff>39243</xdr:rowOff>
    </xdr:to>
    <xdr:cxnSp macro="">
      <xdr:nvCxnSpPr>
        <xdr:cNvPr id="71" name="直線コネクタ 70">
          <a:extLst>
            <a:ext uri="{FF2B5EF4-FFF2-40B4-BE49-F238E27FC236}">
              <a16:creationId xmlns:a16="http://schemas.microsoft.com/office/drawing/2014/main" id="{A1321A4C-9FD7-46FA-819A-31F36AA76B31}"/>
            </a:ext>
          </a:extLst>
        </xdr:cNvPr>
        <xdr:cNvCxnSpPr/>
      </xdr:nvCxnSpPr>
      <xdr:spPr>
        <a:xfrm flipV="1">
          <a:off x="4319390" y="5145884"/>
          <a:ext cx="1270" cy="1095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2" name="有形固定資産減価償却率最小値テキスト">
          <a:extLst>
            <a:ext uri="{FF2B5EF4-FFF2-40B4-BE49-F238E27FC236}">
              <a16:creationId xmlns:a16="http://schemas.microsoft.com/office/drawing/2014/main" id="{0952AF09-0318-47FC-A2D0-678C09FA25A0}"/>
            </a:ext>
          </a:extLst>
        </xdr:cNvPr>
        <xdr:cNvSpPr txBox="1"/>
      </xdr:nvSpPr>
      <xdr:spPr>
        <a:xfrm>
          <a:off x="4372095" y="624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3" name="直線コネクタ 72">
          <a:extLst>
            <a:ext uri="{FF2B5EF4-FFF2-40B4-BE49-F238E27FC236}">
              <a16:creationId xmlns:a16="http://schemas.microsoft.com/office/drawing/2014/main" id="{D8077947-AECE-4BBA-AE4C-19EC22646DB5}"/>
            </a:ext>
          </a:extLst>
        </xdr:cNvPr>
        <xdr:cNvCxnSpPr/>
      </xdr:nvCxnSpPr>
      <xdr:spPr>
        <a:xfrm>
          <a:off x="4233114" y="6241635"/>
          <a:ext cx="1770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37482</xdr:rowOff>
    </xdr:from>
    <xdr:ext cx="405111" cy="259045"/>
    <xdr:sp macro="" textlink="">
      <xdr:nvSpPr>
        <xdr:cNvPr id="74" name="有形固定資産減価償却率最大値テキスト">
          <a:extLst>
            <a:ext uri="{FF2B5EF4-FFF2-40B4-BE49-F238E27FC236}">
              <a16:creationId xmlns:a16="http://schemas.microsoft.com/office/drawing/2014/main" id="{B3D7EBB1-7E48-4D78-B638-557807A18E95}"/>
            </a:ext>
          </a:extLst>
        </xdr:cNvPr>
        <xdr:cNvSpPr txBox="1"/>
      </xdr:nvSpPr>
      <xdr:spPr>
        <a:xfrm>
          <a:off x="4372095" y="492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90805</xdr:rowOff>
    </xdr:from>
    <xdr:to>
      <xdr:col>23</xdr:col>
      <xdr:colOff>174625</xdr:colOff>
      <xdr:row>26</xdr:row>
      <xdr:rowOff>90805</xdr:rowOff>
    </xdr:to>
    <xdr:cxnSp macro="">
      <xdr:nvCxnSpPr>
        <xdr:cNvPr id="75" name="直線コネクタ 74">
          <a:extLst>
            <a:ext uri="{FF2B5EF4-FFF2-40B4-BE49-F238E27FC236}">
              <a16:creationId xmlns:a16="http://schemas.microsoft.com/office/drawing/2014/main" id="{F6464CC7-1FBD-4230-A2B0-D5F1F508EE2E}"/>
            </a:ext>
          </a:extLst>
        </xdr:cNvPr>
        <xdr:cNvCxnSpPr/>
      </xdr:nvCxnSpPr>
      <xdr:spPr>
        <a:xfrm>
          <a:off x="4233114" y="5145884"/>
          <a:ext cx="1770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156100</xdr:rowOff>
    </xdr:from>
    <xdr:ext cx="405111" cy="259045"/>
    <xdr:sp macro="" textlink="">
      <xdr:nvSpPr>
        <xdr:cNvPr id="76" name="有形固定資産減価償却率平均値テキスト">
          <a:extLst>
            <a:ext uri="{FF2B5EF4-FFF2-40B4-BE49-F238E27FC236}">
              <a16:creationId xmlns:a16="http://schemas.microsoft.com/office/drawing/2014/main" id="{72D3FF02-66C9-4528-A38B-E5765E72FF7A}"/>
            </a:ext>
          </a:extLst>
        </xdr:cNvPr>
        <xdr:cNvSpPr txBox="1"/>
      </xdr:nvSpPr>
      <xdr:spPr>
        <a:xfrm>
          <a:off x="4372095" y="537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77" name="フローチャート: 判断 76">
          <a:extLst>
            <a:ext uri="{FF2B5EF4-FFF2-40B4-BE49-F238E27FC236}">
              <a16:creationId xmlns:a16="http://schemas.microsoft.com/office/drawing/2014/main" id="{772C362D-6AF9-4609-BD58-C251B3A4053F}"/>
            </a:ext>
          </a:extLst>
        </xdr:cNvPr>
        <xdr:cNvSpPr/>
      </xdr:nvSpPr>
      <xdr:spPr>
        <a:xfrm>
          <a:off x="4270495" y="551610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8" name="フローチャート: 判断 77">
          <a:extLst>
            <a:ext uri="{FF2B5EF4-FFF2-40B4-BE49-F238E27FC236}">
              <a16:creationId xmlns:a16="http://schemas.microsoft.com/office/drawing/2014/main" id="{DAB8739B-41AE-44DA-85DE-E42D05EEDD5D}"/>
            </a:ext>
          </a:extLst>
        </xdr:cNvPr>
        <xdr:cNvSpPr/>
      </xdr:nvSpPr>
      <xdr:spPr>
        <a:xfrm>
          <a:off x="3631182" y="5577646"/>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9" name="フローチャート: 判断 78">
          <a:extLst>
            <a:ext uri="{FF2B5EF4-FFF2-40B4-BE49-F238E27FC236}">
              <a16:creationId xmlns:a16="http://schemas.microsoft.com/office/drawing/2014/main" id="{6D043F80-3674-4D74-857D-4891191D83B4}"/>
            </a:ext>
          </a:extLst>
        </xdr:cNvPr>
        <xdr:cNvSpPr/>
      </xdr:nvSpPr>
      <xdr:spPr>
        <a:xfrm>
          <a:off x="2941068" y="5560374"/>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141859</xdr:rowOff>
    </xdr:from>
    <xdr:to>
      <xdr:col>11</xdr:col>
      <xdr:colOff>187325</xdr:colOff>
      <xdr:row>29</xdr:row>
      <xdr:rowOff>72009</xdr:rowOff>
    </xdr:to>
    <xdr:sp macro="" textlink="">
      <xdr:nvSpPr>
        <xdr:cNvPr id="80" name="フローチャート: 判断 79">
          <a:extLst>
            <a:ext uri="{FF2B5EF4-FFF2-40B4-BE49-F238E27FC236}">
              <a16:creationId xmlns:a16="http://schemas.microsoft.com/office/drawing/2014/main" id="{129FF3B5-E3ED-44B5-9839-FA98B42A274C}"/>
            </a:ext>
          </a:extLst>
        </xdr:cNvPr>
        <xdr:cNvSpPr/>
      </xdr:nvSpPr>
      <xdr:spPr>
        <a:xfrm>
          <a:off x="2250955" y="5524742"/>
          <a:ext cx="84347"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1" name="フローチャート: 判断 80">
          <a:extLst>
            <a:ext uri="{FF2B5EF4-FFF2-40B4-BE49-F238E27FC236}">
              <a16:creationId xmlns:a16="http://schemas.microsoft.com/office/drawing/2014/main" id="{10E43CF4-D45C-4D65-8395-F687C51EEEE0}"/>
            </a:ext>
          </a:extLst>
        </xdr:cNvPr>
        <xdr:cNvSpPr/>
      </xdr:nvSpPr>
      <xdr:spPr>
        <a:xfrm>
          <a:off x="1560842" y="5477244"/>
          <a:ext cx="84347"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BACB9E3-10FA-4FEC-91E1-9463645D578D}"/>
            </a:ext>
          </a:extLst>
        </xdr:cNvPr>
        <xdr:cNvSpPr txBox="1"/>
      </xdr:nvSpPr>
      <xdr:spPr>
        <a:xfrm>
          <a:off x="416146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EDAB8A0-76BD-4E36-99C2-B5103C4F680A}"/>
            </a:ext>
          </a:extLst>
        </xdr:cNvPr>
        <xdr:cNvSpPr txBox="1"/>
      </xdr:nvSpPr>
      <xdr:spPr>
        <a:xfrm>
          <a:off x="3522153"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719F312-260B-4EF2-8074-64D09316E575}"/>
            </a:ext>
          </a:extLst>
        </xdr:cNvPr>
        <xdr:cNvSpPr txBox="1"/>
      </xdr:nvSpPr>
      <xdr:spPr>
        <a:xfrm>
          <a:off x="2832040"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7A867A8-AEE7-445F-B98A-3E90234BD1F4}"/>
            </a:ext>
          </a:extLst>
        </xdr:cNvPr>
        <xdr:cNvSpPr txBox="1"/>
      </xdr:nvSpPr>
      <xdr:spPr>
        <a:xfrm>
          <a:off x="214192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56BF3E2-86E6-4D62-8130-EB7B7D10C728}"/>
            </a:ext>
          </a:extLst>
        </xdr:cNvPr>
        <xdr:cNvSpPr txBox="1"/>
      </xdr:nvSpPr>
      <xdr:spPr>
        <a:xfrm>
          <a:off x="1451814"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32131</xdr:rowOff>
    </xdr:from>
    <xdr:to>
      <xdr:col>23</xdr:col>
      <xdr:colOff>136525</xdr:colOff>
      <xdr:row>30</xdr:row>
      <xdr:rowOff>133731</xdr:rowOff>
    </xdr:to>
    <xdr:sp macro="" textlink="">
      <xdr:nvSpPr>
        <xdr:cNvPr id="87" name="楕円 86">
          <a:extLst>
            <a:ext uri="{FF2B5EF4-FFF2-40B4-BE49-F238E27FC236}">
              <a16:creationId xmlns:a16="http://schemas.microsoft.com/office/drawing/2014/main" id="{73436041-55D2-490F-9835-B379DF9C4AC3}"/>
            </a:ext>
          </a:extLst>
        </xdr:cNvPr>
        <xdr:cNvSpPr/>
      </xdr:nvSpPr>
      <xdr:spPr>
        <a:xfrm>
          <a:off x="4270495" y="57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10558</xdr:rowOff>
    </xdr:from>
    <xdr:ext cx="405111" cy="259045"/>
    <xdr:sp macro="" textlink="">
      <xdr:nvSpPr>
        <xdr:cNvPr id="88" name="有形固定資産減価償却率該当値テキスト">
          <a:extLst>
            <a:ext uri="{FF2B5EF4-FFF2-40B4-BE49-F238E27FC236}">
              <a16:creationId xmlns:a16="http://schemas.microsoft.com/office/drawing/2014/main" id="{ADF90C11-69E7-482C-B513-F0048814CCD3}"/>
            </a:ext>
          </a:extLst>
        </xdr:cNvPr>
        <xdr:cNvSpPr txBox="1"/>
      </xdr:nvSpPr>
      <xdr:spPr>
        <a:xfrm>
          <a:off x="4372095" y="572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6223</xdr:rowOff>
    </xdr:from>
    <xdr:to>
      <xdr:col>19</xdr:col>
      <xdr:colOff>187325</xdr:colOff>
      <xdr:row>30</xdr:row>
      <xdr:rowOff>107823</xdr:rowOff>
    </xdr:to>
    <xdr:sp macro="" textlink="">
      <xdr:nvSpPr>
        <xdr:cNvPr id="89" name="楕円 88">
          <a:extLst>
            <a:ext uri="{FF2B5EF4-FFF2-40B4-BE49-F238E27FC236}">
              <a16:creationId xmlns:a16="http://schemas.microsoft.com/office/drawing/2014/main" id="{0DA37410-7510-46CA-BF32-1E9E84E3AD2F}"/>
            </a:ext>
          </a:extLst>
        </xdr:cNvPr>
        <xdr:cNvSpPr/>
      </xdr:nvSpPr>
      <xdr:spPr>
        <a:xfrm>
          <a:off x="3631182" y="5716910"/>
          <a:ext cx="8434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57023</xdr:rowOff>
    </xdr:from>
    <xdr:to>
      <xdr:col>23</xdr:col>
      <xdr:colOff>85725</xdr:colOff>
      <xdr:row>30</xdr:row>
      <xdr:rowOff>82931</xdr:rowOff>
    </xdr:to>
    <xdr:cxnSp macro="">
      <xdr:nvCxnSpPr>
        <xdr:cNvPr id="90" name="直線コネクタ 89">
          <a:extLst>
            <a:ext uri="{FF2B5EF4-FFF2-40B4-BE49-F238E27FC236}">
              <a16:creationId xmlns:a16="http://schemas.microsoft.com/office/drawing/2014/main" id="{CED83865-643E-410F-B503-0682B5BBF733}"/>
            </a:ext>
          </a:extLst>
        </xdr:cNvPr>
        <xdr:cNvCxnSpPr/>
      </xdr:nvCxnSpPr>
      <xdr:spPr>
        <a:xfrm>
          <a:off x="3681982" y="5767710"/>
          <a:ext cx="639313"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117221</xdr:rowOff>
    </xdr:from>
    <xdr:to>
      <xdr:col>15</xdr:col>
      <xdr:colOff>187325</xdr:colOff>
      <xdr:row>30</xdr:row>
      <xdr:rowOff>47371</xdr:rowOff>
    </xdr:to>
    <xdr:sp macro="" textlink="">
      <xdr:nvSpPr>
        <xdr:cNvPr id="91" name="楕円 90">
          <a:extLst>
            <a:ext uri="{FF2B5EF4-FFF2-40B4-BE49-F238E27FC236}">
              <a16:creationId xmlns:a16="http://schemas.microsoft.com/office/drawing/2014/main" id="{24D8CB25-338B-4302-BA28-DFC7E7D04730}"/>
            </a:ext>
          </a:extLst>
        </xdr:cNvPr>
        <xdr:cNvSpPr/>
      </xdr:nvSpPr>
      <xdr:spPr>
        <a:xfrm>
          <a:off x="2941068" y="5664006"/>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168021</xdr:rowOff>
    </xdr:from>
    <xdr:to>
      <xdr:col>19</xdr:col>
      <xdr:colOff>136525</xdr:colOff>
      <xdr:row>30</xdr:row>
      <xdr:rowOff>57023</xdr:rowOff>
    </xdr:to>
    <xdr:cxnSp macro="">
      <xdr:nvCxnSpPr>
        <xdr:cNvPr id="92" name="直線コネクタ 91">
          <a:extLst>
            <a:ext uri="{FF2B5EF4-FFF2-40B4-BE49-F238E27FC236}">
              <a16:creationId xmlns:a16="http://schemas.microsoft.com/office/drawing/2014/main" id="{3E8B7F78-D9EE-4BAA-B651-8FEB7F07785E}"/>
            </a:ext>
          </a:extLst>
        </xdr:cNvPr>
        <xdr:cNvCxnSpPr/>
      </xdr:nvCxnSpPr>
      <xdr:spPr>
        <a:xfrm>
          <a:off x="2991868" y="5714806"/>
          <a:ext cx="690114"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74041</xdr:rowOff>
    </xdr:from>
    <xdr:to>
      <xdr:col>11</xdr:col>
      <xdr:colOff>187325</xdr:colOff>
      <xdr:row>30</xdr:row>
      <xdr:rowOff>4191</xdr:rowOff>
    </xdr:to>
    <xdr:sp macro="" textlink="">
      <xdr:nvSpPr>
        <xdr:cNvPr id="93" name="楕円 92">
          <a:extLst>
            <a:ext uri="{FF2B5EF4-FFF2-40B4-BE49-F238E27FC236}">
              <a16:creationId xmlns:a16="http://schemas.microsoft.com/office/drawing/2014/main" id="{908B1927-9623-4ADD-BFE7-A1C21E260CCF}"/>
            </a:ext>
          </a:extLst>
        </xdr:cNvPr>
        <xdr:cNvSpPr/>
      </xdr:nvSpPr>
      <xdr:spPr>
        <a:xfrm>
          <a:off x="2250955" y="5620826"/>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124841</xdr:rowOff>
    </xdr:from>
    <xdr:to>
      <xdr:col>15</xdr:col>
      <xdr:colOff>136525</xdr:colOff>
      <xdr:row>29</xdr:row>
      <xdr:rowOff>168021</xdr:rowOff>
    </xdr:to>
    <xdr:cxnSp macro="">
      <xdr:nvCxnSpPr>
        <xdr:cNvPr id="94" name="直線コネクタ 93">
          <a:extLst>
            <a:ext uri="{FF2B5EF4-FFF2-40B4-BE49-F238E27FC236}">
              <a16:creationId xmlns:a16="http://schemas.microsoft.com/office/drawing/2014/main" id="{7684DD7F-9A44-44AB-8804-BBBE908DF11D}"/>
            </a:ext>
          </a:extLst>
        </xdr:cNvPr>
        <xdr:cNvCxnSpPr/>
      </xdr:nvCxnSpPr>
      <xdr:spPr>
        <a:xfrm>
          <a:off x="2301755" y="5671626"/>
          <a:ext cx="690113"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30861</xdr:rowOff>
    </xdr:from>
    <xdr:to>
      <xdr:col>7</xdr:col>
      <xdr:colOff>187325</xdr:colOff>
      <xdr:row>29</xdr:row>
      <xdr:rowOff>132461</xdr:rowOff>
    </xdr:to>
    <xdr:sp macro="" textlink="">
      <xdr:nvSpPr>
        <xdr:cNvPr id="95" name="楕円 94">
          <a:extLst>
            <a:ext uri="{FF2B5EF4-FFF2-40B4-BE49-F238E27FC236}">
              <a16:creationId xmlns:a16="http://schemas.microsoft.com/office/drawing/2014/main" id="{D1FB09C6-210A-4992-996D-2CD27061F93A}"/>
            </a:ext>
          </a:extLst>
        </xdr:cNvPr>
        <xdr:cNvSpPr/>
      </xdr:nvSpPr>
      <xdr:spPr>
        <a:xfrm>
          <a:off x="1560842" y="5577646"/>
          <a:ext cx="8434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81661</xdr:rowOff>
    </xdr:from>
    <xdr:to>
      <xdr:col>11</xdr:col>
      <xdr:colOff>136525</xdr:colOff>
      <xdr:row>29</xdr:row>
      <xdr:rowOff>124841</xdr:rowOff>
    </xdr:to>
    <xdr:cxnSp macro="">
      <xdr:nvCxnSpPr>
        <xdr:cNvPr id="96" name="直線コネクタ 95">
          <a:extLst>
            <a:ext uri="{FF2B5EF4-FFF2-40B4-BE49-F238E27FC236}">
              <a16:creationId xmlns:a16="http://schemas.microsoft.com/office/drawing/2014/main" id="{7A8AE002-AE31-422F-B115-EC645F350F5B}"/>
            </a:ext>
          </a:extLst>
        </xdr:cNvPr>
        <xdr:cNvCxnSpPr/>
      </xdr:nvCxnSpPr>
      <xdr:spPr>
        <a:xfrm>
          <a:off x="1611642" y="5628446"/>
          <a:ext cx="690113"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97" name="n_1aveValue有形固定資産減価償却率">
          <a:extLst>
            <a:ext uri="{FF2B5EF4-FFF2-40B4-BE49-F238E27FC236}">
              <a16:creationId xmlns:a16="http://schemas.microsoft.com/office/drawing/2014/main" id="{FDE8ECCB-CB75-482E-BA1E-01D53CFDC2ED}"/>
            </a:ext>
          </a:extLst>
        </xdr:cNvPr>
        <xdr:cNvSpPr txBox="1"/>
      </xdr:nvSpPr>
      <xdr:spPr>
        <a:xfrm>
          <a:off x="3484697" y="536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8" name="n_2aveValue有形固定資産減価償却率">
          <a:extLst>
            <a:ext uri="{FF2B5EF4-FFF2-40B4-BE49-F238E27FC236}">
              <a16:creationId xmlns:a16="http://schemas.microsoft.com/office/drawing/2014/main" id="{E335DF2D-7BE1-410F-8F2A-298FA06FA46F}"/>
            </a:ext>
          </a:extLst>
        </xdr:cNvPr>
        <xdr:cNvSpPr txBox="1"/>
      </xdr:nvSpPr>
      <xdr:spPr>
        <a:xfrm>
          <a:off x="2807284" y="53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88536</xdr:rowOff>
    </xdr:from>
    <xdr:ext cx="405111" cy="259045"/>
    <xdr:sp macro="" textlink="">
      <xdr:nvSpPr>
        <xdr:cNvPr id="99" name="n_3aveValue有形固定資産減価償却率">
          <a:extLst>
            <a:ext uri="{FF2B5EF4-FFF2-40B4-BE49-F238E27FC236}">
              <a16:creationId xmlns:a16="http://schemas.microsoft.com/office/drawing/2014/main" id="{6AC3D546-E8FC-4AB5-97B8-367A8BF5030E}"/>
            </a:ext>
          </a:extLst>
        </xdr:cNvPr>
        <xdr:cNvSpPr txBox="1"/>
      </xdr:nvSpPr>
      <xdr:spPr>
        <a:xfrm>
          <a:off x="2117171" y="530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100" name="n_4aveValue有形固定資産減価償却率">
          <a:extLst>
            <a:ext uri="{FF2B5EF4-FFF2-40B4-BE49-F238E27FC236}">
              <a16:creationId xmlns:a16="http://schemas.microsoft.com/office/drawing/2014/main" id="{0D458330-F130-450E-9341-6DB3C2FB8374}"/>
            </a:ext>
          </a:extLst>
        </xdr:cNvPr>
        <xdr:cNvSpPr txBox="1"/>
      </xdr:nvSpPr>
      <xdr:spPr>
        <a:xfrm>
          <a:off x="1427058" y="5260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98950</xdr:rowOff>
    </xdr:from>
    <xdr:ext cx="405111" cy="259045"/>
    <xdr:sp macro="" textlink="">
      <xdr:nvSpPr>
        <xdr:cNvPr id="101" name="n_1mainValue有形固定資産減価償却率">
          <a:extLst>
            <a:ext uri="{FF2B5EF4-FFF2-40B4-BE49-F238E27FC236}">
              <a16:creationId xmlns:a16="http://schemas.microsoft.com/office/drawing/2014/main" id="{02543EA5-1FD4-40A9-905C-003B49835DAC}"/>
            </a:ext>
          </a:extLst>
        </xdr:cNvPr>
        <xdr:cNvSpPr txBox="1"/>
      </xdr:nvSpPr>
      <xdr:spPr>
        <a:xfrm>
          <a:off x="3484697" y="5809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38498</xdr:rowOff>
    </xdr:from>
    <xdr:ext cx="405111" cy="259045"/>
    <xdr:sp macro="" textlink="">
      <xdr:nvSpPr>
        <xdr:cNvPr id="102" name="n_2mainValue有形固定資産減価償却率">
          <a:extLst>
            <a:ext uri="{FF2B5EF4-FFF2-40B4-BE49-F238E27FC236}">
              <a16:creationId xmlns:a16="http://schemas.microsoft.com/office/drawing/2014/main" id="{D0FB5CA3-D2EC-4754-A9D6-5F4C63BD36F5}"/>
            </a:ext>
          </a:extLst>
        </xdr:cNvPr>
        <xdr:cNvSpPr txBox="1"/>
      </xdr:nvSpPr>
      <xdr:spPr>
        <a:xfrm>
          <a:off x="2807284" y="57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103" name="n_3mainValue有形固定資産減価償却率">
          <a:extLst>
            <a:ext uri="{FF2B5EF4-FFF2-40B4-BE49-F238E27FC236}">
              <a16:creationId xmlns:a16="http://schemas.microsoft.com/office/drawing/2014/main" id="{735092D8-3F3C-41B8-A79C-493BBDD90277}"/>
            </a:ext>
          </a:extLst>
        </xdr:cNvPr>
        <xdr:cNvSpPr txBox="1"/>
      </xdr:nvSpPr>
      <xdr:spPr>
        <a:xfrm>
          <a:off x="2117171" y="571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123588</xdr:rowOff>
    </xdr:from>
    <xdr:ext cx="405111" cy="259045"/>
    <xdr:sp macro="" textlink="">
      <xdr:nvSpPr>
        <xdr:cNvPr id="104" name="n_4mainValue有形固定資産減価償却率">
          <a:extLst>
            <a:ext uri="{FF2B5EF4-FFF2-40B4-BE49-F238E27FC236}">
              <a16:creationId xmlns:a16="http://schemas.microsoft.com/office/drawing/2014/main" id="{C486BE94-2469-4BF2-8708-1850FF4EA3F8}"/>
            </a:ext>
          </a:extLst>
        </xdr:cNvPr>
        <xdr:cNvSpPr txBox="1"/>
      </xdr:nvSpPr>
      <xdr:spPr>
        <a:xfrm>
          <a:off x="1427058" y="567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31BC66D2-A9CD-4AC2-88F0-760CB627E261}"/>
            </a:ext>
          </a:extLst>
        </xdr:cNvPr>
        <xdr:cNvSpPr/>
      </xdr:nvSpPr>
      <xdr:spPr>
        <a:xfrm>
          <a:off x="10250757" y="4117376"/>
          <a:ext cx="3828451" cy="3106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C01F8BB7-D61A-4BA4-9A3F-171CAFA5C014}"/>
            </a:ext>
          </a:extLst>
        </xdr:cNvPr>
        <xdr:cNvSpPr/>
      </xdr:nvSpPr>
      <xdr:spPr>
        <a:xfrm>
          <a:off x="11213170" y="4480689"/>
          <a:ext cx="944655" cy="260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6F1F674-D923-45F6-8FF1-156A5F75D936}"/>
            </a:ext>
          </a:extLst>
        </xdr:cNvPr>
        <xdr:cNvSpPr/>
      </xdr:nvSpPr>
      <xdr:spPr>
        <a:xfrm>
          <a:off x="12515012" y="4464018"/>
          <a:ext cx="866114" cy="2939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73ABABD9-4105-42C2-AF0E-B7F4E981536A}"/>
            </a:ext>
          </a:extLst>
        </xdr:cNvPr>
        <xdr:cNvSpPr/>
      </xdr:nvSpPr>
      <xdr:spPr>
        <a:xfrm>
          <a:off x="14046380"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68E2726-B26D-4BAD-B104-08D382667085}"/>
            </a:ext>
          </a:extLst>
        </xdr:cNvPr>
        <xdr:cNvSpPr/>
      </xdr:nvSpPr>
      <xdr:spPr>
        <a:xfrm>
          <a:off x="14046380"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DF783B2F-A80D-47FD-92C4-69D3518B8087}"/>
            </a:ext>
          </a:extLst>
        </xdr:cNvPr>
        <xdr:cNvSpPr/>
      </xdr:nvSpPr>
      <xdr:spPr>
        <a:xfrm>
          <a:off x="15426606" y="4240961"/>
          <a:ext cx="1380227"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CCC7F1F8-9A7B-46C8-B95E-AC17AEDFE704}"/>
            </a:ext>
          </a:extLst>
        </xdr:cNvPr>
        <xdr:cNvSpPr/>
      </xdr:nvSpPr>
      <xdr:spPr>
        <a:xfrm>
          <a:off x="15426606" y="4428047"/>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C79DE505-55D0-478D-B3C5-8B9CB28674DB}"/>
            </a:ext>
          </a:extLst>
        </xdr:cNvPr>
        <xdr:cNvSpPr/>
      </xdr:nvSpPr>
      <xdr:spPr>
        <a:xfrm>
          <a:off x="16915861"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47D721C8-9FDF-48FD-88FE-A3D98BE14569}"/>
            </a:ext>
          </a:extLst>
        </xdr:cNvPr>
        <xdr:cNvSpPr/>
      </xdr:nvSpPr>
      <xdr:spPr>
        <a:xfrm>
          <a:off x="16915861"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772CBCB4-B093-4798-86ED-B4087D13E126}"/>
            </a:ext>
          </a:extLst>
        </xdr:cNvPr>
        <xdr:cNvSpPr/>
      </xdr:nvSpPr>
      <xdr:spPr>
        <a:xfrm>
          <a:off x="10250757" y="4793950"/>
          <a:ext cx="3828451" cy="205979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BC6DEA08-4200-4C04-91F8-94D3C742A484}"/>
            </a:ext>
          </a:extLst>
        </xdr:cNvPr>
        <xdr:cNvSpPr/>
      </xdr:nvSpPr>
      <xdr:spPr>
        <a:xfrm>
          <a:off x="14327936" y="4793950"/>
          <a:ext cx="4313208" cy="20597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F7E13173-1340-4FE2-BA65-5FA0BAFED37A}"/>
            </a:ext>
          </a:extLst>
        </xdr:cNvPr>
        <xdr:cNvSpPr/>
      </xdr:nvSpPr>
      <xdr:spPr>
        <a:xfrm>
          <a:off x="14327936" y="4857450"/>
          <a:ext cx="4140680"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DB90A5E9-534F-40C5-BAEF-835EF9412BD1}"/>
            </a:ext>
          </a:extLst>
        </xdr:cNvPr>
        <xdr:cNvSpPr txBox="1"/>
      </xdr:nvSpPr>
      <xdr:spPr>
        <a:xfrm>
          <a:off x="14404136" y="5070954"/>
          <a:ext cx="4127980" cy="17025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普通交付税合併算定替特例の終了を見据えて借入を抑制してきたことにより、類似団体を下回っている。しかし、今後は学校を始めとする教育施設の更新・長寿命化など大型事業が予定されており地方債発行額の増加が見込まれるため、事業内容を精査し、できるだけ後年度の過重な負担とならないよう将来負担額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84419B2D-5396-40EC-8F1C-27406CB378F2}"/>
            </a:ext>
          </a:extLst>
        </xdr:cNvPr>
        <xdr:cNvSpPr txBox="1"/>
      </xdr:nvSpPr>
      <xdr:spPr>
        <a:xfrm>
          <a:off x="10212657" y="461099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437529A2-1093-4621-A682-087DF7418E54}"/>
            </a:ext>
          </a:extLst>
        </xdr:cNvPr>
        <xdr:cNvCxnSpPr/>
      </xdr:nvCxnSpPr>
      <xdr:spPr>
        <a:xfrm>
          <a:off x="10250757" y="6853747"/>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AF2C4DFF-84E9-4019-A425-906FE40AD6D3}"/>
            </a:ext>
          </a:extLst>
        </xdr:cNvPr>
        <xdr:cNvSpPr txBox="1"/>
      </xdr:nvSpPr>
      <xdr:spPr>
        <a:xfrm>
          <a:off x="9758348" y="676857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E9832488-6283-4A86-AF96-F7E7B28A370B}"/>
            </a:ext>
          </a:extLst>
        </xdr:cNvPr>
        <xdr:cNvCxnSpPr/>
      </xdr:nvCxnSpPr>
      <xdr:spPr>
        <a:xfrm>
          <a:off x="10250757" y="6517636"/>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355BE9A5-B461-472E-9012-881E2A165790}"/>
            </a:ext>
          </a:extLst>
        </xdr:cNvPr>
        <xdr:cNvSpPr txBox="1"/>
      </xdr:nvSpPr>
      <xdr:spPr>
        <a:xfrm>
          <a:off x="9812511" y="64238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3C9D2660-C88E-40BA-96AE-344364CD7123}"/>
            </a:ext>
          </a:extLst>
        </xdr:cNvPr>
        <xdr:cNvCxnSpPr/>
      </xdr:nvCxnSpPr>
      <xdr:spPr>
        <a:xfrm>
          <a:off x="10250757" y="6172899"/>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8E7CB902-FCD6-46E7-A774-E6AB79683008}"/>
            </a:ext>
          </a:extLst>
        </xdr:cNvPr>
        <xdr:cNvSpPr txBox="1"/>
      </xdr:nvSpPr>
      <xdr:spPr>
        <a:xfrm>
          <a:off x="9812511" y="60790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29059B57-098B-4FE9-9CA4-ED138C0484C1}"/>
            </a:ext>
          </a:extLst>
        </xdr:cNvPr>
        <xdr:cNvCxnSpPr/>
      </xdr:nvCxnSpPr>
      <xdr:spPr>
        <a:xfrm>
          <a:off x="10250757" y="5828162"/>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DC24DF05-43DA-4910-BEE7-8A7CC931DAF6}"/>
            </a:ext>
          </a:extLst>
        </xdr:cNvPr>
        <xdr:cNvSpPr txBox="1"/>
      </xdr:nvSpPr>
      <xdr:spPr>
        <a:xfrm>
          <a:off x="9812511" y="57343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98D94B1B-83BC-4323-9BD8-D3D95BE4E20C}"/>
            </a:ext>
          </a:extLst>
        </xdr:cNvPr>
        <xdr:cNvCxnSpPr/>
      </xdr:nvCxnSpPr>
      <xdr:spPr>
        <a:xfrm>
          <a:off x="10250757" y="5483425"/>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6D1943D7-263F-4DAC-A342-408E570F07E1}"/>
            </a:ext>
          </a:extLst>
        </xdr:cNvPr>
        <xdr:cNvSpPr txBox="1"/>
      </xdr:nvSpPr>
      <xdr:spPr>
        <a:xfrm>
          <a:off x="9812511" y="53896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E2F3EFAA-B58C-4520-944F-EC50C94DD7B3}"/>
            </a:ext>
          </a:extLst>
        </xdr:cNvPr>
        <xdr:cNvCxnSpPr/>
      </xdr:nvCxnSpPr>
      <xdr:spPr>
        <a:xfrm>
          <a:off x="10250757" y="5138687"/>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46AED3E4-4A9D-456B-8B6C-855F7AF4EE3A}"/>
            </a:ext>
          </a:extLst>
        </xdr:cNvPr>
        <xdr:cNvSpPr txBox="1"/>
      </xdr:nvSpPr>
      <xdr:spPr>
        <a:xfrm>
          <a:off x="9915103" y="505243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AC682A74-20B7-4D4A-A44F-184C7790987F}"/>
            </a:ext>
          </a:extLst>
        </xdr:cNvPr>
        <xdr:cNvCxnSpPr/>
      </xdr:nvCxnSpPr>
      <xdr:spPr>
        <a:xfrm>
          <a:off x="10250757" y="4793950"/>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5BC67D93-F8C9-496E-85B3-41782E1554C3}"/>
            </a:ext>
          </a:extLst>
        </xdr:cNvPr>
        <xdr:cNvSpPr/>
      </xdr:nvSpPr>
      <xdr:spPr>
        <a:xfrm>
          <a:off x="10250757" y="4793950"/>
          <a:ext cx="3828451" cy="205979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117147</xdr:rowOff>
    </xdr:to>
    <xdr:cxnSp macro="">
      <xdr:nvCxnSpPr>
        <xdr:cNvPr id="133" name="直線コネクタ 132">
          <a:extLst>
            <a:ext uri="{FF2B5EF4-FFF2-40B4-BE49-F238E27FC236}">
              <a16:creationId xmlns:a16="http://schemas.microsoft.com/office/drawing/2014/main" id="{50B58694-90F1-4691-B261-5E4DF546705F}"/>
            </a:ext>
          </a:extLst>
        </xdr:cNvPr>
        <xdr:cNvCxnSpPr/>
      </xdr:nvCxnSpPr>
      <xdr:spPr>
        <a:xfrm flipV="1">
          <a:off x="13399890" y="5138687"/>
          <a:ext cx="1269" cy="118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120974</xdr:rowOff>
    </xdr:from>
    <xdr:ext cx="469744" cy="259045"/>
    <xdr:sp macro="" textlink="">
      <xdr:nvSpPr>
        <xdr:cNvPr id="134" name="債務償還比率最小値テキスト">
          <a:extLst>
            <a:ext uri="{FF2B5EF4-FFF2-40B4-BE49-F238E27FC236}">
              <a16:creationId xmlns:a16="http://schemas.microsoft.com/office/drawing/2014/main" id="{CEBBBC51-883A-48F9-AE04-3BD8D83EE67B}"/>
            </a:ext>
          </a:extLst>
        </xdr:cNvPr>
        <xdr:cNvSpPr txBox="1"/>
      </xdr:nvSpPr>
      <xdr:spPr>
        <a:xfrm>
          <a:off x="13452595" y="632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117147</xdr:rowOff>
    </xdr:from>
    <xdr:to>
      <xdr:col>76</xdr:col>
      <xdr:colOff>111125</xdr:colOff>
      <xdr:row>33</xdr:row>
      <xdr:rowOff>117147</xdr:rowOff>
    </xdr:to>
    <xdr:cxnSp macro="">
      <xdr:nvCxnSpPr>
        <xdr:cNvPr id="135" name="直線コネクタ 134">
          <a:extLst>
            <a:ext uri="{FF2B5EF4-FFF2-40B4-BE49-F238E27FC236}">
              <a16:creationId xmlns:a16="http://schemas.microsoft.com/office/drawing/2014/main" id="{E2DDB545-93AF-4F71-8090-C1927747C96A}"/>
            </a:ext>
          </a:extLst>
        </xdr:cNvPr>
        <xdr:cNvCxnSpPr/>
      </xdr:nvCxnSpPr>
      <xdr:spPr>
        <a:xfrm>
          <a:off x="13330867" y="631953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E683F9EC-774C-4737-82EB-4A75904113D2}"/>
            </a:ext>
          </a:extLst>
        </xdr:cNvPr>
        <xdr:cNvSpPr txBox="1"/>
      </xdr:nvSpPr>
      <xdr:spPr>
        <a:xfrm>
          <a:off x="13452595" y="4921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A79230B4-C01F-42A3-8235-617AD508C2A2}"/>
            </a:ext>
          </a:extLst>
        </xdr:cNvPr>
        <xdr:cNvCxnSpPr/>
      </xdr:nvCxnSpPr>
      <xdr:spPr>
        <a:xfrm>
          <a:off x="13330867" y="513868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72269</xdr:rowOff>
    </xdr:from>
    <xdr:ext cx="469744" cy="259045"/>
    <xdr:sp macro="" textlink="">
      <xdr:nvSpPr>
        <xdr:cNvPr id="138" name="債務償還比率平均値テキスト">
          <a:extLst>
            <a:ext uri="{FF2B5EF4-FFF2-40B4-BE49-F238E27FC236}">
              <a16:creationId xmlns:a16="http://schemas.microsoft.com/office/drawing/2014/main" id="{6A615BB9-0867-41A0-9EDB-31F5B0D92AFB}"/>
            </a:ext>
          </a:extLst>
        </xdr:cNvPr>
        <xdr:cNvSpPr txBox="1"/>
      </xdr:nvSpPr>
      <xdr:spPr>
        <a:xfrm>
          <a:off x="13452595" y="578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93842</xdr:rowOff>
    </xdr:from>
    <xdr:to>
      <xdr:col>76</xdr:col>
      <xdr:colOff>73025</xdr:colOff>
      <xdr:row>31</xdr:row>
      <xdr:rowOff>23992</xdr:rowOff>
    </xdr:to>
    <xdr:sp macro="" textlink="">
      <xdr:nvSpPr>
        <xdr:cNvPr id="139" name="フローチャート: 判断 138">
          <a:extLst>
            <a:ext uri="{FF2B5EF4-FFF2-40B4-BE49-F238E27FC236}">
              <a16:creationId xmlns:a16="http://schemas.microsoft.com/office/drawing/2014/main" id="{4A85D2DB-577E-4026-83F0-4A12B37B722C}"/>
            </a:ext>
          </a:extLst>
        </xdr:cNvPr>
        <xdr:cNvSpPr/>
      </xdr:nvSpPr>
      <xdr:spPr>
        <a:xfrm>
          <a:off x="13368967" y="5804529"/>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106627</xdr:rowOff>
    </xdr:from>
    <xdr:to>
      <xdr:col>72</xdr:col>
      <xdr:colOff>123825</xdr:colOff>
      <xdr:row>32</xdr:row>
      <xdr:rowOff>36777</xdr:rowOff>
    </xdr:to>
    <xdr:sp macro="" textlink="">
      <xdr:nvSpPr>
        <xdr:cNvPr id="140" name="フローチャート: 判断 139">
          <a:extLst>
            <a:ext uri="{FF2B5EF4-FFF2-40B4-BE49-F238E27FC236}">
              <a16:creationId xmlns:a16="http://schemas.microsoft.com/office/drawing/2014/main" id="{E1D6D19E-8983-46D0-9314-3A17297CD345}"/>
            </a:ext>
          </a:extLst>
        </xdr:cNvPr>
        <xdr:cNvSpPr/>
      </xdr:nvSpPr>
      <xdr:spPr>
        <a:xfrm>
          <a:off x="12711682" y="598121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144409</xdr:rowOff>
    </xdr:from>
    <xdr:to>
      <xdr:col>68</xdr:col>
      <xdr:colOff>123825</xdr:colOff>
      <xdr:row>32</xdr:row>
      <xdr:rowOff>74559</xdr:rowOff>
    </xdr:to>
    <xdr:sp macro="" textlink="">
      <xdr:nvSpPr>
        <xdr:cNvPr id="141" name="フローチャート: 判断 140">
          <a:extLst>
            <a:ext uri="{FF2B5EF4-FFF2-40B4-BE49-F238E27FC236}">
              <a16:creationId xmlns:a16="http://schemas.microsoft.com/office/drawing/2014/main" id="{8BE89330-6843-4E9B-A19D-73C0FDDA63C1}"/>
            </a:ext>
          </a:extLst>
        </xdr:cNvPr>
        <xdr:cNvSpPr/>
      </xdr:nvSpPr>
      <xdr:spPr>
        <a:xfrm>
          <a:off x="12021568" y="601899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124799</xdr:rowOff>
    </xdr:from>
    <xdr:to>
      <xdr:col>64</xdr:col>
      <xdr:colOff>123825</xdr:colOff>
      <xdr:row>32</xdr:row>
      <xdr:rowOff>54949</xdr:rowOff>
    </xdr:to>
    <xdr:sp macro="" textlink="">
      <xdr:nvSpPr>
        <xdr:cNvPr id="142" name="フローチャート: 判断 141">
          <a:extLst>
            <a:ext uri="{FF2B5EF4-FFF2-40B4-BE49-F238E27FC236}">
              <a16:creationId xmlns:a16="http://schemas.microsoft.com/office/drawing/2014/main" id="{FBCDB929-9483-4A9E-9D8F-83EE670614CF}"/>
            </a:ext>
          </a:extLst>
        </xdr:cNvPr>
        <xdr:cNvSpPr/>
      </xdr:nvSpPr>
      <xdr:spPr>
        <a:xfrm>
          <a:off x="11331455" y="599938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166899</xdr:rowOff>
    </xdr:from>
    <xdr:to>
      <xdr:col>60</xdr:col>
      <xdr:colOff>123825</xdr:colOff>
      <xdr:row>32</xdr:row>
      <xdr:rowOff>97049</xdr:rowOff>
    </xdr:to>
    <xdr:sp macro="" textlink="">
      <xdr:nvSpPr>
        <xdr:cNvPr id="143" name="フローチャート: 判断 142">
          <a:extLst>
            <a:ext uri="{FF2B5EF4-FFF2-40B4-BE49-F238E27FC236}">
              <a16:creationId xmlns:a16="http://schemas.microsoft.com/office/drawing/2014/main" id="{B2287458-D77E-4FF2-92FA-F97468A858B1}"/>
            </a:ext>
          </a:extLst>
        </xdr:cNvPr>
        <xdr:cNvSpPr/>
      </xdr:nvSpPr>
      <xdr:spPr>
        <a:xfrm>
          <a:off x="10641342" y="604148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EE74FA1-C3FD-4D52-A594-B79BC2BF574C}"/>
            </a:ext>
          </a:extLst>
        </xdr:cNvPr>
        <xdr:cNvSpPr txBox="1"/>
      </xdr:nvSpPr>
      <xdr:spPr>
        <a:xfrm>
          <a:off x="1324196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3A396C7-9A0E-4A9B-853E-8E45B66448EB}"/>
            </a:ext>
          </a:extLst>
        </xdr:cNvPr>
        <xdr:cNvSpPr txBox="1"/>
      </xdr:nvSpPr>
      <xdr:spPr>
        <a:xfrm>
          <a:off x="12602653"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2286805-1792-470C-B5C6-4C228CF6CC24}"/>
            </a:ext>
          </a:extLst>
        </xdr:cNvPr>
        <xdr:cNvSpPr txBox="1"/>
      </xdr:nvSpPr>
      <xdr:spPr>
        <a:xfrm>
          <a:off x="11912540"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1492D315-8691-432B-BC72-D0BD9A03FD81}"/>
            </a:ext>
          </a:extLst>
        </xdr:cNvPr>
        <xdr:cNvSpPr txBox="1"/>
      </xdr:nvSpPr>
      <xdr:spPr>
        <a:xfrm>
          <a:off x="1122242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0A9E66C-A0EF-4FFD-A92E-6F867DF5DEC4}"/>
            </a:ext>
          </a:extLst>
        </xdr:cNvPr>
        <xdr:cNvSpPr txBox="1"/>
      </xdr:nvSpPr>
      <xdr:spPr>
        <a:xfrm>
          <a:off x="10532314"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74041</xdr:rowOff>
    </xdr:from>
    <xdr:to>
      <xdr:col>76</xdr:col>
      <xdr:colOff>73025</xdr:colOff>
      <xdr:row>30</xdr:row>
      <xdr:rowOff>4191</xdr:rowOff>
    </xdr:to>
    <xdr:sp macro="" textlink="">
      <xdr:nvSpPr>
        <xdr:cNvPr id="149" name="楕円 148">
          <a:extLst>
            <a:ext uri="{FF2B5EF4-FFF2-40B4-BE49-F238E27FC236}">
              <a16:creationId xmlns:a16="http://schemas.microsoft.com/office/drawing/2014/main" id="{4850C2FD-2BA8-4E70-B0A2-2E6FBA42EF79}"/>
            </a:ext>
          </a:extLst>
        </xdr:cNvPr>
        <xdr:cNvSpPr/>
      </xdr:nvSpPr>
      <xdr:spPr>
        <a:xfrm>
          <a:off x="13368967" y="562082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96918</xdr:rowOff>
    </xdr:from>
    <xdr:ext cx="469744" cy="259045"/>
    <xdr:sp macro="" textlink="">
      <xdr:nvSpPr>
        <xdr:cNvPr id="150" name="債務償還比率該当値テキスト">
          <a:extLst>
            <a:ext uri="{FF2B5EF4-FFF2-40B4-BE49-F238E27FC236}">
              <a16:creationId xmlns:a16="http://schemas.microsoft.com/office/drawing/2014/main" id="{5FC7FC4D-A924-4BC1-AF46-20BFC1B7DDFC}"/>
            </a:ext>
          </a:extLst>
        </xdr:cNvPr>
        <xdr:cNvSpPr txBox="1"/>
      </xdr:nvSpPr>
      <xdr:spPr>
        <a:xfrm>
          <a:off x="13452595" y="547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113263</xdr:rowOff>
    </xdr:from>
    <xdr:to>
      <xdr:col>72</xdr:col>
      <xdr:colOff>123825</xdr:colOff>
      <xdr:row>30</xdr:row>
      <xdr:rowOff>43413</xdr:rowOff>
    </xdr:to>
    <xdr:sp macro="" textlink="">
      <xdr:nvSpPr>
        <xdr:cNvPr id="151" name="楕円 150">
          <a:extLst>
            <a:ext uri="{FF2B5EF4-FFF2-40B4-BE49-F238E27FC236}">
              <a16:creationId xmlns:a16="http://schemas.microsoft.com/office/drawing/2014/main" id="{8B30F799-7895-48E4-959E-88558A6FB6B2}"/>
            </a:ext>
          </a:extLst>
        </xdr:cNvPr>
        <xdr:cNvSpPr/>
      </xdr:nvSpPr>
      <xdr:spPr>
        <a:xfrm>
          <a:off x="12711682" y="5660048"/>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124841</xdr:rowOff>
    </xdr:from>
    <xdr:to>
      <xdr:col>76</xdr:col>
      <xdr:colOff>22225</xdr:colOff>
      <xdr:row>29</xdr:row>
      <xdr:rowOff>164063</xdr:rowOff>
    </xdr:to>
    <xdr:cxnSp macro="">
      <xdr:nvCxnSpPr>
        <xdr:cNvPr id="152" name="直線コネクタ 151">
          <a:extLst>
            <a:ext uri="{FF2B5EF4-FFF2-40B4-BE49-F238E27FC236}">
              <a16:creationId xmlns:a16="http://schemas.microsoft.com/office/drawing/2014/main" id="{E8AFD501-649F-47C5-B31C-59DAAD611599}"/>
            </a:ext>
          </a:extLst>
        </xdr:cNvPr>
        <xdr:cNvCxnSpPr/>
      </xdr:nvCxnSpPr>
      <xdr:spPr>
        <a:xfrm flipV="1">
          <a:off x="12762482" y="5671626"/>
          <a:ext cx="639313" cy="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85916</xdr:rowOff>
    </xdr:from>
    <xdr:to>
      <xdr:col>68</xdr:col>
      <xdr:colOff>123825</xdr:colOff>
      <xdr:row>30</xdr:row>
      <xdr:rowOff>16066</xdr:rowOff>
    </xdr:to>
    <xdr:sp macro="" textlink="">
      <xdr:nvSpPr>
        <xdr:cNvPr id="153" name="楕円 152">
          <a:extLst>
            <a:ext uri="{FF2B5EF4-FFF2-40B4-BE49-F238E27FC236}">
              <a16:creationId xmlns:a16="http://schemas.microsoft.com/office/drawing/2014/main" id="{59F127CD-D1C1-4804-B9CD-C49A6E01478C}"/>
            </a:ext>
          </a:extLst>
        </xdr:cNvPr>
        <xdr:cNvSpPr/>
      </xdr:nvSpPr>
      <xdr:spPr>
        <a:xfrm>
          <a:off x="12021568" y="563270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136716</xdr:rowOff>
    </xdr:from>
    <xdr:to>
      <xdr:col>72</xdr:col>
      <xdr:colOff>73025</xdr:colOff>
      <xdr:row>29</xdr:row>
      <xdr:rowOff>164063</xdr:rowOff>
    </xdr:to>
    <xdr:cxnSp macro="">
      <xdr:nvCxnSpPr>
        <xdr:cNvPr id="154" name="直線コネクタ 153">
          <a:extLst>
            <a:ext uri="{FF2B5EF4-FFF2-40B4-BE49-F238E27FC236}">
              <a16:creationId xmlns:a16="http://schemas.microsoft.com/office/drawing/2014/main" id="{908799FE-6F6C-4D0B-B76B-EFC30A0DA0F5}"/>
            </a:ext>
          </a:extLst>
        </xdr:cNvPr>
        <xdr:cNvCxnSpPr/>
      </xdr:nvCxnSpPr>
      <xdr:spPr>
        <a:xfrm>
          <a:off x="12072368" y="5683501"/>
          <a:ext cx="690114"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17547</xdr:rowOff>
    </xdr:from>
    <xdr:to>
      <xdr:col>64</xdr:col>
      <xdr:colOff>123825</xdr:colOff>
      <xdr:row>29</xdr:row>
      <xdr:rowOff>119147</xdr:rowOff>
    </xdr:to>
    <xdr:sp macro="" textlink="">
      <xdr:nvSpPr>
        <xdr:cNvPr id="155" name="楕円 154">
          <a:extLst>
            <a:ext uri="{FF2B5EF4-FFF2-40B4-BE49-F238E27FC236}">
              <a16:creationId xmlns:a16="http://schemas.microsoft.com/office/drawing/2014/main" id="{6023FC22-B9EC-4FBA-B103-BDB1936B9482}"/>
            </a:ext>
          </a:extLst>
        </xdr:cNvPr>
        <xdr:cNvSpPr/>
      </xdr:nvSpPr>
      <xdr:spPr>
        <a:xfrm>
          <a:off x="11331455" y="556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68347</xdr:rowOff>
    </xdr:from>
    <xdr:to>
      <xdr:col>68</xdr:col>
      <xdr:colOff>73025</xdr:colOff>
      <xdr:row>29</xdr:row>
      <xdr:rowOff>136716</xdr:rowOff>
    </xdr:to>
    <xdr:cxnSp macro="">
      <xdr:nvCxnSpPr>
        <xdr:cNvPr id="156" name="直線コネクタ 155">
          <a:extLst>
            <a:ext uri="{FF2B5EF4-FFF2-40B4-BE49-F238E27FC236}">
              <a16:creationId xmlns:a16="http://schemas.microsoft.com/office/drawing/2014/main" id="{FBFD2C46-7A73-4BAD-8B02-2FAC85629865}"/>
            </a:ext>
          </a:extLst>
        </xdr:cNvPr>
        <xdr:cNvCxnSpPr/>
      </xdr:nvCxnSpPr>
      <xdr:spPr>
        <a:xfrm>
          <a:off x="11382255" y="5615132"/>
          <a:ext cx="690113"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162200</xdr:rowOff>
    </xdr:from>
    <xdr:to>
      <xdr:col>60</xdr:col>
      <xdr:colOff>123825</xdr:colOff>
      <xdr:row>30</xdr:row>
      <xdr:rowOff>92350</xdr:rowOff>
    </xdr:to>
    <xdr:sp macro="" textlink="">
      <xdr:nvSpPr>
        <xdr:cNvPr id="157" name="楕円 156">
          <a:extLst>
            <a:ext uri="{FF2B5EF4-FFF2-40B4-BE49-F238E27FC236}">
              <a16:creationId xmlns:a16="http://schemas.microsoft.com/office/drawing/2014/main" id="{9F27C2F0-4555-4D51-879D-3241D9A7F4EE}"/>
            </a:ext>
          </a:extLst>
        </xdr:cNvPr>
        <xdr:cNvSpPr/>
      </xdr:nvSpPr>
      <xdr:spPr>
        <a:xfrm>
          <a:off x="10641342" y="570898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68347</xdr:rowOff>
    </xdr:from>
    <xdr:to>
      <xdr:col>64</xdr:col>
      <xdr:colOff>73025</xdr:colOff>
      <xdr:row>30</xdr:row>
      <xdr:rowOff>41550</xdr:rowOff>
    </xdr:to>
    <xdr:cxnSp macro="">
      <xdr:nvCxnSpPr>
        <xdr:cNvPr id="158" name="直線コネクタ 157">
          <a:extLst>
            <a:ext uri="{FF2B5EF4-FFF2-40B4-BE49-F238E27FC236}">
              <a16:creationId xmlns:a16="http://schemas.microsoft.com/office/drawing/2014/main" id="{C6340286-9737-4865-B557-644FD8AA746D}"/>
            </a:ext>
          </a:extLst>
        </xdr:cNvPr>
        <xdr:cNvCxnSpPr/>
      </xdr:nvCxnSpPr>
      <xdr:spPr>
        <a:xfrm flipV="1">
          <a:off x="10692142" y="5615132"/>
          <a:ext cx="690113" cy="13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27904</xdr:rowOff>
    </xdr:from>
    <xdr:ext cx="469744" cy="259045"/>
    <xdr:sp macro="" textlink="">
      <xdr:nvSpPr>
        <xdr:cNvPr id="159" name="n_1aveValue債務償還比率">
          <a:extLst>
            <a:ext uri="{FF2B5EF4-FFF2-40B4-BE49-F238E27FC236}">
              <a16:creationId xmlns:a16="http://schemas.microsoft.com/office/drawing/2014/main" id="{0F271695-98BE-46AE-BFD8-F040DA2B4BE1}"/>
            </a:ext>
          </a:extLst>
        </xdr:cNvPr>
        <xdr:cNvSpPr txBox="1"/>
      </xdr:nvSpPr>
      <xdr:spPr>
        <a:xfrm>
          <a:off x="12532880" y="606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65686</xdr:rowOff>
    </xdr:from>
    <xdr:ext cx="469744" cy="259045"/>
    <xdr:sp macro="" textlink="">
      <xdr:nvSpPr>
        <xdr:cNvPr id="160" name="n_2aveValue債務償還比率">
          <a:extLst>
            <a:ext uri="{FF2B5EF4-FFF2-40B4-BE49-F238E27FC236}">
              <a16:creationId xmlns:a16="http://schemas.microsoft.com/office/drawing/2014/main" id="{2B6EEFF9-C5EE-4B5C-B4A8-AE918B38CAD0}"/>
            </a:ext>
          </a:extLst>
        </xdr:cNvPr>
        <xdr:cNvSpPr txBox="1"/>
      </xdr:nvSpPr>
      <xdr:spPr>
        <a:xfrm>
          <a:off x="11855467" y="610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46076</xdr:rowOff>
    </xdr:from>
    <xdr:ext cx="469744" cy="259045"/>
    <xdr:sp macro="" textlink="">
      <xdr:nvSpPr>
        <xdr:cNvPr id="161" name="n_3aveValue債務償還比率">
          <a:extLst>
            <a:ext uri="{FF2B5EF4-FFF2-40B4-BE49-F238E27FC236}">
              <a16:creationId xmlns:a16="http://schemas.microsoft.com/office/drawing/2014/main" id="{ED70509B-F039-4BBE-BD25-F88239D70F1E}"/>
            </a:ext>
          </a:extLst>
        </xdr:cNvPr>
        <xdr:cNvSpPr txBox="1"/>
      </xdr:nvSpPr>
      <xdr:spPr>
        <a:xfrm>
          <a:off x="11165354" y="608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88176</xdr:rowOff>
    </xdr:from>
    <xdr:ext cx="469744" cy="259045"/>
    <xdr:sp macro="" textlink="">
      <xdr:nvSpPr>
        <xdr:cNvPr id="162" name="n_4aveValue債務償還比率">
          <a:extLst>
            <a:ext uri="{FF2B5EF4-FFF2-40B4-BE49-F238E27FC236}">
              <a16:creationId xmlns:a16="http://schemas.microsoft.com/office/drawing/2014/main" id="{F1AAA3E6-7241-4300-BF26-63DCDCAC330B}"/>
            </a:ext>
          </a:extLst>
        </xdr:cNvPr>
        <xdr:cNvSpPr txBox="1"/>
      </xdr:nvSpPr>
      <xdr:spPr>
        <a:xfrm>
          <a:off x="10475241" y="61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59940</xdr:rowOff>
    </xdr:from>
    <xdr:ext cx="469744" cy="259045"/>
    <xdr:sp macro="" textlink="">
      <xdr:nvSpPr>
        <xdr:cNvPr id="163" name="n_1mainValue債務償還比率">
          <a:extLst>
            <a:ext uri="{FF2B5EF4-FFF2-40B4-BE49-F238E27FC236}">
              <a16:creationId xmlns:a16="http://schemas.microsoft.com/office/drawing/2014/main" id="{550A8A67-4CEC-45EB-B8EF-A91C838BE3F9}"/>
            </a:ext>
          </a:extLst>
        </xdr:cNvPr>
        <xdr:cNvSpPr txBox="1"/>
      </xdr:nvSpPr>
      <xdr:spPr>
        <a:xfrm>
          <a:off x="12532880" y="544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32593</xdr:rowOff>
    </xdr:from>
    <xdr:ext cx="469744" cy="259045"/>
    <xdr:sp macro="" textlink="">
      <xdr:nvSpPr>
        <xdr:cNvPr id="164" name="n_2mainValue債務償還比率">
          <a:extLst>
            <a:ext uri="{FF2B5EF4-FFF2-40B4-BE49-F238E27FC236}">
              <a16:creationId xmlns:a16="http://schemas.microsoft.com/office/drawing/2014/main" id="{ECA79194-6F78-45B2-8887-E93C07637E87}"/>
            </a:ext>
          </a:extLst>
        </xdr:cNvPr>
        <xdr:cNvSpPr txBox="1"/>
      </xdr:nvSpPr>
      <xdr:spPr>
        <a:xfrm>
          <a:off x="11855467" y="541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135674</xdr:rowOff>
    </xdr:from>
    <xdr:ext cx="469744" cy="259045"/>
    <xdr:sp macro="" textlink="">
      <xdr:nvSpPr>
        <xdr:cNvPr id="165" name="n_3mainValue債務償還比率">
          <a:extLst>
            <a:ext uri="{FF2B5EF4-FFF2-40B4-BE49-F238E27FC236}">
              <a16:creationId xmlns:a16="http://schemas.microsoft.com/office/drawing/2014/main" id="{EF226E3A-75EB-47F5-8EB8-8A6426EBFE4E}"/>
            </a:ext>
          </a:extLst>
        </xdr:cNvPr>
        <xdr:cNvSpPr txBox="1"/>
      </xdr:nvSpPr>
      <xdr:spPr>
        <a:xfrm>
          <a:off x="11165354" y="535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108877</xdr:rowOff>
    </xdr:from>
    <xdr:ext cx="469744" cy="259045"/>
    <xdr:sp macro="" textlink="">
      <xdr:nvSpPr>
        <xdr:cNvPr id="166" name="n_4mainValue債務償還比率">
          <a:extLst>
            <a:ext uri="{FF2B5EF4-FFF2-40B4-BE49-F238E27FC236}">
              <a16:creationId xmlns:a16="http://schemas.microsoft.com/office/drawing/2014/main" id="{8AC8FF87-460B-425F-837F-A13B3548443B}"/>
            </a:ext>
          </a:extLst>
        </xdr:cNvPr>
        <xdr:cNvSpPr txBox="1"/>
      </xdr:nvSpPr>
      <xdr:spPr>
        <a:xfrm>
          <a:off x="10475241" y="549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3AC16D55-661E-4A90-AD18-6D38C9D3EA8C}"/>
            </a:ext>
          </a:extLst>
        </xdr:cNvPr>
        <xdr:cNvSpPr/>
      </xdr:nvSpPr>
      <xdr:spPr>
        <a:xfrm>
          <a:off x="1152285" y="7717766"/>
          <a:ext cx="5348378" cy="33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7CC6CB04-5180-4255-9DEC-2D6DC97CB808}"/>
            </a:ext>
          </a:extLst>
        </xdr:cNvPr>
        <xdr:cNvSpPr/>
      </xdr:nvSpPr>
      <xdr:spPr>
        <a:xfrm>
          <a:off x="1152285" y="11383094"/>
          <a:ext cx="5348378" cy="3278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10B799C-DC8C-4181-A043-3832CDFBA1C0}"/>
            </a:ext>
          </a:extLst>
        </xdr:cNvPr>
        <xdr:cNvSpPr txBox="1"/>
      </xdr:nvSpPr>
      <xdr:spPr>
        <a:xfrm>
          <a:off x="832629" y="7965296"/>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F7560A90-E7B2-4DD3-AF0D-666B0687617C}"/>
            </a:ext>
          </a:extLst>
        </xdr:cNvPr>
        <xdr:cNvSpPr txBox="1"/>
      </xdr:nvSpPr>
      <xdr:spPr>
        <a:xfrm>
          <a:off x="6328134" y="10527701"/>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6C0745C0-D566-4F18-9A87-8E67967AC610}"/>
            </a:ext>
          </a:extLst>
        </xdr:cNvPr>
        <xdr:cNvSpPr txBox="1"/>
      </xdr:nvSpPr>
      <xdr:spPr>
        <a:xfrm>
          <a:off x="832629" y="1159659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5D77485A-B121-446C-902F-3F97B90524C8}"/>
            </a:ext>
          </a:extLst>
        </xdr:cNvPr>
        <xdr:cNvSpPr txBox="1"/>
      </xdr:nvSpPr>
      <xdr:spPr>
        <a:xfrm>
          <a:off x="6328134" y="1423172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F8D262-AF82-4410-A494-03B1C5D99ECA}"/>
            </a:ext>
          </a:extLst>
        </xdr:cNvPr>
        <xdr:cNvSpPr/>
      </xdr:nvSpPr>
      <xdr:spPr>
        <a:xfrm>
          <a:off x="581085" y="127000"/>
          <a:ext cx="11495896" cy="613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7089718-0D4C-42C4-A633-2C2D6706B439}"/>
            </a:ext>
          </a:extLst>
        </xdr:cNvPr>
        <xdr:cNvSpPr/>
      </xdr:nvSpPr>
      <xdr:spPr>
        <a:xfrm>
          <a:off x="17252830" y="191578"/>
          <a:ext cx="360296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58AF1A8-4D3E-4BF4-9622-F8EBCC7676F4}"/>
            </a:ext>
          </a:extLst>
        </xdr:cNvPr>
        <xdr:cNvSpPr/>
      </xdr:nvSpPr>
      <xdr:spPr>
        <a:xfrm>
          <a:off x="17271880" y="216978"/>
          <a:ext cx="355851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FD2BED-8FD4-453E-A514-F83E9B7CE4F5}"/>
            </a:ext>
          </a:extLst>
        </xdr:cNvPr>
        <xdr:cNvSpPr/>
      </xdr:nvSpPr>
      <xdr:spPr>
        <a:xfrm>
          <a:off x="17297280" y="242378"/>
          <a:ext cx="3501366"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4BEFD62-3E3E-4B8F-97AA-F0193A2544F4}"/>
            </a:ext>
          </a:extLst>
        </xdr:cNvPr>
        <xdr:cNvSpPr/>
      </xdr:nvSpPr>
      <xdr:spPr>
        <a:xfrm>
          <a:off x="14728406" y="191578"/>
          <a:ext cx="240904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C0E99F6-3481-4AD7-8F5B-2057E70F512B}"/>
            </a:ext>
          </a:extLst>
        </xdr:cNvPr>
        <xdr:cNvSpPr/>
      </xdr:nvSpPr>
      <xdr:spPr>
        <a:xfrm>
          <a:off x="14753806" y="216978"/>
          <a:ext cx="236459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17A76BF-CC2C-4E7D-A44D-429840672F4B}"/>
            </a:ext>
          </a:extLst>
        </xdr:cNvPr>
        <xdr:cNvSpPr/>
      </xdr:nvSpPr>
      <xdr:spPr>
        <a:xfrm>
          <a:off x="14779206" y="242378"/>
          <a:ext cx="2307446"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C813E77-892B-42C7-BD6B-67FA729D98B5}"/>
            </a:ext>
          </a:extLst>
        </xdr:cNvPr>
        <xdr:cNvSpPr/>
      </xdr:nvSpPr>
      <xdr:spPr>
        <a:xfrm>
          <a:off x="690113" y="859886"/>
          <a:ext cx="9144000"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5B2ED7-3131-4F42-AE7D-141B4B1EE83F}"/>
            </a:ext>
          </a:extLst>
        </xdr:cNvPr>
        <xdr:cNvSpPr/>
      </xdr:nvSpPr>
      <xdr:spPr>
        <a:xfrm>
          <a:off x="817113" y="891636"/>
          <a:ext cx="1253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B60203-8CCE-41DE-BE7B-CE99379D9DD3}"/>
            </a:ext>
          </a:extLst>
        </xdr:cNvPr>
        <xdr:cNvSpPr/>
      </xdr:nvSpPr>
      <xdr:spPr>
        <a:xfrm>
          <a:off x="2024811" y="891636"/>
          <a:ext cx="1207698"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170,868
160,950
161.22
70,780,573
66,626,590
3,841,327
37,733,043
31,255,646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D08538-9A09-4533-8BC5-E2FE13A19FC1}"/>
            </a:ext>
          </a:extLst>
        </xdr:cNvPr>
        <xdr:cNvSpPr/>
      </xdr:nvSpPr>
      <xdr:spPr>
        <a:xfrm>
          <a:off x="3232509" y="891636"/>
          <a:ext cx="1380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90FF7F-EA0D-4544-B746-E499CB8BF74F}"/>
            </a:ext>
          </a:extLst>
        </xdr:cNvPr>
        <xdr:cNvSpPr/>
      </xdr:nvSpPr>
      <xdr:spPr>
        <a:xfrm>
          <a:off x="4612736" y="910686"/>
          <a:ext cx="1834311"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F27E90-B6BE-49F6-A8CA-A4A9A1E00195}"/>
            </a:ext>
          </a:extLst>
        </xdr:cNvPr>
        <xdr:cNvSpPr/>
      </xdr:nvSpPr>
      <xdr:spPr>
        <a:xfrm>
          <a:off x="6447047" y="910686"/>
          <a:ext cx="1144198"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C0793B-07BB-40C6-BC2C-4826C5C6D8C8}"/>
            </a:ext>
          </a:extLst>
        </xdr:cNvPr>
        <xdr:cNvSpPr/>
      </xdr:nvSpPr>
      <xdr:spPr>
        <a:xfrm>
          <a:off x="7654745" y="923386"/>
          <a:ext cx="581085" cy="8945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F838C1-8C9A-43BC-80BB-F458A0EB9607}"/>
            </a:ext>
          </a:extLst>
        </xdr:cNvPr>
        <xdr:cNvSpPr/>
      </xdr:nvSpPr>
      <xdr:spPr>
        <a:xfrm>
          <a:off x="4612736" y="1647645"/>
          <a:ext cx="18343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5B3B651-E1A1-4E8C-96A3-58839514BEAE}"/>
            </a:ext>
          </a:extLst>
        </xdr:cNvPr>
        <xdr:cNvSpPr/>
      </xdr:nvSpPr>
      <xdr:spPr>
        <a:xfrm>
          <a:off x="6510547" y="1647645"/>
          <a:ext cx="332356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85AFEC1-8EA6-458C-A37B-430AE4F9C3CC}"/>
            </a:ext>
          </a:extLst>
        </xdr:cNvPr>
        <xdr:cNvSpPr/>
      </xdr:nvSpPr>
      <xdr:spPr>
        <a:xfrm>
          <a:off x="10032042" y="859886"/>
          <a:ext cx="1380226" cy="1217163"/>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ED30DA-61B1-4180-8AE9-99A0D2CFA6BD}"/>
            </a:ext>
          </a:extLst>
        </xdr:cNvPr>
        <xdr:cNvSpPr/>
      </xdr:nvSpPr>
      <xdr:spPr>
        <a:xfrm>
          <a:off x="10274420" y="923386"/>
          <a:ext cx="120769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3ED54B8-5F82-48F6-A11B-EC996F063AF3}"/>
            </a:ext>
          </a:extLst>
        </xdr:cNvPr>
        <xdr:cNvSpPr/>
      </xdr:nvSpPr>
      <xdr:spPr>
        <a:xfrm>
          <a:off x="10274420" y="1174990"/>
          <a:ext cx="120769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AC3EDC1-8C9C-48F0-81A3-FD6F3A774E58}"/>
            </a:ext>
          </a:extLst>
        </xdr:cNvPr>
        <xdr:cNvSpPr/>
      </xdr:nvSpPr>
      <xdr:spPr>
        <a:xfrm>
          <a:off x="10274420" y="1490093"/>
          <a:ext cx="131672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B42A7A-47AC-4849-B82D-D419594BA3F3}"/>
            </a:ext>
          </a:extLst>
        </xdr:cNvPr>
        <xdr:cNvCxnSpPr/>
      </xdr:nvCxnSpPr>
      <xdr:spPr>
        <a:xfrm flipH="1">
          <a:off x="10114592" y="1004738"/>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DE5EB2-33B6-4F26-847F-1247EAF84E0B}"/>
            </a:ext>
          </a:extLst>
        </xdr:cNvPr>
        <xdr:cNvSpPr/>
      </xdr:nvSpPr>
      <xdr:spPr>
        <a:xfrm>
          <a:off x="10168567" y="96148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5543BC4-9067-4BD9-AE84-78B99FFB1FD9}"/>
            </a:ext>
          </a:extLst>
        </xdr:cNvPr>
        <xdr:cNvSpPr/>
      </xdr:nvSpPr>
      <xdr:spPr>
        <a:xfrm>
          <a:off x="10168567" y="121309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E5EB2B-118C-4959-9340-75EB644220BE}"/>
            </a:ext>
          </a:extLst>
        </xdr:cNvPr>
        <xdr:cNvCxnSpPr/>
      </xdr:nvCxnSpPr>
      <xdr:spPr>
        <a:xfrm>
          <a:off x="10195045" y="1472242"/>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792941-80C9-4D4F-AD53-FF0A22E907CC}"/>
            </a:ext>
          </a:extLst>
        </xdr:cNvPr>
        <xdr:cNvCxnSpPr/>
      </xdr:nvCxnSpPr>
      <xdr:spPr>
        <a:xfrm>
          <a:off x="10133642" y="1472242"/>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1893A8-D857-461B-864D-88F58B35FC29}"/>
            </a:ext>
          </a:extLst>
        </xdr:cNvPr>
        <xdr:cNvCxnSpPr/>
      </xdr:nvCxnSpPr>
      <xdr:spPr>
        <a:xfrm flipV="1">
          <a:off x="10195045" y="1695270"/>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17D087-FC4B-41A2-A9BF-0F40CC4706F3}"/>
            </a:ext>
          </a:extLst>
        </xdr:cNvPr>
        <xdr:cNvCxnSpPr/>
      </xdr:nvCxnSpPr>
      <xdr:spPr>
        <a:xfrm>
          <a:off x="10133642" y="1830597"/>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78BAA9-70AD-4EE7-B746-60A267164301}"/>
            </a:ext>
          </a:extLst>
        </xdr:cNvPr>
        <xdr:cNvSpPr txBox="1"/>
      </xdr:nvSpPr>
      <xdr:spPr>
        <a:xfrm>
          <a:off x="644585" y="26818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0928A2-9724-4DF2-BCB1-0E0DFBBCF321}"/>
            </a:ext>
          </a:extLst>
        </xdr:cNvPr>
        <xdr:cNvSpPr txBox="1"/>
      </xdr:nvSpPr>
      <xdr:spPr>
        <a:xfrm>
          <a:off x="644585" y="298426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E57AF37-9DCB-41FD-B67D-708127CBE165}"/>
            </a:ext>
          </a:extLst>
        </xdr:cNvPr>
        <xdr:cNvSpPr txBox="1"/>
      </xdr:nvSpPr>
      <xdr:spPr>
        <a:xfrm>
          <a:off x="644585" y="3286664"/>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22EF90B-26AC-44D1-BFED-57DEF7ED4905}"/>
            </a:ext>
          </a:extLst>
        </xdr:cNvPr>
        <xdr:cNvSpPr txBox="1"/>
      </xdr:nvSpPr>
      <xdr:spPr>
        <a:xfrm>
          <a:off x="644585" y="3596616"/>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826855F-8B5B-482C-9891-C97FF1C8E515}"/>
            </a:ext>
          </a:extLst>
        </xdr:cNvPr>
        <xdr:cNvSpPr/>
      </xdr:nvSpPr>
      <xdr:spPr>
        <a:xfrm>
          <a:off x="690113"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5A79251-375D-4E53-82F0-9C4C153737D3}"/>
            </a:ext>
          </a:extLst>
        </xdr:cNvPr>
        <xdr:cNvSpPr/>
      </xdr:nvSpPr>
      <xdr:spPr>
        <a:xfrm>
          <a:off x="817113"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2980B9D-9344-40FC-AC81-7C0CC0B1E421}"/>
            </a:ext>
          </a:extLst>
        </xdr:cNvPr>
        <xdr:cNvSpPr/>
      </xdr:nvSpPr>
      <xdr:spPr>
        <a:xfrm>
          <a:off x="817113"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A41544F-FC3B-44D4-8AF8-BB46CFE87282}"/>
            </a:ext>
          </a:extLst>
        </xdr:cNvPr>
        <xdr:cNvSpPr/>
      </xdr:nvSpPr>
      <xdr:spPr>
        <a:xfrm>
          <a:off x="172528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5CB8B1-DE1B-4A2E-8580-7E0E7CE187D8}"/>
            </a:ext>
          </a:extLst>
        </xdr:cNvPr>
        <xdr:cNvSpPr/>
      </xdr:nvSpPr>
      <xdr:spPr>
        <a:xfrm>
          <a:off x="172528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4921712-1C68-4CC0-AB86-68172D22BD22}"/>
            </a:ext>
          </a:extLst>
        </xdr:cNvPr>
        <xdr:cNvSpPr/>
      </xdr:nvSpPr>
      <xdr:spPr>
        <a:xfrm>
          <a:off x="276045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44FCC56-F84D-465F-8E76-9F301238C479}"/>
            </a:ext>
          </a:extLst>
        </xdr:cNvPr>
        <xdr:cNvSpPr/>
      </xdr:nvSpPr>
      <xdr:spPr>
        <a:xfrm>
          <a:off x="276045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F22273-BEDC-4639-9F96-A8AC4C237EBE}"/>
            </a:ext>
          </a:extLst>
        </xdr:cNvPr>
        <xdr:cNvSpPr/>
      </xdr:nvSpPr>
      <xdr:spPr>
        <a:xfrm>
          <a:off x="690113"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23EF119-725D-4C54-9A7D-865632D44F1A}"/>
            </a:ext>
          </a:extLst>
        </xdr:cNvPr>
        <xdr:cNvSpPr txBox="1"/>
      </xdr:nvSpPr>
      <xdr:spPr>
        <a:xfrm>
          <a:off x="669985"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E3F243E-E87A-428A-BAB6-AB466E8DF1F4}"/>
            </a:ext>
          </a:extLst>
        </xdr:cNvPr>
        <xdr:cNvCxnSpPr/>
      </xdr:nvCxnSpPr>
      <xdr:spPr>
        <a:xfrm>
          <a:off x="690113"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9626C66-7FD2-4AE2-A285-829766196772}"/>
            </a:ext>
          </a:extLst>
        </xdr:cNvPr>
        <xdr:cNvSpPr txBox="1"/>
      </xdr:nvSpPr>
      <xdr:spPr>
        <a:xfrm>
          <a:off x="276849"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D3D1BA9-A202-4778-A392-91C12B5F65D1}"/>
            </a:ext>
          </a:extLst>
        </xdr:cNvPr>
        <xdr:cNvCxnSpPr/>
      </xdr:nvCxnSpPr>
      <xdr:spPr>
        <a:xfrm>
          <a:off x="690113" y="686195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FCDF8B99-EFDC-442A-A61E-AF2273877E7F}"/>
            </a:ext>
          </a:extLst>
        </xdr:cNvPr>
        <xdr:cNvSpPr txBox="1"/>
      </xdr:nvSpPr>
      <xdr:spPr>
        <a:xfrm>
          <a:off x="276849" y="672727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6290E0F-C41D-4034-AE2C-48AFFAAE45BC}"/>
            </a:ext>
          </a:extLst>
        </xdr:cNvPr>
        <xdr:cNvCxnSpPr/>
      </xdr:nvCxnSpPr>
      <xdr:spPr>
        <a:xfrm>
          <a:off x="690113" y="641985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4CFB27E-811C-4D08-9760-5D4CA93C98B1}"/>
            </a:ext>
          </a:extLst>
        </xdr:cNvPr>
        <xdr:cNvSpPr txBox="1"/>
      </xdr:nvSpPr>
      <xdr:spPr>
        <a:xfrm>
          <a:off x="340969" y="6285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B8F2400-3120-4233-AB1E-601EA266989A}"/>
            </a:ext>
          </a:extLst>
        </xdr:cNvPr>
        <xdr:cNvCxnSpPr/>
      </xdr:nvCxnSpPr>
      <xdr:spPr>
        <a:xfrm>
          <a:off x="690113" y="598529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E17ED81-2F26-412F-9DFC-A912FEEC75C2}"/>
            </a:ext>
          </a:extLst>
        </xdr:cNvPr>
        <xdr:cNvSpPr txBox="1"/>
      </xdr:nvSpPr>
      <xdr:spPr>
        <a:xfrm>
          <a:off x="340969" y="58506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EC0B7C9-D7E6-416B-808B-0E803B91EE50}"/>
            </a:ext>
          </a:extLst>
        </xdr:cNvPr>
        <xdr:cNvCxnSpPr/>
      </xdr:nvCxnSpPr>
      <xdr:spPr>
        <a:xfrm>
          <a:off x="690113" y="555073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7F949AB-04B0-40C2-9250-E15228A80C35}"/>
            </a:ext>
          </a:extLst>
        </xdr:cNvPr>
        <xdr:cNvSpPr txBox="1"/>
      </xdr:nvSpPr>
      <xdr:spPr>
        <a:xfrm>
          <a:off x="340969" y="54160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D137F21-FFF7-477B-B163-C0F19197E51E}"/>
            </a:ext>
          </a:extLst>
        </xdr:cNvPr>
        <xdr:cNvCxnSpPr/>
      </xdr:nvCxnSpPr>
      <xdr:spPr>
        <a:xfrm>
          <a:off x="690113"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7B2FC0D8-2377-40B4-BD77-3CBD73D2E335}"/>
            </a:ext>
          </a:extLst>
        </xdr:cNvPr>
        <xdr:cNvSpPr txBox="1"/>
      </xdr:nvSpPr>
      <xdr:spPr>
        <a:xfrm>
          <a:off x="340969" y="49739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D3ACC16-6D83-42BE-82E0-AF0DEB02D4F5}"/>
            </a:ext>
          </a:extLst>
        </xdr:cNvPr>
        <xdr:cNvSpPr/>
      </xdr:nvSpPr>
      <xdr:spPr>
        <a:xfrm>
          <a:off x="690113"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xdr:rowOff>
    </xdr:from>
    <xdr:to>
      <xdr:col>24</xdr:col>
      <xdr:colOff>62865</xdr:colOff>
      <xdr:row>41</xdr:row>
      <xdr:rowOff>53340</xdr:rowOff>
    </xdr:to>
    <xdr:cxnSp macro="">
      <xdr:nvCxnSpPr>
        <xdr:cNvPr id="55" name="直線コネクタ 54">
          <a:extLst>
            <a:ext uri="{FF2B5EF4-FFF2-40B4-BE49-F238E27FC236}">
              <a16:creationId xmlns:a16="http://schemas.microsoft.com/office/drawing/2014/main" id="{C626114F-AE97-4CAD-9AE4-6B220FAF526D}"/>
            </a:ext>
          </a:extLst>
        </xdr:cNvPr>
        <xdr:cNvCxnSpPr/>
      </xdr:nvCxnSpPr>
      <xdr:spPr>
        <a:xfrm flipV="1">
          <a:off x="4203544" y="5420437"/>
          <a:ext cx="0" cy="136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2B743B8A-E13D-4BD5-B661-4EC1662B2743}"/>
            </a:ext>
          </a:extLst>
        </xdr:cNvPr>
        <xdr:cNvSpPr txBox="1"/>
      </xdr:nvSpPr>
      <xdr:spPr>
        <a:xfrm>
          <a:off x="4242279" y="678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7" name="直線コネクタ 56">
          <a:extLst>
            <a:ext uri="{FF2B5EF4-FFF2-40B4-BE49-F238E27FC236}">
              <a16:creationId xmlns:a16="http://schemas.microsoft.com/office/drawing/2014/main" id="{D39AD5A8-D0BF-40E4-9500-4C45900D3068}"/>
            </a:ext>
          </a:extLst>
        </xdr:cNvPr>
        <xdr:cNvCxnSpPr/>
      </xdr:nvCxnSpPr>
      <xdr:spPr>
        <a:xfrm>
          <a:off x="4133251" y="678194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121175</xdr:rowOff>
    </xdr:from>
    <xdr:ext cx="405111" cy="259045"/>
    <xdr:sp macro="" textlink="">
      <xdr:nvSpPr>
        <xdr:cNvPr id="58" name="【道路】&#10;有形固定資産減価償却率最大値テキスト">
          <a:extLst>
            <a:ext uri="{FF2B5EF4-FFF2-40B4-BE49-F238E27FC236}">
              <a16:creationId xmlns:a16="http://schemas.microsoft.com/office/drawing/2014/main" id="{7FC1FF87-3114-4983-9347-3BA35EDB583B}"/>
            </a:ext>
          </a:extLst>
        </xdr:cNvPr>
        <xdr:cNvSpPr txBox="1"/>
      </xdr:nvSpPr>
      <xdr:spPr>
        <a:xfrm>
          <a:off x="4242279" y="5210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xdr:rowOff>
    </xdr:from>
    <xdr:to>
      <xdr:col>24</xdr:col>
      <xdr:colOff>152400</xdr:colOff>
      <xdr:row>33</xdr:row>
      <xdr:rowOff>3048</xdr:rowOff>
    </xdr:to>
    <xdr:cxnSp macro="">
      <xdr:nvCxnSpPr>
        <xdr:cNvPr id="59" name="直線コネクタ 58">
          <a:extLst>
            <a:ext uri="{FF2B5EF4-FFF2-40B4-BE49-F238E27FC236}">
              <a16:creationId xmlns:a16="http://schemas.microsoft.com/office/drawing/2014/main" id="{3BE614DC-925A-48E1-B232-47EB14D33D14}"/>
            </a:ext>
          </a:extLst>
        </xdr:cNvPr>
        <xdr:cNvCxnSpPr/>
      </xdr:nvCxnSpPr>
      <xdr:spPr>
        <a:xfrm>
          <a:off x="4133251" y="542043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4843</xdr:rowOff>
    </xdr:from>
    <xdr:ext cx="405111" cy="259045"/>
    <xdr:sp macro="" textlink="">
      <xdr:nvSpPr>
        <xdr:cNvPr id="60" name="【道路】&#10;有形固定資産減価償却率平均値テキスト">
          <a:extLst>
            <a:ext uri="{FF2B5EF4-FFF2-40B4-BE49-F238E27FC236}">
              <a16:creationId xmlns:a16="http://schemas.microsoft.com/office/drawing/2014/main" id="{F22214D4-03D3-4202-85AF-5D44FFB3BD83}"/>
            </a:ext>
          </a:extLst>
        </xdr:cNvPr>
        <xdr:cNvSpPr txBox="1"/>
      </xdr:nvSpPr>
      <xdr:spPr>
        <a:xfrm>
          <a:off x="4242279" y="57500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153416</xdr:rowOff>
    </xdr:from>
    <xdr:to>
      <xdr:col>24</xdr:col>
      <xdr:colOff>114300</xdr:colOff>
      <xdr:row>36</xdr:row>
      <xdr:rowOff>83566</xdr:rowOff>
    </xdr:to>
    <xdr:sp macro="" textlink="">
      <xdr:nvSpPr>
        <xdr:cNvPr id="61" name="フローチャート: 判断 60">
          <a:extLst>
            <a:ext uri="{FF2B5EF4-FFF2-40B4-BE49-F238E27FC236}">
              <a16:creationId xmlns:a16="http://schemas.microsoft.com/office/drawing/2014/main" id="{89EF6A9E-077E-4C27-80E6-68137A6473AB}"/>
            </a:ext>
          </a:extLst>
        </xdr:cNvPr>
        <xdr:cNvSpPr/>
      </xdr:nvSpPr>
      <xdr:spPr>
        <a:xfrm>
          <a:off x="4153379" y="589860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57404</xdr:rowOff>
    </xdr:from>
    <xdr:to>
      <xdr:col>20</xdr:col>
      <xdr:colOff>38100</xdr:colOff>
      <xdr:row>36</xdr:row>
      <xdr:rowOff>159004</xdr:rowOff>
    </xdr:to>
    <xdr:sp macro="" textlink="">
      <xdr:nvSpPr>
        <xdr:cNvPr id="62" name="フローチャート: 判断 61">
          <a:extLst>
            <a:ext uri="{FF2B5EF4-FFF2-40B4-BE49-F238E27FC236}">
              <a16:creationId xmlns:a16="http://schemas.microsoft.com/office/drawing/2014/main" id="{D37B125B-D10F-4CDD-BB30-47B1D3B54DCB}"/>
            </a:ext>
          </a:extLst>
        </xdr:cNvPr>
        <xdr:cNvSpPr/>
      </xdr:nvSpPr>
      <xdr:spPr>
        <a:xfrm>
          <a:off x="3405038" y="5966498"/>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xdr:rowOff>
    </xdr:from>
    <xdr:to>
      <xdr:col>15</xdr:col>
      <xdr:colOff>101600</xdr:colOff>
      <xdr:row>36</xdr:row>
      <xdr:rowOff>117856</xdr:rowOff>
    </xdr:to>
    <xdr:sp macro="" textlink="">
      <xdr:nvSpPr>
        <xdr:cNvPr id="63" name="フローチャート: 判断 62">
          <a:extLst>
            <a:ext uri="{FF2B5EF4-FFF2-40B4-BE49-F238E27FC236}">
              <a16:creationId xmlns:a16="http://schemas.microsoft.com/office/drawing/2014/main" id="{05A4C9F4-0DCD-412C-A73E-7B0CE688B74A}"/>
            </a:ext>
          </a:extLst>
        </xdr:cNvPr>
        <xdr:cNvSpPr/>
      </xdr:nvSpPr>
      <xdr:spPr>
        <a:xfrm>
          <a:off x="2587925" y="592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157988</xdr:rowOff>
    </xdr:from>
    <xdr:to>
      <xdr:col>10</xdr:col>
      <xdr:colOff>165100</xdr:colOff>
      <xdr:row>36</xdr:row>
      <xdr:rowOff>88138</xdr:rowOff>
    </xdr:to>
    <xdr:sp macro="" textlink="">
      <xdr:nvSpPr>
        <xdr:cNvPr id="64" name="フローチャート: 判断 63">
          <a:extLst>
            <a:ext uri="{FF2B5EF4-FFF2-40B4-BE49-F238E27FC236}">
              <a16:creationId xmlns:a16="http://schemas.microsoft.com/office/drawing/2014/main" id="{03C216B8-674B-4502-B163-2DD18AF22178}"/>
            </a:ext>
          </a:extLst>
        </xdr:cNvPr>
        <xdr:cNvSpPr/>
      </xdr:nvSpPr>
      <xdr:spPr>
        <a:xfrm>
          <a:off x="1788783" y="590318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121412</xdr:rowOff>
    </xdr:from>
    <xdr:to>
      <xdr:col>6</xdr:col>
      <xdr:colOff>38100</xdr:colOff>
      <xdr:row>36</xdr:row>
      <xdr:rowOff>51562</xdr:rowOff>
    </xdr:to>
    <xdr:sp macro="" textlink="">
      <xdr:nvSpPr>
        <xdr:cNvPr id="65" name="フローチャート: 判断 64">
          <a:extLst>
            <a:ext uri="{FF2B5EF4-FFF2-40B4-BE49-F238E27FC236}">
              <a16:creationId xmlns:a16="http://schemas.microsoft.com/office/drawing/2014/main" id="{9F6ABFF3-E741-475B-83A5-413BFF80FBF5}"/>
            </a:ext>
          </a:extLst>
        </xdr:cNvPr>
        <xdr:cNvSpPr/>
      </xdr:nvSpPr>
      <xdr:spPr>
        <a:xfrm>
          <a:off x="989642" y="5866604"/>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736148D-97E7-44C2-9ECC-8D3A34EF81C9}"/>
            </a:ext>
          </a:extLst>
        </xdr:cNvPr>
        <xdr:cNvSpPr txBox="1"/>
      </xdr:nvSpPr>
      <xdr:spPr>
        <a:xfrm>
          <a:off x="403165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4E2E4A6-1570-4D18-889E-5E206F317A89}"/>
            </a:ext>
          </a:extLst>
        </xdr:cNvPr>
        <xdr:cNvSpPr txBox="1"/>
      </xdr:nvSpPr>
      <xdr:spPr>
        <a:xfrm>
          <a:off x="327468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C8DE6FA-798F-4321-8331-08BADCEB9E34}"/>
            </a:ext>
          </a:extLst>
        </xdr:cNvPr>
        <xdr:cNvSpPr txBox="1"/>
      </xdr:nvSpPr>
      <xdr:spPr>
        <a:xfrm>
          <a:off x="246619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4B9D4F-FA25-469F-ADD6-9A20D3C188A5}"/>
            </a:ext>
          </a:extLst>
        </xdr:cNvPr>
        <xdr:cNvSpPr txBox="1"/>
      </xdr:nvSpPr>
      <xdr:spPr>
        <a:xfrm>
          <a:off x="16670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A9A39B6-EEEC-4888-8E65-0238DBE32996}"/>
            </a:ext>
          </a:extLst>
        </xdr:cNvPr>
        <xdr:cNvSpPr txBox="1"/>
      </xdr:nvSpPr>
      <xdr:spPr>
        <a:xfrm>
          <a:off x="859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1" name="楕円 70">
          <a:extLst>
            <a:ext uri="{FF2B5EF4-FFF2-40B4-BE49-F238E27FC236}">
              <a16:creationId xmlns:a16="http://schemas.microsoft.com/office/drawing/2014/main" id="{A711BF81-3B0A-4F26-8E71-3612075955E7}"/>
            </a:ext>
          </a:extLst>
        </xdr:cNvPr>
        <xdr:cNvSpPr/>
      </xdr:nvSpPr>
      <xdr:spPr>
        <a:xfrm>
          <a:off x="4153379" y="59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152417</xdr:rowOff>
    </xdr:from>
    <xdr:ext cx="405111" cy="259045"/>
    <xdr:sp macro="" textlink="">
      <xdr:nvSpPr>
        <xdr:cNvPr id="72" name="【道路】&#10;有形固定資産減価償却率該当値テキスト">
          <a:extLst>
            <a:ext uri="{FF2B5EF4-FFF2-40B4-BE49-F238E27FC236}">
              <a16:creationId xmlns:a16="http://schemas.microsoft.com/office/drawing/2014/main" id="{27296763-CA9D-4EDB-8A4C-FE2FFD3EF18F}"/>
            </a:ext>
          </a:extLst>
        </xdr:cNvPr>
        <xdr:cNvSpPr txBox="1"/>
      </xdr:nvSpPr>
      <xdr:spPr>
        <a:xfrm>
          <a:off x="4242279" y="5897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139700</xdr:rowOff>
    </xdr:from>
    <xdr:to>
      <xdr:col>20</xdr:col>
      <xdr:colOff>38100</xdr:colOff>
      <xdr:row>36</xdr:row>
      <xdr:rowOff>69850</xdr:rowOff>
    </xdr:to>
    <xdr:sp macro="" textlink="">
      <xdr:nvSpPr>
        <xdr:cNvPr id="73" name="楕円 72">
          <a:extLst>
            <a:ext uri="{FF2B5EF4-FFF2-40B4-BE49-F238E27FC236}">
              <a16:creationId xmlns:a16="http://schemas.microsoft.com/office/drawing/2014/main" id="{C577CB44-40B9-4CA5-8C0B-6DB029290CC1}"/>
            </a:ext>
          </a:extLst>
        </xdr:cNvPr>
        <xdr:cNvSpPr/>
      </xdr:nvSpPr>
      <xdr:spPr>
        <a:xfrm>
          <a:off x="3405038" y="5884892"/>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53340</xdr:rowOff>
    </xdr:to>
    <xdr:cxnSp macro="">
      <xdr:nvCxnSpPr>
        <xdr:cNvPr id="74" name="直線コネクタ 73">
          <a:extLst>
            <a:ext uri="{FF2B5EF4-FFF2-40B4-BE49-F238E27FC236}">
              <a16:creationId xmlns:a16="http://schemas.microsoft.com/office/drawing/2014/main" id="{0CC93023-0803-40F7-B05D-DAE640266CB6}"/>
            </a:ext>
          </a:extLst>
        </xdr:cNvPr>
        <xdr:cNvCxnSpPr/>
      </xdr:nvCxnSpPr>
      <xdr:spPr>
        <a:xfrm>
          <a:off x="3447211" y="5928144"/>
          <a:ext cx="756968"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100838</xdr:rowOff>
    </xdr:from>
    <xdr:to>
      <xdr:col>15</xdr:col>
      <xdr:colOff>101600</xdr:colOff>
      <xdr:row>36</xdr:row>
      <xdr:rowOff>30988</xdr:rowOff>
    </xdr:to>
    <xdr:sp macro="" textlink="">
      <xdr:nvSpPr>
        <xdr:cNvPr id="75" name="楕円 74">
          <a:extLst>
            <a:ext uri="{FF2B5EF4-FFF2-40B4-BE49-F238E27FC236}">
              <a16:creationId xmlns:a16="http://schemas.microsoft.com/office/drawing/2014/main" id="{4BFEE6BD-C4F7-418E-ABAB-CDD97AAB70FF}"/>
            </a:ext>
          </a:extLst>
        </xdr:cNvPr>
        <xdr:cNvSpPr/>
      </xdr:nvSpPr>
      <xdr:spPr>
        <a:xfrm>
          <a:off x="2587925" y="584603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151638</xdr:rowOff>
    </xdr:from>
    <xdr:to>
      <xdr:col>19</xdr:col>
      <xdr:colOff>177800</xdr:colOff>
      <xdr:row>36</xdr:row>
      <xdr:rowOff>19050</xdr:rowOff>
    </xdr:to>
    <xdr:cxnSp macro="">
      <xdr:nvCxnSpPr>
        <xdr:cNvPr id="76" name="直線コネクタ 75">
          <a:extLst>
            <a:ext uri="{FF2B5EF4-FFF2-40B4-BE49-F238E27FC236}">
              <a16:creationId xmlns:a16="http://schemas.microsoft.com/office/drawing/2014/main" id="{F28BBE35-B014-414B-BFE1-FCEB89DD1ABD}"/>
            </a:ext>
          </a:extLst>
        </xdr:cNvPr>
        <xdr:cNvCxnSpPr/>
      </xdr:nvCxnSpPr>
      <xdr:spPr>
        <a:xfrm>
          <a:off x="2638725" y="5896830"/>
          <a:ext cx="808486" cy="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57404</xdr:rowOff>
    </xdr:from>
    <xdr:to>
      <xdr:col>10</xdr:col>
      <xdr:colOff>165100</xdr:colOff>
      <xdr:row>35</xdr:row>
      <xdr:rowOff>159004</xdr:rowOff>
    </xdr:to>
    <xdr:sp macro="" textlink="">
      <xdr:nvSpPr>
        <xdr:cNvPr id="77" name="楕円 76">
          <a:extLst>
            <a:ext uri="{FF2B5EF4-FFF2-40B4-BE49-F238E27FC236}">
              <a16:creationId xmlns:a16="http://schemas.microsoft.com/office/drawing/2014/main" id="{EB1BE4E4-F117-46CB-B2AF-2C42A30EDA2C}"/>
            </a:ext>
          </a:extLst>
        </xdr:cNvPr>
        <xdr:cNvSpPr/>
      </xdr:nvSpPr>
      <xdr:spPr>
        <a:xfrm>
          <a:off x="1788783" y="58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108204</xdr:rowOff>
    </xdr:from>
    <xdr:to>
      <xdr:col>15</xdr:col>
      <xdr:colOff>50800</xdr:colOff>
      <xdr:row>35</xdr:row>
      <xdr:rowOff>151638</xdr:rowOff>
    </xdr:to>
    <xdr:cxnSp macro="">
      <xdr:nvCxnSpPr>
        <xdr:cNvPr id="78" name="直線コネクタ 77">
          <a:extLst>
            <a:ext uri="{FF2B5EF4-FFF2-40B4-BE49-F238E27FC236}">
              <a16:creationId xmlns:a16="http://schemas.microsoft.com/office/drawing/2014/main" id="{EABFE736-52C3-494D-9B9B-D23ADC488E9E}"/>
            </a:ext>
          </a:extLst>
        </xdr:cNvPr>
        <xdr:cNvCxnSpPr/>
      </xdr:nvCxnSpPr>
      <xdr:spPr>
        <a:xfrm>
          <a:off x="1839583" y="5853396"/>
          <a:ext cx="799142"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16256</xdr:rowOff>
    </xdr:from>
    <xdr:to>
      <xdr:col>6</xdr:col>
      <xdr:colOff>38100</xdr:colOff>
      <xdr:row>35</xdr:row>
      <xdr:rowOff>117856</xdr:rowOff>
    </xdr:to>
    <xdr:sp macro="" textlink="">
      <xdr:nvSpPr>
        <xdr:cNvPr id="79" name="楕円 78">
          <a:extLst>
            <a:ext uri="{FF2B5EF4-FFF2-40B4-BE49-F238E27FC236}">
              <a16:creationId xmlns:a16="http://schemas.microsoft.com/office/drawing/2014/main" id="{FFF21A25-E8A5-4248-91BD-0F2B6F555B27}"/>
            </a:ext>
          </a:extLst>
        </xdr:cNvPr>
        <xdr:cNvSpPr/>
      </xdr:nvSpPr>
      <xdr:spPr>
        <a:xfrm>
          <a:off x="989642" y="5761448"/>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67056</xdr:rowOff>
    </xdr:from>
    <xdr:to>
      <xdr:col>10</xdr:col>
      <xdr:colOff>114300</xdr:colOff>
      <xdr:row>35</xdr:row>
      <xdr:rowOff>108204</xdr:rowOff>
    </xdr:to>
    <xdr:cxnSp macro="">
      <xdr:nvCxnSpPr>
        <xdr:cNvPr id="80" name="直線コネクタ 79">
          <a:extLst>
            <a:ext uri="{FF2B5EF4-FFF2-40B4-BE49-F238E27FC236}">
              <a16:creationId xmlns:a16="http://schemas.microsoft.com/office/drawing/2014/main" id="{2717CA5B-85EB-4840-98D4-53BD2D1A8D2A}"/>
            </a:ext>
          </a:extLst>
        </xdr:cNvPr>
        <xdr:cNvCxnSpPr/>
      </xdr:nvCxnSpPr>
      <xdr:spPr>
        <a:xfrm>
          <a:off x="1031815" y="5812248"/>
          <a:ext cx="807768"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150131</xdr:rowOff>
    </xdr:from>
    <xdr:ext cx="405111" cy="259045"/>
    <xdr:sp macro="" textlink="">
      <xdr:nvSpPr>
        <xdr:cNvPr id="81" name="n_1aveValue【道路】&#10;有形固定資産減価償却率">
          <a:extLst>
            <a:ext uri="{FF2B5EF4-FFF2-40B4-BE49-F238E27FC236}">
              <a16:creationId xmlns:a16="http://schemas.microsoft.com/office/drawing/2014/main" id="{4FAAEAE1-A119-4D96-B85C-56768BF4F24C}"/>
            </a:ext>
          </a:extLst>
        </xdr:cNvPr>
        <xdr:cNvSpPr txBox="1"/>
      </xdr:nvSpPr>
      <xdr:spPr>
        <a:xfrm>
          <a:off x="3258553" y="605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108983</xdr:rowOff>
    </xdr:from>
    <xdr:ext cx="405111" cy="259045"/>
    <xdr:sp macro="" textlink="">
      <xdr:nvSpPr>
        <xdr:cNvPr id="82" name="n_2aveValue【道路】&#10;有形固定資産減価償却率">
          <a:extLst>
            <a:ext uri="{FF2B5EF4-FFF2-40B4-BE49-F238E27FC236}">
              <a16:creationId xmlns:a16="http://schemas.microsoft.com/office/drawing/2014/main" id="{B35094C0-7534-4D11-BEB6-F73C5ADE784A}"/>
            </a:ext>
          </a:extLst>
        </xdr:cNvPr>
        <xdr:cNvSpPr txBox="1"/>
      </xdr:nvSpPr>
      <xdr:spPr>
        <a:xfrm>
          <a:off x="2454140" y="601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79265</xdr:rowOff>
    </xdr:from>
    <xdr:ext cx="405111" cy="259045"/>
    <xdr:sp macro="" textlink="">
      <xdr:nvSpPr>
        <xdr:cNvPr id="83" name="n_3aveValue【道路】&#10;有形固定資産減価償却率">
          <a:extLst>
            <a:ext uri="{FF2B5EF4-FFF2-40B4-BE49-F238E27FC236}">
              <a16:creationId xmlns:a16="http://schemas.microsoft.com/office/drawing/2014/main" id="{47036760-19A4-4106-B7C6-CEFD262DFF85}"/>
            </a:ext>
          </a:extLst>
        </xdr:cNvPr>
        <xdr:cNvSpPr txBox="1"/>
      </xdr:nvSpPr>
      <xdr:spPr>
        <a:xfrm>
          <a:off x="1654999" y="59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42689</xdr:rowOff>
    </xdr:from>
    <xdr:ext cx="405111" cy="259045"/>
    <xdr:sp macro="" textlink="">
      <xdr:nvSpPr>
        <xdr:cNvPr id="84" name="n_4aveValue【道路】&#10;有形固定資産減価償却率">
          <a:extLst>
            <a:ext uri="{FF2B5EF4-FFF2-40B4-BE49-F238E27FC236}">
              <a16:creationId xmlns:a16="http://schemas.microsoft.com/office/drawing/2014/main" id="{E442A14E-AACA-4258-A192-AC5AAD208C6A}"/>
            </a:ext>
          </a:extLst>
        </xdr:cNvPr>
        <xdr:cNvSpPr txBox="1"/>
      </xdr:nvSpPr>
      <xdr:spPr>
        <a:xfrm>
          <a:off x="855857" y="595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86377</xdr:rowOff>
    </xdr:from>
    <xdr:ext cx="405111" cy="259045"/>
    <xdr:sp macro="" textlink="">
      <xdr:nvSpPr>
        <xdr:cNvPr id="85" name="n_1mainValue【道路】&#10;有形固定資産減価償却率">
          <a:extLst>
            <a:ext uri="{FF2B5EF4-FFF2-40B4-BE49-F238E27FC236}">
              <a16:creationId xmlns:a16="http://schemas.microsoft.com/office/drawing/2014/main" id="{049C2059-ABC7-4787-9B89-FDA859DFE15E}"/>
            </a:ext>
          </a:extLst>
        </xdr:cNvPr>
        <xdr:cNvSpPr txBox="1"/>
      </xdr:nvSpPr>
      <xdr:spPr>
        <a:xfrm>
          <a:off x="3258553" y="5667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47515</xdr:rowOff>
    </xdr:from>
    <xdr:ext cx="405111" cy="259045"/>
    <xdr:sp macro="" textlink="">
      <xdr:nvSpPr>
        <xdr:cNvPr id="86" name="n_2mainValue【道路】&#10;有形固定資産減価償却率">
          <a:extLst>
            <a:ext uri="{FF2B5EF4-FFF2-40B4-BE49-F238E27FC236}">
              <a16:creationId xmlns:a16="http://schemas.microsoft.com/office/drawing/2014/main" id="{4C6F2882-9094-4524-88F6-FCE3F9832308}"/>
            </a:ext>
          </a:extLst>
        </xdr:cNvPr>
        <xdr:cNvSpPr txBox="1"/>
      </xdr:nvSpPr>
      <xdr:spPr>
        <a:xfrm>
          <a:off x="2454140" y="5628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4081</xdr:rowOff>
    </xdr:from>
    <xdr:ext cx="405111" cy="259045"/>
    <xdr:sp macro="" textlink="">
      <xdr:nvSpPr>
        <xdr:cNvPr id="87" name="n_3mainValue【道路】&#10;有形固定資産減価償却率">
          <a:extLst>
            <a:ext uri="{FF2B5EF4-FFF2-40B4-BE49-F238E27FC236}">
              <a16:creationId xmlns:a16="http://schemas.microsoft.com/office/drawing/2014/main" id="{AFE12EF2-C015-4DD5-B7C5-7F7636FB6ADF}"/>
            </a:ext>
          </a:extLst>
        </xdr:cNvPr>
        <xdr:cNvSpPr txBox="1"/>
      </xdr:nvSpPr>
      <xdr:spPr>
        <a:xfrm>
          <a:off x="1654999" y="558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134383</xdr:rowOff>
    </xdr:from>
    <xdr:ext cx="405111" cy="259045"/>
    <xdr:sp macro="" textlink="">
      <xdr:nvSpPr>
        <xdr:cNvPr id="88" name="n_4mainValue【道路】&#10;有形固定資産減価償却率">
          <a:extLst>
            <a:ext uri="{FF2B5EF4-FFF2-40B4-BE49-F238E27FC236}">
              <a16:creationId xmlns:a16="http://schemas.microsoft.com/office/drawing/2014/main" id="{8E66A489-1A36-4387-92E6-FB1952037142}"/>
            </a:ext>
          </a:extLst>
        </xdr:cNvPr>
        <xdr:cNvSpPr txBox="1"/>
      </xdr:nvSpPr>
      <xdr:spPr>
        <a:xfrm>
          <a:off x="855857" y="55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B26A544-104D-4D07-AEFB-60F45A14B553}"/>
            </a:ext>
          </a:extLst>
        </xdr:cNvPr>
        <xdr:cNvSpPr/>
      </xdr:nvSpPr>
      <xdr:spPr>
        <a:xfrm>
          <a:off x="5992962" y="4018472"/>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4FF72FE-8F27-4A31-B681-3C55B34063E0}"/>
            </a:ext>
          </a:extLst>
        </xdr:cNvPr>
        <xdr:cNvSpPr/>
      </xdr:nvSpPr>
      <xdr:spPr>
        <a:xfrm>
          <a:off x="6101991"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29142B3-1C41-46E3-AC59-30FD0EF28783}"/>
            </a:ext>
          </a:extLst>
        </xdr:cNvPr>
        <xdr:cNvSpPr/>
      </xdr:nvSpPr>
      <xdr:spPr>
        <a:xfrm>
          <a:off x="6101991"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2D0367F-2923-407A-8615-3B50F9379F9D}"/>
            </a:ext>
          </a:extLst>
        </xdr:cNvPr>
        <xdr:cNvSpPr/>
      </xdr:nvSpPr>
      <xdr:spPr>
        <a:xfrm>
          <a:off x="702813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6B8B6D0-37F7-4FA2-B017-50BB63917074}"/>
            </a:ext>
          </a:extLst>
        </xdr:cNvPr>
        <xdr:cNvSpPr/>
      </xdr:nvSpPr>
      <xdr:spPr>
        <a:xfrm>
          <a:off x="702813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5ECE15C-A4F3-4CC3-A57C-F32562F6190F}"/>
            </a:ext>
          </a:extLst>
        </xdr:cNvPr>
        <xdr:cNvSpPr/>
      </xdr:nvSpPr>
      <xdr:spPr>
        <a:xfrm>
          <a:off x="806330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F2A54CA-2765-48BC-AA2D-129B519EAFC2}"/>
            </a:ext>
          </a:extLst>
        </xdr:cNvPr>
        <xdr:cNvSpPr/>
      </xdr:nvSpPr>
      <xdr:spPr>
        <a:xfrm>
          <a:off x="806330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492B74C-512F-460C-93D1-88D9FA1DE70F}"/>
            </a:ext>
          </a:extLst>
        </xdr:cNvPr>
        <xdr:cNvSpPr/>
      </xdr:nvSpPr>
      <xdr:spPr>
        <a:xfrm>
          <a:off x="5992962" y="5108635"/>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6ECA1C2-AAA8-46F0-AD6D-A55ABE9629FF}"/>
            </a:ext>
          </a:extLst>
        </xdr:cNvPr>
        <xdr:cNvSpPr txBox="1"/>
      </xdr:nvSpPr>
      <xdr:spPr>
        <a:xfrm>
          <a:off x="5954862" y="4925683"/>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D481622-081F-49DD-AC7D-8E0FCC775BE6}"/>
            </a:ext>
          </a:extLst>
        </xdr:cNvPr>
        <xdr:cNvCxnSpPr/>
      </xdr:nvCxnSpPr>
      <xdr:spPr>
        <a:xfrm>
          <a:off x="5992962" y="729650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E4BE83FE-8914-42DD-9AA3-2B477B3C88DF}"/>
            </a:ext>
          </a:extLst>
        </xdr:cNvPr>
        <xdr:cNvSpPr txBox="1"/>
      </xdr:nvSpPr>
      <xdr:spPr>
        <a:xfrm>
          <a:off x="5561727"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C63F00EC-96FB-4F78-80E8-B724DF748036}"/>
            </a:ext>
          </a:extLst>
        </xdr:cNvPr>
        <xdr:cNvCxnSpPr/>
      </xdr:nvCxnSpPr>
      <xdr:spPr>
        <a:xfrm>
          <a:off x="5992962" y="698503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6446090B-A2BF-4ED8-B7D5-536126A45210}"/>
            </a:ext>
          </a:extLst>
        </xdr:cNvPr>
        <xdr:cNvSpPr txBox="1"/>
      </xdr:nvSpPr>
      <xdr:spPr>
        <a:xfrm>
          <a:off x="5561727" y="68503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150A2D61-794D-4FE9-A59B-9DC02397012F}"/>
            </a:ext>
          </a:extLst>
        </xdr:cNvPr>
        <xdr:cNvCxnSpPr/>
      </xdr:nvCxnSpPr>
      <xdr:spPr>
        <a:xfrm>
          <a:off x="5992962" y="667355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1B32A2C1-E4EF-4ABD-9CE3-695A1DFA9C8E}"/>
            </a:ext>
          </a:extLst>
        </xdr:cNvPr>
        <xdr:cNvSpPr txBox="1"/>
      </xdr:nvSpPr>
      <xdr:spPr>
        <a:xfrm>
          <a:off x="5561727" y="65388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DF949A3F-F1B0-4A3B-9FBF-09C8F68EC47D}"/>
            </a:ext>
          </a:extLst>
        </xdr:cNvPr>
        <xdr:cNvCxnSpPr/>
      </xdr:nvCxnSpPr>
      <xdr:spPr>
        <a:xfrm>
          <a:off x="5992962" y="636208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C47146E2-7188-4646-9B23-FD8DAAD8DD79}"/>
            </a:ext>
          </a:extLst>
        </xdr:cNvPr>
        <xdr:cNvSpPr txBox="1"/>
      </xdr:nvSpPr>
      <xdr:spPr>
        <a:xfrm>
          <a:off x="5561727" y="62274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3ED02C7F-D59C-40B3-80E8-D1AEDD6EB12B}"/>
            </a:ext>
          </a:extLst>
        </xdr:cNvPr>
        <xdr:cNvCxnSpPr/>
      </xdr:nvCxnSpPr>
      <xdr:spPr>
        <a:xfrm>
          <a:off x="5992962" y="605060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a:extLst>
            <a:ext uri="{FF2B5EF4-FFF2-40B4-BE49-F238E27FC236}">
              <a16:creationId xmlns:a16="http://schemas.microsoft.com/office/drawing/2014/main" id="{6D66E94B-9458-4839-A1E4-CA662C407F56}"/>
            </a:ext>
          </a:extLst>
        </xdr:cNvPr>
        <xdr:cNvSpPr txBox="1"/>
      </xdr:nvSpPr>
      <xdr:spPr>
        <a:xfrm>
          <a:off x="5515578" y="5907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18716D3B-48D7-441F-8700-A9A1E0101270}"/>
            </a:ext>
          </a:extLst>
        </xdr:cNvPr>
        <xdr:cNvCxnSpPr/>
      </xdr:nvCxnSpPr>
      <xdr:spPr>
        <a:xfrm>
          <a:off x="5992962" y="573913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a:extLst>
            <a:ext uri="{FF2B5EF4-FFF2-40B4-BE49-F238E27FC236}">
              <a16:creationId xmlns:a16="http://schemas.microsoft.com/office/drawing/2014/main" id="{ACAEEEF4-4971-4198-BFEA-09CA5A873015}"/>
            </a:ext>
          </a:extLst>
        </xdr:cNvPr>
        <xdr:cNvSpPr txBox="1"/>
      </xdr:nvSpPr>
      <xdr:spPr>
        <a:xfrm>
          <a:off x="5515578" y="55969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E95EEC8D-57A0-4A97-9233-3401B367A367}"/>
            </a:ext>
          </a:extLst>
        </xdr:cNvPr>
        <xdr:cNvCxnSpPr/>
      </xdr:nvCxnSpPr>
      <xdr:spPr>
        <a:xfrm>
          <a:off x="5992962" y="542011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a:extLst>
            <a:ext uri="{FF2B5EF4-FFF2-40B4-BE49-F238E27FC236}">
              <a16:creationId xmlns:a16="http://schemas.microsoft.com/office/drawing/2014/main" id="{2D852A19-9BE2-4099-AE3B-80BBCDCC599B}"/>
            </a:ext>
          </a:extLst>
        </xdr:cNvPr>
        <xdr:cNvSpPr txBox="1"/>
      </xdr:nvSpPr>
      <xdr:spPr>
        <a:xfrm>
          <a:off x="5515578" y="528543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A8B42FC-5784-4481-A63A-57945CCFAFC0}"/>
            </a:ext>
          </a:extLst>
        </xdr:cNvPr>
        <xdr:cNvCxnSpPr/>
      </xdr:nvCxnSpPr>
      <xdr:spPr>
        <a:xfrm>
          <a:off x="5992962" y="510863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BF667EC3-1256-4E65-865E-E2B72F5381B3}"/>
            </a:ext>
          </a:extLst>
        </xdr:cNvPr>
        <xdr:cNvSpPr txBox="1"/>
      </xdr:nvSpPr>
      <xdr:spPr>
        <a:xfrm>
          <a:off x="5515578" y="49739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DBFB74E-B527-41AA-B7D3-511ED08AE31E}"/>
            </a:ext>
          </a:extLst>
        </xdr:cNvPr>
        <xdr:cNvSpPr/>
      </xdr:nvSpPr>
      <xdr:spPr>
        <a:xfrm>
          <a:off x="5992962" y="5108635"/>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17744</xdr:rowOff>
    </xdr:from>
    <xdr:to>
      <xdr:col>54</xdr:col>
      <xdr:colOff>189865</xdr:colOff>
      <xdr:row>41</xdr:row>
      <xdr:rowOff>95304</xdr:rowOff>
    </xdr:to>
    <xdr:cxnSp macro="">
      <xdr:nvCxnSpPr>
        <xdr:cNvPr id="115" name="直線コネクタ 114">
          <a:extLst>
            <a:ext uri="{FF2B5EF4-FFF2-40B4-BE49-F238E27FC236}">
              <a16:creationId xmlns:a16="http://schemas.microsoft.com/office/drawing/2014/main" id="{EAD12286-CEE4-4784-BEF4-F8B510604F8C}"/>
            </a:ext>
          </a:extLst>
        </xdr:cNvPr>
        <xdr:cNvCxnSpPr/>
      </xdr:nvCxnSpPr>
      <xdr:spPr>
        <a:xfrm flipV="1">
          <a:off x="9489140" y="5435133"/>
          <a:ext cx="0" cy="138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99131</xdr:rowOff>
    </xdr:from>
    <xdr:ext cx="469744" cy="259045"/>
    <xdr:sp macro="" textlink="">
      <xdr:nvSpPr>
        <xdr:cNvPr id="116" name="【道路】&#10;一人当たり延長最小値テキスト">
          <a:extLst>
            <a:ext uri="{FF2B5EF4-FFF2-40B4-BE49-F238E27FC236}">
              <a16:creationId xmlns:a16="http://schemas.microsoft.com/office/drawing/2014/main" id="{3B736914-EB4E-47DB-A28B-6DE793859B60}"/>
            </a:ext>
          </a:extLst>
        </xdr:cNvPr>
        <xdr:cNvSpPr txBox="1"/>
      </xdr:nvSpPr>
      <xdr:spPr>
        <a:xfrm>
          <a:off x="9527157" y="682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95304</xdr:rowOff>
    </xdr:from>
    <xdr:to>
      <xdr:col>55</xdr:col>
      <xdr:colOff>88900</xdr:colOff>
      <xdr:row>41</xdr:row>
      <xdr:rowOff>95304</xdr:rowOff>
    </xdr:to>
    <xdr:cxnSp macro="">
      <xdr:nvCxnSpPr>
        <xdr:cNvPr id="117" name="直線コネクタ 116">
          <a:extLst>
            <a:ext uri="{FF2B5EF4-FFF2-40B4-BE49-F238E27FC236}">
              <a16:creationId xmlns:a16="http://schemas.microsoft.com/office/drawing/2014/main" id="{880B28FB-3B8F-4E54-A392-662DE7F4E97B}"/>
            </a:ext>
          </a:extLst>
        </xdr:cNvPr>
        <xdr:cNvCxnSpPr/>
      </xdr:nvCxnSpPr>
      <xdr:spPr>
        <a:xfrm>
          <a:off x="9418128" y="6823908"/>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135871</xdr:rowOff>
    </xdr:from>
    <xdr:ext cx="534377" cy="259045"/>
    <xdr:sp macro="" textlink="">
      <xdr:nvSpPr>
        <xdr:cNvPr id="118" name="【道路】&#10;一人当たり延長最大値テキスト">
          <a:extLst>
            <a:ext uri="{FF2B5EF4-FFF2-40B4-BE49-F238E27FC236}">
              <a16:creationId xmlns:a16="http://schemas.microsoft.com/office/drawing/2014/main" id="{BA100B2B-B9DF-4768-BC98-64586D3C2C4E}"/>
            </a:ext>
          </a:extLst>
        </xdr:cNvPr>
        <xdr:cNvSpPr txBox="1"/>
      </xdr:nvSpPr>
      <xdr:spPr>
        <a:xfrm>
          <a:off x="9527157" y="52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17744</xdr:rowOff>
    </xdr:from>
    <xdr:to>
      <xdr:col>55</xdr:col>
      <xdr:colOff>88900</xdr:colOff>
      <xdr:row>33</xdr:row>
      <xdr:rowOff>17744</xdr:rowOff>
    </xdr:to>
    <xdr:cxnSp macro="">
      <xdr:nvCxnSpPr>
        <xdr:cNvPr id="119" name="直線コネクタ 118">
          <a:extLst>
            <a:ext uri="{FF2B5EF4-FFF2-40B4-BE49-F238E27FC236}">
              <a16:creationId xmlns:a16="http://schemas.microsoft.com/office/drawing/2014/main" id="{76321DA9-BF32-4EB6-BBF2-73AB6899A4C0}"/>
            </a:ext>
          </a:extLst>
        </xdr:cNvPr>
        <xdr:cNvCxnSpPr/>
      </xdr:nvCxnSpPr>
      <xdr:spPr>
        <a:xfrm>
          <a:off x="9418128" y="5435133"/>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90042</xdr:rowOff>
    </xdr:from>
    <xdr:ext cx="469744" cy="259045"/>
    <xdr:sp macro="" textlink="">
      <xdr:nvSpPr>
        <xdr:cNvPr id="120" name="【道路】&#10;一人当たり延長平均値テキスト">
          <a:extLst>
            <a:ext uri="{FF2B5EF4-FFF2-40B4-BE49-F238E27FC236}">
              <a16:creationId xmlns:a16="http://schemas.microsoft.com/office/drawing/2014/main" id="{12F8748C-F453-47D6-AF61-3ADBFDDA8C22}"/>
            </a:ext>
          </a:extLst>
        </xdr:cNvPr>
        <xdr:cNvSpPr txBox="1"/>
      </xdr:nvSpPr>
      <xdr:spPr>
        <a:xfrm>
          <a:off x="9527157" y="5999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111615</xdr:rowOff>
    </xdr:from>
    <xdr:to>
      <xdr:col>55</xdr:col>
      <xdr:colOff>50800</xdr:colOff>
      <xdr:row>37</xdr:row>
      <xdr:rowOff>41765</xdr:rowOff>
    </xdr:to>
    <xdr:sp macro="" textlink="">
      <xdr:nvSpPr>
        <xdr:cNvPr id="121" name="フローチャート: 判断 120">
          <a:extLst>
            <a:ext uri="{FF2B5EF4-FFF2-40B4-BE49-F238E27FC236}">
              <a16:creationId xmlns:a16="http://schemas.microsoft.com/office/drawing/2014/main" id="{A514A627-009F-4D8C-B879-852A572B7B5D}"/>
            </a:ext>
          </a:extLst>
        </xdr:cNvPr>
        <xdr:cNvSpPr/>
      </xdr:nvSpPr>
      <xdr:spPr>
        <a:xfrm>
          <a:off x="9456228" y="6020709"/>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49076</xdr:rowOff>
    </xdr:from>
    <xdr:to>
      <xdr:col>50</xdr:col>
      <xdr:colOff>165100</xdr:colOff>
      <xdr:row>36</xdr:row>
      <xdr:rowOff>150676</xdr:rowOff>
    </xdr:to>
    <xdr:sp macro="" textlink="">
      <xdr:nvSpPr>
        <xdr:cNvPr id="122" name="フローチャート: 判断 121">
          <a:extLst>
            <a:ext uri="{FF2B5EF4-FFF2-40B4-BE49-F238E27FC236}">
              <a16:creationId xmlns:a16="http://schemas.microsoft.com/office/drawing/2014/main" id="{38C85A62-C8BC-4D6C-8708-2CB6B71E5EC0}"/>
            </a:ext>
          </a:extLst>
        </xdr:cNvPr>
        <xdr:cNvSpPr/>
      </xdr:nvSpPr>
      <xdr:spPr>
        <a:xfrm>
          <a:off x="8689915" y="59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17073</xdr:rowOff>
    </xdr:from>
    <xdr:to>
      <xdr:col>46</xdr:col>
      <xdr:colOff>38100</xdr:colOff>
      <xdr:row>36</xdr:row>
      <xdr:rowOff>118673</xdr:rowOff>
    </xdr:to>
    <xdr:sp macro="" textlink="">
      <xdr:nvSpPr>
        <xdr:cNvPr id="123" name="フローチャート: 判断 122">
          <a:extLst>
            <a:ext uri="{FF2B5EF4-FFF2-40B4-BE49-F238E27FC236}">
              <a16:creationId xmlns:a16="http://schemas.microsoft.com/office/drawing/2014/main" id="{F0672435-F512-467A-AE19-C342D97FCE10}"/>
            </a:ext>
          </a:extLst>
        </xdr:cNvPr>
        <xdr:cNvSpPr/>
      </xdr:nvSpPr>
      <xdr:spPr>
        <a:xfrm>
          <a:off x="7890774" y="5926167"/>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25237</xdr:rowOff>
    </xdr:from>
    <xdr:to>
      <xdr:col>41</xdr:col>
      <xdr:colOff>101600</xdr:colOff>
      <xdr:row>36</xdr:row>
      <xdr:rowOff>126837</xdr:rowOff>
    </xdr:to>
    <xdr:sp macro="" textlink="">
      <xdr:nvSpPr>
        <xdr:cNvPr id="124" name="フローチャート: 判断 123">
          <a:extLst>
            <a:ext uri="{FF2B5EF4-FFF2-40B4-BE49-F238E27FC236}">
              <a16:creationId xmlns:a16="http://schemas.microsoft.com/office/drawing/2014/main" id="{19412F13-9C15-4033-8ACC-80A19E312820}"/>
            </a:ext>
          </a:extLst>
        </xdr:cNvPr>
        <xdr:cNvSpPr/>
      </xdr:nvSpPr>
      <xdr:spPr>
        <a:xfrm>
          <a:off x="7073660" y="593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30625</xdr:rowOff>
    </xdr:from>
    <xdr:to>
      <xdr:col>36</xdr:col>
      <xdr:colOff>165100</xdr:colOff>
      <xdr:row>36</xdr:row>
      <xdr:rowOff>132225</xdr:rowOff>
    </xdr:to>
    <xdr:sp macro="" textlink="">
      <xdr:nvSpPr>
        <xdr:cNvPr id="125" name="フローチャート: 判断 124">
          <a:extLst>
            <a:ext uri="{FF2B5EF4-FFF2-40B4-BE49-F238E27FC236}">
              <a16:creationId xmlns:a16="http://schemas.microsoft.com/office/drawing/2014/main" id="{D97038BB-2CFD-4008-BC2F-2D9279131B09}"/>
            </a:ext>
          </a:extLst>
        </xdr:cNvPr>
        <xdr:cNvSpPr/>
      </xdr:nvSpPr>
      <xdr:spPr>
        <a:xfrm>
          <a:off x="6274519" y="593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2E75CE2-6D49-43E7-811A-E2604B9DE00E}"/>
            </a:ext>
          </a:extLst>
        </xdr:cNvPr>
        <xdr:cNvSpPr txBox="1"/>
      </xdr:nvSpPr>
      <xdr:spPr>
        <a:xfrm>
          <a:off x="931652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46B96A6-4DB3-4FFE-9EFC-2F65CD214024}"/>
            </a:ext>
          </a:extLst>
        </xdr:cNvPr>
        <xdr:cNvSpPr txBox="1"/>
      </xdr:nvSpPr>
      <xdr:spPr>
        <a:xfrm>
          <a:off x="856818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C600C54-92BA-47F2-9FB8-F3C4CB1FD58D}"/>
            </a:ext>
          </a:extLst>
        </xdr:cNvPr>
        <xdr:cNvSpPr txBox="1"/>
      </xdr:nvSpPr>
      <xdr:spPr>
        <a:xfrm>
          <a:off x="776041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6D36331-248B-4010-A902-D071F92C1A1F}"/>
            </a:ext>
          </a:extLst>
        </xdr:cNvPr>
        <xdr:cNvSpPr txBox="1"/>
      </xdr:nvSpPr>
      <xdr:spPr>
        <a:xfrm>
          <a:off x="695193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7930A32-408D-4289-9AFC-010024BBF127}"/>
            </a:ext>
          </a:extLst>
        </xdr:cNvPr>
        <xdr:cNvSpPr txBox="1"/>
      </xdr:nvSpPr>
      <xdr:spPr>
        <a:xfrm>
          <a:off x="615279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130556</xdr:rowOff>
    </xdr:from>
    <xdr:to>
      <xdr:col>55</xdr:col>
      <xdr:colOff>50800</xdr:colOff>
      <xdr:row>35</xdr:row>
      <xdr:rowOff>60706</xdr:rowOff>
    </xdr:to>
    <xdr:sp macro="" textlink="">
      <xdr:nvSpPr>
        <xdr:cNvPr id="131" name="楕円 130">
          <a:extLst>
            <a:ext uri="{FF2B5EF4-FFF2-40B4-BE49-F238E27FC236}">
              <a16:creationId xmlns:a16="http://schemas.microsoft.com/office/drawing/2014/main" id="{3F98A07B-1F40-4AD5-B5A3-D20A11C402F6}"/>
            </a:ext>
          </a:extLst>
        </xdr:cNvPr>
        <xdr:cNvSpPr/>
      </xdr:nvSpPr>
      <xdr:spPr>
        <a:xfrm>
          <a:off x="9456228" y="5711847"/>
          <a:ext cx="83629"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153433</xdr:rowOff>
    </xdr:from>
    <xdr:ext cx="534377" cy="259045"/>
    <xdr:sp macro="" textlink="">
      <xdr:nvSpPr>
        <xdr:cNvPr id="132" name="【道路】&#10;一人当たり延長該当値テキスト">
          <a:extLst>
            <a:ext uri="{FF2B5EF4-FFF2-40B4-BE49-F238E27FC236}">
              <a16:creationId xmlns:a16="http://schemas.microsoft.com/office/drawing/2014/main" id="{21E0E560-3657-4E37-BB76-EB786D0F5024}"/>
            </a:ext>
          </a:extLst>
        </xdr:cNvPr>
        <xdr:cNvSpPr txBox="1"/>
      </xdr:nvSpPr>
      <xdr:spPr>
        <a:xfrm>
          <a:off x="9527157" y="557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139047</xdr:rowOff>
    </xdr:from>
    <xdr:to>
      <xdr:col>50</xdr:col>
      <xdr:colOff>165100</xdr:colOff>
      <xdr:row>35</xdr:row>
      <xdr:rowOff>69197</xdr:rowOff>
    </xdr:to>
    <xdr:sp macro="" textlink="">
      <xdr:nvSpPr>
        <xdr:cNvPr id="133" name="楕円 132">
          <a:extLst>
            <a:ext uri="{FF2B5EF4-FFF2-40B4-BE49-F238E27FC236}">
              <a16:creationId xmlns:a16="http://schemas.microsoft.com/office/drawing/2014/main" id="{F2D42A68-5DCE-4509-B3E9-2EE59905334E}"/>
            </a:ext>
          </a:extLst>
        </xdr:cNvPr>
        <xdr:cNvSpPr/>
      </xdr:nvSpPr>
      <xdr:spPr>
        <a:xfrm>
          <a:off x="8689915" y="5720338"/>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9906</xdr:rowOff>
    </xdr:from>
    <xdr:to>
      <xdr:col>55</xdr:col>
      <xdr:colOff>0</xdr:colOff>
      <xdr:row>35</xdr:row>
      <xdr:rowOff>18397</xdr:rowOff>
    </xdr:to>
    <xdr:cxnSp macro="">
      <xdr:nvCxnSpPr>
        <xdr:cNvPr id="134" name="直線コネクタ 133">
          <a:extLst>
            <a:ext uri="{FF2B5EF4-FFF2-40B4-BE49-F238E27FC236}">
              <a16:creationId xmlns:a16="http://schemas.microsoft.com/office/drawing/2014/main" id="{80B5F4E3-20F8-4B70-BA00-151396C83C54}"/>
            </a:ext>
          </a:extLst>
        </xdr:cNvPr>
        <xdr:cNvCxnSpPr/>
      </xdr:nvCxnSpPr>
      <xdr:spPr>
        <a:xfrm flipV="1">
          <a:off x="8740715" y="5755098"/>
          <a:ext cx="748342"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151457</xdr:rowOff>
    </xdr:from>
    <xdr:to>
      <xdr:col>46</xdr:col>
      <xdr:colOff>38100</xdr:colOff>
      <xdr:row>35</xdr:row>
      <xdr:rowOff>81607</xdr:rowOff>
    </xdr:to>
    <xdr:sp macro="" textlink="">
      <xdr:nvSpPr>
        <xdr:cNvPr id="135" name="楕円 134">
          <a:extLst>
            <a:ext uri="{FF2B5EF4-FFF2-40B4-BE49-F238E27FC236}">
              <a16:creationId xmlns:a16="http://schemas.microsoft.com/office/drawing/2014/main" id="{5FBAC89D-943C-45EA-B410-42BD9C79A427}"/>
            </a:ext>
          </a:extLst>
        </xdr:cNvPr>
        <xdr:cNvSpPr/>
      </xdr:nvSpPr>
      <xdr:spPr>
        <a:xfrm>
          <a:off x="7890774" y="5732748"/>
          <a:ext cx="83628"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18397</xdr:rowOff>
    </xdr:from>
    <xdr:to>
      <xdr:col>50</xdr:col>
      <xdr:colOff>114300</xdr:colOff>
      <xdr:row>35</xdr:row>
      <xdr:rowOff>30807</xdr:rowOff>
    </xdr:to>
    <xdr:cxnSp macro="">
      <xdr:nvCxnSpPr>
        <xdr:cNvPr id="136" name="直線コネクタ 135">
          <a:extLst>
            <a:ext uri="{FF2B5EF4-FFF2-40B4-BE49-F238E27FC236}">
              <a16:creationId xmlns:a16="http://schemas.microsoft.com/office/drawing/2014/main" id="{EC3CCA06-F161-4BFD-A5A6-FEECC60D5274}"/>
            </a:ext>
          </a:extLst>
        </xdr:cNvPr>
        <xdr:cNvCxnSpPr/>
      </xdr:nvCxnSpPr>
      <xdr:spPr>
        <a:xfrm flipV="1">
          <a:off x="7932947" y="5763589"/>
          <a:ext cx="807768"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149334</xdr:rowOff>
    </xdr:from>
    <xdr:to>
      <xdr:col>41</xdr:col>
      <xdr:colOff>101600</xdr:colOff>
      <xdr:row>35</xdr:row>
      <xdr:rowOff>79484</xdr:rowOff>
    </xdr:to>
    <xdr:sp macro="" textlink="">
      <xdr:nvSpPr>
        <xdr:cNvPr id="137" name="楕円 136">
          <a:extLst>
            <a:ext uri="{FF2B5EF4-FFF2-40B4-BE49-F238E27FC236}">
              <a16:creationId xmlns:a16="http://schemas.microsoft.com/office/drawing/2014/main" id="{FC470F52-F14A-482F-8B73-1C21327DD18E}"/>
            </a:ext>
          </a:extLst>
        </xdr:cNvPr>
        <xdr:cNvSpPr/>
      </xdr:nvSpPr>
      <xdr:spPr>
        <a:xfrm>
          <a:off x="7073660" y="5730625"/>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28684</xdr:rowOff>
    </xdr:from>
    <xdr:to>
      <xdr:col>45</xdr:col>
      <xdr:colOff>177800</xdr:colOff>
      <xdr:row>35</xdr:row>
      <xdr:rowOff>30807</xdr:rowOff>
    </xdr:to>
    <xdr:cxnSp macro="">
      <xdr:nvCxnSpPr>
        <xdr:cNvPr id="138" name="直線コネクタ 137">
          <a:extLst>
            <a:ext uri="{FF2B5EF4-FFF2-40B4-BE49-F238E27FC236}">
              <a16:creationId xmlns:a16="http://schemas.microsoft.com/office/drawing/2014/main" id="{68521C0A-C87D-4C58-B76C-D9013A585F87}"/>
            </a:ext>
          </a:extLst>
        </xdr:cNvPr>
        <xdr:cNvCxnSpPr/>
      </xdr:nvCxnSpPr>
      <xdr:spPr>
        <a:xfrm>
          <a:off x="7124460" y="5773876"/>
          <a:ext cx="808487"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146395</xdr:rowOff>
    </xdr:from>
    <xdr:to>
      <xdr:col>36</xdr:col>
      <xdr:colOff>165100</xdr:colOff>
      <xdr:row>35</xdr:row>
      <xdr:rowOff>76545</xdr:rowOff>
    </xdr:to>
    <xdr:sp macro="" textlink="">
      <xdr:nvSpPr>
        <xdr:cNvPr id="139" name="楕円 138">
          <a:extLst>
            <a:ext uri="{FF2B5EF4-FFF2-40B4-BE49-F238E27FC236}">
              <a16:creationId xmlns:a16="http://schemas.microsoft.com/office/drawing/2014/main" id="{D91727AE-160B-4058-B133-8BB3DDD8B1CA}"/>
            </a:ext>
          </a:extLst>
        </xdr:cNvPr>
        <xdr:cNvSpPr/>
      </xdr:nvSpPr>
      <xdr:spPr>
        <a:xfrm>
          <a:off x="6274519" y="5727686"/>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25745</xdr:rowOff>
    </xdr:from>
    <xdr:to>
      <xdr:col>41</xdr:col>
      <xdr:colOff>50800</xdr:colOff>
      <xdr:row>35</xdr:row>
      <xdr:rowOff>28684</xdr:rowOff>
    </xdr:to>
    <xdr:cxnSp macro="">
      <xdr:nvCxnSpPr>
        <xdr:cNvPr id="140" name="直線コネクタ 139">
          <a:extLst>
            <a:ext uri="{FF2B5EF4-FFF2-40B4-BE49-F238E27FC236}">
              <a16:creationId xmlns:a16="http://schemas.microsoft.com/office/drawing/2014/main" id="{A40C64A2-A80C-421F-BF1B-043404BB1E7D}"/>
            </a:ext>
          </a:extLst>
        </xdr:cNvPr>
        <xdr:cNvCxnSpPr/>
      </xdr:nvCxnSpPr>
      <xdr:spPr>
        <a:xfrm>
          <a:off x="6325319" y="5770937"/>
          <a:ext cx="799141"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141803</xdr:rowOff>
    </xdr:from>
    <xdr:ext cx="534377" cy="259045"/>
    <xdr:sp macro="" textlink="">
      <xdr:nvSpPr>
        <xdr:cNvPr id="141" name="n_1aveValue【道路】&#10;一人当たり延長">
          <a:extLst>
            <a:ext uri="{FF2B5EF4-FFF2-40B4-BE49-F238E27FC236}">
              <a16:creationId xmlns:a16="http://schemas.microsoft.com/office/drawing/2014/main" id="{2B12BA85-A0E9-48C4-AE88-EABA8A851569}"/>
            </a:ext>
          </a:extLst>
        </xdr:cNvPr>
        <xdr:cNvSpPr txBox="1"/>
      </xdr:nvSpPr>
      <xdr:spPr>
        <a:xfrm>
          <a:off x="8478798" y="605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109800</xdr:rowOff>
    </xdr:from>
    <xdr:ext cx="534377" cy="259045"/>
    <xdr:sp macro="" textlink="">
      <xdr:nvSpPr>
        <xdr:cNvPr id="142" name="n_2aveValue【道路】&#10;一人当たり延長">
          <a:extLst>
            <a:ext uri="{FF2B5EF4-FFF2-40B4-BE49-F238E27FC236}">
              <a16:creationId xmlns:a16="http://schemas.microsoft.com/office/drawing/2014/main" id="{B891AE40-C1DB-4216-BD41-4AE060831974}"/>
            </a:ext>
          </a:extLst>
        </xdr:cNvPr>
        <xdr:cNvSpPr txBox="1"/>
      </xdr:nvSpPr>
      <xdr:spPr>
        <a:xfrm>
          <a:off x="7692356" y="601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117964</xdr:rowOff>
    </xdr:from>
    <xdr:ext cx="534377" cy="259045"/>
    <xdr:sp macro="" textlink="">
      <xdr:nvSpPr>
        <xdr:cNvPr id="143" name="n_3aveValue【道路】&#10;一人当たり延長">
          <a:extLst>
            <a:ext uri="{FF2B5EF4-FFF2-40B4-BE49-F238E27FC236}">
              <a16:creationId xmlns:a16="http://schemas.microsoft.com/office/drawing/2014/main" id="{431EDEAF-24A3-4F13-9B9A-44097E8A4E0D}"/>
            </a:ext>
          </a:extLst>
        </xdr:cNvPr>
        <xdr:cNvSpPr txBox="1"/>
      </xdr:nvSpPr>
      <xdr:spPr>
        <a:xfrm>
          <a:off x="6893215" y="602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123352</xdr:rowOff>
    </xdr:from>
    <xdr:ext cx="534377" cy="259045"/>
    <xdr:sp macro="" textlink="">
      <xdr:nvSpPr>
        <xdr:cNvPr id="144" name="n_4aveValue【道路】&#10;一人当たり延長">
          <a:extLst>
            <a:ext uri="{FF2B5EF4-FFF2-40B4-BE49-F238E27FC236}">
              <a16:creationId xmlns:a16="http://schemas.microsoft.com/office/drawing/2014/main" id="{8ADF93B9-A713-4901-BE8B-40EC23D53149}"/>
            </a:ext>
          </a:extLst>
        </xdr:cNvPr>
        <xdr:cNvSpPr txBox="1"/>
      </xdr:nvSpPr>
      <xdr:spPr>
        <a:xfrm>
          <a:off x="6076102" y="60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85724</xdr:rowOff>
    </xdr:from>
    <xdr:ext cx="534377" cy="259045"/>
    <xdr:sp macro="" textlink="">
      <xdr:nvSpPr>
        <xdr:cNvPr id="145" name="n_1mainValue【道路】&#10;一人当たり延長">
          <a:extLst>
            <a:ext uri="{FF2B5EF4-FFF2-40B4-BE49-F238E27FC236}">
              <a16:creationId xmlns:a16="http://schemas.microsoft.com/office/drawing/2014/main" id="{9BCE5A3A-6C85-4FF1-A4AD-B3AB182F9862}"/>
            </a:ext>
          </a:extLst>
        </xdr:cNvPr>
        <xdr:cNvSpPr txBox="1"/>
      </xdr:nvSpPr>
      <xdr:spPr>
        <a:xfrm>
          <a:off x="8478798" y="550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98134</xdr:rowOff>
    </xdr:from>
    <xdr:ext cx="534377" cy="259045"/>
    <xdr:sp macro="" textlink="">
      <xdr:nvSpPr>
        <xdr:cNvPr id="146" name="n_2mainValue【道路】&#10;一人当たり延長">
          <a:extLst>
            <a:ext uri="{FF2B5EF4-FFF2-40B4-BE49-F238E27FC236}">
              <a16:creationId xmlns:a16="http://schemas.microsoft.com/office/drawing/2014/main" id="{83541583-AC2A-43A7-9FC5-F44159F77C4E}"/>
            </a:ext>
          </a:extLst>
        </xdr:cNvPr>
        <xdr:cNvSpPr txBox="1"/>
      </xdr:nvSpPr>
      <xdr:spPr>
        <a:xfrm>
          <a:off x="7692356" y="551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96011</xdr:rowOff>
    </xdr:from>
    <xdr:ext cx="534377" cy="259045"/>
    <xdr:sp macro="" textlink="">
      <xdr:nvSpPr>
        <xdr:cNvPr id="147" name="n_3mainValue【道路】&#10;一人当たり延長">
          <a:extLst>
            <a:ext uri="{FF2B5EF4-FFF2-40B4-BE49-F238E27FC236}">
              <a16:creationId xmlns:a16="http://schemas.microsoft.com/office/drawing/2014/main" id="{29FBFC28-CB20-4991-A933-7E37E5956A59}"/>
            </a:ext>
          </a:extLst>
        </xdr:cNvPr>
        <xdr:cNvSpPr txBox="1"/>
      </xdr:nvSpPr>
      <xdr:spPr>
        <a:xfrm>
          <a:off x="6893215" y="551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93072</xdr:rowOff>
    </xdr:from>
    <xdr:ext cx="534377" cy="259045"/>
    <xdr:sp macro="" textlink="">
      <xdr:nvSpPr>
        <xdr:cNvPr id="148" name="n_4mainValue【道路】&#10;一人当たり延長">
          <a:extLst>
            <a:ext uri="{FF2B5EF4-FFF2-40B4-BE49-F238E27FC236}">
              <a16:creationId xmlns:a16="http://schemas.microsoft.com/office/drawing/2014/main" id="{B744CE41-0CBA-4DD6-9F3A-6A33EF5E7C07}"/>
            </a:ext>
          </a:extLst>
        </xdr:cNvPr>
        <xdr:cNvSpPr txBox="1"/>
      </xdr:nvSpPr>
      <xdr:spPr>
        <a:xfrm>
          <a:off x="6076102" y="551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A10F7D5-1ECF-4180-98C9-0834C1344BF9}"/>
            </a:ext>
          </a:extLst>
        </xdr:cNvPr>
        <xdr:cNvSpPr/>
      </xdr:nvSpPr>
      <xdr:spPr>
        <a:xfrm>
          <a:off x="690113"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0F56761-BBC9-45E6-8993-735EE5400B1F}"/>
            </a:ext>
          </a:extLst>
        </xdr:cNvPr>
        <xdr:cNvSpPr/>
      </xdr:nvSpPr>
      <xdr:spPr>
        <a:xfrm>
          <a:off x="817113"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6D3CCEC-2674-48B9-8166-005A0ABE25AC}"/>
            </a:ext>
          </a:extLst>
        </xdr:cNvPr>
        <xdr:cNvSpPr/>
      </xdr:nvSpPr>
      <xdr:spPr>
        <a:xfrm>
          <a:off x="817113"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CFE8E80-9087-4DB2-BD2F-5E780140AD5D}"/>
            </a:ext>
          </a:extLst>
        </xdr:cNvPr>
        <xdr:cNvSpPr/>
      </xdr:nvSpPr>
      <xdr:spPr>
        <a:xfrm>
          <a:off x="172528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6D8A012-C531-45D3-868A-AB61D204C4D2}"/>
            </a:ext>
          </a:extLst>
        </xdr:cNvPr>
        <xdr:cNvSpPr/>
      </xdr:nvSpPr>
      <xdr:spPr>
        <a:xfrm>
          <a:off x="172528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9B5EE9A-ABCC-4AD7-AA97-5914F6A574B6}"/>
            </a:ext>
          </a:extLst>
        </xdr:cNvPr>
        <xdr:cNvSpPr/>
      </xdr:nvSpPr>
      <xdr:spPr>
        <a:xfrm>
          <a:off x="276045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3481899-A43A-4E18-892D-964F906E165D}"/>
            </a:ext>
          </a:extLst>
        </xdr:cNvPr>
        <xdr:cNvSpPr/>
      </xdr:nvSpPr>
      <xdr:spPr>
        <a:xfrm>
          <a:off x="276045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2819CCF-2C62-4F22-BD28-1DD501C60FB6}"/>
            </a:ext>
          </a:extLst>
        </xdr:cNvPr>
        <xdr:cNvSpPr/>
      </xdr:nvSpPr>
      <xdr:spPr>
        <a:xfrm>
          <a:off x="690113"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A34331F-C093-40AB-9045-D8075696726A}"/>
            </a:ext>
          </a:extLst>
        </xdr:cNvPr>
        <xdr:cNvSpPr txBox="1"/>
      </xdr:nvSpPr>
      <xdr:spPr>
        <a:xfrm>
          <a:off x="669985"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E54B631-A91D-4133-B17D-FC4F59E7C415}"/>
            </a:ext>
          </a:extLst>
        </xdr:cNvPr>
        <xdr:cNvCxnSpPr/>
      </xdr:nvCxnSpPr>
      <xdr:spPr>
        <a:xfrm>
          <a:off x="690113"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E6892CC7-F45F-40CE-A096-8CA597421098}"/>
            </a:ext>
          </a:extLst>
        </xdr:cNvPr>
        <xdr:cNvSpPr txBox="1"/>
      </xdr:nvSpPr>
      <xdr:spPr>
        <a:xfrm>
          <a:off x="340969" y="108057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6639A9CC-172E-4FBE-8B4F-A000FE0BDA90}"/>
            </a:ext>
          </a:extLst>
        </xdr:cNvPr>
        <xdr:cNvCxnSpPr/>
      </xdr:nvCxnSpPr>
      <xdr:spPr>
        <a:xfrm>
          <a:off x="690113" y="1057454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B60C55D9-87B2-449B-BD84-55203183FD64}"/>
            </a:ext>
          </a:extLst>
        </xdr:cNvPr>
        <xdr:cNvSpPr txBox="1"/>
      </xdr:nvSpPr>
      <xdr:spPr>
        <a:xfrm>
          <a:off x="340969" y="10439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7785E4DC-1A10-47B4-8E36-CC131EFF8264}"/>
            </a:ext>
          </a:extLst>
        </xdr:cNvPr>
        <xdr:cNvCxnSpPr/>
      </xdr:nvCxnSpPr>
      <xdr:spPr>
        <a:xfrm>
          <a:off x="690113" y="102086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D01F8D7C-2297-4847-BDC2-6ADA9276C2A4}"/>
            </a:ext>
          </a:extLst>
        </xdr:cNvPr>
        <xdr:cNvSpPr txBox="1"/>
      </xdr:nvSpPr>
      <xdr:spPr>
        <a:xfrm>
          <a:off x="340969" y="100739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942DB8A3-DF45-455E-AB4B-38491C32F00E}"/>
            </a:ext>
          </a:extLst>
        </xdr:cNvPr>
        <xdr:cNvCxnSpPr/>
      </xdr:nvCxnSpPr>
      <xdr:spPr>
        <a:xfrm>
          <a:off x="690113" y="984274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E5734F6A-2E64-41BA-B0AC-A7608286AFA1}"/>
            </a:ext>
          </a:extLst>
        </xdr:cNvPr>
        <xdr:cNvSpPr txBox="1"/>
      </xdr:nvSpPr>
      <xdr:spPr>
        <a:xfrm>
          <a:off x="340969" y="97080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E877DA4-F4C6-484A-BA8E-9E3F8014A2FC}"/>
            </a:ext>
          </a:extLst>
        </xdr:cNvPr>
        <xdr:cNvCxnSpPr/>
      </xdr:nvCxnSpPr>
      <xdr:spPr>
        <a:xfrm>
          <a:off x="690113" y="948438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B60EA9E-0C76-49C6-97E3-BF2A976AEBB8}"/>
            </a:ext>
          </a:extLst>
        </xdr:cNvPr>
        <xdr:cNvSpPr txBox="1"/>
      </xdr:nvSpPr>
      <xdr:spPr>
        <a:xfrm>
          <a:off x="340969" y="9349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EC79B0A3-8DC9-4C88-89DE-25A9A42F852F}"/>
            </a:ext>
          </a:extLst>
        </xdr:cNvPr>
        <xdr:cNvCxnSpPr/>
      </xdr:nvCxnSpPr>
      <xdr:spPr>
        <a:xfrm>
          <a:off x="690113" y="911848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6418D3C0-23B3-47A0-A7B5-EC9F7D9047DC}"/>
            </a:ext>
          </a:extLst>
        </xdr:cNvPr>
        <xdr:cNvSpPr txBox="1"/>
      </xdr:nvSpPr>
      <xdr:spPr>
        <a:xfrm>
          <a:off x="340969" y="89838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EF8B040-5416-4E60-AB1C-316A75CC4D72}"/>
            </a:ext>
          </a:extLst>
        </xdr:cNvPr>
        <xdr:cNvCxnSpPr/>
      </xdr:nvCxnSpPr>
      <xdr:spPr>
        <a:xfrm>
          <a:off x="690113"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CC2C5F8C-3B45-47EF-A107-7C2474D4BE4A}"/>
            </a:ext>
          </a:extLst>
        </xdr:cNvPr>
        <xdr:cNvSpPr txBox="1"/>
      </xdr:nvSpPr>
      <xdr:spPr>
        <a:xfrm>
          <a:off x="340969" y="8617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E50A6AA-7BFC-4C27-8874-07B5F4D29867}"/>
            </a:ext>
          </a:extLst>
        </xdr:cNvPr>
        <xdr:cNvSpPr/>
      </xdr:nvSpPr>
      <xdr:spPr>
        <a:xfrm>
          <a:off x="690113"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62</xdr:row>
      <xdr:rowOff>137160</xdr:rowOff>
    </xdr:to>
    <xdr:cxnSp macro="">
      <xdr:nvCxnSpPr>
        <xdr:cNvPr id="173" name="直線コネクタ 172">
          <a:extLst>
            <a:ext uri="{FF2B5EF4-FFF2-40B4-BE49-F238E27FC236}">
              <a16:creationId xmlns:a16="http://schemas.microsoft.com/office/drawing/2014/main" id="{5C6202C0-492E-43DD-B062-E00C0995E006}"/>
            </a:ext>
          </a:extLst>
        </xdr:cNvPr>
        <xdr:cNvCxnSpPr/>
      </xdr:nvCxnSpPr>
      <xdr:spPr>
        <a:xfrm flipV="1">
          <a:off x="4203544" y="9190942"/>
          <a:ext cx="0" cy="111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F186DFA2-EB9B-4D9F-8164-75E2048D1AF8}"/>
            </a:ext>
          </a:extLst>
        </xdr:cNvPr>
        <xdr:cNvSpPr txBox="1"/>
      </xdr:nvSpPr>
      <xdr:spPr>
        <a:xfrm>
          <a:off x="4242279" y="1031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75" name="直線コネクタ 174">
          <a:extLst>
            <a:ext uri="{FF2B5EF4-FFF2-40B4-BE49-F238E27FC236}">
              <a16:creationId xmlns:a16="http://schemas.microsoft.com/office/drawing/2014/main" id="{52A5B477-4001-4CAA-A316-7BFF163C6069}"/>
            </a:ext>
          </a:extLst>
        </xdr:cNvPr>
        <xdr:cNvCxnSpPr/>
      </xdr:nvCxnSpPr>
      <xdr:spPr>
        <a:xfrm>
          <a:off x="4133251" y="1030770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76" name="【橋りょう・トンネル】&#10;有形固定資産減価償却率最大値テキスト">
          <a:extLst>
            <a:ext uri="{FF2B5EF4-FFF2-40B4-BE49-F238E27FC236}">
              <a16:creationId xmlns:a16="http://schemas.microsoft.com/office/drawing/2014/main" id="{564EF83D-1951-4DF8-B30B-E29ACFCED1A1}"/>
            </a:ext>
          </a:extLst>
        </xdr:cNvPr>
        <xdr:cNvSpPr txBox="1"/>
      </xdr:nvSpPr>
      <xdr:spPr>
        <a:xfrm>
          <a:off x="4242279" y="898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77" name="直線コネクタ 176">
          <a:extLst>
            <a:ext uri="{FF2B5EF4-FFF2-40B4-BE49-F238E27FC236}">
              <a16:creationId xmlns:a16="http://schemas.microsoft.com/office/drawing/2014/main" id="{A0BC03BB-374E-4876-AF95-CE51AAA0983A}"/>
            </a:ext>
          </a:extLst>
        </xdr:cNvPr>
        <xdr:cNvCxnSpPr/>
      </xdr:nvCxnSpPr>
      <xdr:spPr>
        <a:xfrm>
          <a:off x="4133251" y="919094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44467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7E7E9420-4B04-44EC-B69F-9E479EA4B597}"/>
            </a:ext>
          </a:extLst>
        </xdr:cNvPr>
        <xdr:cNvSpPr txBox="1"/>
      </xdr:nvSpPr>
      <xdr:spPr>
        <a:xfrm>
          <a:off x="4242279" y="9559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79" name="フローチャート: 判断 178">
          <a:extLst>
            <a:ext uri="{FF2B5EF4-FFF2-40B4-BE49-F238E27FC236}">
              <a16:creationId xmlns:a16="http://schemas.microsoft.com/office/drawing/2014/main" id="{19B15F58-B85D-42E9-A106-0D6FCF6FBF0B}"/>
            </a:ext>
          </a:extLst>
        </xdr:cNvPr>
        <xdr:cNvSpPr/>
      </xdr:nvSpPr>
      <xdr:spPr>
        <a:xfrm>
          <a:off x="4153379" y="97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80" name="フローチャート: 判断 179">
          <a:extLst>
            <a:ext uri="{FF2B5EF4-FFF2-40B4-BE49-F238E27FC236}">
              <a16:creationId xmlns:a16="http://schemas.microsoft.com/office/drawing/2014/main" id="{74326789-27AA-4A2C-84A5-2E5819174D26}"/>
            </a:ext>
          </a:extLst>
        </xdr:cNvPr>
        <xdr:cNvSpPr/>
      </xdr:nvSpPr>
      <xdr:spPr>
        <a:xfrm>
          <a:off x="3405038" y="9795678"/>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81" name="フローチャート: 判断 180">
          <a:extLst>
            <a:ext uri="{FF2B5EF4-FFF2-40B4-BE49-F238E27FC236}">
              <a16:creationId xmlns:a16="http://schemas.microsoft.com/office/drawing/2014/main" id="{EEA7C96D-032E-463E-BA3D-BD64E0AD334D}"/>
            </a:ext>
          </a:extLst>
        </xdr:cNvPr>
        <xdr:cNvSpPr/>
      </xdr:nvSpPr>
      <xdr:spPr>
        <a:xfrm>
          <a:off x="2587925" y="975376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82" name="フローチャート: 判断 181">
          <a:extLst>
            <a:ext uri="{FF2B5EF4-FFF2-40B4-BE49-F238E27FC236}">
              <a16:creationId xmlns:a16="http://schemas.microsoft.com/office/drawing/2014/main" id="{C9FBCC21-55C4-4722-99AE-BE0E3AF59C26}"/>
            </a:ext>
          </a:extLst>
        </xdr:cNvPr>
        <xdr:cNvSpPr/>
      </xdr:nvSpPr>
      <xdr:spPr>
        <a:xfrm>
          <a:off x="1788783" y="97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83" name="フローチャート: 判断 182">
          <a:extLst>
            <a:ext uri="{FF2B5EF4-FFF2-40B4-BE49-F238E27FC236}">
              <a16:creationId xmlns:a16="http://schemas.microsoft.com/office/drawing/2014/main" id="{718482B5-4CD7-40F8-8C98-DF09F7D3E0C6}"/>
            </a:ext>
          </a:extLst>
        </xdr:cNvPr>
        <xdr:cNvSpPr/>
      </xdr:nvSpPr>
      <xdr:spPr>
        <a:xfrm>
          <a:off x="989642" y="9654636"/>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F5EC66F-4E82-41DC-BD3D-5560FEDB7D4B}"/>
            </a:ext>
          </a:extLst>
        </xdr:cNvPr>
        <xdr:cNvSpPr txBox="1"/>
      </xdr:nvSpPr>
      <xdr:spPr>
        <a:xfrm>
          <a:off x="403165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22C9E95-095C-4E61-BDE5-5DEC70C140B9}"/>
            </a:ext>
          </a:extLst>
        </xdr:cNvPr>
        <xdr:cNvSpPr txBox="1"/>
      </xdr:nvSpPr>
      <xdr:spPr>
        <a:xfrm>
          <a:off x="327468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85C0D46-3141-4AC2-B621-CF4FE03D64BB}"/>
            </a:ext>
          </a:extLst>
        </xdr:cNvPr>
        <xdr:cNvSpPr txBox="1"/>
      </xdr:nvSpPr>
      <xdr:spPr>
        <a:xfrm>
          <a:off x="246619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99B0B6E-70BF-4556-A5E7-0390FB1A915B}"/>
            </a:ext>
          </a:extLst>
        </xdr:cNvPr>
        <xdr:cNvSpPr txBox="1"/>
      </xdr:nvSpPr>
      <xdr:spPr>
        <a:xfrm>
          <a:off x="16670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0429FC2-B777-477D-945B-EF3AA3228945}"/>
            </a:ext>
          </a:extLst>
        </xdr:cNvPr>
        <xdr:cNvSpPr txBox="1"/>
      </xdr:nvSpPr>
      <xdr:spPr>
        <a:xfrm>
          <a:off x="859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89" name="楕円 188">
          <a:extLst>
            <a:ext uri="{FF2B5EF4-FFF2-40B4-BE49-F238E27FC236}">
              <a16:creationId xmlns:a16="http://schemas.microsoft.com/office/drawing/2014/main" id="{99B41FEA-BE2A-4B9D-AF27-2576EAD0A08A}"/>
            </a:ext>
          </a:extLst>
        </xdr:cNvPr>
        <xdr:cNvSpPr/>
      </xdr:nvSpPr>
      <xdr:spPr>
        <a:xfrm>
          <a:off x="4153379" y="9807108"/>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106697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76FA9C4-831B-4AD6-87D8-7DE7425DD42C}"/>
            </a:ext>
          </a:extLst>
        </xdr:cNvPr>
        <xdr:cNvSpPr txBox="1"/>
      </xdr:nvSpPr>
      <xdr:spPr>
        <a:xfrm>
          <a:off x="4242279" y="9785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91" name="楕円 190">
          <a:extLst>
            <a:ext uri="{FF2B5EF4-FFF2-40B4-BE49-F238E27FC236}">
              <a16:creationId xmlns:a16="http://schemas.microsoft.com/office/drawing/2014/main" id="{4A6FC9A4-0AC9-4A85-9A34-682FCB778EEF}"/>
            </a:ext>
          </a:extLst>
        </xdr:cNvPr>
        <xdr:cNvSpPr/>
      </xdr:nvSpPr>
      <xdr:spPr>
        <a:xfrm>
          <a:off x="3405038" y="9765198"/>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7620</xdr:rowOff>
    </xdr:to>
    <xdr:cxnSp macro="">
      <xdr:nvCxnSpPr>
        <xdr:cNvPr id="192" name="直線コネクタ 191">
          <a:extLst>
            <a:ext uri="{FF2B5EF4-FFF2-40B4-BE49-F238E27FC236}">
              <a16:creationId xmlns:a16="http://schemas.microsoft.com/office/drawing/2014/main" id="{E412F021-F9BC-4033-94C8-C2AE658EEF91}"/>
            </a:ext>
          </a:extLst>
        </xdr:cNvPr>
        <xdr:cNvCxnSpPr/>
      </xdr:nvCxnSpPr>
      <xdr:spPr>
        <a:xfrm>
          <a:off x="3447211" y="9815998"/>
          <a:ext cx="756968" cy="3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44450</xdr:rowOff>
    </xdr:from>
    <xdr:to>
      <xdr:col>15</xdr:col>
      <xdr:colOff>101600</xdr:colOff>
      <xdr:row>59</xdr:row>
      <xdr:rowOff>146050</xdr:rowOff>
    </xdr:to>
    <xdr:sp macro="" textlink="">
      <xdr:nvSpPr>
        <xdr:cNvPr id="193" name="楕円 192">
          <a:extLst>
            <a:ext uri="{FF2B5EF4-FFF2-40B4-BE49-F238E27FC236}">
              <a16:creationId xmlns:a16="http://schemas.microsoft.com/office/drawing/2014/main" id="{FDB76B27-49F6-4271-A0A3-9FDDEDD882F2}"/>
            </a:ext>
          </a:extLst>
        </xdr:cNvPr>
        <xdr:cNvSpPr/>
      </xdr:nvSpPr>
      <xdr:spPr>
        <a:xfrm>
          <a:off x="2587925" y="97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95250</xdr:rowOff>
    </xdr:from>
    <xdr:to>
      <xdr:col>19</xdr:col>
      <xdr:colOff>177800</xdr:colOff>
      <xdr:row>59</xdr:row>
      <xdr:rowOff>137160</xdr:rowOff>
    </xdr:to>
    <xdr:cxnSp macro="">
      <xdr:nvCxnSpPr>
        <xdr:cNvPr id="194" name="直線コネクタ 193">
          <a:extLst>
            <a:ext uri="{FF2B5EF4-FFF2-40B4-BE49-F238E27FC236}">
              <a16:creationId xmlns:a16="http://schemas.microsoft.com/office/drawing/2014/main" id="{790D90CD-ABC8-4733-922C-C8C96F698E10}"/>
            </a:ext>
          </a:extLst>
        </xdr:cNvPr>
        <xdr:cNvCxnSpPr/>
      </xdr:nvCxnSpPr>
      <xdr:spPr>
        <a:xfrm>
          <a:off x="2638725" y="9774088"/>
          <a:ext cx="808486"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170180</xdr:rowOff>
    </xdr:from>
    <xdr:to>
      <xdr:col>10</xdr:col>
      <xdr:colOff>165100</xdr:colOff>
      <xdr:row>59</xdr:row>
      <xdr:rowOff>100330</xdr:rowOff>
    </xdr:to>
    <xdr:sp macro="" textlink="">
      <xdr:nvSpPr>
        <xdr:cNvPr id="195" name="楕円 194">
          <a:extLst>
            <a:ext uri="{FF2B5EF4-FFF2-40B4-BE49-F238E27FC236}">
              <a16:creationId xmlns:a16="http://schemas.microsoft.com/office/drawing/2014/main" id="{2A104734-2A36-4D1C-AF64-12205209C82A}"/>
            </a:ext>
          </a:extLst>
        </xdr:cNvPr>
        <xdr:cNvSpPr/>
      </xdr:nvSpPr>
      <xdr:spPr>
        <a:xfrm>
          <a:off x="1788783" y="9676490"/>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49530</xdr:rowOff>
    </xdr:from>
    <xdr:to>
      <xdr:col>15</xdr:col>
      <xdr:colOff>50800</xdr:colOff>
      <xdr:row>59</xdr:row>
      <xdr:rowOff>95250</xdr:rowOff>
    </xdr:to>
    <xdr:cxnSp macro="">
      <xdr:nvCxnSpPr>
        <xdr:cNvPr id="196" name="直線コネクタ 195">
          <a:extLst>
            <a:ext uri="{FF2B5EF4-FFF2-40B4-BE49-F238E27FC236}">
              <a16:creationId xmlns:a16="http://schemas.microsoft.com/office/drawing/2014/main" id="{19A3DACA-58BF-48DE-AEFB-44756A231B71}"/>
            </a:ext>
          </a:extLst>
        </xdr:cNvPr>
        <xdr:cNvCxnSpPr/>
      </xdr:nvCxnSpPr>
      <xdr:spPr>
        <a:xfrm>
          <a:off x="1839583" y="9728368"/>
          <a:ext cx="799142"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116840</xdr:rowOff>
    </xdr:from>
    <xdr:to>
      <xdr:col>6</xdr:col>
      <xdr:colOff>38100</xdr:colOff>
      <xdr:row>59</xdr:row>
      <xdr:rowOff>46990</xdr:rowOff>
    </xdr:to>
    <xdr:sp macro="" textlink="">
      <xdr:nvSpPr>
        <xdr:cNvPr id="197" name="楕円 196">
          <a:extLst>
            <a:ext uri="{FF2B5EF4-FFF2-40B4-BE49-F238E27FC236}">
              <a16:creationId xmlns:a16="http://schemas.microsoft.com/office/drawing/2014/main" id="{33F1C915-F4D6-4526-9A29-C13E195D6515}"/>
            </a:ext>
          </a:extLst>
        </xdr:cNvPr>
        <xdr:cNvSpPr/>
      </xdr:nvSpPr>
      <xdr:spPr>
        <a:xfrm>
          <a:off x="989642" y="963177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167640</xdr:rowOff>
    </xdr:from>
    <xdr:to>
      <xdr:col>10</xdr:col>
      <xdr:colOff>114300</xdr:colOff>
      <xdr:row>59</xdr:row>
      <xdr:rowOff>49530</xdr:rowOff>
    </xdr:to>
    <xdr:cxnSp macro="">
      <xdr:nvCxnSpPr>
        <xdr:cNvPr id="198" name="直線コネクタ 197">
          <a:extLst>
            <a:ext uri="{FF2B5EF4-FFF2-40B4-BE49-F238E27FC236}">
              <a16:creationId xmlns:a16="http://schemas.microsoft.com/office/drawing/2014/main" id="{B18E9F50-2710-4934-98E1-165BDCD08EDD}"/>
            </a:ext>
          </a:extLst>
        </xdr:cNvPr>
        <xdr:cNvCxnSpPr/>
      </xdr:nvCxnSpPr>
      <xdr:spPr>
        <a:xfrm>
          <a:off x="1031815" y="9682576"/>
          <a:ext cx="807768" cy="4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A46CF90-41ED-469E-9A4F-C96F4CEFDA90}"/>
            </a:ext>
          </a:extLst>
        </xdr:cNvPr>
        <xdr:cNvSpPr txBox="1"/>
      </xdr:nvSpPr>
      <xdr:spPr>
        <a:xfrm>
          <a:off x="3258553" y="988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693DC14-7CFA-4220-A6B4-14355B51B5AF}"/>
            </a:ext>
          </a:extLst>
        </xdr:cNvPr>
        <xdr:cNvSpPr txBox="1"/>
      </xdr:nvSpPr>
      <xdr:spPr>
        <a:xfrm>
          <a:off x="2454140" y="9846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114317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7D92F571-D597-4437-A2EF-1CB1B655D34F}"/>
            </a:ext>
          </a:extLst>
        </xdr:cNvPr>
        <xdr:cNvSpPr txBox="1"/>
      </xdr:nvSpPr>
      <xdr:spPr>
        <a:xfrm>
          <a:off x="1654999" y="9793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60977</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D2E77B2-0B94-4A23-B6A1-2D9115181E02}"/>
            </a:ext>
          </a:extLst>
        </xdr:cNvPr>
        <xdr:cNvSpPr txBox="1"/>
      </xdr:nvSpPr>
      <xdr:spPr>
        <a:xfrm>
          <a:off x="855857" y="9739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33037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3B43150-D30E-4CDD-949B-CE8187617A41}"/>
            </a:ext>
          </a:extLst>
        </xdr:cNvPr>
        <xdr:cNvSpPr txBox="1"/>
      </xdr:nvSpPr>
      <xdr:spPr>
        <a:xfrm>
          <a:off x="3258553" y="95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162577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83D4E2B-B57A-4BBB-8F95-79B04EEDF081}"/>
            </a:ext>
          </a:extLst>
        </xdr:cNvPr>
        <xdr:cNvSpPr txBox="1"/>
      </xdr:nvSpPr>
      <xdr:spPr>
        <a:xfrm>
          <a:off x="2454140" y="951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116857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CA4CC349-9923-4F31-BFCD-99BBD6706992}"/>
            </a:ext>
          </a:extLst>
        </xdr:cNvPr>
        <xdr:cNvSpPr txBox="1"/>
      </xdr:nvSpPr>
      <xdr:spPr>
        <a:xfrm>
          <a:off x="1654999" y="9467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63517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13C74A9-FBF0-444E-A4FF-6391B21B39FA}"/>
            </a:ext>
          </a:extLst>
        </xdr:cNvPr>
        <xdr:cNvSpPr txBox="1"/>
      </xdr:nvSpPr>
      <xdr:spPr>
        <a:xfrm>
          <a:off x="855857" y="9414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5DDA4C7-77A8-4F72-A077-B845C10CA340}"/>
            </a:ext>
          </a:extLst>
        </xdr:cNvPr>
        <xdr:cNvSpPr/>
      </xdr:nvSpPr>
      <xdr:spPr>
        <a:xfrm>
          <a:off x="5992962" y="7662413"/>
          <a:ext cx="4275108"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40BD11F-B22A-4BD5-B7D0-F616F05078C0}"/>
            </a:ext>
          </a:extLst>
        </xdr:cNvPr>
        <xdr:cNvSpPr/>
      </xdr:nvSpPr>
      <xdr:spPr>
        <a:xfrm>
          <a:off x="6101991"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EDE5579-FB5B-4386-B6E3-C7E10107D518}"/>
            </a:ext>
          </a:extLst>
        </xdr:cNvPr>
        <xdr:cNvSpPr/>
      </xdr:nvSpPr>
      <xdr:spPr>
        <a:xfrm>
          <a:off x="6101991"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579883B-BC9A-4283-A2E9-B2012B2BDEE1}"/>
            </a:ext>
          </a:extLst>
        </xdr:cNvPr>
        <xdr:cNvSpPr/>
      </xdr:nvSpPr>
      <xdr:spPr>
        <a:xfrm>
          <a:off x="702813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8236B45-48DE-4987-A672-31D074A6A4A7}"/>
            </a:ext>
          </a:extLst>
        </xdr:cNvPr>
        <xdr:cNvSpPr/>
      </xdr:nvSpPr>
      <xdr:spPr>
        <a:xfrm>
          <a:off x="702813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D9E2C23-C9EA-49B8-A309-0F6998A78CE9}"/>
            </a:ext>
          </a:extLst>
        </xdr:cNvPr>
        <xdr:cNvSpPr/>
      </xdr:nvSpPr>
      <xdr:spPr>
        <a:xfrm>
          <a:off x="806330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84E1EA0-66BC-4451-A5DE-604E273AFB61}"/>
            </a:ext>
          </a:extLst>
        </xdr:cNvPr>
        <xdr:cNvSpPr/>
      </xdr:nvSpPr>
      <xdr:spPr>
        <a:xfrm>
          <a:off x="806330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98F9E49-EA83-4596-94E4-D7A6BDCCB6FF}"/>
            </a:ext>
          </a:extLst>
        </xdr:cNvPr>
        <xdr:cNvSpPr/>
      </xdr:nvSpPr>
      <xdr:spPr>
        <a:xfrm>
          <a:off x="5992962" y="8752576"/>
          <a:ext cx="4275108"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44E268B-11D9-4812-A8DC-357FB9156BC5}"/>
            </a:ext>
          </a:extLst>
        </xdr:cNvPr>
        <xdr:cNvSpPr txBox="1"/>
      </xdr:nvSpPr>
      <xdr:spPr>
        <a:xfrm>
          <a:off x="5954862"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64C00F2-A567-40FC-B534-904366CBA43A}"/>
            </a:ext>
          </a:extLst>
        </xdr:cNvPr>
        <xdr:cNvCxnSpPr/>
      </xdr:nvCxnSpPr>
      <xdr:spPr>
        <a:xfrm>
          <a:off x="5992962" y="1094045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E1164D89-10E8-47E4-AB22-723958F1AAF3}"/>
            </a:ext>
          </a:extLst>
        </xdr:cNvPr>
        <xdr:cNvCxnSpPr/>
      </xdr:nvCxnSpPr>
      <xdr:spPr>
        <a:xfrm>
          <a:off x="5992962" y="1062897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C3830BF8-DD6C-4668-9322-0BA1EBF43D6E}"/>
            </a:ext>
          </a:extLst>
        </xdr:cNvPr>
        <xdr:cNvSpPr txBox="1"/>
      </xdr:nvSpPr>
      <xdr:spPr>
        <a:xfrm>
          <a:off x="5762148" y="104943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D4A5DC63-C984-4347-8DA5-3ABBB32168BA}"/>
            </a:ext>
          </a:extLst>
        </xdr:cNvPr>
        <xdr:cNvCxnSpPr/>
      </xdr:nvCxnSpPr>
      <xdr:spPr>
        <a:xfrm>
          <a:off x="5992962" y="1031750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CBC96D1C-1570-4BC6-B21E-EF413B7815CA}"/>
            </a:ext>
          </a:extLst>
        </xdr:cNvPr>
        <xdr:cNvSpPr txBox="1"/>
      </xdr:nvSpPr>
      <xdr:spPr>
        <a:xfrm>
          <a:off x="5451458" y="1017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EB48AAFC-FADE-49B4-B0A3-2E375DE545C5}"/>
            </a:ext>
          </a:extLst>
        </xdr:cNvPr>
        <xdr:cNvCxnSpPr/>
      </xdr:nvCxnSpPr>
      <xdr:spPr>
        <a:xfrm>
          <a:off x="5992962" y="1000602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80BAFB5C-7C3F-4A21-8573-EF4228301F08}"/>
            </a:ext>
          </a:extLst>
        </xdr:cNvPr>
        <xdr:cNvSpPr txBox="1"/>
      </xdr:nvSpPr>
      <xdr:spPr>
        <a:xfrm>
          <a:off x="5451458" y="9863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D172AC31-2EEE-422C-8448-14530F1BE45B}"/>
            </a:ext>
          </a:extLst>
        </xdr:cNvPr>
        <xdr:cNvCxnSpPr/>
      </xdr:nvCxnSpPr>
      <xdr:spPr>
        <a:xfrm>
          <a:off x="5992962" y="968700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E8087998-F99C-434E-9E3B-122C8CB792E0}"/>
            </a:ext>
          </a:extLst>
        </xdr:cNvPr>
        <xdr:cNvSpPr txBox="1"/>
      </xdr:nvSpPr>
      <xdr:spPr>
        <a:xfrm>
          <a:off x="5451458" y="955232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EC0C755-4ADD-4C01-9016-321A0110B632}"/>
            </a:ext>
          </a:extLst>
        </xdr:cNvPr>
        <xdr:cNvCxnSpPr/>
      </xdr:nvCxnSpPr>
      <xdr:spPr>
        <a:xfrm>
          <a:off x="5992962" y="937552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D547957D-8E72-4B7D-81A4-534CB1CA0F63}"/>
            </a:ext>
          </a:extLst>
        </xdr:cNvPr>
        <xdr:cNvSpPr txBox="1"/>
      </xdr:nvSpPr>
      <xdr:spPr>
        <a:xfrm>
          <a:off x="5451458" y="9240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2B1177E5-7469-42E9-BE8E-CEB6262BDBD5}"/>
            </a:ext>
          </a:extLst>
        </xdr:cNvPr>
        <xdr:cNvCxnSpPr/>
      </xdr:nvCxnSpPr>
      <xdr:spPr>
        <a:xfrm>
          <a:off x="5992962" y="906405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8" name="テキスト ボックス 227">
          <a:extLst>
            <a:ext uri="{FF2B5EF4-FFF2-40B4-BE49-F238E27FC236}">
              <a16:creationId xmlns:a16="http://schemas.microsoft.com/office/drawing/2014/main" id="{04CB9C18-E26F-4725-A904-C5E861395773}"/>
            </a:ext>
          </a:extLst>
        </xdr:cNvPr>
        <xdr:cNvSpPr txBox="1"/>
      </xdr:nvSpPr>
      <xdr:spPr>
        <a:xfrm>
          <a:off x="5451458" y="892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BCABDAFC-D062-444C-91C6-8C54FC26F723}"/>
            </a:ext>
          </a:extLst>
        </xdr:cNvPr>
        <xdr:cNvCxnSpPr/>
      </xdr:nvCxnSpPr>
      <xdr:spPr>
        <a:xfrm>
          <a:off x="5992962" y="875257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2B7EC696-ABD4-4206-8AFD-CB4C8F6476E8}"/>
            </a:ext>
          </a:extLst>
        </xdr:cNvPr>
        <xdr:cNvSpPr txBox="1"/>
      </xdr:nvSpPr>
      <xdr:spPr>
        <a:xfrm>
          <a:off x="5451458" y="8617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915EEDC7-E8E8-4AD3-86A0-C7F581DFD4C6}"/>
            </a:ext>
          </a:extLst>
        </xdr:cNvPr>
        <xdr:cNvSpPr/>
      </xdr:nvSpPr>
      <xdr:spPr>
        <a:xfrm>
          <a:off x="5992962" y="8752576"/>
          <a:ext cx="4275108"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27622</xdr:rowOff>
    </xdr:from>
    <xdr:to>
      <xdr:col>54</xdr:col>
      <xdr:colOff>189865</xdr:colOff>
      <xdr:row>64</xdr:row>
      <xdr:rowOff>8295</xdr:rowOff>
    </xdr:to>
    <xdr:cxnSp macro="">
      <xdr:nvCxnSpPr>
        <xdr:cNvPr id="232" name="直線コネクタ 231">
          <a:extLst>
            <a:ext uri="{FF2B5EF4-FFF2-40B4-BE49-F238E27FC236}">
              <a16:creationId xmlns:a16="http://schemas.microsoft.com/office/drawing/2014/main" id="{F93D04B1-46AC-47B5-88CB-9807D3048D9A}"/>
            </a:ext>
          </a:extLst>
        </xdr:cNvPr>
        <xdr:cNvCxnSpPr/>
      </xdr:nvCxnSpPr>
      <xdr:spPr>
        <a:xfrm flipV="1">
          <a:off x="9489140" y="9214754"/>
          <a:ext cx="0" cy="12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12122</xdr:rowOff>
    </xdr:from>
    <xdr:ext cx="534377" cy="259045"/>
    <xdr:sp macro="" textlink="">
      <xdr:nvSpPr>
        <xdr:cNvPr id="233" name="【橋りょう・トンネル】&#10;一人当たり有形固定資産（償却資産）額最小値テキスト">
          <a:extLst>
            <a:ext uri="{FF2B5EF4-FFF2-40B4-BE49-F238E27FC236}">
              <a16:creationId xmlns:a16="http://schemas.microsoft.com/office/drawing/2014/main" id="{1A6D996B-487B-490F-BFC7-CDDEBFD62913}"/>
            </a:ext>
          </a:extLst>
        </xdr:cNvPr>
        <xdr:cNvSpPr txBox="1"/>
      </xdr:nvSpPr>
      <xdr:spPr>
        <a:xfrm>
          <a:off x="9527157" y="105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8295</xdr:rowOff>
    </xdr:from>
    <xdr:to>
      <xdr:col>55</xdr:col>
      <xdr:colOff>88900</xdr:colOff>
      <xdr:row>64</xdr:row>
      <xdr:rowOff>8295</xdr:rowOff>
    </xdr:to>
    <xdr:cxnSp macro="">
      <xdr:nvCxnSpPr>
        <xdr:cNvPr id="234" name="直線コネクタ 233">
          <a:extLst>
            <a:ext uri="{FF2B5EF4-FFF2-40B4-BE49-F238E27FC236}">
              <a16:creationId xmlns:a16="http://schemas.microsoft.com/office/drawing/2014/main" id="{E69A977C-DCAB-4905-BA46-35CACBE326CC}"/>
            </a:ext>
          </a:extLst>
        </xdr:cNvPr>
        <xdr:cNvCxnSpPr/>
      </xdr:nvCxnSpPr>
      <xdr:spPr>
        <a:xfrm>
          <a:off x="9418128" y="10506642"/>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145749</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B28F00A3-EE65-4DEE-8977-6E61EEF887B1}"/>
            </a:ext>
          </a:extLst>
        </xdr:cNvPr>
        <xdr:cNvSpPr txBox="1"/>
      </xdr:nvSpPr>
      <xdr:spPr>
        <a:xfrm>
          <a:off x="9527157" y="900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27622</xdr:rowOff>
    </xdr:from>
    <xdr:to>
      <xdr:col>55</xdr:col>
      <xdr:colOff>88900</xdr:colOff>
      <xdr:row>56</xdr:row>
      <xdr:rowOff>27622</xdr:rowOff>
    </xdr:to>
    <xdr:cxnSp macro="">
      <xdr:nvCxnSpPr>
        <xdr:cNvPr id="236" name="直線コネクタ 235">
          <a:extLst>
            <a:ext uri="{FF2B5EF4-FFF2-40B4-BE49-F238E27FC236}">
              <a16:creationId xmlns:a16="http://schemas.microsoft.com/office/drawing/2014/main" id="{861FD177-8DEF-43EA-8212-0E94529A20CA}"/>
            </a:ext>
          </a:extLst>
        </xdr:cNvPr>
        <xdr:cNvCxnSpPr/>
      </xdr:nvCxnSpPr>
      <xdr:spPr>
        <a:xfrm>
          <a:off x="9418128" y="9214754"/>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1276</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97F2B9F5-B2B5-46FA-825A-42C45F1898A1}"/>
            </a:ext>
          </a:extLst>
        </xdr:cNvPr>
        <xdr:cNvSpPr txBox="1"/>
      </xdr:nvSpPr>
      <xdr:spPr>
        <a:xfrm>
          <a:off x="9527157" y="98440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149849</xdr:rowOff>
    </xdr:from>
    <xdr:to>
      <xdr:col>55</xdr:col>
      <xdr:colOff>50800</xdr:colOff>
      <xdr:row>61</xdr:row>
      <xdr:rowOff>79999</xdr:rowOff>
    </xdr:to>
    <xdr:sp macro="" textlink="">
      <xdr:nvSpPr>
        <xdr:cNvPr id="238" name="フローチャート: 判断 237">
          <a:extLst>
            <a:ext uri="{FF2B5EF4-FFF2-40B4-BE49-F238E27FC236}">
              <a16:creationId xmlns:a16="http://schemas.microsoft.com/office/drawing/2014/main" id="{2F67C5F4-50EB-4875-A731-99A8A344CE6E}"/>
            </a:ext>
          </a:extLst>
        </xdr:cNvPr>
        <xdr:cNvSpPr/>
      </xdr:nvSpPr>
      <xdr:spPr>
        <a:xfrm>
          <a:off x="9456228" y="9992589"/>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5795</xdr:rowOff>
    </xdr:from>
    <xdr:to>
      <xdr:col>50</xdr:col>
      <xdr:colOff>165100</xdr:colOff>
      <xdr:row>60</xdr:row>
      <xdr:rowOff>107395</xdr:rowOff>
    </xdr:to>
    <xdr:sp macro="" textlink="">
      <xdr:nvSpPr>
        <xdr:cNvPr id="239" name="フローチャート: 判断 238">
          <a:extLst>
            <a:ext uri="{FF2B5EF4-FFF2-40B4-BE49-F238E27FC236}">
              <a16:creationId xmlns:a16="http://schemas.microsoft.com/office/drawing/2014/main" id="{32C76B07-F87A-41A0-834E-6B707A966DB1}"/>
            </a:ext>
          </a:extLst>
        </xdr:cNvPr>
        <xdr:cNvSpPr/>
      </xdr:nvSpPr>
      <xdr:spPr>
        <a:xfrm>
          <a:off x="8689915" y="984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170769</xdr:rowOff>
    </xdr:from>
    <xdr:to>
      <xdr:col>46</xdr:col>
      <xdr:colOff>38100</xdr:colOff>
      <xdr:row>60</xdr:row>
      <xdr:rowOff>100919</xdr:rowOff>
    </xdr:to>
    <xdr:sp macro="" textlink="">
      <xdr:nvSpPr>
        <xdr:cNvPr id="240" name="フローチャート: 判断 239">
          <a:extLst>
            <a:ext uri="{FF2B5EF4-FFF2-40B4-BE49-F238E27FC236}">
              <a16:creationId xmlns:a16="http://schemas.microsoft.com/office/drawing/2014/main" id="{503B1492-6684-4A11-8B6D-D7BFC23A003D}"/>
            </a:ext>
          </a:extLst>
        </xdr:cNvPr>
        <xdr:cNvSpPr/>
      </xdr:nvSpPr>
      <xdr:spPr>
        <a:xfrm>
          <a:off x="7890774" y="9840981"/>
          <a:ext cx="83628"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3173</xdr:rowOff>
    </xdr:from>
    <xdr:to>
      <xdr:col>41</xdr:col>
      <xdr:colOff>101600</xdr:colOff>
      <xdr:row>60</xdr:row>
      <xdr:rowOff>104773</xdr:rowOff>
    </xdr:to>
    <xdr:sp macro="" textlink="">
      <xdr:nvSpPr>
        <xdr:cNvPr id="241" name="フローチャート: 判断 240">
          <a:extLst>
            <a:ext uri="{FF2B5EF4-FFF2-40B4-BE49-F238E27FC236}">
              <a16:creationId xmlns:a16="http://schemas.microsoft.com/office/drawing/2014/main" id="{4D5CCCB4-4743-4404-9213-59DB1C4BD718}"/>
            </a:ext>
          </a:extLst>
        </xdr:cNvPr>
        <xdr:cNvSpPr/>
      </xdr:nvSpPr>
      <xdr:spPr>
        <a:xfrm>
          <a:off x="7073660" y="98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5073</xdr:rowOff>
    </xdr:from>
    <xdr:to>
      <xdr:col>36</xdr:col>
      <xdr:colOff>165100</xdr:colOff>
      <xdr:row>60</xdr:row>
      <xdr:rowOff>106673</xdr:rowOff>
    </xdr:to>
    <xdr:sp macro="" textlink="">
      <xdr:nvSpPr>
        <xdr:cNvPr id="242" name="フローチャート: 判断 241">
          <a:extLst>
            <a:ext uri="{FF2B5EF4-FFF2-40B4-BE49-F238E27FC236}">
              <a16:creationId xmlns:a16="http://schemas.microsoft.com/office/drawing/2014/main" id="{A2D7E7C9-B43C-4962-922F-ACB2BAD776BA}"/>
            </a:ext>
          </a:extLst>
        </xdr:cNvPr>
        <xdr:cNvSpPr/>
      </xdr:nvSpPr>
      <xdr:spPr>
        <a:xfrm>
          <a:off x="6274519" y="984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7D040DA-A203-43E4-A38B-A6FCCA4D98DD}"/>
            </a:ext>
          </a:extLst>
        </xdr:cNvPr>
        <xdr:cNvSpPr txBox="1"/>
      </xdr:nvSpPr>
      <xdr:spPr>
        <a:xfrm>
          <a:off x="931652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C9D6FC6-DC25-4595-9A1B-9B64BBBB0AD2}"/>
            </a:ext>
          </a:extLst>
        </xdr:cNvPr>
        <xdr:cNvSpPr txBox="1"/>
      </xdr:nvSpPr>
      <xdr:spPr>
        <a:xfrm>
          <a:off x="856818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6D74A82-0B26-4760-9945-67E7789B7780}"/>
            </a:ext>
          </a:extLst>
        </xdr:cNvPr>
        <xdr:cNvSpPr txBox="1"/>
      </xdr:nvSpPr>
      <xdr:spPr>
        <a:xfrm>
          <a:off x="776041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6AFE694-FBE6-4C50-A244-2097F36525B5}"/>
            </a:ext>
          </a:extLst>
        </xdr:cNvPr>
        <xdr:cNvSpPr txBox="1"/>
      </xdr:nvSpPr>
      <xdr:spPr>
        <a:xfrm>
          <a:off x="695193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C7FCB9C-F3A2-45C2-A501-8C0B440E57B6}"/>
            </a:ext>
          </a:extLst>
        </xdr:cNvPr>
        <xdr:cNvSpPr txBox="1"/>
      </xdr:nvSpPr>
      <xdr:spPr>
        <a:xfrm>
          <a:off x="615279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128945</xdr:rowOff>
    </xdr:from>
    <xdr:to>
      <xdr:col>55</xdr:col>
      <xdr:colOff>50800</xdr:colOff>
      <xdr:row>64</xdr:row>
      <xdr:rowOff>59095</xdr:rowOff>
    </xdr:to>
    <xdr:sp macro="" textlink="">
      <xdr:nvSpPr>
        <xdr:cNvPr id="248" name="楕円 247">
          <a:extLst>
            <a:ext uri="{FF2B5EF4-FFF2-40B4-BE49-F238E27FC236}">
              <a16:creationId xmlns:a16="http://schemas.microsoft.com/office/drawing/2014/main" id="{44EF1294-93F8-4E6B-9E5C-858C4AB2C226}"/>
            </a:ext>
          </a:extLst>
        </xdr:cNvPr>
        <xdr:cNvSpPr/>
      </xdr:nvSpPr>
      <xdr:spPr>
        <a:xfrm>
          <a:off x="9456228" y="10463390"/>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43872</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E3685D95-85E8-4840-9260-FE1B47821E1B}"/>
            </a:ext>
          </a:extLst>
        </xdr:cNvPr>
        <xdr:cNvSpPr txBox="1"/>
      </xdr:nvSpPr>
      <xdr:spPr>
        <a:xfrm>
          <a:off x="9527157" y="1037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130428</xdr:rowOff>
    </xdr:from>
    <xdr:to>
      <xdr:col>50</xdr:col>
      <xdr:colOff>165100</xdr:colOff>
      <xdr:row>64</xdr:row>
      <xdr:rowOff>60578</xdr:rowOff>
    </xdr:to>
    <xdr:sp macro="" textlink="">
      <xdr:nvSpPr>
        <xdr:cNvPr id="250" name="楕円 249">
          <a:extLst>
            <a:ext uri="{FF2B5EF4-FFF2-40B4-BE49-F238E27FC236}">
              <a16:creationId xmlns:a16="http://schemas.microsoft.com/office/drawing/2014/main" id="{C75D8870-3945-4755-AAA0-FF98EBBF6FBD}"/>
            </a:ext>
          </a:extLst>
        </xdr:cNvPr>
        <xdr:cNvSpPr/>
      </xdr:nvSpPr>
      <xdr:spPr>
        <a:xfrm>
          <a:off x="8689915" y="1046487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8295</xdr:rowOff>
    </xdr:from>
    <xdr:to>
      <xdr:col>55</xdr:col>
      <xdr:colOff>0</xdr:colOff>
      <xdr:row>64</xdr:row>
      <xdr:rowOff>9778</xdr:rowOff>
    </xdr:to>
    <xdr:cxnSp macro="">
      <xdr:nvCxnSpPr>
        <xdr:cNvPr id="251" name="直線コネクタ 250">
          <a:extLst>
            <a:ext uri="{FF2B5EF4-FFF2-40B4-BE49-F238E27FC236}">
              <a16:creationId xmlns:a16="http://schemas.microsoft.com/office/drawing/2014/main" id="{079CC3D4-7E5A-4004-98A8-5C3A18D3EF7A}"/>
            </a:ext>
          </a:extLst>
        </xdr:cNvPr>
        <xdr:cNvCxnSpPr/>
      </xdr:nvCxnSpPr>
      <xdr:spPr>
        <a:xfrm flipV="1">
          <a:off x="8740715" y="10506642"/>
          <a:ext cx="748342"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132240</xdr:rowOff>
    </xdr:from>
    <xdr:to>
      <xdr:col>46</xdr:col>
      <xdr:colOff>38100</xdr:colOff>
      <xdr:row>64</xdr:row>
      <xdr:rowOff>62390</xdr:rowOff>
    </xdr:to>
    <xdr:sp macro="" textlink="">
      <xdr:nvSpPr>
        <xdr:cNvPr id="252" name="楕円 251">
          <a:extLst>
            <a:ext uri="{FF2B5EF4-FFF2-40B4-BE49-F238E27FC236}">
              <a16:creationId xmlns:a16="http://schemas.microsoft.com/office/drawing/2014/main" id="{368D1D56-4F19-4D21-B455-C92AAE02EA32}"/>
            </a:ext>
          </a:extLst>
        </xdr:cNvPr>
        <xdr:cNvSpPr/>
      </xdr:nvSpPr>
      <xdr:spPr>
        <a:xfrm>
          <a:off x="7890774" y="10466685"/>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9778</xdr:rowOff>
    </xdr:from>
    <xdr:to>
      <xdr:col>50</xdr:col>
      <xdr:colOff>114300</xdr:colOff>
      <xdr:row>64</xdr:row>
      <xdr:rowOff>11590</xdr:rowOff>
    </xdr:to>
    <xdr:cxnSp macro="">
      <xdr:nvCxnSpPr>
        <xdr:cNvPr id="253" name="直線コネクタ 252">
          <a:extLst>
            <a:ext uri="{FF2B5EF4-FFF2-40B4-BE49-F238E27FC236}">
              <a16:creationId xmlns:a16="http://schemas.microsoft.com/office/drawing/2014/main" id="{DFCB60D2-F16B-45C9-83CF-B06AB428550E}"/>
            </a:ext>
          </a:extLst>
        </xdr:cNvPr>
        <xdr:cNvCxnSpPr/>
      </xdr:nvCxnSpPr>
      <xdr:spPr>
        <a:xfrm flipV="1">
          <a:off x="7932947" y="10508125"/>
          <a:ext cx="807768"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133197</xdr:rowOff>
    </xdr:from>
    <xdr:to>
      <xdr:col>41</xdr:col>
      <xdr:colOff>101600</xdr:colOff>
      <xdr:row>64</xdr:row>
      <xdr:rowOff>63347</xdr:rowOff>
    </xdr:to>
    <xdr:sp macro="" textlink="">
      <xdr:nvSpPr>
        <xdr:cNvPr id="254" name="楕円 253">
          <a:extLst>
            <a:ext uri="{FF2B5EF4-FFF2-40B4-BE49-F238E27FC236}">
              <a16:creationId xmlns:a16="http://schemas.microsoft.com/office/drawing/2014/main" id="{CC7BE331-8F49-48D2-8CDF-EFD43207D81F}"/>
            </a:ext>
          </a:extLst>
        </xdr:cNvPr>
        <xdr:cNvSpPr/>
      </xdr:nvSpPr>
      <xdr:spPr>
        <a:xfrm>
          <a:off x="7073660" y="1046764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11590</xdr:rowOff>
    </xdr:from>
    <xdr:to>
      <xdr:col>45</xdr:col>
      <xdr:colOff>177800</xdr:colOff>
      <xdr:row>64</xdr:row>
      <xdr:rowOff>12547</xdr:rowOff>
    </xdr:to>
    <xdr:cxnSp macro="">
      <xdr:nvCxnSpPr>
        <xdr:cNvPr id="255" name="直線コネクタ 254">
          <a:extLst>
            <a:ext uri="{FF2B5EF4-FFF2-40B4-BE49-F238E27FC236}">
              <a16:creationId xmlns:a16="http://schemas.microsoft.com/office/drawing/2014/main" id="{A6842092-0CFA-4A35-895D-A844A51AAD6F}"/>
            </a:ext>
          </a:extLst>
        </xdr:cNvPr>
        <xdr:cNvCxnSpPr/>
      </xdr:nvCxnSpPr>
      <xdr:spPr>
        <a:xfrm flipV="1">
          <a:off x="7124460" y="10509937"/>
          <a:ext cx="808487"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133605</xdr:rowOff>
    </xdr:from>
    <xdr:to>
      <xdr:col>36</xdr:col>
      <xdr:colOff>165100</xdr:colOff>
      <xdr:row>64</xdr:row>
      <xdr:rowOff>63755</xdr:rowOff>
    </xdr:to>
    <xdr:sp macro="" textlink="">
      <xdr:nvSpPr>
        <xdr:cNvPr id="256" name="楕円 255">
          <a:extLst>
            <a:ext uri="{FF2B5EF4-FFF2-40B4-BE49-F238E27FC236}">
              <a16:creationId xmlns:a16="http://schemas.microsoft.com/office/drawing/2014/main" id="{82FB7267-BAEE-4F01-8A3B-2ABA7392F454}"/>
            </a:ext>
          </a:extLst>
        </xdr:cNvPr>
        <xdr:cNvSpPr/>
      </xdr:nvSpPr>
      <xdr:spPr>
        <a:xfrm>
          <a:off x="6274519" y="1046805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12547</xdr:rowOff>
    </xdr:from>
    <xdr:to>
      <xdr:col>41</xdr:col>
      <xdr:colOff>50800</xdr:colOff>
      <xdr:row>64</xdr:row>
      <xdr:rowOff>12955</xdr:rowOff>
    </xdr:to>
    <xdr:cxnSp macro="">
      <xdr:nvCxnSpPr>
        <xdr:cNvPr id="257" name="直線コネクタ 256">
          <a:extLst>
            <a:ext uri="{FF2B5EF4-FFF2-40B4-BE49-F238E27FC236}">
              <a16:creationId xmlns:a16="http://schemas.microsoft.com/office/drawing/2014/main" id="{08CE3F06-CBAA-4E5D-9765-02452E2BD166}"/>
            </a:ext>
          </a:extLst>
        </xdr:cNvPr>
        <xdr:cNvCxnSpPr/>
      </xdr:nvCxnSpPr>
      <xdr:spPr>
        <a:xfrm flipV="1">
          <a:off x="6325319" y="10510894"/>
          <a:ext cx="799141"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123922</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4DD2425B-7619-4F56-8D55-BC7B38F81A2A}"/>
            </a:ext>
          </a:extLst>
        </xdr:cNvPr>
        <xdr:cNvSpPr txBox="1"/>
      </xdr:nvSpPr>
      <xdr:spPr>
        <a:xfrm>
          <a:off x="8455826" y="963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117446</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A43DEF7C-7CD4-446C-B699-05B399A0DB2D}"/>
            </a:ext>
          </a:extLst>
        </xdr:cNvPr>
        <xdr:cNvSpPr txBox="1"/>
      </xdr:nvSpPr>
      <xdr:spPr>
        <a:xfrm>
          <a:off x="7660040" y="963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121300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6A02E968-EE91-4C89-A35D-B2AE7E551224}"/>
            </a:ext>
          </a:extLst>
        </xdr:cNvPr>
        <xdr:cNvSpPr txBox="1"/>
      </xdr:nvSpPr>
      <xdr:spPr>
        <a:xfrm>
          <a:off x="6860899" y="963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123200</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D595C668-E4E0-4FF1-8EBC-E35B70CE5597}"/>
            </a:ext>
          </a:extLst>
        </xdr:cNvPr>
        <xdr:cNvSpPr txBox="1"/>
      </xdr:nvSpPr>
      <xdr:spPr>
        <a:xfrm>
          <a:off x="6043786" y="96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51705</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76C329F0-23D5-4C13-9A49-E179C5468233}"/>
            </a:ext>
          </a:extLst>
        </xdr:cNvPr>
        <xdr:cNvSpPr txBox="1"/>
      </xdr:nvSpPr>
      <xdr:spPr>
        <a:xfrm>
          <a:off x="8478798" y="1055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53517</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2F99FE01-BAB9-4CA7-BE8D-CD208EFAB31B}"/>
            </a:ext>
          </a:extLst>
        </xdr:cNvPr>
        <xdr:cNvSpPr txBox="1"/>
      </xdr:nvSpPr>
      <xdr:spPr>
        <a:xfrm>
          <a:off x="7692356" y="105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54474</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DC95A0FA-68D8-435D-A582-ED32C5433BCA}"/>
            </a:ext>
          </a:extLst>
        </xdr:cNvPr>
        <xdr:cNvSpPr txBox="1"/>
      </xdr:nvSpPr>
      <xdr:spPr>
        <a:xfrm>
          <a:off x="6893215" y="1055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54882</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13B0EB5F-97D8-4DE7-BB26-C7B4DC001B51}"/>
            </a:ext>
          </a:extLst>
        </xdr:cNvPr>
        <xdr:cNvSpPr txBox="1"/>
      </xdr:nvSpPr>
      <xdr:spPr>
        <a:xfrm>
          <a:off x="6076102" y="1055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B9CAF244-C72C-4B4B-A582-15150F6E067B}"/>
            </a:ext>
          </a:extLst>
        </xdr:cNvPr>
        <xdr:cNvSpPr/>
      </xdr:nvSpPr>
      <xdr:spPr>
        <a:xfrm>
          <a:off x="690113"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C31B07BA-2A92-4F1B-A149-060B384E35F9}"/>
            </a:ext>
          </a:extLst>
        </xdr:cNvPr>
        <xdr:cNvSpPr/>
      </xdr:nvSpPr>
      <xdr:spPr>
        <a:xfrm>
          <a:off x="817113"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6DA55047-6D31-4281-AC13-D20ED296BFD6}"/>
            </a:ext>
          </a:extLst>
        </xdr:cNvPr>
        <xdr:cNvSpPr/>
      </xdr:nvSpPr>
      <xdr:spPr>
        <a:xfrm>
          <a:off x="817113"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DDDA5800-84C9-4EAD-9270-29ABECBA4E0F}"/>
            </a:ext>
          </a:extLst>
        </xdr:cNvPr>
        <xdr:cNvSpPr/>
      </xdr:nvSpPr>
      <xdr:spPr>
        <a:xfrm>
          <a:off x="172528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8206033C-A6CA-40C9-B578-F1E4B4A57E38}"/>
            </a:ext>
          </a:extLst>
        </xdr:cNvPr>
        <xdr:cNvSpPr/>
      </xdr:nvSpPr>
      <xdr:spPr>
        <a:xfrm>
          <a:off x="172528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574E822E-8097-4C90-BE7E-AC9137AF936D}"/>
            </a:ext>
          </a:extLst>
        </xdr:cNvPr>
        <xdr:cNvSpPr/>
      </xdr:nvSpPr>
      <xdr:spPr>
        <a:xfrm>
          <a:off x="276045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ACEE8242-CAC1-4F9C-ADD8-F9187302A5B0}"/>
            </a:ext>
          </a:extLst>
        </xdr:cNvPr>
        <xdr:cNvSpPr/>
      </xdr:nvSpPr>
      <xdr:spPr>
        <a:xfrm>
          <a:off x="276045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7C79309-6049-448B-97D9-17F259BFCDC9}"/>
            </a:ext>
          </a:extLst>
        </xdr:cNvPr>
        <xdr:cNvSpPr/>
      </xdr:nvSpPr>
      <xdr:spPr>
        <a:xfrm>
          <a:off x="690113"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367E732C-FFAD-49B6-A9F6-3C30706730A0}"/>
            </a:ext>
          </a:extLst>
        </xdr:cNvPr>
        <xdr:cNvSpPr txBox="1"/>
      </xdr:nvSpPr>
      <xdr:spPr>
        <a:xfrm>
          <a:off x="669985"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7CEB6072-C0A4-4532-9A88-C99D344478E7}"/>
            </a:ext>
          </a:extLst>
        </xdr:cNvPr>
        <xdr:cNvCxnSpPr/>
      </xdr:nvCxnSpPr>
      <xdr:spPr>
        <a:xfrm>
          <a:off x="690113"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A32D6D16-EC0E-4EC1-988C-FAC2FF3E09C8}"/>
            </a:ext>
          </a:extLst>
        </xdr:cNvPr>
        <xdr:cNvSpPr txBox="1"/>
      </xdr:nvSpPr>
      <xdr:spPr>
        <a:xfrm>
          <a:off x="276849"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7" name="直線コネクタ 276">
          <a:extLst>
            <a:ext uri="{FF2B5EF4-FFF2-40B4-BE49-F238E27FC236}">
              <a16:creationId xmlns:a16="http://schemas.microsoft.com/office/drawing/2014/main" id="{A39F10BE-0840-4B39-8CBD-43887D3F299C}"/>
            </a:ext>
          </a:extLst>
        </xdr:cNvPr>
        <xdr:cNvCxnSpPr/>
      </xdr:nvCxnSpPr>
      <xdr:spPr>
        <a:xfrm>
          <a:off x="690113" y="141422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8" name="テキスト ボックス 277">
          <a:extLst>
            <a:ext uri="{FF2B5EF4-FFF2-40B4-BE49-F238E27FC236}">
              <a16:creationId xmlns:a16="http://schemas.microsoft.com/office/drawing/2014/main" id="{0CD8F498-DA1C-49BD-91D1-9F42612F3C41}"/>
            </a:ext>
          </a:extLst>
        </xdr:cNvPr>
        <xdr:cNvSpPr txBox="1"/>
      </xdr:nvSpPr>
      <xdr:spPr>
        <a:xfrm>
          <a:off x="340969" y="140076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9" name="直線コネクタ 278">
          <a:extLst>
            <a:ext uri="{FF2B5EF4-FFF2-40B4-BE49-F238E27FC236}">
              <a16:creationId xmlns:a16="http://schemas.microsoft.com/office/drawing/2014/main" id="{1F2A3D59-1B59-4C32-A503-3AEFACCD9436}"/>
            </a:ext>
          </a:extLst>
        </xdr:cNvPr>
        <xdr:cNvCxnSpPr/>
      </xdr:nvCxnSpPr>
      <xdr:spPr>
        <a:xfrm>
          <a:off x="690113" y="1370773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0" name="テキスト ボックス 279">
          <a:extLst>
            <a:ext uri="{FF2B5EF4-FFF2-40B4-BE49-F238E27FC236}">
              <a16:creationId xmlns:a16="http://schemas.microsoft.com/office/drawing/2014/main" id="{D4CF1443-3CBD-4C39-851D-A2F91ABE3A00}"/>
            </a:ext>
          </a:extLst>
        </xdr:cNvPr>
        <xdr:cNvSpPr txBox="1"/>
      </xdr:nvSpPr>
      <xdr:spPr>
        <a:xfrm>
          <a:off x="340969" y="135730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1" name="直線コネクタ 280">
          <a:extLst>
            <a:ext uri="{FF2B5EF4-FFF2-40B4-BE49-F238E27FC236}">
              <a16:creationId xmlns:a16="http://schemas.microsoft.com/office/drawing/2014/main" id="{574D3EC2-F7F8-45DB-9326-C999DFC4EE91}"/>
            </a:ext>
          </a:extLst>
        </xdr:cNvPr>
        <xdr:cNvCxnSpPr/>
      </xdr:nvCxnSpPr>
      <xdr:spPr>
        <a:xfrm>
          <a:off x="690113" y="1327317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2" name="テキスト ボックス 281">
          <a:extLst>
            <a:ext uri="{FF2B5EF4-FFF2-40B4-BE49-F238E27FC236}">
              <a16:creationId xmlns:a16="http://schemas.microsoft.com/office/drawing/2014/main" id="{3A7E30E0-AEF1-4E77-B4A1-3F9A67C1C2E7}"/>
            </a:ext>
          </a:extLst>
        </xdr:cNvPr>
        <xdr:cNvSpPr txBox="1"/>
      </xdr:nvSpPr>
      <xdr:spPr>
        <a:xfrm>
          <a:off x="340969" y="1313095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3" name="直線コネクタ 282">
          <a:extLst>
            <a:ext uri="{FF2B5EF4-FFF2-40B4-BE49-F238E27FC236}">
              <a16:creationId xmlns:a16="http://schemas.microsoft.com/office/drawing/2014/main" id="{B8511163-0B72-4458-8ED9-21D02B16F9F7}"/>
            </a:ext>
          </a:extLst>
        </xdr:cNvPr>
        <xdr:cNvCxnSpPr/>
      </xdr:nvCxnSpPr>
      <xdr:spPr>
        <a:xfrm>
          <a:off x="690113" y="1283107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4" name="テキスト ボックス 283">
          <a:extLst>
            <a:ext uri="{FF2B5EF4-FFF2-40B4-BE49-F238E27FC236}">
              <a16:creationId xmlns:a16="http://schemas.microsoft.com/office/drawing/2014/main" id="{D1B85063-9792-4C83-8DFC-E61CE4ABFB30}"/>
            </a:ext>
          </a:extLst>
        </xdr:cNvPr>
        <xdr:cNvSpPr txBox="1"/>
      </xdr:nvSpPr>
      <xdr:spPr>
        <a:xfrm>
          <a:off x="340969" y="126963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43B1679E-6A24-4BAC-92FE-29A11466FD6D}"/>
            </a:ext>
          </a:extLst>
        </xdr:cNvPr>
        <xdr:cNvCxnSpPr/>
      </xdr:nvCxnSpPr>
      <xdr:spPr>
        <a:xfrm>
          <a:off x="690113"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210B5951-2C22-4BE9-A85C-22C6414812C8}"/>
            </a:ext>
          </a:extLst>
        </xdr:cNvPr>
        <xdr:cNvSpPr txBox="1"/>
      </xdr:nvSpPr>
      <xdr:spPr>
        <a:xfrm>
          <a:off x="340969" y="122618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175F670-4F0D-4CDD-8E8E-6FD8D7ABBEE2}"/>
            </a:ext>
          </a:extLst>
        </xdr:cNvPr>
        <xdr:cNvSpPr/>
      </xdr:nvSpPr>
      <xdr:spPr>
        <a:xfrm>
          <a:off x="690113"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104394</xdr:rowOff>
    </xdr:to>
    <xdr:cxnSp macro="">
      <xdr:nvCxnSpPr>
        <xdr:cNvPr id="288" name="直線コネクタ 287">
          <a:extLst>
            <a:ext uri="{FF2B5EF4-FFF2-40B4-BE49-F238E27FC236}">
              <a16:creationId xmlns:a16="http://schemas.microsoft.com/office/drawing/2014/main" id="{C90566DC-33FA-48F7-9078-DD96FBFDB828}"/>
            </a:ext>
          </a:extLst>
        </xdr:cNvPr>
        <xdr:cNvCxnSpPr/>
      </xdr:nvCxnSpPr>
      <xdr:spPr>
        <a:xfrm flipV="1">
          <a:off x="4203544" y="12738037"/>
          <a:ext cx="0" cy="130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108221</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36D0F273-ED65-426F-B8B9-528B13C1099D}"/>
            </a:ext>
          </a:extLst>
        </xdr:cNvPr>
        <xdr:cNvSpPr txBox="1"/>
      </xdr:nvSpPr>
      <xdr:spPr>
        <a:xfrm>
          <a:off x="4242279" y="14048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104394</xdr:rowOff>
    </xdr:from>
    <xdr:to>
      <xdr:col>24</xdr:col>
      <xdr:colOff>152400</xdr:colOff>
      <xdr:row>85</xdr:row>
      <xdr:rowOff>104394</xdr:rowOff>
    </xdr:to>
    <xdr:cxnSp macro="">
      <xdr:nvCxnSpPr>
        <xdr:cNvPr id="290" name="直線コネクタ 289">
          <a:extLst>
            <a:ext uri="{FF2B5EF4-FFF2-40B4-BE49-F238E27FC236}">
              <a16:creationId xmlns:a16="http://schemas.microsoft.com/office/drawing/2014/main" id="{E2DB69F0-49A9-4D3A-9560-56440F44C114}"/>
            </a:ext>
          </a:extLst>
        </xdr:cNvPr>
        <xdr:cNvCxnSpPr/>
      </xdr:nvCxnSpPr>
      <xdr:spPr>
        <a:xfrm>
          <a:off x="4133251" y="1404468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A15AFB50-FEDD-491A-9A95-FE2F47FD19A4}"/>
            </a:ext>
          </a:extLst>
        </xdr:cNvPr>
        <xdr:cNvSpPr txBox="1"/>
      </xdr:nvSpPr>
      <xdr:spPr>
        <a:xfrm>
          <a:off x="4242279" y="125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2" name="直線コネクタ 291">
          <a:extLst>
            <a:ext uri="{FF2B5EF4-FFF2-40B4-BE49-F238E27FC236}">
              <a16:creationId xmlns:a16="http://schemas.microsoft.com/office/drawing/2014/main" id="{491D8BF1-FCA7-4524-B846-DBE3009FBA05}"/>
            </a:ext>
          </a:extLst>
        </xdr:cNvPr>
        <xdr:cNvCxnSpPr/>
      </xdr:nvCxnSpPr>
      <xdr:spPr>
        <a:xfrm>
          <a:off x="4133251" y="1273803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103903</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29D0C34-300A-45C5-9E63-0A97AC5C272E}"/>
            </a:ext>
          </a:extLst>
        </xdr:cNvPr>
        <xdr:cNvSpPr txBox="1"/>
      </xdr:nvSpPr>
      <xdr:spPr>
        <a:xfrm>
          <a:off x="4242279" y="13224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94" name="フローチャート: 判断 293">
          <a:extLst>
            <a:ext uri="{FF2B5EF4-FFF2-40B4-BE49-F238E27FC236}">
              <a16:creationId xmlns:a16="http://schemas.microsoft.com/office/drawing/2014/main" id="{44CF169E-A8C6-4D0A-9B9D-7090E24F5C8D}"/>
            </a:ext>
          </a:extLst>
        </xdr:cNvPr>
        <xdr:cNvSpPr/>
      </xdr:nvSpPr>
      <xdr:spPr>
        <a:xfrm>
          <a:off x="4153379" y="1336570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95" name="フローチャート: 判断 294">
          <a:extLst>
            <a:ext uri="{FF2B5EF4-FFF2-40B4-BE49-F238E27FC236}">
              <a16:creationId xmlns:a16="http://schemas.microsoft.com/office/drawing/2014/main" id="{DDA25454-8FAE-438C-B636-87ECC8F510B5}"/>
            </a:ext>
          </a:extLst>
        </xdr:cNvPr>
        <xdr:cNvSpPr/>
      </xdr:nvSpPr>
      <xdr:spPr>
        <a:xfrm>
          <a:off x="3405038" y="13351990"/>
          <a:ext cx="83628"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6" name="フローチャート: 判断 295">
          <a:extLst>
            <a:ext uri="{FF2B5EF4-FFF2-40B4-BE49-F238E27FC236}">
              <a16:creationId xmlns:a16="http://schemas.microsoft.com/office/drawing/2014/main" id="{69F5117B-9909-4AF6-8991-CFD1416A9504}"/>
            </a:ext>
          </a:extLst>
        </xdr:cNvPr>
        <xdr:cNvSpPr/>
      </xdr:nvSpPr>
      <xdr:spPr>
        <a:xfrm>
          <a:off x="2587925" y="1332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7" name="フローチャート: 判断 296">
          <a:extLst>
            <a:ext uri="{FF2B5EF4-FFF2-40B4-BE49-F238E27FC236}">
              <a16:creationId xmlns:a16="http://schemas.microsoft.com/office/drawing/2014/main" id="{F24482E0-2B38-4DC6-8817-4C91E214BB5E}"/>
            </a:ext>
          </a:extLst>
        </xdr:cNvPr>
        <xdr:cNvSpPr/>
      </xdr:nvSpPr>
      <xdr:spPr>
        <a:xfrm>
          <a:off x="1788783" y="1327724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92456</xdr:rowOff>
    </xdr:from>
    <xdr:to>
      <xdr:col>6</xdr:col>
      <xdr:colOff>38100</xdr:colOff>
      <xdr:row>81</xdr:row>
      <xdr:rowOff>22606</xdr:rowOff>
    </xdr:to>
    <xdr:sp macro="" textlink="">
      <xdr:nvSpPr>
        <xdr:cNvPr id="298" name="フローチャート: 判断 297">
          <a:extLst>
            <a:ext uri="{FF2B5EF4-FFF2-40B4-BE49-F238E27FC236}">
              <a16:creationId xmlns:a16="http://schemas.microsoft.com/office/drawing/2014/main" id="{58E7DFAC-7577-4888-BDD3-3028263BD46E}"/>
            </a:ext>
          </a:extLst>
        </xdr:cNvPr>
        <xdr:cNvSpPr/>
      </xdr:nvSpPr>
      <xdr:spPr>
        <a:xfrm>
          <a:off x="989642" y="13213233"/>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82C320E-2506-46DC-A116-F08126E3C196}"/>
            </a:ext>
          </a:extLst>
        </xdr:cNvPr>
        <xdr:cNvSpPr txBox="1"/>
      </xdr:nvSpPr>
      <xdr:spPr>
        <a:xfrm>
          <a:off x="403165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64DC416-7FFA-4C3F-A47C-265E1EE15F3B}"/>
            </a:ext>
          </a:extLst>
        </xdr:cNvPr>
        <xdr:cNvSpPr txBox="1"/>
      </xdr:nvSpPr>
      <xdr:spPr>
        <a:xfrm>
          <a:off x="327468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B5DB70C-FB5C-4086-98AD-B2CEC53B8B36}"/>
            </a:ext>
          </a:extLst>
        </xdr:cNvPr>
        <xdr:cNvSpPr txBox="1"/>
      </xdr:nvSpPr>
      <xdr:spPr>
        <a:xfrm>
          <a:off x="246619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93F56B9-56D1-4D15-9AA2-0968B5ED7EC7}"/>
            </a:ext>
          </a:extLst>
        </xdr:cNvPr>
        <xdr:cNvSpPr txBox="1"/>
      </xdr:nvSpPr>
      <xdr:spPr>
        <a:xfrm>
          <a:off x="16670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E2464DD-BDD5-4083-8531-12E0D87C6660}"/>
            </a:ext>
          </a:extLst>
        </xdr:cNvPr>
        <xdr:cNvSpPr txBox="1"/>
      </xdr:nvSpPr>
      <xdr:spPr>
        <a:xfrm>
          <a:off x="859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304" name="楕円 303">
          <a:extLst>
            <a:ext uri="{FF2B5EF4-FFF2-40B4-BE49-F238E27FC236}">
              <a16:creationId xmlns:a16="http://schemas.microsoft.com/office/drawing/2014/main" id="{1C95CE7D-34FA-4DFC-BF54-AEFDCFCFFF6C}"/>
            </a:ext>
          </a:extLst>
        </xdr:cNvPr>
        <xdr:cNvSpPr/>
      </xdr:nvSpPr>
      <xdr:spPr>
        <a:xfrm>
          <a:off x="4153379" y="138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11447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B688D6F-20ED-4874-8A24-13C14F7E93A2}"/>
            </a:ext>
          </a:extLst>
        </xdr:cNvPr>
        <xdr:cNvSpPr txBox="1"/>
      </xdr:nvSpPr>
      <xdr:spPr>
        <a:xfrm>
          <a:off x="4242279" y="137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1015</xdr:rowOff>
    </xdr:from>
    <xdr:to>
      <xdr:col>20</xdr:col>
      <xdr:colOff>38100</xdr:colOff>
      <xdr:row>84</xdr:row>
      <xdr:rowOff>102615</xdr:rowOff>
    </xdr:to>
    <xdr:sp macro="" textlink="">
      <xdr:nvSpPr>
        <xdr:cNvPr id="306" name="楕円 305">
          <a:extLst>
            <a:ext uri="{FF2B5EF4-FFF2-40B4-BE49-F238E27FC236}">
              <a16:creationId xmlns:a16="http://schemas.microsoft.com/office/drawing/2014/main" id="{36A09EA3-93AE-44D6-8001-F02EF5E46DA1}"/>
            </a:ext>
          </a:extLst>
        </xdr:cNvPr>
        <xdr:cNvSpPr/>
      </xdr:nvSpPr>
      <xdr:spPr>
        <a:xfrm>
          <a:off x="3405038" y="13777400"/>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51815</xdr:rowOff>
    </xdr:from>
    <xdr:to>
      <xdr:col>24</xdr:col>
      <xdr:colOff>63500</xdr:colOff>
      <xdr:row>84</xdr:row>
      <xdr:rowOff>83820</xdr:rowOff>
    </xdr:to>
    <xdr:cxnSp macro="">
      <xdr:nvCxnSpPr>
        <xdr:cNvPr id="307" name="直線コネクタ 306">
          <a:extLst>
            <a:ext uri="{FF2B5EF4-FFF2-40B4-BE49-F238E27FC236}">
              <a16:creationId xmlns:a16="http://schemas.microsoft.com/office/drawing/2014/main" id="{00BF67E1-43BC-47C5-ABD9-B6DBBE9401CA}"/>
            </a:ext>
          </a:extLst>
        </xdr:cNvPr>
        <xdr:cNvCxnSpPr/>
      </xdr:nvCxnSpPr>
      <xdr:spPr>
        <a:xfrm>
          <a:off x="3447211" y="13828200"/>
          <a:ext cx="756968"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308" name="楕円 307">
          <a:extLst>
            <a:ext uri="{FF2B5EF4-FFF2-40B4-BE49-F238E27FC236}">
              <a16:creationId xmlns:a16="http://schemas.microsoft.com/office/drawing/2014/main" id="{27C5E68F-2397-423F-93CC-A18EDED2FB60}"/>
            </a:ext>
          </a:extLst>
        </xdr:cNvPr>
        <xdr:cNvSpPr/>
      </xdr:nvSpPr>
      <xdr:spPr>
        <a:xfrm>
          <a:off x="2587925" y="1374837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51815</xdr:rowOff>
    </xdr:to>
    <xdr:cxnSp macro="">
      <xdr:nvCxnSpPr>
        <xdr:cNvPr id="309" name="直線コネクタ 308">
          <a:extLst>
            <a:ext uri="{FF2B5EF4-FFF2-40B4-BE49-F238E27FC236}">
              <a16:creationId xmlns:a16="http://schemas.microsoft.com/office/drawing/2014/main" id="{8619487D-84C3-477F-8A58-6E10452367E2}"/>
            </a:ext>
          </a:extLst>
        </xdr:cNvPr>
        <xdr:cNvCxnSpPr/>
      </xdr:nvCxnSpPr>
      <xdr:spPr>
        <a:xfrm>
          <a:off x="2638725" y="13791624"/>
          <a:ext cx="808486"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94742</xdr:rowOff>
    </xdr:from>
    <xdr:to>
      <xdr:col>10</xdr:col>
      <xdr:colOff>165100</xdr:colOff>
      <xdr:row>84</xdr:row>
      <xdr:rowOff>24892</xdr:rowOff>
    </xdr:to>
    <xdr:sp macro="" textlink="">
      <xdr:nvSpPr>
        <xdr:cNvPr id="310" name="楕円 309">
          <a:extLst>
            <a:ext uri="{FF2B5EF4-FFF2-40B4-BE49-F238E27FC236}">
              <a16:creationId xmlns:a16="http://schemas.microsoft.com/office/drawing/2014/main" id="{94F94802-BFC3-46A2-BBEC-D39077E5FEBF}"/>
            </a:ext>
          </a:extLst>
        </xdr:cNvPr>
        <xdr:cNvSpPr/>
      </xdr:nvSpPr>
      <xdr:spPr>
        <a:xfrm>
          <a:off x="1788783" y="1370722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145542</xdr:rowOff>
    </xdr:from>
    <xdr:to>
      <xdr:col>15</xdr:col>
      <xdr:colOff>50800</xdr:colOff>
      <xdr:row>84</xdr:row>
      <xdr:rowOff>15239</xdr:rowOff>
    </xdr:to>
    <xdr:cxnSp macro="">
      <xdr:nvCxnSpPr>
        <xdr:cNvPr id="311" name="直線コネクタ 310">
          <a:extLst>
            <a:ext uri="{FF2B5EF4-FFF2-40B4-BE49-F238E27FC236}">
              <a16:creationId xmlns:a16="http://schemas.microsoft.com/office/drawing/2014/main" id="{D5E55BB1-B7F2-40B1-8030-F3FF384B3D79}"/>
            </a:ext>
          </a:extLst>
        </xdr:cNvPr>
        <xdr:cNvCxnSpPr/>
      </xdr:nvCxnSpPr>
      <xdr:spPr>
        <a:xfrm>
          <a:off x="1839583" y="13758025"/>
          <a:ext cx="799142" cy="3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26163</xdr:rowOff>
    </xdr:from>
    <xdr:to>
      <xdr:col>6</xdr:col>
      <xdr:colOff>38100</xdr:colOff>
      <xdr:row>83</xdr:row>
      <xdr:rowOff>127763</xdr:rowOff>
    </xdr:to>
    <xdr:sp macro="" textlink="">
      <xdr:nvSpPr>
        <xdr:cNvPr id="312" name="楕円 311">
          <a:extLst>
            <a:ext uri="{FF2B5EF4-FFF2-40B4-BE49-F238E27FC236}">
              <a16:creationId xmlns:a16="http://schemas.microsoft.com/office/drawing/2014/main" id="{032B1E47-475A-4C8B-8674-9B693E829306}"/>
            </a:ext>
          </a:extLst>
        </xdr:cNvPr>
        <xdr:cNvSpPr/>
      </xdr:nvSpPr>
      <xdr:spPr>
        <a:xfrm>
          <a:off x="989642" y="13638646"/>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76963</xdr:rowOff>
    </xdr:from>
    <xdr:to>
      <xdr:col>10</xdr:col>
      <xdr:colOff>114300</xdr:colOff>
      <xdr:row>83</xdr:row>
      <xdr:rowOff>145542</xdr:rowOff>
    </xdr:to>
    <xdr:cxnSp macro="">
      <xdr:nvCxnSpPr>
        <xdr:cNvPr id="313" name="直線コネクタ 312">
          <a:extLst>
            <a:ext uri="{FF2B5EF4-FFF2-40B4-BE49-F238E27FC236}">
              <a16:creationId xmlns:a16="http://schemas.microsoft.com/office/drawing/2014/main" id="{CABDE6E4-AE44-47C0-998C-1CBE7F5C3540}"/>
            </a:ext>
          </a:extLst>
        </xdr:cNvPr>
        <xdr:cNvCxnSpPr/>
      </xdr:nvCxnSpPr>
      <xdr:spPr>
        <a:xfrm>
          <a:off x="1031815" y="13689446"/>
          <a:ext cx="807768"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314" name="n_1aveValue【公営住宅】&#10;有形固定資産減価償却率">
          <a:extLst>
            <a:ext uri="{FF2B5EF4-FFF2-40B4-BE49-F238E27FC236}">
              <a16:creationId xmlns:a16="http://schemas.microsoft.com/office/drawing/2014/main" id="{EB60A140-75D7-4D98-B120-0CD7BA5BED68}"/>
            </a:ext>
          </a:extLst>
        </xdr:cNvPr>
        <xdr:cNvSpPr txBox="1"/>
      </xdr:nvSpPr>
      <xdr:spPr>
        <a:xfrm>
          <a:off x="3258553" y="1313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5" name="n_2aveValue【公営住宅】&#10;有形固定資産減価償却率">
          <a:extLst>
            <a:ext uri="{FF2B5EF4-FFF2-40B4-BE49-F238E27FC236}">
              <a16:creationId xmlns:a16="http://schemas.microsoft.com/office/drawing/2014/main" id="{3A012612-4E18-4B03-B9DA-655707176722}"/>
            </a:ext>
          </a:extLst>
        </xdr:cNvPr>
        <xdr:cNvSpPr txBox="1"/>
      </xdr:nvSpPr>
      <xdr:spPr>
        <a:xfrm>
          <a:off x="2454140" y="131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103140</xdr:rowOff>
    </xdr:from>
    <xdr:ext cx="405111" cy="259045"/>
    <xdr:sp macro="" textlink="">
      <xdr:nvSpPr>
        <xdr:cNvPr id="316" name="n_3aveValue【公営住宅】&#10;有形固定資産減価償却率">
          <a:extLst>
            <a:ext uri="{FF2B5EF4-FFF2-40B4-BE49-F238E27FC236}">
              <a16:creationId xmlns:a16="http://schemas.microsoft.com/office/drawing/2014/main" id="{1BBD5C0C-4BED-417E-B647-EDB4D4DB91AF}"/>
            </a:ext>
          </a:extLst>
        </xdr:cNvPr>
        <xdr:cNvSpPr txBox="1"/>
      </xdr:nvSpPr>
      <xdr:spPr>
        <a:xfrm>
          <a:off x="1654999" y="1306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39133</xdr:rowOff>
    </xdr:from>
    <xdr:ext cx="405111" cy="259045"/>
    <xdr:sp macro="" textlink="">
      <xdr:nvSpPr>
        <xdr:cNvPr id="317" name="n_4aveValue【公営住宅】&#10;有形固定資産減価償却率">
          <a:extLst>
            <a:ext uri="{FF2B5EF4-FFF2-40B4-BE49-F238E27FC236}">
              <a16:creationId xmlns:a16="http://schemas.microsoft.com/office/drawing/2014/main" id="{ABAE65FA-D914-4A0B-A878-74CB86E4A380}"/>
            </a:ext>
          </a:extLst>
        </xdr:cNvPr>
        <xdr:cNvSpPr txBox="1"/>
      </xdr:nvSpPr>
      <xdr:spPr>
        <a:xfrm>
          <a:off x="855857" y="1299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93742</xdr:rowOff>
    </xdr:from>
    <xdr:ext cx="405111" cy="259045"/>
    <xdr:sp macro="" textlink="">
      <xdr:nvSpPr>
        <xdr:cNvPr id="318" name="n_1mainValue【公営住宅】&#10;有形固定資産減価償却率">
          <a:extLst>
            <a:ext uri="{FF2B5EF4-FFF2-40B4-BE49-F238E27FC236}">
              <a16:creationId xmlns:a16="http://schemas.microsoft.com/office/drawing/2014/main" id="{FC3CC26C-60ED-4514-AE24-FF13E7A5608E}"/>
            </a:ext>
          </a:extLst>
        </xdr:cNvPr>
        <xdr:cNvSpPr txBox="1"/>
      </xdr:nvSpPr>
      <xdr:spPr>
        <a:xfrm>
          <a:off x="3258553" y="138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319" name="n_2mainValue【公営住宅】&#10;有形固定資産減価償却率">
          <a:extLst>
            <a:ext uri="{FF2B5EF4-FFF2-40B4-BE49-F238E27FC236}">
              <a16:creationId xmlns:a16="http://schemas.microsoft.com/office/drawing/2014/main" id="{C88D622C-EFE6-4607-A61A-6B2BE1E9D126}"/>
            </a:ext>
          </a:extLst>
        </xdr:cNvPr>
        <xdr:cNvSpPr txBox="1"/>
      </xdr:nvSpPr>
      <xdr:spPr>
        <a:xfrm>
          <a:off x="2454140" y="13833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16019</xdr:rowOff>
    </xdr:from>
    <xdr:ext cx="405111" cy="259045"/>
    <xdr:sp macro="" textlink="">
      <xdr:nvSpPr>
        <xdr:cNvPr id="320" name="n_3mainValue【公営住宅】&#10;有形固定資産減価償却率">
          <a:extLst>
            <a:ext uri="{FF2B5EF4-FFF2-40B4-BE49-F238E27FC236}">
              <a16:creationId xmlns:a16="http://schemas.microsoft.com/office/drawing/2014/main" id="{A8F25A74-F072-47EC-AA98-1BD55B0BDEF0}"/>
            </a:ext>
          </a:extLst>
        </xdr:cNvPr>
        <xdr:cNvSpPr txBox="1"/>
      </xdr:nvSpPr>
      <xdr:spPr>
        <a:xfrm>
          <a:off x="1654999" y="13792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118890</xdr:rowOff>
    </xdr:from>
    <xdr:ext cx="405111" cy="259045"/>
    <xdr:sp macro="" textlink="">
      <xdr:nvSpPr>
        <xdr:cNvPr id="321" name="n_4mainValue【公営住宅】&#10;有形固定資産減価償却率">
          <a:extLst>
            <a:ext uri="{FF2B5EF4-FFF2-40B4-BE49-F238E27FC236}">
              <a16:creationId xmlns:a16="http://schemas.microsoft.com/office/drawing/2014/main" id="{333015D1-47B7-4BB0-BF69-C7AD042E192F}"/>
            </a:ext>
          </a:extLst>
        </xdr:cNvPr>
        <xdr:cNvSpPr txBox="1"/>
      </xdr:nvSpPr>
      <xdr:spPr>
        <a:xfrm>
          <a:off x="855857" y="1373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586C5A45-17F8-4D55-9874-60EBB350CBA1}"/>
            </a:ext>
          </a:extLst>
        </xdr:cNvPr>
        <xdr:cNvSpPr/>
      </xdr:nvSpPr>
      <xdr:spPr>
        <a:xfrm>
          <a:off x="5992962" y="11306355"/>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FC446BF9-2FFF-440B-A93D-361DD5E5A385}"/>
            </a:ext>
          </a:extLst>
        </xdr:cNvPr>
        <xdr:cNvSpPr/>
      </xdr:nvSpPr>
      <xdr:spPr>
        <a:xfrm>
          <a:off x="6101991"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43F2A99-AB64-42AE-B99E-62F03A4CF158}"/>
            </a:ext>
          </a:extLst>
        </xdr:cNvPr>
        <xdr:cNvSpPr/>
      </xdr:nvSpPr>
      <xdr:spPr>
        <a:xfrm>
          <a:off x="6101991"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5B8A96C-756D-49A0-8B47-161326FD0115}"/>
            </a:ext>
          </a:extLst>
        </xdr:cNvPr>
        <xdr:cNvSpPr/>
      </xdr:nvSpPr>
      <xdr:spPr>
        <a:xfrm>
          <a:off x="702813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E7BF9B2-EBE3-4343-B289-7E649DE0F027}"/>
            </a:ext>
          </a:extLst>
        </xdr:cNvPr>
        <xdr:cNvSpPr/>
      </xdr:nvSpPr>
      <xdr:spPr>
        <a:xfrm>
          <a:off x="702813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E7B7B95-14FA-4DE1-ACD7-E97BD3527024}"/>
            </a:ext>
          </a:extLst>
        </xdr:cNvPr>
        <xdr:cNvSpPr/>
      </xdr:nvSpPr>
      <xdr:spPr>
        <a:xfrm>
          <a:off x="806330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3F5913F-C3CD-469C-8851-2EC4FBB8A9D6}"/>
            </a:ext>
          </a:extLst>
        </xdr:cNvPr>
        <xdr:cNvSpPr/>
      </xdr:nvSpPr>
      <xdr:spPr>
        <a:xfrm>
          <a:off x="806330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3AD45E3-975F-46A8-BFA6-05BCFFE956DA}"/>
            </a:ext>
          </a:extLst>
        </xdr:cNvPr>
        <xdr:cNvSpPr/>
      </xdr:nvSpPr>
      <xdr:spPr>
        <a:xfrm>
          <a:off x="5992962" y="12396518"/>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7EC49055-03A4-405E-A7FF-8D9727CAA334}"/>
            </a:ext>
          </a:extLst>
        </xdr:cNvPr>
        <xdr:cNvSpPr txBox="1"/>
      </xdr:nvSpPr>
      <xdr:spPr>
        <a:xfrm>
          <a:off x="5954862"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C53535C-B3E4-4E4A-AE4F-23968B7FB117}"/>
            </a:ext>
          </a:extLst>
        </xdr:cNvPr>
        <xdr:cNvCxnSpPr/>
      </xdr:nvCxnSpPr>
      <xdr:spPr>
        <a:xfrm>
          <a:off x="5992962" y="145843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C306F74B-A4A4-4213-AD32-D3A25D510546}"/>
            </a:ext>
          </a:extLst>
        </xdr:cNvPr>
        <xdr:cNvCxnSpPr/>
      </xdr:nvCxnSpPr>
      <xdr:spPr>
        <a:xfrm>
          <a:off x="5992962" y="142642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643C2809-9FDF-4804-9A87-7C63F53F9659}"/>
            </a:ext>
          </a:extLst>
        </xdr:cNvPr>
        <xdr:cNvSpPr txBox="1"/>
      </xdr:nvSpPr>
      <xdr:spPr>
        <a:xfrm>
          <a:off x="5561727" y="141306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A488D033-2265-4925-888D-837B605671D0}"/>
            </a:ext>
          </a:extLst>
        </xdr:cNvPr>
        <xdr:cNvCxnSpPr/>
      </xdr:nvCxnSpPr>
      <xdr:spPr>
        <a:xfrm>
          <a:off x="5992962" y="1395389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B40687D6-8715-4EC4-A2DB-46E32162A8A7}"/>
            </a:ext>
          </a:extLst>
        </xdr:cNvPr>
        <xdr:cNvSpPr txBox="1"/>
      </xdr:nvSpPr>
      <xdr:spPr>
        <a:xfrm>
          <a:off x="5561727" y="138192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36B41FE9-0A6E-49A3-A5F2-EE7F3939D472}"/>
            </a:ext>
          </a:extLst>
        </xdr:cNvPr>
        <xdr:cNvCxnSpPr/>
      </xdr:nvCxnSpPr>
      <xdr:spPr>
        <a:xfrm>
          <a:off x="5992962" y="1364241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2ACF4A80-7EA0-48EC-BA85-EDABCDC99DED}"/>
            </a:ext>
          </a:extLst>
        </xdr:cNvPr>
        <xdr:cNvSpPr txBox="1"/>
      </xdr:nvSpPr>
      <xdr:spPr>
        <a:xfrm>
          <a:off x="5561727" y="135077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2E8A3F05-633D-47C9-8F3A-C4C28BDACA76}"/>
            </a:ext>
          </a:extLst>
        </xdr:cNvPr>
        <xdr:cNvCxnSpPr/>
      </xdr:nvCxnSpPr>
      <xdr:spPr>
        <a:xfrm>
          <a:off x="5992962" y="1333094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834133DE-51DB-4F92-87C9-E2A7849AA5B4}"/>
            </a:ext>
          </a:extLst>
        </xdr:cNvPr>
        <xdr:cNvSpPr txBox="1"/>
      </xdr:nvSpPr>
      <xdr:spPr>
        <a:xfrm>
          <a:off x="5561727" y="131962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F2C1E58-7241-4566-8BC2-DB2C959D01FB}"/>
            </a:ext>
          </a:extLst>
        </xdr:cNvPr>
        <xdr:cNvCxnSpPr/>
      </xdr:nvCxnSpPr>
      <xdr:spPr>
        <a:xfrm>
          <a:off x="5992962" y="1301946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68B06BEA-EAAF-48A1-A7A6-B40A8DD1BB9E}"/>
            </a:ext>
          </a:extLst>
        </xdr:cNvPr>
        <xdr:cNvSpPr txBox="1"/>
      </xdr:nvSpPr>
      <xdr:spPr>
        <a:xfrm>
          <a:off x="5561727" y="128847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151B67E-C9DC-4375-ACAF-E9F01F9E7F2B}"/>
            </a:ext>
          </a:extLst>
        </xdr:cNvPr>
        <xdr:cNvCxnSpPr/>
      </xdr:nvCxnSpPr>
      <xdr:spPr>
        <a:xfrm>
          <a:off x="5992962" y="1270799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EEB0F1FC-8A17-4F9E-A796-1922E403F4CC}"/>
            </a:ext>
          </a:extLst>
        </xdr:cNvPr>
        <xdr:cNvSpPr txBox="1"/>
      </xdr:nvSpPr>
      <xdr:spPr>
        <a:xfrm>
          <a:off x="5561727" y="125733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282E3F7D-2571-4371-8233-1585C176E94A}"/>
            </a:ext>
          </a:extLst>
        </xdr:cNvPr>
        <xdr:cNvCxnSpPr/>
      </xdr:nvCxnSpPr>
      <xdr:spPr>
        <a:xfrm>
          <a:off x="5992962" y="123965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9DB1323A-C207-4316-9B95-30A206C4FE9D}"/>
            </a:ext>
          </a:extLst>
        </xdr:cNvPr>
        <xdr:cNvSpPr txBox="1"/>
      </xdr:nvSpPr>
      <xdr:spPr>
        <a:xfrm>
          <a:off x="5561727"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CD082BF5-AFE0-4070-9258-F1617960BD23}"/>
            </a:ext>
          </a:extLst>
        </xdr:cNvPr>
        <xdr:cNvSpPr/>
      </xdr:nvSpPr>
      <xdr:spPr>
        <a:xfrm>
          <a:off x="5992962" y="12396518"/>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47" name="直線コネクタ 346">
          <a:extLst>
            <a:ext uri="{FF2B5EF4-FFF2-40B4-BE49-F238E27FC236}">
              <a16:creationId xmlns:a16="http://schemas.microsoft.com/office/drawing/2014/main" id="{215B98E3-541C-47DF-AAE0-283154515D89}"/>
            </a:ext>
          </a:extLst>
        </xdr:cNvPr>
        <xdr:cNvCxnSpPr/>
      </xdr:nvCxnSpPr>
      <xdr:spPr>
        <a:xfrm flipV="1">
          <a:off x="9489140" y="12836517"/>
          <a:ext cx="0" cy="125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48" name="【公営住宅】&#10;一人当たり面積最小値テキスト">
          <a:extLst>
            <a:ext uri="{FF2B5EF4-FFF2-40B4-BE49-F238E27FC236}">
              <a16:creationId xmlns:a16="http://schemas.microsoft.com/office/drawing/2014/main" id="{6363EA56-F483-46CF-8BA8-B1B623DC57E4}"/>
            </a:ext>
          </a:extLst>
        </xdr:cNvPr>
        <xdr:cNvSpPr txBox="1"/>
      </xdr:nvSpPr>
      <xdr:spPr>
        <a:xfrm>
          <a:off x="9527157" y="1409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49" name="直線コネクタ 348">
          <a:extLst>
            <a:ext uri="{FF2B5EF4-FFF2-40B4-BE49-F238E27FC236}">
              <a16:creationId xmlns:a16="http://schemas.microsoft.com/office/drawing/2014/main" id="{77884205-1D9C-496E-BB99-214C8D787978}"/>
            </a:ext>
          </a:extLst>
        </xdr:cNvPr>
        <xdr:cNvCxnSpPr/>
      </xdr:nvCxnSpPr>
      <xdr:spPr>
        <a:xfrm>
          <a:off x="9418128" y="14088876"/>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50" name="【公営住宅】&#10;一人当たり面積最大値テキスト">
          <a:extLst>
            <a:ext uri="{FF2B5EF4-FFF2-40B4-BE49-F238E27FC236}">
              <a16:creationId xmlns:a16="http://schemas.microsoft.com/office/drawing/2014/main" id="{623B9C87-3010-43F1-93CF-6E2832BDABCF}"/>
            </a:ext>
          </a:extLst>
        </xdr:cNvPr>
        <xdr:cNvSpPr txBox="1"/>
      </xdr:nvSpPr>
      <xdr:spPr>
        <a:xfrm>
          <a:off x="9527157" y="1262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51" name="直線コネクタ 350">
          <a:extLst>
            <a:ext uri="{FF2B5EF4-FFF2-40B4-BE49-F238E27FC236}">
              <a16:creationId xmlns:a16="http://schemas.microsoft.com/office/drawing/2014/main" id="{FFEEE269-074D-447C-BA18-280B1DAB6205}"/>
            </a:ext>
          </a:extLst>
        </xdr:cNvPr>
        <xdr:cNvCxnSpPr/>
      </xdr:nvCxnSpPr>
      <xdr:spPr>
        <a:xfrm>
          <a:off x="9418128" y="12836517"/>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108693</xdr:rowOff>
    </xdr:from>
    <xdr:ext cx="469744" cy="259045"/>
    <xdr:sp macro="" textlink="">
      <xdr:nvSpPr>
        <xdr:cNvPr id="352" name="【公営住宅】&#10;一人当たり面積平均値テキスト">
          <a:extLst>
            <a:ext uri="{FF2B5EF4-FFF2-40B4-BE49-F238E27FC236}">
              <a16:creationId xmlns:a16="http://schemas.microsoft.com/office/drawing/2014/main" id="{4CBF935A-E07D-4D3E-B856-1A6068C734F7}"/>
            </a:ext>
          </a:extLst>
        </xdr:cNvPr>
        <xdr:cNvSpPr txBox="1"/>
      </xdr:nvSpPr>
      <xdr:spPr>
        <a:xfrm>
          <a:off x="9527157" y="13557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53" name="フローチャート: 判断 352">
          <a:extLst>
            <a:ext uri="{FF2B5EF4-FFF2-40B4-BE49-F238E27FC236}">
              <a16:creationId xmlns:a16="http://schemas.microsoft.com/office/drawing/2014/main" id="{365D5EDC-7291-4F38-B068-6C9B93FFFC62}"/>
            </a:ext>
          </a:extLst>
        </xdr:cNvPr>
        <xdr:cNvSpPr/>
      </xdr:nvSpPr>
      <xdr:spPr>
        <a:xfrm>
          <a:off x="9456228" y="13698299"/>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54" name="フローチャート: 判断 353">
          <a:extLst>
            <a:ext uri="{FF2B5EF4-FFF2-40B4-BE49-F238E27FC236}">
              <a16:creationId xmlns:a16="http://schemas.microsoft.com/office/drawing/2014/main" id="{2E4A8051-08D5-494C-A405-7B0CF2325503}"/>
            </a:ext>
          </a:extLst>
        </xdr:cNvPr>
        <xdr:cNvSpPr/>
      </xdr:nvSpPr>
      <xdr:spPr>
        <a:xfrm>
          <a:off x="8689915" y="1368414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355" name="フローチャート: 判断 354">
          <a:extLst>
            <a:ext uri="{FF2B5EF4-FFF2-40B4-BE49-F238E27FC236}">
              <a16:creationId xmlns:a16="http://schemas.microsoft.com/office/drawing/2014/main" id="{29A401A2-BF37-4333-9197-6F96F643965C}"/>
            </a:ext>
          </a:extLst>
        </xdr:cNvPr>
        <xdr:cNvSpPr/>
      </xdr:nvSpPr>
      <xdr:spPr>
        <a:xfrm>
          <a:off x="7890774" y="13687413"/>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6" name="フローチャート: 判断 355">
          <a:extLst>
            <a:ext uri="{FF2B5EF4-FFF2-40B4-BE49-F238E27FC236}">
              <a16:creationId xmlns:a16="http://schemas.microsoft.com/office/drawing/2014/main" id="{5D1057A0-06E6-4896-8620-92C5E95A012F}"/>
            </a:ext>
          </a:extLst>
        </xdr:cNvPr>
        <xdr:cNvSpPr/>
      </xdr:nvSpPr>
      <xdr:spPr>
        <a:xfrm>
          <a:off x="7073660" y="1368850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76019</xdr:rowOff>
    </xdr:from>
    <xdr:to>
      <xdr:col>36</xdr:col>
      <xdr:colOff>165100</xdr:colOff>
      <xdr:row>84</xdr:row>
      <xdr:rowOff>6169</xdr:rowOff>
    </xdr:to>
    <xdr:sp macro="" textlink="">
      <xdr:nvSpPr>
        <xdr:cNvPr id="357" name="フローチャート: 判断 356">
          <a:extLst>
            <a:ext uri="{FF2B5EF4-FFF2-40B4-BE49-F238E27FC236}">
              <a16:creationId xmlns:a16="http://schemas.microsoft.com/office/drawing/2014/main" id="{E6C1E118-1664-4561-8D7E-D5F02E2481C2}"/>
            </a:ext>
          </a:extLst>
        </xdr:cNvPr>
        <xdr:cNvSpPr/>
      </xdr:nvSpPr>
      <xdr:spPr>
        <a:xfrm>
          <a:off x="6274519" y="1368850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3B08922-4E99-415C-B40B-2641062CE7D6}"/>
            </a:ext>
          </a:extLst>
        </xdr:cNvPr>
        <xdr:cNvSpPr txBox="1"/>
      </xdr:nvSpPr>
      <xdr:spPr>
        <a:xfrm>
          <a:off x="931652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637D9D0-4C64-480E-BBBA-7311DF80E941}"/>
            </a:ext>
          </a:extLst>
        </xdr:cNvPr>
        <xdr:cNvSpPr txBox="1"/>
      </xdr:nvSpPr>
      <xdr:spPr>
        <a:xfrm>
          <a:off x="856818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C5686AA-6BE6-4C35-8787-9F65F735483A}"/>
            </a:ext>
          </a:extLst>
        </xdr:cNvPr>
        <xdr:cNvSpPr txBox="1"/>
      </xdr:nvSpPr>
      <xdr:spPr>
        <a:xfrm>
          <a:off x="776041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FDDE879-0E20-4919-8EA8-66C436E4EE67}"/>
            </a:ext>
          </a:extLst>
        </xdr:cNvPr>
        <xdr:cNvSpPr txBox="1"/>
      </xdr:nvSpPr>
      <xdr:spPr>
        <a:xfrm>
          <a:off x="695193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C08A97D-220F-4FB5-85D3-CAE2F52DF90E}"/>
            </a:ext>
          </a:extLst>
        </xdr:cNvPr>
        <xdr:cNvSpPr txBox="1"/>
      </xdr:nvSpPr>
      <xdr:spPr>
        <a:xfrm>
          <a:off x="615279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55880</xdr:rowOff>
    </xdr:from>
    <xdr:to>
      <xdr:col>55</xdr:col>
      <xdr:colOff>50800</xdr:colOff>
      <xdr:row>84</xdr:row>
      <xdr:rowOff>157480</xdr:rowOff>
    </xdr:to>
    <xdr:sp macro="" textlink="">
      <xdr:nvSpPr>
        <xdr:cNvPr id="363" name="楕円 362">
          <a:extLst>
            <a:ext uri="{FF2B5EF4-FFF2-40B4-BE49-F238E27FC236}">
              <a16:creationId xmlns:a16="http://schemas.microsoft.com/office/drawing/2014/main" id="{56E3DEE9-68D2-4599-A3F3-D420A95C9155}"/>
            </a:ext>
          </a:extLst>
        </xdr:cNvPr>
        <xdr:cNvSpPr/>
      </xdr:nvSpPr>
      <xdr:spPr>
        <a:xfrm>
          <a:off x="9456228" y="13832265"/>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34307</xdr:rowOff>
    </xdr:from>
    <xdr:ext cx="469744" cy="259045"/>
    <xdr:sp macro="" textlink="">
      <xdr:nvSpPr>
        <xdr:cNvPr id="364" name="【公営住宅】&#10;一人当たり面積該当値テキスト">
          <a:extLst>
            <a:ext uri="{FF2B5EF4-FFF2-40B4-BE49-F238E27FC236}">
              <a16:creationId xmlns:a16="http://schemas.microsoft.com/office/drawing/2014/main" id="{F0C9EB58-49AF-4F9B-A717-C73DAFBAE581}"/>
            </a:ext>
          </a:extLst>
        </xdr:cNvPr>
        <xdr:cNvSpPr txBox="1"/>
      </xdr:nvSpPr>
      <xdr:spPr>
        <a:xfrm>
          <a:off x="9527157" y="1381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58057</xdr:rowOff>
    </xdr:from>
    <xdr:to>
      <xdr:col>50</xdr:col>
      <xdr:colOff>165100</xdr:colOff>
      <xdr:row>84</xdr:row>
      <xdr:rowOff>159657</xdr:rowOff>
    </xdr:to>
    <xdr:sp macro="" textlink="">
      <xdr:nvSpPr>
        <xdr:cNvPr id="365" name="楕円 364">
          <a:extLst>
            <a:ext uri="{FF2B5EF4-FFF2-40B4-BE49-F238E27FC236}">
              <a16:creationId xmlns:a16="http://schemas.microsoft.com/office/drawing/2014/main" id="{1460C271-CDD0-48CA-A16F-36A2562F8332}"/>
            </a:ext>
          </a:extLst>
        </xdr:cNvPr>
        <xdr:cNvSpPr/>
      </xdr:nvSpPr>
      <xdr:spPr>
        <a:xfrm>
          <a:off x="8689915" y="138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106680</xdr:rowOff>
    </xdr:from>
    <xdr:to>
      <xdr:col>55</xdr:col>
      <xdr:colOff>0</xdr:colOff>
      <xdr:row>84</xdr:row>
      <xdr:rowOff>108857</xdr:rowOff>
    </xdr:to>
    <xdr:cxnSp macro="">
      <xdr:nvCxnSpPr>
        <xdr:cNvPr id="366" name="直線コネクタ 365">
          <a:extLst>
            <a:ext uri="{FF2B5EF4-FFF2-40B4-BE49-F238E27FC236}">
              <a16:creationId xmlns:a16="http://schemas.microsoft.com/office/drawing/2014/main" id="{A3FB7A14-33C9-4276-83D7-83B2C7AD4D69}"/>
            </a:ext>
          </a:extLst>
        </xdr:cNvPr>
        <xdr:cNvCxnSpPr/>
      </xdr:nvCxnSpPr>
      <xdr:spPr>
        <a:xfrm flipV="1">
          <a:off x="8740715" y="13883065"/>
          <a:ext cx="748342"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60234</xdr:rowOff>
    </xdr:from>
    <xdr:to>
      <xdr:col>46</xdr:col>
      <xdr:colOff>38100</xdr:colOff>
      <xdr:row>84</xdr:row>
      <xdr:rowOff>161834</xdr:rowOff>
    </xdr:to>
    <xdr:sp macro="" textlink="">
      <xdr:nvSpPr>
        <xdr:cNvPr id="367" name="楕円 366">
          <a:extLst>
            <a:ext uri="{FF2B5EF4-FFF2-40B4-BE49-F238E27FC236}">
              <a16:creationId xmlns:a16="http://schemas.microsoft.com/office/drawing/2014/main" id="{A5E60F59-1AEC-4D2E-99EA-D4959A47B5FE}"/>
            </a:ext>
          </a:extLst>
        </xdr:cNvPr>
        <xdr:cNvSpPr/>
      </xdr:nvSpPr>
      <xdr:spPr>
        <a:xfrm>
          <a:off x="7890774" y="13836619"/>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108857</xdr:rowOff>
    </xdr:from>
    <xdr:to>
      <xdr:col>50</xdr:col>
      <xdr:colOff>114300</xdr:colOff>
      <xdr:row>84</xdr:row>
      <xdr:rowOff>111034</xdr:rowOff>
    </xdr:to>
    <xdr:cxnSp macro="">
      <xdr:nvCxnSpPr>
        <xdr:cNvPr id="368" name="直線コネクタ 367">
          <a:extLst>
            <a:ext uri="{FF2B5EF4-FFF2-40B4-BE49-F238E27FC236}">
              <a16:creationId xmlns:a16="http://schemas.microsoft.com/office/drawing/2014/main" id="{877476B4-8DF1-45E7-A11D-8E9A1BBA3131}"/>
            </a:ext>
          </a:extLst>
        </xdr:cNvPr>
        <xdr:cNvCxnSpPr/>
      </xdr:nvCxnSpPr>
      <xdr:spPr>
        <a:xfrm flipV="1">
          <a:off x="7932947" y="13885242"/>
          <a:ext cx="807768"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59145</xdr:rowOff>
    </xdr:from>
    <xdr:to>
      <xdr:col>41</xdr:col>
      <xdr:colOff>101600</xdr:colOff>
      <xdr:row>84</xdr:row>
      <xdr:rowOff>160745</xdr:rowOff>
    </xdr:to>
    <xdr:sp macro="" textlink="">
      <xdr:nvSpPr>
        <xdr:cNvPr id="369" name="楕円 368">
          <a:extLst>
            <a:ext uri="{FF2B5EF4-FFF2-40B4-BE49-F238E27FC236}">
              <a16:creationId xmlns:a16="http://schemas.microsoft.com/office/drawing/2014/main" id="{85FD0713-8408-4AAC-BA45-BB47621DB1A1}"/>
            </a:ext>
          </a:extLst>
        </xdr:cNvPr>
        <xdr:cNvSpPr/>
      </xdr:nvSpPr>
      <xdr:spPr>
        <a:xfrm>
          <a:off x="7073660" y="138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109945</xdr:rowOff>
    </xdr:from>
    <xdr:to>
      <xdr:col>45</xdr:col>
      <xdr:colOff>177800</xdr:colOff>
      <xdr:row>84</xdr:row>
      <xdr:rowOff>111034</xdr:rowOff>
    </xdr:to>
    <xdr:cxnSp macro="">
      <xdr:nvCxnSpPr>
        <xdr:cNvPr id="370" name="直線コネクタ 369">
          <a:extLst>
            <a:ext uri="{FF2B5EF4-FFF2-40B4-BE49-F238E27FC236}">
              <a16:creationId xmlns:a16="http://schemas.microsoft.com/office/drawing/2014/main" id="{72040C41-75CE-42FF-9CF0-C1394E32DC49}"/>
            </a:ext>
          </a:extLst>
        </xdr:cNvPr>
        <xdr:cNvCxnSpPr/>
      </xdr:nvCxnSpPr>
      <xdr:spPr>
        <a:xfrm>
          <a:off x="7124460" y="13886330"/>
          <a:ext cx="808487"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58057</xdr:rowOff>
    </xdr:from>
    <xdr:to>
      <xdr:col>36</xdr:col>
      <xdr:colOff>165100</xdr:colOff>
      <xdr:row>84</xdr:row>
      <xdr:rowOff>159657</xdr:rowOff>
    </xdr:to>
    <xdr:sp macro="" textlink="">
      <xdr:nvSpPr>
        <xdr:cNvPr id="371" name="楕円 370">
          <a:extLst>
            <a:ext uri="{FF2B5EF4-FFF2-40B4-BE49-F238E27FC236}">
              <a16:creationId xmlns:a16="http://schemas.microsoft.com/office/drawing/2014/main" id="{78F3C526-EB81-4BC0-87C7-6F5B29099CDE}"/>
            </a:ext>
          </a:extLst>
        </xdr:cNvPr>
        <xdr:cNvSpPr/>
      </xdr:nvSpPr>
      <xdr:spPr>
        <a:xfrm>
          <a:off x="6274519" y="138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108857</xdr:rowOff>
    </xdr:from>
    <xdr:to>
      <xdr:col>41</xdr:col>
      <xdr:colOff>50800</xdr:colOff>
      <xdr:row>84</xdr:row>
      <xdr:rowOff>109945</xdr:rowOff>
    </xdr:to>
    <xdr:cxnSp macro="">
      <xdr:nvCxnSpPr>
        <xdr:cNvPr id="372" name="直線コネクタ 371">
          <a:extLst>
            <a:ext uri="{FF2B5EF4-FFF2-40B4-BE49-F238E27FC236}">
              <a16:creationId xmlns:a16="http://schemas.microsoft.com/office/drawing/2014/main" id="{FF7C0BC5-2572-4EA8-A9B4-43399F454128}"/>
            </a:ext>
          </a:extLst>
        </xdr:cNvPr>
        <xdr:cNvCxnSpPr/>
      </xdr:nvCxnSpPr>
      <xdr:spPr>
        <a:xfrm>
          <a:off x="6325319" y="13885242"/>
          <a:ext cx="799141"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18341</xdr:rowOff>
    </xdr:from>
    <xdr:ext cx="469744" cy="259045"/>
    <xdr:sp macro="" textlink="">
      <xdr:nvSpPr>
        <xdr:cNvPr id="373" name="n_1aveValue【公営住宅】&#10;一人当たり面積">
          <a:extLst>
            <a:ext uri="{FF2B5EF4-FFF2-40B4-BE49-F238E27FC236}">
              <a16:creationId xmlns:a16="http://schemas.microsoft.com/office/drawing/2014/main" id="{AEAC4DE9-DFF6-4DA7-83F4-8C03042550EE}"/>
            </a:ext>
          </a:extLst>
        </xdr:cNvPr>
        <xdr:cNvSpPr txBox="1"/>
      </xdr:nvSpPr>
      <xdr:spPr>
        <a:xfrm>
          <a:off x="8511114" y="1346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21607</xdr:rowOff>
    </xdr:from>
    <xdr:ext cx="469744" cy="259045"/>
    <xdr:sp macro="" textlink="">
      <xdr:nvSpPr>
        <xdr:cNvPr id="374" name="n_2aveValue【公営住宅】&#10;一人当たり面積">
          <a:extLst>
            <a:ext uri="{FF2B5EF4-FFF2-40B4-BE49-F238E27FC236}">
              <a16:creationId xmlns:a16="http://schemas.microsoft.com/office/drawing/2014/main" id="{E6EA936D-20EC-490B-8AA3-FDA2323577F1}"/>
            </a:ext>
          </a:extLst>
        </xdr:cNvPr>
        <xdr:cNvSpPr txBox="1"/>
      </xdr:nvSpPr>
      <xdr:spPr>
        <a:xfrm>
          <a:off x="7724672" y="1347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5" name="n_3aveValue【公営住宅】&#10;一人当たり面積">
          <a:extLst>
            <a:ext uri="{FF2B5EF4-FFF2-40B4-BE49-F238E27FC236}">
              <a16:creationId xmlns:a16="http://schemas.microsoft.com/office/drawing/2014/main" id="{BEE0AFC6-E379-4F29-8291-CA08325981B0}"/>
            </a:ext>
          </a:extLst>
        </xdr:cNvPr>
        <xdr:cNvSpPr txBox="1"/>
      </xdr:nvSpPr>
      <xdr:spPr>
        <a:xfrm>
          <a:off x="6907559" y="1347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22696</xdr:rowOff>
    </xdr:from>
    <xdr:ext cx="469744" cy="259045"/>
    <xdr:sp macro="" textlink="">
      <xdr:nvSpPr>
        <xdr:cNvPr id="376" name="n_4aveValue【公営住宅】&#10;一人当たり面積">
          <a:extLst>
            <a:ext uri="{FF2B5EF4-FFF2-40B4-BE49-F238E27FC236}">
              <a16:creationId xmlns:a16="http://schemas.microsoft.com/office/drawing/2014/main" id="{704AC155-2467-4E8E-BD40-F8A0B84CAB80}"/>
            </a:ext>
          </a:extLst>
        </xdr:cNvPr>
        <xdr:cNvSpPr txBox="1"/>
      </xdr:nvSpPr>
      <xdr:spPr>
        <a:xfrm>
          <a:off x="6108418" y="1347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150784</xdr:rowOff>
    </xdr:from>
    <xdr:ext cx="469744" cy="259045"/>
    <xdr:sp macro="" textlink="">
      <xdr:nvSpPr>
        <xdr:cNvPr id="377" name="n_1mainValue【公営住宅】&#10;一人当たり面積">
          <a:extLst>
            <a:ext uri="{FF2B5EF4-FFF2-40B4-BE49-F238E27FC236}">
              <a16:creationId xmlns:a16="http://schemas.microsoft.com/office/drawing/2014/main" id="{51889D13-1712-47B8-B0C6-856E3C289FBE}"/>
            </a:ext>
          </a:extLst>
        </xdr:cNvPr>
        <xdr:cNvSpPr txBox="1"/>
      </xdr:nvSpPr>
      <xdr:spPr>
        <a:xfrm>
          <a:off x="8511114" y="139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152961</xdr:rowOff>
    </xdr:from>
    <xdr:ext cx="469744" cy="259045"/>
    <xdr:sp macro="" textlink="">
      <xdr:nvSpPr>
        <xdr:cNvPr id="378" name="n_2mainValue【公営住宅】&#10;一人当たり面積">
          <a:extLst>
            <a:ext uri="{FF2B5EF4-FFF2-40B4-BE49-F238E27FC236}">
              <a16:creationId xmlns:a16="http://schemas.microsoft.com/office/drawing/2014/main" id="{BCCF782C-856E-4B26-AFF2-07227EA4F373}"/>
            </a:ext>
          </a:extLst>
        </xdr:cNvPr>
        <xdr:cNvSpPr txBox="1"/>
      </xdr:nvSpPr>
      <xdr:spPr>
        <a:xfrm>
          <a:off x="7724672" y="1392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151872</xdr:rowOff>
    </xdr:from>
    <xdr:ext cx="469744" cy="259045"/>
    <xdr:sp macro="" textlink="">
      <xdr:nvSpPr>
        <xdr:cNvPr id="379" name="n_3mainValue【公営住宅】&#10;一人当たり面積">
          <a:extLst>
            <a:ext uri="{FF2B5EF4-FFF2-40B4-BE49-F238E27FC236}">
              <a16:creationId xmlns:a16="http://schemas.microsoft.com/office/drawing/2014/main" id="{2D7AD127-BF2D-4F25-8A2F-052B6B666ECD}"/>
            </a:ext>
          </a:extLst>
        </xdr:cNvPr>
        <xdr:cNvSpPr txBox="1"/>
      </xdr:nvSpPr>
      <xdr:spPr>
        <a:xfrm>
          <a:off x="6907559" y="1392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150784</xdr:rowOff>
    </xdr:from>
    <xdr:ext cx="469744" cy="259045"/>
    <xdr:sp macro="" textlink="">
      <xdr:nvSpPr>
        <xdr:cNvPr id="380" name="n_4mainValue【公営住宅】&#10;一人当たり面積">
          <a:extLst>
            <a:ext uri="{FF2B5EF4-FFF2-40B4-BE49-F238E27FC236}">
              <a16:creationId xmlns:a16="http://schemas.microsoft.com/office/drawing/2014/main" id="{E65215BB-BE44-445F-8FB5-F27D2477C6D2}"/>
            </a:ext>
          </a:extLst>
        </xdr:cNvPr>
        <xdr:cNvSpPr txBox="1"/>
      </xdr:nvSpPr>
      <xdr:spPr>
        <a:xfrm>
          <a:off x="6108418" y="139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56A033A9-3BF7-496C-AE30-2CEC38FF448C}"/>
            </a:ext>
          </a:extLst>
        </xdr:cNvPr>
        <xdr:cNvSpPr/>
      </xdr:nvSpPr>
      <xdr:spPr>
        <a:xfrm>
          <a:off x="690113"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D06B9070-837E-4E6F-BC8B-73EE0D0FAB74}"/>
            </a:ext>
          </a:extLst>
        </xdr:cNvPr>
        <xdr:cNvSpPr/>
      </xdr:nvSpPr>
      <xdr:spPr>
        <a:xfrm>
          <a:off x="817113"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5DF28CB9-B5D2-4B6E-B985-1047C251B131}"/>
            </a:ext>
          </a:extLst>
        </xdr:cNvPr>
        <xdr:cNvSpPr/>
      </xdr:nvSpPr>
      <xdr:spPr>
        <a:xfrm>
          <a:off x="817113"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40FDCACF-FFD4-47AE-B4B8-2CA12A8F7125}"/>
            </a:ext>
          </a:extLst>
        </xdr:cNvPr>
        <xdr:cNvSpPr/>
      </xdr:nvSpPr>
      <xdr:spPr>
        <a:xfrm>
          <a:off x="172528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15A0957A-5633-4613-BC1A-148F4926356B}"/>
            </a:ext>
          </a:extLst>
        </xdr:cNvPr>
        <xdr:cNvSpPr/>
      </xdr:nvSpPr>
      <xdr:spPr>
        <a:xfrm>
          <a:off x="172528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F4400CC4-4AF8-4EC7-ACBE-1ABC712B6A2F}"/>
            </a:ext>
          </a:extLst>
        </xdr:cNvPr>
        <xdr:cNvSpPr/>
      </xdr:nvSpPr>
      <xdr:spPr>
        <a:xfrm>
          <a:off x="276045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B8AC5600-687F-464B-8C02-A324F25968BF}"/>
            </a:ext>
          </a:extLst>
        </xdr:cNvPr>
        <xdr:cNvSpPr/>
      </xdr:nvSpPr>
      <xdr:spPr>
        <a:xfrm>
          <a:off x="276045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4FF1C678-F853-4A9A-8017-36872564FD25}"/>
            </a:ext>
          </a:extLst>
        </xdr:cNvPr>
        <xdr:cNvSpPr/>
      </xdr:nvSpPr>
      <xdr:spPr>
        <a:xfrm>
          <a:off x="690113"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9DDF4D5C-CEB7-4487-946D-A92C9D4EF475}"/>
            </a:ext>
          </a:extLst>
        </xdr:cNvPr>
        <xdr:cNvSpPr txBox="1"/>
      </xdr:nvSpPr>
      <xdr:spPr>
        <a:xfrm>
          <a:off x="669985"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5DE84DDB-413A-4CDF-9CA7-FB5FC23E03C8}"/>
            </a:ext>
          </a:extLst>
        </xdr:cNvPr>
        <xdr:cNvCxnSpPr/>
      </xdr:nvCxnSpPr>
      <xdr:spPr>
        <a:xfrm>
          <a:off x="690113"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1926ADA6-AF0D-4384-9B08-470C675DC2B3}"/>
            </a:ext>
          </a:extLst>
        </xdr:cNvPr>
        <xdr:cNvSpPr txBox="1"/>
      </xdr:nvSpPr>
      <xdr:spPr>
        <a:xfrm>
          <a:off x="276849"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902BE315-45CA-4E89-BB4A-4E6DB7ACEC83}"/>
            </a:ext>
          </a:extLst>
        </xdr:cNvPr>
        <xdr:cNvCxnSpPr/>
      </xdr:nvCxnSpPr>
      <xdr:spPr>
        <a:xfrm>
          <a:off x="690113" y="1806458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F6E8D0F6-EA29-4FF2-9632-BFF837818386}"/>
            </a:ext>
          </a:extLst>
        </xdr:cNvPr>
        <xdr:cNvSpPr txBox="1"/>
      </xdr:nvSpPr>
      <xdr:spPr>
        <a:xfrm>
          <a:off x="276849" y="179212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9BB5B5BF-B919-47ED-A0C4-9B6AECA5074E}"/>
            </a:ext>
          </a:extLst>
        </xdr:cNvPr>
        <xdr:cNvCxnSpPr/>
      </xdr:nvCxnSpPr>
      <xdr:spPr>
        <a:xfrm>
          <a:off x="690113" y="1773585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2E673E7B-691F-4711-92B3-526537EFE650}"/>
            </a:ext>
          </a:extLst>
        </xdr:cNvPr>
        <xdr:cNvSpPr txBox="1"/>
      </xdr:nvSpPr>
      <xdr:spPr>
        <a:xfrm>
          <a:off x="340969" y="17592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91F7A1A4-2491-429E-9343-A71F0EAF93C3}"/>
            </a:ext>
          </a:extLst>
        </xdr:cNvPr>
        <xdr:cNvCxnSpPr/>
      </xdr:nvCxnSpPr>
      <xdr:spPr>
        <a:xfrm>
          <a:off x="690113" y="1740713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191370BD-61F6-4A19-8A18-4634A3D7454E}"/>
            </a:ext>
          </a:extLst>
        </xdr:cNvPr>
        <xdr:cNvSpPr txBox="1"/>
      </xdr:nvSpPr>
      <xdr:spPr>
        <a:xfrm>
          <a:off x="340969" y="172638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2A6F1F63-F6A4-41E9-94E8-C27E167B9DD4}"/>
            </a:ext>
          </a:extLst>
        </xdr:cNvPr>
        <xdr:cNvCxnSpPr/>
      </xdr:nvCxnSpPr>
      <xdr:spPr>
        <a:xfrm>
          <a:off x="690113" y="1707840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9084185-296A-429E-B2AD-F6BB8D52DB5C}"/>
            </a:ext>
          </a:extLst>
        </xdr:cNvPr>
        <xdr:cNvSpPr txBox="1"/>
      </xdr:nvSpPr>
      <xdr:spPr>
        <a:xfrm>
          <a:off x="340969" y="1693510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CF0FBCA-86CB-4F07-BEF1-42FBD6C1D407}"/>
            </a:ext>
          </a:extLst>
        </xdr:cNvPr>
        <xdr:cNvCxnSpPr/>
      </xdr:nvCxnSpPr>
      <xdr:spPr>
        <a:xfrm>
          <a:off x="690113" y="1674967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FCC94AE9-8715-4A7E-8EBA-E5F2D1258C83}"/>
            </a:ext>
          </a:extLst>
        </xdr:cNvPr>
        <xdr:cNvSpPr txBox="1"/>
      </xdr:nvSpPr>
      <xdr:spPr>
        <a:xfrm>
          <a:off x="340969" y="166063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AC597924-46B1-497D-937B-0E0DEA536712}"/>
            </a:ext>
          </a:extLst>
        </xdr:cNvPr>
        <xdr:cNvCxnSpPr/>
      </xdr:nvCxnSpPr>
      <xdr:spPr>
        <a:xfrm>
          <a:off x="690113" y="1642094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4BFAA401-7FE0-4B87-AC14-39AD6AD76C64}"/>
            </a:ext>
          </a:extLst>
        </xdr:cNvPr>
        <xdr:cNvSpPr txBox="1"/>
      </xdr:nvSpPr>
      <xdr:spPr>
        <a:xfrm>
          <a:off x="387118" y="162776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9E5057BC-BABB-4A00-B6A1-C09763B82CD9}"/>
            </a:ext>
          </a:extLst>
        </xdr:cNvPr>
        <xdr:cNvCxnSpPr/>
      </xdr:nvCxnSpPr>
      <xdr:spPr>
        <a:xfrm>
          <a:off x="690113"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5AAC2F53-5989-402A-817D-D58E1984A199}"/>
            </a:ext>
          </a:extLst>
        </xdr:cNvPr>
        <xdr:cNvSpPr/>
      </xdr:nvSpPr>
      <xdr:spPr>
        <a:xfrm>
          <a:off x="690113"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141514</xdr:rowOff>
    </xdr:to>
    <xdr:cxnSp macro="">
      <xdr:nvCxnSpPr>
        <xdr:cNvPr id="406" name="直線コネクタ 405">
          <a:extLst>
            <a:ext uri="{FF2B5EF4-FFF2-40B4-BE49-F238E27FC236}">
              <a16:creationId xmlns:a16="http://schemas.microsoft.com/office/drawing/2014/main" id="{4230FAC1-33B3-43BD-826A-8D38EC87A3FB}"/>
            </a:ext>
          </a:extLst>
        </xdr:cNvPr>
        <xdr:cNvCxnSpPr/>
      </xdr:nvCxnSpPr>
      <xdr:spPr>
        <a:xfrm flipV="1">
          <a:off x="4203544" y="16552653"/>
          <a:ext cx="0" cy="1273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145341</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59C4F9FD-0202-4243-8D1F-8B80E818FEEE}"/>
            </a:ext>
          </a:extLst>
        </xdr:cNvPr>
        <xdr:cNvSpPr txBox="1"/>
      </xdr:nvSpPr>
      <xdr:spPr>
        <a:xfrm>
          <a:off x="4242279" y="178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141514</xdr:rowOff>
    </xdr:from>
    <xdr:to>
      <xdr:col>24</xdr:col>
      <xdr:colOff>152400</xdr:colOff>
      <xdr:row>107</xdr:row>
      <xdr:rowOff>141514</xdr:rowOff>
    </xdr:to>
    <xdr:cxnSp macro="">
      <xdr:nvCxnSpPr>
        <xdr:cNvPr id="408" name="直線コネクタ 407">
          <a:extLst>
            <a:ext uri="{FF2B5EF4-FFF2-40B4-BE49-F238E27FC236}">
              <a16:creationId xmlns:a16="http://schemas.microsoft.com/office/drawing/2014/main" id="{FDC5FAB4-C0BE-4919-8AFD-370E93A3CDE0}"/>
            </a:ext>
          </a:extLst>
        </xdr:cNvPr>
        <xdr:cNvCxnSpPr/>
      </xdr:nvCxnSpPr>
      <xdr:spPr>
        <a:xfrm>
          <a:off x="4133251" y="1782566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6CC34AA7-EC30-4FC1-8673-653897AFC96C}"/>
            </a:ext>
          </a:extLst>
        </xdr:cNvPr>
        <xdr:cNvSpPr txBox="1"/>
      </xdr:nvSpPr>
      <xdr:spPr>
        <a:xfrm>
          <a:off x="4242279" y="163268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10" name="直線コネクタ 409">
          <a:extLst>
            <a:ext uri="{FF2B5EF4-FFF2-40B4-BE49-F238E27FC236}">
              <a16:creationId xmlns:a16="http://schemas.microsoft.com/office/drawing/2014/main" id="{A6FF371D-0C17-4A06-838D-F3B43E0E3248}"/>
            </a:ext>
          </a:extLst>
        </xdr:cNvPr>
        <xdr:cNvCxnSpPr/>
      </xdr:nvCxnSpPr>
      <xdr:spPr>
        <a:xfrm>
          <a:off x="4133251" y="1655265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49909</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AE77CE13-52BC-429D-9B72-276D7CE92CFC}"/>
            </a:ext>
          </a:extLst>
        </xdr:cNvPr>
        <xdr:cNvSpPr txBox="1"/>
      </xdr:nvSpPr>
      <xdr:spPr>
        <a:xfrm>
          <a:off x="4242279" y="17561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27032</xdr:rowOff>
    </xdr:from>
    <xdr:to>
      <xdr:col>24</xdr:col>
      <xdr:colOff>114300</xdr:colOff>
      <xdr:row>107</xdr:row>
      <xdr:rowOff>128632</xdr:rowOff>
    </xdr:to>
    <xdr:sp macro="" textlink="">
      <xdr:nvSpPr>
        <xdr:cNvPr id="412" name="フローチャート: 判断 411">
          <a:extLst>
            <a:ext uri="{FF2B5EF4-FFF2-40B4-BE49-F238E27FC236}">
              <a16:creationId xmlns:a16="http://schemas.microsoft.com/office/drawing/2014/main" id="{F264BD53-DBBA-47CA-8D85-E40426597E31}"/>
            </a:ext>
          </a:extLst>
        </xdr:cNvPr>
        <xdr:cNvSpPr/>
      </xdr:nvSpPr>
      <xdr:spPr>
        <a:xfrm>
          <a:off x="4153379" y="1771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160927</xdr:rowOff>
    </xdr:from>
    <xdr:to>
      <xdr:col>20</xdr:col>
      <xdr:colOff>38100</xdr:colOff>
      <xdr:row>106</xdr:row>
      <xdr:rowOff>91077</xdr:rowOff>
    </xdr:to>
    <xdr:sp macro="" textlink="">
      <xdr:nvSpPr>
        <xdr:cNvPr id="413" name="フローチャート: 判断 412">
          <a:extLst>
            <a:ext uri="{FF2B5EF4-FFF2-40B4-BE49-F238E27FC236}">
              <a16:creationId xmlns:a16="http://schemas.microsoft.com/office/drawing/2014/main" id="{CA4CFBC5-3AB6-4E73-8964-0E1D5FB45F07}"/>
            </a:ext>
          </a:extLst>
        </xdr:cNvPr>
        <xdr:cNvSpPr/>
      </xdr:nvSpPr>
      <xdr:spPr>
        <a:xfrm>
          <a:off x="3405038" y="17500021"/>
          <a:ext cx="83628"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146231</xdr:rowOff>
    </xdr:from>
    <xdr:to>
      <xdr:col>15</xdr:col>
      <xdr:colOff>101600</xdr:colOff>
      <xdr:row>106</xdr:row>
      <xdr:rowOff>76381</xdr:rowOff>
    </xdr:to>
    <xdr:sp macro="" textlink="">
      <xdr:nvSpPr>
        <xdr:cNvPr id="414" name="フローチャート: 判断 413">
          <a:extLst>
            <a:ext uri="{FF2B5EF4-FFF2-40B4-BE49-F238E27FC236}">
              <a16:creationId xmlns:a16="http://schemas.microsoft.com/office/drawing/2014/main" id="{3297940A-DCDA-415E-93D7-149962AE7612}"/>
            </a:ext>
          </a:extLst>
        </xdr:cNvPr>
        <xdr:cNvSpPr/>
      </xdr:nvSpPr>
      <xdr:spPr>
        <a:xfrm>
          <a:off x="2587925" y="17485325"/>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129902</xdr:rowOff>
    </xdr:from>
    <xdr:to>
      <xdr:col>10</xdr:col>
      <xdr:colOff>165100</xdr:colOff>
      <xdr:row>106</xdr:row>
      <xdr:rowOff>60052</xdr:rowOff>
    </xdr:to>
    <xdr:sp macro="" textlink="">
      <xdr:nvSpPr>
        <xdr:cNvPr id="415" name="フローチャート: 判断 414">
          <a:extLst>
            <a:ext uri="{FF2B5EF4-FFF2-40B4-BE49-F238E27FC236}">
              <a16:creationId xmlns:a16="http://schemas.microsoft.com/office/drawing/2014/main" id="{791B0C08-9F36-4E45-95DF-685D24EC745B}"/>
            </a:ext>
          </a:extLst>
        </xdr:cNvPr>
        <xdr:cNvSpPr/>
      </xdr:nvSpPr>
      <xdr:spPr>
        <a:xfrm>
          <a:off x="1788783" y="17468996"/>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118473</xdr:rowOff>
    </xdr:from>
    <xdr:to>
      <xdr:col>6</xdr:col>
      <xdr:colOff>38100</xdr:colOff>
      <xdr:row>106</xdr:row>
      <xdr:rowOff>48623</xdr:rowOff>
    </xdr:to>
    <xdr:sp macro="" textlink="">
      <xdr:nvSpPr>
        <xdr:cNvPr id="416" name="フローチャート: 判断 415">
          <a:extLst>
            <a:ext uri="{FF2B5EF4-FFF2-40B4-BE49-F238E27FC236}">
              <a16:creationId xmlns:a16="http://schemas.microsoft.com/office/drawing/2014/main" id="{BCE0F3A8-F77C-428F-8A89-EECF0D9E9172}"/>
            </a:ext>
          </a:extLst>
        </xdr:cNvPr>
        <xdr:cNvSpPr/>
      </xdr:nvSpPr>
      <xdr:spPr>
        <a:xfrm>
          <a:off x="989642" y="17457567"/>
          <a:ext cx="83628"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FC62931-5D2E-45B6-AFAC-D6EE048C372D}"/>
            </a:ext>
          </a:extLst>
        </xdr:cNvPr>
        <xdr:cNvSpPr txBox="1"/>
      </xdr:nvSpPr>
      <xdr:spPr>
        <a:xfrm>
          <a:off x="4031651"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151A200-5897-4B12-9D6D-298ECD891CD0}"/>
            </a:ext>
          </a:extLst>
        </xdr:cNvPr>
        <xdr:cNvSpPr txBox="1"/>
      </xdr:nvSpPr>
      <xdr:spPr>
        <a:xfrm>
          <a:off x="3274682"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539B813-D1F2-456B-B908-EA150753D5EE}"/>
            </a:ext>
          </a:extLst>
        </xdr:cNvPr>
        <xdr:cNvSpPr txBox="1"/>
      </xdr:nvSpPr>
      <xdr:spPr>
        <a:xfrm>
          <a:off x="246619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17C7166A-AF1F-4A83-8932-8DEEAEF88199}"/>
            </a:ext>
          </a:extLst>
        </xdr:cNvPr>
        <xdr:cNvSpPr txBox="1"/>
      </xdr:nvSpPr>
      <xdr:spPr>
        <a:xfrm>
          <a:off x="16670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D689EA40-3DFF-4C85-B71D-4F3488AECBBF}"/>
            </a:ext>
          </a:extLst>
        </xdr:cNvPr>
        <xdr:cNvSpPr txBox="1"/>
      </xdr:nvSpPr>
      <xdr:spPr>
        <a:xfrm>
          <a:off x="859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90714</xdr:rowOff>
    </xdr:from>
    <xdr:to>
      <xdr:col>24</xdr:col>
      <xdr:colOff>114300</xdr:colOff>
      <xdr:row>108</xdr:row>
      <xdr:rowOff>20864</xdr:rowOff>
    </xdr:to>
    <xdr:sp macro="" textlink="">
      <xdr:nvSpPr>
        <xdr:cNvPr id="422" name="楕円 421">
          <a:extLst>
            <a:ext uri="{FF2B5EF4-FFF2-40B4-BE49-F238E27FC236}">
              <a16:creationId xmlns:a16="http://schemas.microsoft.com/office/drawing/2014/main" id="{03A3A61A-60A8-47FF-821E-CFCBF1CC7C4F}"/>
            </a:ext>
          </a:extLst>
        </xdr:cNvPr>
        <xdr:cNvSpPr/>
      </xdr:nvSpPr>
      <xdr:spPr>
        <a:xfrm>
          <a:off x="4153379" y="17774865"/>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5641</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595A78B4-4203-430B-B219-4028995A55D5}"/>
            </a:ext>
          </a:extLst>
        </xdr:cNvPr>
        <xdr:cNvSpPr txBox="1"/>
      </xdr:nvSpPr>
      <xdr:spPr>
        <a:xfrm>
          <a:off x="4242279" y="1768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84182</xdr:rowOff>
    </xdr:from>
    <xdr:to>
      <xdr:col>20</xdr:col>
      <xdr:colOff>38100</xdr:colOff>
      <xdr:row>108</xdr:row>
      <xdr:rowOff>14332</xdr:rowOff>
    </xdr:to>
    <xdr:sp macro="" textlink="">
      <xdr:nvSpPr>
        <xdr:cNvPr id="424" name="楕円 423">
          <a:extLst>
            <a:ext uri="{FF2B5EF4-FFF2-40B4-BE49-F238E27FC236}">
              <a16:creationId xmlns:a16="http://schemas.microsoft.com/office/drawing/2014/main" id="{D8740390-7832-4A00-B093-4240887A3045}"/>
            </a:ext>
          </a:extLst>
        </xdr:cNvPr>
        <xdr:cNvSpPr/>
      </xdr:nvSpPr>
      <xdr:spPr>
        <a:xfrm>
          <a:off x="3405038" y="17768333"/>
          <a:ext cx="83628"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134982</xdr:rowOff>
    </xdr:from>
    <xdr:to>
      <xdr:col>24</xdr:col>
      <xdr:colOff>63500</xdr:colOff>
      <xdr:row>107</xdr:row>
      <xdr:rowOff>141514</xdr:rowOff>
    </xdr:to>
    <xdr:cxnSp macro="">
      <xdr:nvCxnSpPr>
        <xdr:cNvPr id="425" name="直線コネクタ 424">
          <a:extLst>
            <a:ext uri="{FF2B5EF4-FFF2-40B4-BE49-F238E27FC236}">
              <a16:creationId xmlns:a16="http://schemas.microsoft.com/office/drawing/2014/main" id="{D9FC4629-CDA5-4140-8DE2-28BC801934FE}"/>
            </a:ext>
          </a:extLst>
        </xdr:cNvPr>
        <xdr:cNvCxnSpPr/>
      </xdr:nvCxnSpPr>
      <xdr:spPr>
        <a:xfrm>
          <a:off x="3447211" y="17819133"/>
          <a:ext cx="756968"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79284</xdr:rowOff>
    </xdr:from>
    <xdr:to>
      <xdr:col>15</xdr:col>
      <xdr:colOff>101600</xdr:colOff>
      <xdr:row>108</xdr:row>
      <xdr:rowOff>9434</xdr:rowOff>
    </xdr:to>
    <xdr:sp macro="" textlink="">
      <xdr:nvSpPr>
        <xdr:cNvPr id="426" name="楕円 425">
          <a:extLst>
            <a:ext uri="{FF2B5EF4-FFF2-40B4-BE49-F238E27FC236}">
              <a16:creationId xmlns:a16="http://schemas.microsoft.com/office/drawing/2014/main" id="{9FFFE11A-291A-427D-A616-86E03D671419}"/>
            </a:ext>
          </a:extLst>
        </xdr:cNvPr>
        <xdr:cNvSpPr/>
      </xdr:nvSpPr>
      <xdr:spPr>
        <a:xfrm>
          <a:off x="2587925" y="17763435"/>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130084</xdr:rowOff>
    </xdr:from>
    <xdr:to>
      <xdr:col>19</xdr:col>
      <xdr:colOff>177800</xdr:colOff>
      <xdr:row>107</xdr:row>
      <xdr:rowOff>134982</xdr:rowOff>
    </xdr:to>
    <xdr:cxnSp macro="">
      <xdr:nvCxnSpPr>
        <xdr:cNvPr id="427" name="直線コネクタ 426">
          <a:extLst>
            <a:ext uri="{FF2B5EF4-FFF2-40B4-BE49-F238E27FC236}">
              <a16:creationId xmlns:a16="http://schemas.microsoft.com/office/drawing/2014/main" id="{DBDC22AB-F03A-4D53-AEFB-57F844C234E7}"/>
            </a:ext>
          </a:extLst>
        </xdr:cNvPr>
        <xdr:cNvCxnSpPr/>
      </xdr:nvCxnSpPr>
      <xdr:spPr>
        <a:xfrm>
          <a:off x="2638725" y="17814235"/>
          <a:ext cx="808486"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76019</xdr:rowOff>
    </xdr:from>
    <xdr:to>
      <xdr:col>10</xdr:col>
      <xdr:colOff>165100</xdr:colOff>
      <xdr:row>108</xdr:row>
      <xdr:rowOff>6169</xdr:rowOff>
    </xdr:to>
    <xdr:sp macro="" textlink="">
      <xdr:nvSpPr>
        <xdr:cNvPr id="428" name="楕円 427">
          <a:extLst>
            <a:ext uri="{FF2B5EF4-FFF2-40B4-BE49-F238E27FC236}">
              <a16:creationId xmlns:a16="http://schemas.microsoft.com/office/drawing/2014/main" id="{41EBBD15-E7D2-4E8D-A79A-32F64C2EFF12}"/>
            </a:ext>
          </a:extLst>
        </xdr:cNvPr>
        <xdr:cNvSpPr/>
      </xdr:nvSpPr>
      <xdr:spPr>
        <a:xfrm>
          <a:off x="1788783" y="17760170"/>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126819</xdr:rowOff>
    </xdr:from>
    <xdr:to>
      <xdr:col>15</xdr:col>
      <xdr:colOff>50800</xdr:colOff>
      <xdr:row>107</xdr:row>
      <xdr:rowOff>130084</xdr:rowOff>
    </xdr:to>
    <xdr:cxnSp macro="">
      <xdr:nvCxnSpPr>
        <xdr:cNvPr id="429" name="直線コネクタ 428">
          <a:extLst>
            <a:ext uri="{FF2B5EF4-FFF2-40B4-BE49-F238E27FC236}">
              <a16:creationId xmlns:a16="http://schemas.microsoft.com/office/drawing/2014/main" id="{F8B2E288-9FB8-42D6-B5FE-71A45EE92F6A}"/>
            </a:ext>
          </a:extLst>
        </xdr:cNvPr>
        <xdr:cNvCxnSpPr/>
      </xdr:nvCxnSpPr>
      <xdr:spPr>
        <a:xfrm>
          <a:off x="1839583" y="17810970"/>
          <a:ext cx="799142"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66221</xdr:rowOff>
    </xdr:from>
    <xdr:to>
      <xdr:col>6</xdr:col>
      <xdr:colOff>38100</xdr:colOff>
      <xdr:row>107</xdr:row>
      <xdr:rowOff>167821</xdr:rowOff>
    </xdr:to>
    <xdr:sp macro="" textlink="">
      <xdr:nvSpPr>
        <xdr:cNvPr id="430" name="楕円 429">
          <a:extLst>
            <a:ext uri="{FF2B5EF4-FFF2-40B4-BE49-F238E27FC236}">
              <a16:creationId xmlns:a16="http://schemas.microsoft.com/office/drawing/2014/main" id="{9F58748E-9573-454F-BDDE-084264A44C94}"/>
            </a:ext>
          </a:extLst>
        </xdr:cNvPr>
        <xdr:cNvSpPr/>
      </xdr:nvSpPr>
      <xdr:spPr>
        <a:xfrm>
          <a:off x="989642" y="17750372"/>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117021</xdr:rowOff>
    </xdr:from>
    <xdr:to>
      <xdr:col>10</xdr:col>
      <xdr:colOff>114300</xdr:colOff>
      <xdr:row>107</xdr:row>
      <xdr:rowOff>126819</xdr:rowOff>
    </xdr:to>
    <xdr:cxnSp macro="">
      <xdr:nvCxnSpPr>
        <xdr:cNvPr id="431" name="直線コネクタ 430">
          <a:extLst>
            <a:ext uri="{FF2B5EF4-FFF2-40B4-BE49-F238E27FC236}">
              <a16:creationId xmlns:a16="http://schemas.microsoft.com/office/drawing/2014/main" id="{4F18EE58-3F26-40E0-ACA0-DE1BC9D6AE74}"/>
            </a:ext>
          </a:extLst>
        </xdr:cNvPr>
        <xdr:cNvCxnSpPr/>
      </xdr:nvCxnSpPr>
      <xdr:spPr>
        <a:xfrm>
          <a:off x="1031815" y="17801172"/>
          <a:ext cx="807768"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107604</xdr:rowOff>
    </xdr:from>
    <xdr:ext cx="405111" cy="259045"/>
    <xdr:sp macro="" textlink="">
      <xdr:nvSpPr>
        <xdr:cNvPr id="432" name="n_1aveValue【港湾・漁港】&#10;有形固定資産減価償却率">
          <a:extLst>
            <a:ext uri="{FF2B5EF4-FFF2-40B4-BE49-F238E27FC236}">
              <a16:creationId xmlns:a16="http://schemas.microsoft.com/office/drawing/2014/main" id="{CACF1EA5-BBD1-4DE5-9158-044EC70F0558}"/>
            </a:ext>
          </a:extLst>
        </xdr:cNvPr>
        <xdr:cNvSpPr txBox="1"/>
      </xdr:nvSpPr>
      <xdr:spPr>
        <a:xfrm>
          <a:off x="3258553" y="17274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92908</xdr:rowOff>
    </xdr:from>
    <xdr:ext cx="405111" cy="259045"/>
    <xdr:sp macro="" textlink="">
      <xdr:nvSpPr>
        <xdr:cNvPr id="433" name="n_2aveValue【港湾・漁港】&#10;有形固定資産減価償却率">
          <a:extLst>
            <a:ext uri="{FF2B5EF4-FFF2-40B4-BE49-F238E27FC236}">
              <a16:creationId xmlns:a16="http://schemas.microsoft.com/office/drawing/2014/main" id="{20EC75BE-CC87-4247-B45F-6A92E487DB0F}"/>
            </a:ext>
          </a:extLst>
        </xdr:cNvPr>
        <xdr:cNvSpPr txBox="1"/>
      </xdr:nvSpPr>
      <xdr:spPr>
        <a:xfrm>
          <a:off x="2454140" y="17259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76579</xdr:rowOff>
    </xdr:from>
    <xdr:ext cx="405111" cy="259045"/>
    <xdr:sp macro="" textlink="">
      <xdr:nvSpPr>
        <xdr:cNvPr id="434" name="n_3aveValue【港湾・漁港】&#10;有形固定資産減価償却率">
          <a:extLst>
            <a:ext uri="{FF2B5EF4-FFF2-40B4-BE49-F238E27FC236}">
              <a16:creationId xmlns:a16="http://schemas.microsoft.com/office/drawing/2014/main" id="{2CAFA1D5-C927-4600-82C9-75451A58B73F}"/>
            </a:ext>
          </a:extLst>
        </xdr:cNvPr>
        <xdr:cNvSpPr txBox="1"/>
      </xdr:nvSpPr>
      <xdr:spPr>
        <a:xfrm>
          <a:off x="1654999" y="1724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65150</xdr:rowOff>
    </xdr:from>
    <xdr:ext cx="405111" cy="259045"/>
    <xdr:sp macro="" textlink="">
      <xdr:nvSpPr>
        <xdr:cNvPr id="435" name="n_4aveValue【港湾・漁港】&#10;有形固定資産減価償却率">
          <a:extLst>
            <a:ext uri="{FF2B5EF4-FFF2-40B4-BE49-F238E27FC236}">
              <a16:creationId xmlns:a16="http://schemas.microsoft.com/office/drawing/2014/main" id="{EA56A12A-D0C2-47EB-945D-CBD53E6450F7}"/>
            </a:ext>
          </a:extLst>
        </xdr:cNvPr>
        <xdr:cNvSpPr txBox="1"/>
      </xdr:nvSpPr>
      <xdr:spPr>
        <a:xfrm>
          <a:off x="855857" y="1723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5459</xdr:rowOff>
    </xdr:from>
    <xdr:ext cx="405111" cy="259045"/>
    <xdr:sp macro="" textlink="">
      <xdr:nvSpPr>
        <xdr:cNvPr id="436" name="n_1mainValue【港湾・漁港】&#10;有形固定資産減価償却率">
          <a:extLst>
            <a:ext uri="{FF2B5EF4-FFF2-40B4-BE49-F238E27FC236}">
              <a16:creationId xmlns:a16="http://schemas.microsoft.com/office/drawing/2014/main" id="{CD3FDD64-A73A-4716-8396-A2F177800734}"/>
            </a:ext>
          </a:extLst>
        </xdr:cNvPr>
        <xdr:cNvSpPr txBox="1"/>
      </xdr:nvSpPr>
      <xdr:spPr>
        <a:xfrm>
          <a:off x="3258553" y="178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561</xdr:rowOff>
    </xdr:from>
    <xdr:ext cx="405111" cy="259045"/>
    <xdr:sp macro="" textlink="">
      <xdr:nvSpPr>
        <xdr:cNvPr id="437" name="n_2mainValue【港湾・漁港】&#10;有形固定資産減価償却率">
          <a:extLst>
            <a:ext uri="{FF2B5EF4-FFF2-40B4-BE49-F238E27FC236}">
              <a16:creationId xmlns:a16="http://schemas.microsoft.com/office/drawing/2014/main" id="{FDF3DA4A-F0AB-4120-946D-3335DDDCCDD2}"/>
            </a:ext>
          </a:extLst>
        </xdr:cNvPr>
        <xdr:cNvSpPr txBox="1"/>
      </xdr:nvSpPr>
      <xdr:spPr>
        <a:xfrm>
          <a:off x="2454140" y="17857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168746</xdr:rowOff>
    </xdr:from>
    <xdr:ext cx="405111" cy="259045"/>
    <xdr:sp macro="" textlink="">
      <xdr:nvSpPr>
        <xdr:cNvPr id="438" name="n_3mainValue【港湾・漁港】&#10;有形固定資産減価償却率">
          <a:extLst>
            <a:ext uri="{FF2B5EF4-FFF2-40B4-BE49-F238E27FC236}">
              <a16:creationId xmlns:a16="http://schemas.microsoft.com/office/drawing/2014/main" id="{DDDF2D44-E5AE-4FDA-B58C-CACA2B11E095}"/>
            </a:ext>
          </a:extLst>
        </xdr:cNvPr>
        <xdr:cNvSpPr txBox="1"/>
      </xdr:nvSpPr>
      <xdr:spPr>
        <a:xfrm>
          <a:off x="1654999" y="1785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158948</xdr:rowOff>
    </xdr:from>
    <xdr:ext cx="405111" cy="259045"/>
    <xdr:sp macro="" textlink="">
      <xdr:nvSpPr>
        <xdr:cNvPr id="439" name="n_4mainValue【港湾・漁港】&#10;有形固定資産減価償却率">
          <a:extLst>
            <a:ext uri="{FF2B5EF4-FFF2-40B4-BE49-F238E27FC236}">
              <a16:creationId xmlns:a16="http://schemas.microsoft.com/office/drawing/2014/main" id="{4DB067C3-CA06-4A4F-B47C-87962D5BD9C9}"/>
            </a:ext>
          </a:extLst>
        </xdr:cNvPr>
        <xdr:cNvSpPr txBox="1"/>
      </xdr:nvSpPr>
      <xdr:spPr>
        <a:xfrm>
          <a:off x="855857" y="1784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361B6FD7-7D37-4826-8505-D968404C0B63}"/>
            </a:ext>
          </a:extLst>
        </xdr:cNvPr>
        <xdr:cNvSpPr/>
      </xdr:nvSpPr>
      <xdr:spPr>
        <a:xfrm>
          <a:off x="5992962" y="14942748"/>
          <a:ext cx="4275108"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C0915242-CBCD-4AB2-A4E7-A9A49EFE6A94}"/>
            </a:ext>
          </a:extLst>
        </xdr:cNvPr>
        <xdr:cNvSpPr/>
      </xdr:nvSpPr>
      <xdr:spPr>
        <a:xfrm>
          <a:off x="6101991"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513E150A-CE05-41C8-9335-BDF874B4E55F}"/>
            </a:ext>
          </a:extLst>
        </xdr:cNvPr>
        <xdr:cNvSpPr/>
      </xdr:nvSpPr>
      <xdr:spPr>
        <a:xfrm>
          <a:off x="6101991"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A35CB14D-E3D2-454E-B848-B29D0E51D360}"/>
            </a:ext>
          </a:extLst>
        </xdr:cNvPr>
        <xdr:cNvSpPr/>
      </xdr:nvSpPr>
      <xdr:spPr>
        <a:xfrm>
          <a:off x="702813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333D652D-F953-4D7E-96AD-D5B34C0A4B62}"/>
            </a:ext>
          </a:extLst>
        </xdr:cNvPr>
        <xdr:cNvSpPr/>
      </xdr:nvSpPr>
      <xdr:spPr>
        <a:xfrm>
          <a:off x="702813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D274B6-E0EF-4DDB-AA6B-E790D701A016}"/>
            </a:ext>
          </a:extLst>
        </xdr:cNvPr>
        <xdr:cNvSpPr/>
      </xdr:nvSpPr>
      <xdr:spPr>
        <a:xfrm>
          <a:off x="806330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3266B0CB-719D-47A2-B332-187FE60F0B18}"/>
            </a:ext>
          </a:extLst>
        </xdr:cNvPr>
        <xdr:cNvSpPr/>
      </xdr:nvSpPr>
      <xdr:spPr>
        <a:xfrm>
          <a:off x="806330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171B750C-2317-4E0F-B4E0-0316B6DC0D74}"/>
            </a:ext>
          </a:extLst>
        </xdr:cNvPr>
        <xdr:cNvSpPr/>
      </xdr:nvSpPr>
      <xdr:spPr>
        <a:xfrm>
          <a:off x="5992962" y="16092218"/>
          <a:ext cx="4275108"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DF34366C-5561-4A8B-885E-4CE43BB95E4F}"/>
            </a:ext>
          </a:extLst>
        </xdr:cNvPr>
        <xdr:cNvSpPr txBox="1"/>
      </xdr:nvSpPr>
      <xdr:spPr>
        <a:xfrm>
          <a:off x="5954862"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6515C4B1-373C-4F83-A19C-F0163A178ABC}"/>
            </a:ext>
          </a:extLst>
        </xdr:cNvPr>
        <xdr:cNvCxnSpPr/>
      </xdr:nvCxnSpPr>
      <xdr:spPr>
        <a:xfrm>
          <a:off x="5992962" y="1839331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308A5035-74D0-4D2A-A6CE-B03D6799829E}"/>
            </a:ext>
          </a:extLst>
        </xdr:cNvPr>
        <xdr:cNvCxnSpPr/>
      </xdr:nvCxnSpPr>
      <xdr:spPr>
        <a:xfrm>
          <a:off x="5992962" y="1781750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1" name="テキスト ボックス 450">
          <a:extLst>
            <a:ext uri="{FF2B5EF4-FFF2-40B4-BE49-F238E27FC236}">
              <a16:creationId xmlns:a16="http://schemas.microsoft.com/office/drawing/2014/main" id="{00781F04-6167-42E6-B7D8-D2F7FE44366E}"/>
            </a:ext>
          </a:extLst>
        </xdr:cNvPr>
        <xdr:cNvSpPr txBox="1"/>
      </xdr:nvSpPr>
      <xdr:spPr>
        <a:xfrm>
          <a:off x="5762148" y="176742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5880E6B7-1709-459E-9D5F-C206B6C532C4}"/>
            </a:ext>
          </a:extLst>
        </xdr:cNvPr>
        <xdr:cNvCxnSpPr/>
      </xdr:nvCxnSpPr>
      <xdr:spPr>
        <a:xfrm>
          <a:off x="5992962" y="1724276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3" name="テキスト ボックス 452">
          <a:extLst>
            <a:ext uri="{FF2B5EF4-FFF2-40B4-BE49-F238E27FC236}">
              <a16:creationId xmlns:a16="http://schemas.microsoft.com/office/drawing/2014/main" id="{4273BEF8-440B-4473-B9E8-318CB0587574}"/>
            </a:ext>
          </a:extLst>
        </xdr:cNvPr>
        <xdr:cNvSpPr txBox="1"/>
      </xdr:nvSpPr>
      <xdr:spPr>
        <a:xfrm>
          <a:off x="5451458" y="1709946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A535DB0C-151F-41C4-B086-B061759B8559}"/>
            </a:ext>
          </a:extLst>
        </xdr:cNvPr>
        <xdr:cNvCxnSpPr/>
      </xdr:nvCxnSpPr>
      <xdr:spPr>
        <a:xfrm>
          <a:off x="5992962" y="1666803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455" name="テキスト ボックス 454">
          <a:extLst>
            <a:ext uri="{FF2B5EF4-FFF2-40B4-BE49-F238E27FC236}">
              <a16:creationId xmlns:a16="http://schemas.microsoft.com/office/drawing/2014/main" id="{6A899AA3-C5A5-4B93-88C7-6A1EF3860159}"/>
            </a:ext>
          </a:extLst>
        </xdr:cNvPr>
        <xdr:cNvSpPr txBox="1"/>
      </xdr:nvSpPr>
      <xdr:spPr>
        <a:xfrm>
          <a:off x="5451458" y="16524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4A62F63C-8215-47BB-A377-69E5ED386221}"/>
            </a:ext>
          </a:extLst>
        </xdr:cNvPr>
        <xdr:cNvCxnSpPr/>
      </xdr:nvCxnSpPr>
      <xdr:spPr>
        <a:xfrm>
          <a:off x="5992962" y="160922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a:extLst>
            <a:ext uri="{FF2B5EF4-FFF2-40B4-BE49-F238E27FC236}">
              <a16:creationId xmlns:a16="http://schemas.microsoft.com/office/drawing/2014/main" id="{7802DD8F-EEE4-4958-BD1B-015B697171F0}"/>
            </a:ext>
          </a:extLst>
        </xdr:cNvPr>
        <xdr:cNvSpPr txBox="1"/>
      </xdr:nvSpPr>
      <xdr:spPr>
        <a:xfrm>
          <a:off x="5451458" y="159489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76184AAD-933C-475D-81D4-17531B21D260}"/>
            </a:ext>
          </a:extLst>
        </xdr:cNvPr>
        <xdr:cNvSpPr/>
      </xdr:nvSpPr>
      <xdr:spPr>
        <a:xfrm>
          <a:off x="5992962" y="16092218"/>
          <a:ext cx="4275108"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170573</xdr:rowOff>
    </xdr:from>
    <xdr:to>
      <xdr:col>54</xdr:col>
      <xdr:colOff>189865</xdr:colOff>
      <xdr:row>107</xdr:row>
      <xdr:rowOff>130446</xdr:rowOff>
    </xdr:to>
    <xdr:cxnSp macro="">
      <xdr:nvCxnSpPr>
        <xdr:cNvPr id="459" name="直線コネクタ 458">
          <a:extLst>
            <a:ext uri="{FF2B5EF4-FFF2-40B4-BE49-F238E27FC236}">
              <a16:creationId xmlns:a16="http://schemas.microsoft.com/office/drawing/2014/main" id="{436C3630-AA5E-4AA6-9DAD-D3A8A1D70D86}"/>
            </a:ext>
          </a:extLst>
        </xdr:cNvPr>
        <xdr:cNvCxnSpPr/>
      </xdr:nvCxnSpPr>
      <xdr:spPr>
        <a:xfrm flipV="1">
          <a:off x="9489140" y="16647026"/>
          <a:ext cx="0" cy="116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134273</xdr:rowOff>
    </xdr:from>
    <xdr:ext cx="378565" cy="259045"/>
    <xdr:sp macro="" textlink="">
      <xdr:nvSpPr>
        <xdr:cNvPr id="460" name="【港湾・漁港】&#10;一人当たり有形固定資産（償却資産）額最小値テキスト">
          <a:extLst>
            <a:ext uri="{FF2B5EF4-FFF2-40B4-BE49-F238E27FC236}">
              <a16:creationId xmlns:a16="http://schemas.microsoft.com/office/drawing/2014/main" id="{051A4B28-2988-4802-8129-74A60DF8F9C5}"/>
            </a:ext>
          </a:extLst>
        </xdr:cNvPr>
        <xdr:cNvSpPr txBox="1"/>
      </xdr:nvSpPr>
      <xdr:spPr>
        <a:xfrm>
          <a:off x="9527157" y="1781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130446</xdr:rowOff>
    </xdr:from>
    <xdr:to>
      <xdr:col>55</xdr:col>
      <xdr:colOff>88900</xdr:colOff>
      <xdr:row>107</xdr:row>
      <xdr:rowOff>130446</xdr:rowOff>
    </xdr:to>
    <xdr:cxnSp macro="">
      <xdr:nvCxnSpPr>
        <xdr:cNvPr id="461" name="直線コネクタ 460">
          <a:extLst>
            <a:ext uri="{FF2B5EF4-FFF2-40B4-BE49-F238E27FC236}">
              <a16:creationId xmlns:a16="http://schemas.microsoft.com/office/drawing/2014/main" id="{46CD8078-CC22-47CA-B6D2-82231CC72F34}"/>
            </a:ext>
          </a:extLst>
        </xdr:cNvPr>
        <xdr:cNvCxnSpPr/>
      </xdr:nvCxnSpPr>
      <xdr:spPr>
        <a:xfrm>
          <a:off x="9418128" y="17814597"/>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117250</xdr:rowOff>
    </xdr:from>
    <xdr:ext cx="599010" cy="259045"/>
    <xdr:sp macro="" textlink="">
      <xdr:nvSpPr>
        <xdr:cNvPr id="462" name="【港湾・漁港】&#10;一人当たり有形固定資産（償却資産）額最大値テキスト">
          <a:extLst>
            <a:ext uri="{FF2B5EF4-FFF2-40B4-BE49-F238E27FC236}">
              <a16:creationId xmlns:a16="http://schemas.microsoft.com/office/drawing/2014/main" id="{48D06922-51AD-400B-B970-E7BA63E058FF}"/>
            </a:ext>
          </a:extLst>
        </xdr:cNvPr>
        <xdr:cNvSpPr txBox="1"/>
      </xdr:nvSpPr>
      <xdr:spPr>
        <a:xfrm>
          <a:off x="9527157" y="1642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170573</xdr:rowOff>
    </xdr:from>
    <xdr:to>
      <xdr:col>55</xdr:col>
      <xdr:colOff>88900</xdr:colOff>
      <xdr:row>100</xdr:row>
      <xdr:rowOff>170573</xdr:rowOff>
    </xdr:to>
    <xdr:cxnSp macro="">
      <xdr:nvCxnSpPr>
        <xdr:cNvPr id="463" name="直線コネクタ 462">
          <a:extLst>
            <a:ext uri="{FF2B5EF4-FFF2-40B4-BE49-F238E27FC236}">
              <a16:creationId xmlns:a16="http://schemas.microsoft.com/office/drawing/2014/main" id="{1901BFFF-F99D-449E-889A-F5A07420A182}"/>
            </a:ext>
          </a:extLst>
        </xdr:cNvPr>
        <xdr:cNvCxnSpPr/>
      </xdr:nvCxnSpPr>
      <xdr:spPr>
        <a:xfrm>
          <a:off x="9418128" y="16647026"/>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146834</xdr:rowOff>
    </xdr:from>
    <xdr:ext cx="534377" cy="259045"/>
    <xdr:sp macro="" textlink="">
      <xdr:nvSpPr>
        <xdr:cNvPr id="464" name="【港湾・漁港】&#10;一人当たり有形固定資産（償却資産）額平均値テキスト">
          <a:extLst>
            <a:ext uri="{FF2B5EF4-FFF2-40B4-BE49-F238E27FC236}">
              <a16:creationId xmlns:a16="http://schemas.microsoft.com/office/drawing/2014/main" id="{D253D6AD-4062-4E90-917D-AC46F5BB86DF}"/>
            </a:ext>
          </a:extLst>
        </xdr:cNvPr>
        <xdr:cNvSpPr txBox="1"/>
      </xdr:nvSpPr>
      <xdr:spPr>
        <a:xfrm>
          <a:off x="9527157" y="17485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168407</xdr:rowOff>
    </xdr:from>
    <xdr:to>
      <xdr:col>55</xdr:col>
      <xdr:colOff>50800</xdr:colOff>
      <xdr:row>106</xdr:row>
      <xdr:rowOff>98557</xdr:rowOff>
    </xdr:to>
    <xdr:sp macro="" textlink="">
      <xdr:nvSpPr>
        <xdr:cNvPr id="465" name="フローチャート: 判断 464">
          <a:extLst>
            <a:ext uri="{FF2B5EF4-FFF2-40B4-BE49-F238E27FC236}">
              <a16:creationId xmlns:a16="http://schemas.microsoft.com/office/drawing/2014/main" id="{1ADB34FA-EBF5-4D7A-92C6-7C135E3BEF02}"/>
            </a:ext>
          </a:extLst>
        </xdr:cNvPr>
        <xdr:cNvSpPr/>
      </xdr:nvSpPr>
      <xdr:spPr>
        <a:xfrm>
          <a:off x="9456228" y="17507501"/>
          <a:ext cx="83629"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152719</xdr:rowOff>
    </xdr:from>
    <xdr:to>
      <xdr:col>50</xdr:col>
      <xdr:colOff>165100</xdr:colOff>
      <xdr:row>105</xdr:row>
      <xdr:rowOff>82869</xdr:rowOff>
    </xdr:to>
    <xdr:sp macro="" textlink="">
      <xdr:nvSpPr>
        <xdr:cNvPr id="466" name="フローチャート: 判断 465">
          <a:extLst>
            <a:ext uri="{FF2B5EF4-FFF2-40B4-BE49-F238E27FC236}">
              <a16:creationId xmlns:a16="http://schemas.microsoft.com/office/drawing/2014/main" id="{57453868-4377-4C04-96EE-2C103F86EC45}"/>
            </a:ext>
          </a:extLst>
        </xdr:cNvPr>
        <xdr:cNvSpPr/>
      </xdr:nvSpPr>
      <xdr:spPr>
        <a:xfrm>
          <a:off x="8689915" y="17319285"/>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159251</xdr:rowOff>
    </xdr:from>
    <xdr:to>
      <xdr:col>46</xdr:col>
      <xdr:colOff>38100</xdr:colOff>
      <xdr:row>105</xdr:row>
      <xdr:rowOff>89401</xdr:rowOff>
    </xdr:to>
    <xdr:sp macro="" textlink="">
      <xdr:nvSpPr>
        <xdr:cNvPr id="467" name="フローチャート: 判断 466">
          <a:extLst>
            <a:ext uri="{FF2B5EF4-FFF2-40B4-BE49-F238E27FC236}">
              <a16:creationId xmlns:a16="http://schemas.microsoft.com/office/drawing/2014/main" id="{7A469161-A86E-40CB-9450-7CF8FDA65273}"/>
            </a:ext>
          </a:extLst>
        </xdr:cNvPr>
        <xdr:cNvSpPr/>
      </xdr:nvSpPr>
      <xdr:spPr>
        <a:xfrm>
          <a:off x="7890774" y="17325817"/>
          <a:ext cx="83628"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163801</xdr:rowOff>
    </xdr:from>
    <xdr:to>
      <xdr:col>41</xdr:col>
      <xdr:colOff>101600</xdr:colOff>
      <xdr:row>105</xdr:row>
      <xdr:rowOff>93951</xdr:rowOff>
    </xdr:to>
    <xdr:sp macro="" textlink="">
      <xdr:nvSpPr>
        <xdr:cNvPr id="468" name="フローチャート: 判断 467">
          <a:extLst>
            <a:ext uri="{FF2B5EF4-FFF2-40B4-BE49-F238E27FC236}">
              <a16:creationId xmlns:a16="http://schemas.microsoft.com/office/drawing/2014/main" id="{620A9CF3-61ED-4785-AD8E-8E229D776313}"/>
            </a:ext>
          </a:extLst>
        </xdr:cNvPr>
        <xdr:cNvSpPr/>
      </xdr:nvSpPr>
      <xdr:spPr>
        <a:xfrm>
          <a:off x="7073660" y="17330367"/>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169583</xdr:rowOff>
    </xdr:from>
    <xdr:to>
      <xdr:col>36</xdr:col>
      <xdr:colOff>165100</xdr:colOff>
      <xdr:row>105</xdr:row>
      <xdr:rowOff>99733</xdr:rowOff>
    </xdr:to>
    <xdr:sp macro="" textlink="">
      <xdr:nvSpPr>
        <xdr:cNvPr id="469" name="フローチャート: 判断 468">
          <a:extLst>
            <a:ext uri="{FF2B5EF4-FFF2-40B4-BE49-F238E27FC236}">
              <a16:creationId xmlns:a16="http://schemas.microsoft.com/office/drawing/2014/main" id="{2520A099-E010-44A0-99E2-49477FE360CF}"/>
            </a:ext>
          </a:extLst>
        </xdr:cNvPr>
        <xdr:cNvSpPr/>
      </xdr:nvSpPr>
      <xdr:spPr>
        <a:xfrm>
          <a:off x="6274519" y="17336149"/>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EE8CBA9-F6B2-437B-9ACE-89DDF87FC874}"/>
            </a:ext>
          </a:extLst>
        </xdr:cNvPr>
        <xdr:cNvSpPr txBox="1"/>
      </xdr:nvSpPr>
      <xdr:spPr>
        <a:xfrm>
          <a:off x="931652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7A1C090-3501-4858-96A1-1582F74B55D7}"/>
            </a:ext>
          </a:extLst>
        </xdr:cNvPr>
        <xdr:cNvSpPr txBox="1"/>
      </xdr:nvSpPr>
      <xdr:spPr>
        <a:xfrm>
          <a:off x="856818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102A9C2B-1F7B-4AD2-99E2-E472622A1C54}"/>
            </a:ext>
          </a:extLst>
        </xdr:cNvPr>
        <xdr:cNvSpPr txBox="1"/>
      </xdr:nvSpPr>
      <xdr:spPr>
        <a:xfrm>
          <a:off x="776041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2380E58-088C-4A9B-84A9-93330B1B4868}"/>
            </a:ext>
          </a:extLst>
        </xdr:cNvPr>
        <xdr:cNvSpPr txBox="1"/>
      </xdr:nvSpPr>
      <xdr:spPr>
        <a:xfrm>
          <a:off x="6951932"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6108F39-4A40-4B3B-B8E7-EAA8DBDAC046}"/>
            </a:ext>
          </a:extLst>
        </xdr:cNvPr>
        <xdr:cNvSpPr txBox="1"/>
      </xdr:nvSpPr>
      <xdr:spPr>
        <a:xfrm>
          <a:off x="6152791"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119773</xdr:rowOff>
    </xdr:from>
    <xdr:to>
      <xdr:col>55</xdr:col>
      <xdr:colOff>50800</xdr:colOff>
      <xdr:row>101</xdr:row>
      <xdr:rowOff>49923</xdr:rowOff>
    </xdr:to>
    <xdr:sp macro="" textlink="">
      <xdr:nvSpPr>
        <xdr:cNvPr id="475" name="楕円 474">
          <a:extLst>
            <a:ext uri="{FF2B5EF4-FFF2-40B4-BE49-F238E27FC236}">
              <a16:creationId xmlns:a16="http://schemas.microsoft.com/office/drawing/2014/main" id="{BA1F887A-8771-48FE-8A41-91D8A3BF5DD6}"/>
            </a:ext>
          </a:extLst>
        </xdr:cNvPr>
        <xdr:cNvSpPr/>
      </xdr:nvSpPr>
      <xdr:spPr>
        <a:xfrm>
          <a:off x="9456228" y="16596226"/>
          <a:ext cx="83629"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72800</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234F9586-15D7-4FD0-A2FC-51FB53584E10}"/>
            </a:ext>
          </a:extLst>
        </xdr:cNvPr>
        <xdr:cNvSpPr txBox="1"/>
      </xdr:nvSpPr>
      <xdr:spPr>
        <a:xfrm>
          <a:off x="9527157" y="1654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128818</xdr:rowOff>
    </xdr:from>
    <xdr:to>
      <xdr:col>50</xdr:col>
      <xdr:colOff>165100</xdr:colOff>
      <xdr:row>101</xdr:row>
      <xdr:rowOff>58968</xdr:rowOff>
    </xdr:to>
    <xdr:sp macro="" textlink="">
      <xdr:nvSpPr>
        <xdr:cNvPr id="477" name="楕円 476">
          <a:extLst>
            <a:ext uri="{FF2B5EF4-FFF2-40B4-BE49-F238E27FC236}">
              <a16:creationId xmlns:a16="http://schemas.microsoft.com/office/drawing/2014/main" id="{80B98F5B-BD7E-4812-8649-30B1904EDA68}"/>
            </a:ext>
          </a:extLst>
        </xdr:cNvPr>
        <xdr:cNvSpPr/>
      </xdr:nvSpPr>
      <xdr:spPr>
        <a:xfrm>
          <a:off x="8689915" y="16605271"/>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170573</xdr:rowOff>
    </xdr:from>
    <xdr:to>
      <xdr:col>55</xdr:col>
      <xdr:colOff>0</xdr:colOff>
      <xdr:row>101</xdr:row>
      <xdr:rowOff>8168</xdr:rowOff>
    </xdr:to>
    <xdr:cxnSp macro="">
      <xdr:nvCxnSpPr>
        <xdr:cNvPr id="478" name="直線コネクタ 477">
          <a:extLst>
            <a:ext uri="{FF2B5EF4-FFF2-40B4-BE49-F238E27FC236}">
              <a16:creationId xmlns:a16="http://schemas.microsoft.com/office/drawing/2014/main" id="{B9DECB9A-A218-42F3-88AB-EB216539C367}"/>
            </a:ext>
          </a:extLst>
        </xdr:cNvPr>
        <xdr:cNvCxnSpPr/>
      </xdr:nvCxnSpPr>
      <xdr:spPr>
        <a:xfrm flipV="1">
          <a:off x="8740715" y="16647026"/>
          <a:ext cx="748342"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142740</xdr:rowOff>
    </xdr:from>
    <xdr:to>
      <xdr:col>46</xdr:col>
      <xdr:colOff>38100</xdr:colOff>
      <xdr:row>101</xdr:row>
      <xdr:rowOff>72890</xdr:rowOff>
    </xdr:to>
    <xdr:sp macro="" textlink="">
      <xdr:nvSpPr>
        <xdr:cNvPr id="479" name="楕円 478">
          <a:extLst>
            <a:ext uri="{FF2B5EF4-FFF2-40B4-BE49-F238E27FC236}">
              <a16:creationId xmlns:a16="http://schemas.microsoft.com/office/drawing/2014/main" id="{F34BD269-147C-4AA0-B349-F5D39886B237}"/>
            </a:ext>
          </a:extLst>
        </xdr:cNvPr>
        <xdr:cNvSpPr/>
      </xdr:nvSpPr>
      <xdr:spPr>
        <a:xfrm>
          <a:off x="7890774" y="16619193"/>
          <a:ext cx="83628"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8168</xdr:rowOff>
    </xdr:from>
    <xdr:to>
      <xdr:col>50</xdr:col>
      <xdr:colOff>114300</xdr:colOff>
      <xdr:row>101</xdr:row>
      <xdr:rowOff>22090</xdr:rowOff>
    </xdr:to>
    <xdr:cxnSp macro="">
      <xdr:nvCxnSpPr>
        <xdr:cNvPr id="480" name="直線コネクタ 479">
          <a:extLst>
            <a:ext uri="{FF2B5EF4-FFF2-40B4-BE49-F238E27FC236}">
              <a16:creationId xmlns:a16="http://schemas.microsoft.com/office/drawing/2014/main" id="{A9692B6D-830C-4AF1-AEC1-4EFE38F19682}"/>
            </a:ext>
          </a:extLst>
        </xdr:cNvPr>
        <xdr:cNvCxnSpPr/>
      </xdr:nvCxnSpPr>
      <xdr:spPr>
        <a:xfrm flipV="1">
          <a:off x="7932947" y="16657149"/>
          <a:ext cx="807768"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151239</xdr:rowOff>
    </xdr:from>
    <xdr:to>
      <xdr:col>41</xdr:col>
      <xdr:colOff>101600</xdr:colOff>
      <xdr:row>101</xdr:row>
      <xdr:rowOff>81389</xdr:rowOff>
    </xdr:to>
    <xdr:sp macro="" textlink="">
      <xdr:nvSpPr>
        <xdr:cNvPr id="481" name="楕円 480">
          <a:extLst>
            <a:ext uri="{FF2B5EF4-FFF2-40B4-BE49-F238E27FC236}">
              <a16:creationId xmlns:a16="http://schemas.microsoft.com/office/drawing/2014/main" id="{E16B3805-2A98-4204-ADE6-13962A999620}"/>
            </a:ext>
          </a:extLst>
        </xdr:cNvPr>
        <xdr:cNvSpPr/>
      </xdr:nvSpPr>
      <xdr:spPr>
        <a:xfrm>
          <a:off x="7073660" y="16627692"/>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22090</xdr:rowOff>
    </xdr:from>
    <xdr:to>
      <xdr:col>45</xdr:col>
      <xdr:colOff>177800</xdr:colOff>
      <xdr:row>101</xdr:row>
      <xdr:rowOff>30589</xdr:rowOff>
    </xdr:to>
    <xdr:cxnSp macro="">
      <xdr:nvCxnSpPr>
        <xdr:cNvPr id="482" name="直線コネクタ 481">
          <a:extLst>
            <a:ext uri="{FF2B5EF4-FFF2-40B4-BE49-F238E27FC236}">
              <a16:creationId xmlns:a16="http://schemas.microsoft.com/office/drawing/2014/main" id="{C7853925-6A43-441E-896E-80C038F4406C}"/>
            </a:ext>
          </a:extLst>
        </xdr:cNvPr>
        <xdr:cNvCxnSpPr/>
      </xdr:nvCxnSpPr>
      <xdr:spPr>
        <a:xfrm flipV="1">
          <a:off x="7124460" y="16671071"/>
          <a:ext cx="808487"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152611</xdr:rowOff>
    </xdr:from>
    <xdr:to>
      <xdr:col>36</xdr:col>
      <xdr:colOff>165100</xdr:colOff>
      <xdr:row>101</xdr:row>
      <xdr:rowOff>82761</xdr:rowOff>
    </xdr:to>
    <xdr:sp macro="" textlink="">
      <xdr:nvSpPr>
        <xdr:cNvPr id="483" name="楕円 482">
          <a:extLst>
            <a:ext uri="{FF2B5EF4-FFF2-40B4-BE49-F238E27FC236}">
              <a16:creationId xmlns:a16="http://schemas.microsoft.com/office/drawing/2014/main" id="{1BE65BDA-31B3-4FF8-AACE-AE346973AF8C}"/>
            </a:ext>
          </a:extLst>
        </xdr:cNvPr>
        <xdr:cNvSpPr/>
      </xdr:nvSpPr>
      <xdr:spPr>
        <a:xfrm>
          <a:off x="6274519" y="16629064"/>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30589</xdr:rowOff>
    </xdr:from>
    <xdr:to>
      <xdr:col>41</xdr:col>
      <xdr:colOff>50800</xdr:colOff>
      <xdr:row>101</xdr:row>
      <xdr:rowOff>31961</xdr:rowOff>
    </xdr:to>
    <xdr:cxnSp macro="">
      <xdr:nvCxnSpPr>
        <xdr:cNvPr id="484" name="直線コネクタ 483">
          <a:extLst>
            <a:ext uri="{FF2B5EF4-FFF2-40B4-BE49-F238E27FC236}">
              <a16:creationId xmlns:a16="http://schemas.microsoft.com/office/drawing/2014/main" id="{5187590A-3A1D-404E-9F0A-A557DF234ECA}"/>
            </a:ext>
          </a:extLst>
        </xdr:cNvPr>
        <xdr:cNvCxnSpPr/>
      </xdr:nvCxnSpPr>
      <xdr:spPr>
        <a:xfrm flipV="1">
          <a:off x="6325319" y="16679570"/>
          <a:ext cx="799141"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73996</xdr:rowOff>
    </xdr:from>
    <xdr:ext cx="534377" cy="259045"/>
    <xdr:sp macro="" textlink="">
      <xdr:nvSpPr>
        <xdr:cNvPr id="485" name="n_1aveValue【港湾・漁港】&#10;一人当たり有形固定資産（償却資産）額">
          <a:extLst>
            <a:ext uri="{FF2B5EF4-FFF2-40B4-BE49-F238E27FC236}">
              <a16:creationId xmlns:a16="http://schemas.microsoft.com/office/drawing/2014/main" id="{906DB334-2DF7-4253-8C5B-881CDDCCD295}"/>
            </a:ext>
          </a:extLst>
        </xdr:cNvPr>
        <xdr:cNvSpPr txBox="1"/>
      </xdr:nvSpPr>
      <xdr:spPr>
        <a:xfrm>
          <a:off x="8478798" y="174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80528</xdr:rowOff>
    </xdr:from>
    <xdr:ext cx="534377" cy="259045"/>
    <xdr:sp macro="" textlink="">
      <xdr:nvSpPr>
        <xdr:cNvPr id="486" name="n_2aveValue【港湾・漁港】&#10;一人当たり有形固定資産（償却資産）額">
          <a:extLst>
            <a:ext uri="{FF2B5EF4-FFF2-40B4-BE49-F238E27FC236}">
              <a16:creationId xmlns:a16="http://schemas.microsoft.com/office/drawing/2014/main" id="{7BDE12EB-5B84-4EAE-A88B-0295D66FB67D}"/>
            </a:ext>
          </a:extLst>
        </xdr:cNvPr>
        <xdr:cNvSpPr txBox="1"/>
      </xdr:nvSpPr>
      <xdr:spPr>
        <a:xfrm>
          <a:off x="7692356" y="174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85078</xdr:rowOff>
    </xdr:from>
    <xdr:ext cx="534377" cy="259045"/>
    <xdr:sp macro="" textlink="">
      <xdr:nvSpPr>
        <xdr:cNvPr id="487" name="n_3aveValue【港湾・漁港】&#10;一人当たり有形固定資産（償却資産）額">
          <a:extLst>
            <a:ext uri="{FF2B5EF4-FFF2-40B4-BE49-F238E27FC236}">
              <a16:creationId xmlns:a16="http://schemas.microsoft.com/office/drawing/2014/main" id="{DEDDA672-FE82-4643-A010-658C45AFA59B}"/>
            </a:ext>
          </a:extLst>
        </xdr:cNvPr>
        <xdr:cNvSpPr txBox="1"/>
      </xdr:nvSpPr>
      <xdr:spPr>
        <a:xfrm>
          <a:off x="6893215" y="174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90860</xdr:rowOff>
    </xdr:from>
    <xdr:ext cx="534377" cy="259045"/>
    <xdr:sp macro="" textlink="">
      <xdr:nvSpPr>
        <xdr:cNvPr id="488" name="n_4aveValue【港湾・漁港】&#10;一人当たり有形固定資産（償却資産）額">
          <a:extLst>
            <a:ext uri="{FF2B5EF4-FFF2-40B4-BE49-F238E27FC236}">
              <a16:creationId xmlns:a16="http://schemas.microsoft.com/office/drawing/2014/main" id="{4BC03C7C-8043-4CC5-9B8F-23D4BDB16CA0}"/>
            </a:ext>
          </a:extLst>
        </xdr:cNvPr>
        <xdr:cNvSpPr txBox="1"/>
      </xdr:nvSpPr>
      <xdr:spPr>
        <a:xfrm>
          <a:off x="6076102" y="1742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75495</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C4A8D1B7-8A80-445E-9E4F-14BFF1F79E1C}"/>
            </a:ext>
          </a:extLst>
        </xdr:cNvPr>
        <xdr:cNvSpPr txBox="1"/>
      </xdr:nvSpPr>
      <xdr:spPr>
        <a:xfrm>
          <a:off x="8455826" y="1637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89417</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859A6885-4750-4590-B0E6-1ED8E5ACA527}"/>
            </a:ext>
          </a:extLst>
        </xdr:cNvPr>
        <xdr:cNvSpPr txBox="1"/>
      </xdr:nvSpPr>
      <xdr:spPr>
        <a:xfrm>
          <a:off x="7660040" y="1639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97916</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id="{A5E42FBE-873E-4334-8845-C5CFE6F1B3FF}"/>
            </a:ext>
          </a:extLst>
        </xdr:cNvPr>
        <xdr:cNvSpPr txBox="1"/>
      </xdr:nvSpPr>
      <xdr:spPr>
        <a:xfrm>
          <a:off x="6860899" y="1640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99</xdr:row>
      <xdr:rowOff>99288</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id="{9D956B7B-EE0E-4D7F-9320-09E3301F7E49}"/>
            </a:ext>
          </a:extLst>
        </xdr:cNvPr>
        <xdr:cNvSpPr txBox="1"/>
      </xdr:nvSpPr>
      <xdr:spPr>
        <a:xfrm>
          <a:off x="6043786" y="1640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3DB68049-9C78-40F8-B3ED-2C8DAA853FAC}"/>
            </a:ext>
          </a:extLst>
        </xdr:cNvPr>
        <xdr:cNvSpPr/>
      </xdr:nvSpPr>
      <xdr:spPr>
        <a:xfrm>
          <a:off x="11277840" y="4018472"/>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9F12011B-88AC-4AF6-8149-027B03A5DC1D}"/>
            </a:ext>
          </a:extLst>
        </xdr:cNvPr>
        <xdr:cNvSpPr/>
      </xdr:nvSpPr>
      <xdr:spPr>
        <a:xfrm>
          <a:off x="11386868"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760919A6-42E1-4E09-9E4B-9970A7AC990A}"/>
            </a:ext>
          </a:extLst>
        </xdr:cNvPr>
        <xdr:cNvSpPr/>
      </xdr:nvSpPr>
      <xdr:spPr>
        <a:xfrm>
          <a:off x="11386868"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E1C3782F-C086-4925-9236-8D4E724384E3}"/>
            </a:ext>
          </a:extLst>
        </xdr:cNvPr>
        <xdr:cNvSpPr/>
      </xdr:nvSpPr>
      <xdr:spPr>
        <a:xfrm>
          <a:off x="1231300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977F89BD-8D0F-4721-8D26-EC00AB2E987C}"/>
            </a:ext>
          </a:extLst>
        </xdr:cNvPr>
        <xdr:cNvSpPr/>
      </xdr:nvSpPr>
      <xdr:spPr>
        <a:xfrm>
          <a:off x="1231300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B2C1608F-2FB5-44BD-9B23-4673B7D2FFDF}"/>
            </a:ext>
          </a:extLst>
        </xdr:cNvPr>
        <xdr:cNvSpPr/>
      </xdr:nvSpPr>
      <xdr:spPr>
        <a:xfrm>
          <a:off x="1334817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B911D928-EF59-4EEA-B74F-35294281C063}"/>
            </a:ext>
          </a:extLst>
        </xdr:cNvPr>
        <xdr:cNvSpPr/>
      </xdr:nvSpPr>
      <xdr:spPr>
        <a:xfrm>
          <a:off x="1334817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CC444ED0-34A5-4B45-A568-4F49C826D9EB}"/>
            </a:ext>
          </a:extLst>
        </xdr:cNvPr>
        <xdr:cNvSpPr/>
      </xdr:nvSpPr>
      <xdr:spPr>
        <a:xfrm>
          <a:off x="11277840" y="5108635"/>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EEF8E317-EF77-4321-A2D6-B455CF346C3D}"/>
            </a:ext>
          </a:extLst>
        </xdr:cNvPr>
        <xdr:cNvSpPr txBox="1"/>
      </xdr:nvSpPr>
      <xdr:spPr>
        <a:xfrm>
          <a:off x="11239740"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1FBDF528-65F0-43EC-B52C-CA3C603052DD}"/>
            </a:ext>
          </a:extLst>
        </xdr:cNvPr>
        <xdr:cNvCxnSpPr/>
      </xdr:nvCxnSpPr>
      <xdr:spPr>
        <a:xfrm>
          <a:off x="11277840" y="72965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F0D4B50E-30D5-4B96-B4F2-DB4FC4FECF7C}"/>
            </a:ext>
          </a:extLst>
        </xdr:cNvPr>
        <xdr:cNvSpPr txBox="1"/>
      </xdr:nvSpPr>
      <xdr:spPr>
        <a:xfrm>
          <a:off x="10864576"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504" name="直線コネクタ 503">
          <a:extLst>
            <a:ext uri="{FF2B5EF4-FFF2-40B4-BE49-F238E27FC236}">
              <a16:creationId xmlns:a16="http://schemas.microsoft.com/office/drawing/2014/main" id="{938BA9C8-20FA-4F21-8CB4-A845606025F0}"/>
            </a:ext>
          </a:extLst>
        </xdr:cNvPr>
        <xdr:cNvCxnSpPr/>
      </xdr:nvCxnSpPr>
      <xdr:spPr>
        <a:xfrm>
          <a:off x="11277840" y="674765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505" name="テキスト ボックス 504">
          <a:extLst>
            <a:ext uri="{FF2B5EF4-FFF2-40B4-BE49-F238E27FC236}">
              <a16:creationId xmlns:a16="http://schemas.microsoft.com/office/drawing/2014/main" id="{0A3D3E9B-8768-4AAF-B907-56DA8418C538}"/>
            </a:ext>
          </a:extLst>
        </xdr:cNvPr>
        <xdr:cNvSpPr txBox="1"/>
      </xdr:nvSpPr>
      <xdr:spPr>
        <a:xfrm>
          <a:off x="10910724" y="661297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DECEF7E9-273A-4BB8-BAF5-20CF609C87C3}"/>
            </a:ext>
          </a:extLst>
        </xdr:cNvPr>
        <xdr:cNvCxnSpPr/>
      </xdr:nvCxnSpPr>
      <xdr:spPr>
        <a:xfrm>
          <a:off x="11277840" y="620634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E38DE64B-7DCE-416D-9113-F6B1B04D0E86}"/>
            </a:ext>
          </a:extLst>
        </xdr:cNvPr>
        <xdr:cNvSpPr txBox="1"/>
      </xdr:nvSpPr>
      <xdr:spPr>
        <a:xfrm>
          <a:off x="10910724" y="60716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508" name="直線コネクタ 507">
          <a:extLst>
            <a:ext uri="{FF2B5EF4-FFF2-40B4-BE49-F238E27FC236}">
              <a16:creationId xmlns:a16="http://schemas.microsoft.com/office/drawing/2014/main" id="{B939C8D6-6561-4B6B-9C55-0F6473EF1F69}"/>
            </a:ext>
          </a:extLst>
        </xdr:cNvPr>
        <xdr:cNvCxnSpPr/>
      </xdr:nvCxnSpPr>
      <xdr:spPr>
        <a:xfrm>
          <a:off x="11277840" y="565749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509" name="テキスト ボックス 508">
          <a:extLst>
            <a:ext uri="{FF2B5EF4-FFF2-40B4-BE49-F238E27FC236}">
              <a16:creationId xmlns:a16="http://schemas.microsoft.com/office/drawing/2014/main" id="{CE2019A5-C9E9-4BC0-A169-FD472049C466}"/>
            </a:ext>
          </a:extLst>
        </xdr:cNvPr>
        <xdr:cNvSpPr txBox="1"/>
      </xdr:nvSpPr>
      <xdr:spPr>
        <a:xfrm>
          <a:off x="10910724" y="55228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2F632BEB-1A58-4605-874D-7A10F5C418E7}"/>
            </a:ext>
          </a:extLst>
        </xdr:cNvPr>
        <xdr:cNvCxnSpPr/>
      </xdr:nvCxnSpPr>
      <xdr:spPr>
        <a:xfrm>
          <a:off x="11277840" y="510863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1" name="テキスト ボックス 510">
          <a:extLst>
            <a:ext uri="{FF2B5EF4-FFF2-40B4-BE49-F238E27FC236}">
              <a16:creationId xmlns:a16="http://schemas.microsoft.com/office/drawing/2014/main" id="{796AD637-14A2-4F2B-A371-D085C65B66BC}"/>
            </a:ext>
          </a:extLst>
        </xdr:cNvPr>
        <xdr:cNvSpPr txBox="1"/>
      </xdr:nvSpPr>
      <xdr:spPr>
        <a:xfrm>
          <a:off x="10910724" y="49739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4B08039B-B034-4CEA-8A7C-123417D73BEC}"/>
            </a:ext>
          </a:extLst>
        </xdr:cNvPr>
        <xdr:cNvSpPr/>
      </xdr:nvSpPr>
      <xdr:spPr>
        <a:xfrm>
          <a:off x="11277840" y="5108635"/>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84772</xdr:rowOff>
    </xdr:from>
    <xdr:to>
      <xdr:col>85</xdr:col>
      <xdr:colOff>126364</xdr:colOff>
      <xdr:row>41</xdr:row>
      <xdr:rowOff>159068</xdr:rowOff>
    </xdr:to>
    <xdr:cxnSp macro="">
      <xdr:nvCxnSpPr>
        <xdr:cNvPr id="513" name="直線コネクタ 512">
          <a:extLst>
            <a:ext uri="{FF2B5EF4-FFF2-40B4-BE49-F238E27FC236}">
              <a16:creationId xmlns:a16="http://schemas.microsoft.com/office/drawing/2014/main" id="{68BCF750-88FC-4A15-820A-0D591A679EDE}"/>
            </a:ext>
          </a:extLst>
        </xdr:cNvPr>
        <xdr:cNvCxnSpPr/>
      </xdr:nvCxnSpPr>
      <xdr:spPr>
        <a:xfrm flipV="1">
          <a:off x="14791270" y="5502161"/>
          <a:ext cx="0" cy="138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162895</xdr:rowOff>
    </xdr:from>
    <xdr:ext cx="405111" cy="259045"/>
    <xdr:sp macro="" textlink="">
      <xdr:nvSpPr>
        <xdr:cNvPr id="514" name="【認定こども園・幼稚園・保育所】&#10;有形固定資産減価償却率最小値テキスト">
          <a:extLst>
            <a:ext uri="{FF2B5EF4-FFF2-40B4-BE49-F238E27FC236}">
              <a16:creationId xmlns:a16="http://schemas.microsoft.com/office/drawing/2014/main" id="{5AF0E64E-D8BB-4FD1-9CC7-AADB6B37018C}"/>
            </a:ext>
          </a:extLst>
        </xdr:cNvPr>
        <xdr:cNvSpPr txBox="1"/>
      </xdr:nvSpPr>
      <xdr:spPr>
        <a:xfrm>
          <a:off x="14830006" y="68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159068</xdr:rowOff>
    </xdr:from>
    <xdr:to>
      <xdr:col>86</xdr:col>
      <xdr:colOff>25400</xdr:colOff>
      <xdr:row>41</xdr:row>
      <xdr:rowOff>159068</xdr:rowOff>
    </xdr:to>
    <xdr:cxnSp macro="">
      <xdr:nvCxnSpPr>
        <xdr:cNvPr id="515" name="直線コネクタ 514">
          <a:extLst>
            <a:ext uri="{FF2B5EF4-FFF2-40B4-BE49-F238E27FC236}">
              <a16:creationId xmlns:a16="http://schemas.microsoft.com/office/drawing/2014/main" id="{5F143DE2-C227-4294-B677-1A16D9A8AB32}"/>
            </a:ext>
          </a:extLst>
        </xdr:cNvPr>
        <xdr:cNvCxnSpPr/>
      </xdr:nvCxnSpPr>
      <xdr:spPr>
        <a:xfrm>
          <a:off x="14703006" y="688767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31449</xdr:rowOff>
    </xdr:from>
    <xdr:ext cx="405111" cy="259045"/>
    <xdr:sp macro="" textlink="">
      <xdr:nvSpPr>
        <xdr:cNvPr id="516" name="【認定こども園・幼稚園・保育所】&#10;有形固定資産減価償却率最大値テキスト">
          <a:extLst>
            <a:ext uri="{FF2B5EF4-FFF2-40B4-BE49-F238E27FC236}">
              <a16:creationId xmlns:a16="http://schemas.microsoft.com/office/drawing/2014/main" id="{C2738C63-3924-49F1-827A-0F16EA039FEB}"/>
            </a:ext>
          </a:extLst>
        </xdr:cNvPr>
        <xdr:cNvSpPr txBox="1"/>
      </xdr:nvSpPr>
      <xdr:spPr>
        <a:xfrm>
          <a:off x="14830006" y="5284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84772</xdr:rowOff>
    </xdr:from>
    <xdr:to>
      <xdr:col>86</xdr:col>
      <xdr:colOff>25400</xdr:colOff>
      <xdr:row>33</xdr:row>
      <xdr:rowOff>84772</xdr:rowOff>
    </xdr:to>
    <xdr:cxnSp macro="">
      <xdr:nvCxnSpPr>
        <xdr:cNvPr id="517" name="直線コネクタ 516">
          <a:extLst>
            <a:ext uri="{FF2B5EF4-FFF2-40B4-BE49-F238E27FC236}">
              <a16:creationId xmlns:a16="http://schemas.microsoft.com/office/drawing/2014/main" id="{E0151065-F497-4F79-AC5F-C06F104A9437}"/>
            </a:ext>
          </a:extLst>
        </xdr:cNvPr>
        <xdr:cNvCxnSpPr/>
      </xdr:nvCxnSpPr>
      <xdr:spPr>
        <a:xfrm>
          <a:off x="14703006" y="550216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99712</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18426228-6CE1-4518-8BC9-928CE05421FB}"/>
            </a:ext>
          </a:extLst>
        </xdr:cNvPr>
        <xdr:cNvSpPr txBox="1"/>
      </xdr:nvSpPr>
      <xdr:spPr>
        <a:xfrm>
          <a:off x="14830006" y="58449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519" name="フローチャート: 判断 518">
          <a:extLst>
            <a:ext uri="{FF2B5EF4-FFF2-40B4-BE49-F238E27FC236}">
              <a16:creationId xmlns:a16="http://schemas.microsoft.com/office/drawing/2014/main" id="{1C9CC1A6-475C-4492-93A0-4D7153CCF269}"/>
            </a:ext>
          </a:extLst>
        </xdr:cNvPr>
        <xdr:cNvSpPr/>
      </xdr:nvSpPr>
      <xdr:spPr>
        <a:xfrm>
          <a:off x="14741106" y="5985929"/>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88265</xdr:rowOff>
    </xdr:from>
    <xdr:to>
      <xdr:col>81</xdr:col>
      <xdr:colOff>101600</xdr:colOff>
      <xdr:row>37</xdr:row>
      <xdr:rowOff>18415</xdr:rowOff>
    </xdr:to>
    <xdr:sp macro="" textlink="">
      <xdr:nvSpPr>
        <xdr:cNvPr id="520" name="フローチャート: 判断 519">
          <a:extLst>
            <a:ext uri="{FF2B5EF4-FFF2-40B4-BE49-F238E27FC236}">
              <a16:creationId xmlns:a16="http://schemas.microsoft.com/office/drawing/2014/main" id="{DD651304-AC25-46FB-9FA8-83B80F75F676}"/>
            </a:ext>
          </a:extLst>
        </xdr:cNvPr>
        <xdr:cNvSpPr/>
      </xdr:nvSpPr>
      <xdr:spPr>
        <a:xfrm>
          <a:off x="13974792" y="599735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521" name="フローチャート: 判断 520">
          <a:extLst>
            <a:ext uri="{FF2B5EF4-FFF2-40B4-BE49-F238E27FC236}">
              <a16:creationId xmlns:a16="http://schemas.microsoft.com/office/drawing/2014/main" id="{FD680808-A15E-4AD6-914C-4D66DAF964D0}"/>
            </a:ext>
          </a:extLst>
        </xdr:cNvPr>
        <xdr:cNvSpPr/>
      </xdr:nvSpPr>
      <xdr:spPr>
        <a:xfrm>
          <a:off x="13175651" y="606022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22" name="フローチャート: 判断 521">
          <a:extLst>
            <a:ext uri="{FF2B5EF4-FFF2-40B4-BE49-F238E27FC236}">
              <a16:creationId xmlns:a16="http://schemas.microsoft.com/office/drawing/2014/main" id="{57F92772-0D32-421F-A36B-8FF9AEC3C88F}"/>
            </a:ext>
          </a:extLst>
        </xdr:cNvPr>
        <xdr:cNvSpPr/>
      </xdr:nvSpPr>
      <xdr:spPr>
        <a:xfrm>
          <a:off x="12376509" y="6075536"/>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28258</xdr:rowOff>
    </xdr:from>
    <xdr:to>
      <xdr:col>67</xdr:col>
      <xdr:colOff>101600</xdr:colOff>
      <xdr:row>37</xdr:row>
      <xdr:rowOff>129858</xdr:rowOff>
    </xdr:to>
    <xdr:sp macro="" textlink="">
      <xdr:nvSpPr>
        <xdr:cNvPr id="523" name="フローチャート: 判断 522">
          <a:extLst>
            <a:ext uri="{FF2B5EF4-FFF2-40B4-BE49-F238E27FC236}">
              <a16:creationId xmlns:a16="http://schemas.microsoft.com/office/drawing/2014/main" id="{0E031DE8-6D3B-4214-BA28-A1ADE8D12262}"/>
            </a:ext>
          </a:extLst>
        </xdr:cNvPr>
        <xdr:cNvSpPr/>
      </xdr:nvSpPr>
      <xdr:spPr>
        <a:xfrm>
          <a:off x="11559396" y="610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5071A96-D55E-47F4-B9FF-8EE54C193DC2}"/>
            </a:ext>
          </a:extLst>
        </xdr:cNvPr>
        <xdr:cNvSpPr txBox="1"/>
      </xdr:nvSpPr>
      <xdr:spPr>
        <a:xfrm>
          <a:off x="1461937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5F42A52F-2181-4BAE-BDB6-3A8ABD503FC2}"/>
            </a:ext>
          </a:extLst>
        </xdr:cNvPr>
        <xdr:cNvSpPr txBox="1"/>
      </xdr:nvSpPr>
      <xdr:spPr>
        <a:xfrm>
          <a:off x="1385306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716DA123-5896-458D-BB35-DFB960F69DD2}"/>
            </a:ext>
          </a:extLst>
        </xdr:cNvPr>
        <xdr:cNvSpPr txBox="1"/>
      </xdr:nvSpPr>
      <xdr:spPr>
        <a:xfrm>
          <a:off x="13053923"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35E9B4AE-0722-4C56-A031-A00C35CD66EC}"/>
            </a:ext>
          </a:extLst>
        </xdr:cNvPr>
        <xdr:cNvSpPr txBox="1"/>
      </xdr:nvSpPr>
      <xdr:spPr>
        <a:xfrm>
          <a:off x="1224615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113D0459-EBC6-4985-A614-7792087564D9}"/>
            </a:ext>
          </a:extLst>
        </xdr:cNvPr>
        <xdr:cNvSpPr txBox="1"/>
      </xdr:nvSpPr>
      <xdr:spPr>
        <a:xfrm>
          <a:off x="1143766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19685</xdr:rowOff>
    </xdr:from>
    <xdr:to>
      <xdr:col>85</xdr:col>
      <xdr:colOff>177800</xdr:colOff>
      <xdr:row>39</xdr:row>
      <xdr:rowOff>121285</xdr:rowOff>
    </xdr:to>
    <xdr:sp macro="" textlink="">
      <xdr:nvSpPr>
        <xdr:cNvPr id="529" name="楕円 528">
          <a:extLst>
            <a:ext uri="{FF2B5EF4-FFF2-40B4-BE49-F238E27FC236}">
              <a16:creationId xmlns:a16="http://schemas.microsoft.com/office/drawing/2014/main" id="{ACF08BFA-52EC-49B3-B39D-002C53D165AC}"/>
            </a:ext>
          </a:extLst>
        </xdr:cNvPr>
        <xdr:cNvSpPr/>
      </xdr:nvSpPr>
      <xdr:spPr>
        <a:xfrm>
          <a:off x="14741106" y="6420485"/>
          <a:ext cx="9297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169562</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D4761BB8-DA14-4630-BCFC-A671479519B3}"/>
            </a:ext>
          </a:extLst>
        </xdr:cNvPr>
        <xdr:cNvSpPr txBox="1"/>
      </xdr:nvSpPr>
      <xdr:spPr>
        <a:xfrm>
          <a:off x="14830006" y="6397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165418</xdr:rowOff>
    </xdr:from>
    <xdr:to>
      <xdr:col>81</xdr:col>
      <xdr:colOff>101600</xdr:colOff>
      <xdr:row>39</xdr:row>
      <xdr:rowOff>95568</xdr:rowOff>
    </xdr:to>
    <xdr:sp macro="" textlink="">
      <xdr:nvSpPr>
        <xdr:cNvPr id="531" name="楕円 530">
          <a:extLst>
            <a:ext uri="{FF2B5EF4-FFF2-40B4-BE49-F238E27FC236}">
              <a16:creationId xmlns:a16="http://schemas.microsoft.com/office/drawing/2014/main" id="{3720707B-3A19-484E-A94E-C00F2C6C6F28}"/>
            </a:ext>
          </a:extLst>
        </xdr:cNvPr>
        <xdr:cNvSpPr/>
      </xdr:nvSpPr>
      <xdr:spPr>
        <a:xfrm>
          <a:off x="13974792" y="640231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44768</xdr:rowOff>
    </xdr:from>
    <xdr:to>
      <xdr:col>85</xdr:col>
      <xdr:colOff>127000</xdr:colOff>
      <xdr:row>39</xdr:row>
      <xdr:rowOff>70485</xdr:rowOff>
    </xdr:to>
    <xdr:cxnSp macro="">
      <xdr:nvCxnSpPr>
        <xdr:cNvPr id="532" name="直線コネクタ 531">
          <a:extLst>
            <a:ext uri="{FF2B5EF4-FFF2-40B4-BE49-F238E27FC236}">
              <a16:creationId xmlns:a16="http://schemas.microsoft.com/office/drawing/2014/main" id="{3811AD7B-8867-4A76-9B2F-4A01F8347B64}"/>
            </a:ext>
          </a:extLst>
        </xdr:cNvPr>
        <xdr:cNvCxnSpPr/>
      </xdr:nvCxnSpPr>
      <xdr:spPr>
        <a:xfrm>
          <a:off x="14025592" y="6445568"/>
          <a:ext cx="766314"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148272</xdr:rowOff>
    </xdr:from>
    <xdr:to>
      <xdr:col>76</xdr:col>
      <xdr:colOff>165100</xdr:colOff>
      <xdr:row>39</xdr:row>
      <xdr:rowOff>78422</xdr:rowOff>
    </xdr:to>
    <xdr:sp macro="" textlink="">
      <xdr:nvSpPr>
        <xdr:cNvPr id="533" name="楕円 532">
          <a:extLst>
            <a:ext uri="{FF2B5EF4-FFF2-40B4-BE49-F238E27FC236}">
              <a16:creationId xmlns:a16="http://schemas.microsoft.com/office/drawing/2014/main" id="{390B6EE4-A0CF-4190-BD45-CE3151D4C9DB}"/>
            </a:ext>
          </a:extLst>
        </xdr:cNvPr>
        <xdr:cNvSpPr/>
      </xdr:nvSpPr>
      <xdr:spPr>
        <a:xfrm>
          <a:off x="13175651" y="638517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27622</xdr:rowOff>
    </xdr:from>
    <xdr:to>
      <xdr:col>81</xdr:col>
      <xdr:colOff>50800</xdr:colOff>
      <xdr:row>39</xdr:row>
      <xdr:rowOff>44768</xdr:rowOff>
    </xdr:to>
    <xdr:cxnSp macro="">
      <xdr:nvCxnSpPr>
        <xdr:cNvPr id="534" name="直線コネクタ 533">
          <a:extLst>
            <a:ext uri="{FF2B5EF4-FFF2-40B4-BE49-F238E27FC236}">
              <a16:creationId xmlns:a16="http://schemas.microsoft.com/office/drawing/2014/main" id="{B3F2F73A-86E3-439B-B201-33731F845263}"/>
            </a:ext>
          </a:extLst>
        </xdr:cNvPr>
        <xdr:cNvCxnSpPr/>
      </xdr:nvCxnSpPr>
      <xdr:spPr>
        <a:xfrm>
          <a:off x="13226451" y="6428422"/>
          <a:ext cx="799141"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102553</xdr:rowOff>
    </xdr:from>
    <xdr:to>
      <xdr:col>72</xdr:col>
      <xdr:colOff>38100</xdr:colOff>
      <xdr:row>39</xdr:row>
      <xdr:rowOff>32703</xdr:rowOff>
    </xdr:to>
    <xdr:sp macro="" textlink="">
      <xdr:nvSpPr>
        <xdr:cNvPr id="535" name="楕円 534">
          <a:extLst>
            <a:ext uri="{FF2B5EF4-FFF2-40B4-BE49-F238E27FC236}">
              <a16:creationId xmlns:a16="http://schemas.microsoft.com/office/drawing/2014/main" id="{7C829429-0AAA-4C47-9AE6-DF83A0AECEBE}"/>
            </a:ext>
          </a:extLst>
        </xdr:cNvPr>
        <xdr:cNvSpPr/>
      </xdr:nvSpPr>
      <xdr:spPr>
        <a:xfrm>
          <a:off x="12376509" y="6339451"/>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153353</xdr:rowOff>
    </xdr:from>
    <xdr:to>
      <xdr:col>76</xdr:col>
      <xdr:colOff>114300</xdr:colOff>
      <xdr:row>39</xdr:row>
      <xdr:rowOff>27622</xdr:rowOff>
    </xdr:to>
    <xdr:cxnSp macro="">
      <xdr:nvCxnSpPr>
        <xdr:cNvPr id="536" name="直線コネクタ 535">
          <a:extLst>
            <a:ext uri="{FF2B5EF4-FFF2-40B4-BE49-F238E27FC236}">
              <a16:creationId xmlns:a16="http://schemas.microsoft.com/office/drawing/2014/main" id="{3914D2F5-9D37-43EC-985E-C9AFAA7DDA6A}"/>
            </a:ext>
          </a:extLst>
        </xdr:cNvPr>
        <xdr:cNvCxnSpPr/>
      </xdr:nvCxnSpPr>
      <xdr:spPr>
        <a:xfrm>
          <a:off x="12418682" y="6390251"/>
          <a:ext cx="807769" cy="3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537" name="楕円 536">
          <a:extLst>
            <a:ext uri="{FF2B5EF4-FFF2-40B4-BE49-F238E27FC236}">
              <a16:creationId xmlns:a16="http://schemas.microsoft.com/office/drawing/2014/main" id="{03C1DE03-F91B-41C2-93A2-70DA4B8E3C00}"/>
            </a:ext>
          </a:extLst>
        </xdr:cNvPr>
        <xdr:cNvSpPr/>
      </xdr:nvSpPr>
      <xdr:spPr>
        <a:xfrm>
          <a:off x="11559396" y="62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153353</xdr:rowOff>
    </xdr:to>
    <xdr:cxnSp macro="">
      <xdr:nvCxnSpPr>
        <xdr:cNvPr id="538" name="直線コネクタ 537">
          <a:extLst>
            <a:ext uri="{FF2B5EF4-FFF2-40B4-BE49-F238E27FC236}">
              <a16:creationId xmlns:a16="http://schemas.microsoft.com/office/drawing/2014/main" id="{5CEEB434-3560-4D4E-898E-C4BA05B5A840}"/>
            </a:ext>
          </a:extLst>
        </xdr:cNvPr>
        <xdr:cNvCxnSpPr/>
      </xdr:nvCxnSpPr>
      <xdr:spPr>
        <a:xfrm>
          <a:off x="11610196" y="6335958"/>
          <a:ext cx="808486"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34942</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82560F45-2CAB-44F9-AA78-04E0661D5B77}"/>
            </a:ext>
          </a:extLst>
        </xdr:cNvPr>
        <xdr:cNvSpPr txBox="1"/>
      </xdr:nvSpPr>
      <xdr:spPr>
        <a:xfrm>
          <a:off x="13828308" y="57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D80B891A-03C6-483E-8E30-90C04F91D9E2}"/>
            </a:ext>
          </a:extLst>
        </xdr:cNvPr>
        <xdr:cNvSpPr txBox="1"/>
      </xdr:nvSpPr>
      <xdr:spPr>
        <a:xfrm>
          <a:off x="13041867" y="5842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F84C5E8F-1BAE-4482-AAEF-86F82D3241B1}"/>
            </a:ext>
          </a:extLst>
        </xdr:cNvPr>
        <xdr:cNvSpPr txBox="1"/>
      </xdr:nvSpPr>
      <xdr:spPr>
        <a:xfrm>
          <a:off x="12242725" y="58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146385</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02A0BF50-A601-4397-A6E4-71613EF9BCD0}"/>
            </a:ext>
          </a:extLst>
        </xdr:cNvPr>
        <xdr:cNvSpPr txBox="1"/>
      </xdr:nvSpPr>
      <xdr:spPr>
        <a:xfrm>
          <a:off x="11425612" y="589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86695</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F22A8686-B685-4CAC-944C-DCDDFF880A6A}"/>
            </a:ext>
          </a:extLst>
        </xdr:cNvPr>
        <xdr:cNvSpPr txBox="1"/>
      </xdr:nvSpPr>
      <xdr:spPr>
        <a:xfrm>
          <a:off x="13828308" y="6487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69549</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77DAB31B-C1C8-48F8-99D6-A366DDA474C0}"/>
            </a:ext>
          </a:extLst>
        </xdr:cNvPr>
        <xdr:cNvSpPr txBox="1"/>
      </xdr:nvSpPr>
      <xdr:spPr>
        <a:xfrm>
          <a:off x="13041867" y="647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23830</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9BBA4120-122E-44E7-A074-8B0AA8D95C1A}"/>
            </a:ext>
          </a:extLst>
        </xdr:cNvPr>
        <xdr:cNvSpPr txBox="1"/>
      </xdr:nvSpPr>
      <xdr:spPr>
        <a:xfrm>
          <a:off x="12242725" y="642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40710E7C-5CCA-4847-8514-5013F6B87428}"/>
            </a:ext>
          </a:extLst>
        </xdr:cNvPr>
        <xdr:cNvSpPr txBox="1"/>
      </xdr:nvSpPr>
      <xdr:spPr>
        <a:xfrm>
          <a:off x="11425612" y="6377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7A2D8FFB-CA4C-4719-8B3C-16286EE99150}"/>
            </a:ext>
          </a:extLst>
        </xdr:cNvPr>
        <xdr:cNvSpPr/>
      </xdr:nvSpPr>
      <xdr:spPr>
        <a:xfrm>
          <a:off x="16562717"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47AD0889-3C93-47E1-A672-A8F9BF4F80F6}"/>
            </a:ext>
          </a:extLst>
        </xdr:cNvPr>
        <xdr:cNvSpPr/>
      </xdr:nvSpPr>
      <xdr:spPr>
        <a:xfrm>
          <a:off x="1668971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FA83224E-980B-486A-B8D4-75A2BDABB69F}"/>
            </a:ext>
          </a:extLst>
        </xdr:cNvPr>
        <xdr:cNvSpPr/>
      </xdr:nvSpPr>
      <xdr:spPr>
        <a:xfrm>
          <a:off x="1668971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4CD35931-5109-45A4-92DB-1FA38C03C257}"/>
            </a:ext>
          </a:extLst>
        </xdr:cNvPr>
        <xdr:cNvSpPr/>
      </xdr:nvSpPr>
      <xdr:spPr>
        <a:xfrm>
          <a:off x="1759788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E1D8D526-C4E8-4134-AA92-EF62E52B5F28}"/>
            </a:ext>
          </a:extLst>
        </xdr:cNvPr>
        <xdr:cNvSpPr/>
      </xdr:nvSpPr>
      <xdr:spPr>
        <a:xfrm>
          <a:off x="1759788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B448C376-76EB-481C-B0C3-85CCB4DDDBF4}"/>
            </a:ext>
          </a:extLst>
        </xdr:cNvPr>
        <xdr:cNvSpPr/>
      </xdr:nvSpPr>
      <xdr:spPr>
        <a:xfrm>
          <a:off x="1863305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61AA57F2-78A6-4E51-820E-63B675C742A8}"/>
            </a:ext>
          </a:extLst>
        </xdr:cNvPr>
        <xdr:cNvSpPr/>
      </xdr:nvSpPr>
      <xdr:spPr>
        <a:xfrm>
          <a:off x="1863305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98A93A61-1E62-4D2B-A0CA-3C6198463750}"/>
            </a:ext>
          </a:extLst>
        </xdr:cNvPr>
        <xdr:cNvSpPr/>
      </xdr:nvSpPr>
      <xdr:spPr>
        <a:xfrm>
          <a:off x="16562717"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A3E5E64B-42B3-4A4C-ABC8-437611FDEC69}"/>
            </a:ext>
          </a:extLst>
        </xdr:cNvPr>
        <xdr:cNvSpPr txBox="1"/>
      </xdr:nvSpPr>
      <xdr:spPr>
        <a:xfrm>
          <a:off x="16542589" y="492568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E15707B1-1E8B-40B7-BCA3-EF374B6CD8B9}"/>
            </a:ext>
          </a:extLst>
        </xdr:cNvPr>
        <xdr:cNvCxnSpPr/>
      </xdr:nvCxnSpPr>
      <xdr:spPr>
        <a:xfrm>
          <a:off x="16562717"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a:extLst>
            <a:ext uri="{FF2B5EF4-FFF2-40B4-BE49-F238E27FC236}">
              <a16:creationId xmlns:a16="http://schemas.microsoft.com/office/drawing/2014/main" id="{980C4580-E6A0-43DA-889B-72082DD910F3}"/>
            </a:ext>
          </a:extLst>
        </xdr:cNvPr>
        <xdr:cNvCxnSpPr/>
      </xdr:nvCxnSpPr>
      <xdr:spPr>
        <a:xfrm>
          <a:off x="16562717" y="686195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8" name="テキスト ボックス 557">
          <a:extLst>
            <a:ext uri="{FF2B5EF4-FFF2-40B4-BE49-F238E27FC236}">
              <a16:creationId xmlns:a16="http://schemas.microsoft.com/office/drawing/2014/main" id="{7F954D1D-7CC7-4F02-A1E0-06D5B5F192FD}"/>
            </a:ext>
          </a:extLst>
        </xdr:cNvPr>
        <xdr:cNvSpPr txBox="1"/>
      </xdr:nvSpPr>
      <xdr:spPr>
        <a:xfrm>
          <a:off x="16149453" y="672727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a:extLst>
            <a:ext uri="{FF2B5EF4-FFF2-40B4-BE49-F238E27FC236}">
              <a16:creationId xmlns:a16="http://schemas.microsoft.com/office/drawing/2014/main" id="{05171A8E-4319-43CC-B5B5-9F8B90A17A0D}"/>
            </a:ext>
          </a:extLst>
        </xdr:cNvPr>
        <xdr:cNvCxnSpPr/>
      </xdr:nvCxnSpPr>
      <xdr:spPr>
        <a:xfrm>
          <a:off x="16562717" y="641985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0" name="テキスト ボックス 559">
          <a:extLst>
            <a:ext uri="{FF2B5EF4-FFF2-40B4-BE49-F238E27FC236}">
              <a16:creationId xmlns:a16="http://schemas.microsoft.com/office/drawing/2014/main" id="{008AAAB0-C753-4535-8761-AFCF52E2A324}"/>
            </a:ext>
          </a:extLst>
        </xdr:cNvPr>
        <xdr:cNvSpPr txBox="1"/>
      </xdr:nvSpPr>
      <xdr:spPr>
        <a:xfrm>
          <a:off x="16149453" y="6285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a:extLst>
            <a:ext uri="{FF2B5EF4-FFF2-40B4-BE49-F238E27FC236}">
              <a16:creationId xmlns:a16="http://schemas.microsoft.com/office/drawing/2014/main" id="{73DE0813-E38E-4C71-9112-F113DA4FEDCE}"/>
            </a:ext>
          </a:extLst>
        </xdr:cNvPr>
        <xdr:cNvCxnSpPr/>
      </xdr:nvCxnSpPr>
      <xdr:spPr>
        <a:xfrm>
          <a:off x="16562717" y="598529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2" name="テキスト ボックス 561">
          <a:extLst>
            <a:ext uri="{FF2B5EF4-FFF2-40B4-BE49-F238E27FC236}">
              <a16:creationId xmlns:a16="http://schemas.microsoft.com/office/drawing/2014/main" id="{900E6732-AB79-4DDF-85D9-561713C4CE9B}"/>
            </a:ext>
          </a:extLst>
        </xdr:cNvPr>
        <xdr:cNvSpPr txBox="1"/>
      </xdr:nvSpPr>
      <xdr:spPr>
        <a:xfrm>
          <a:off x="16149453" y="58506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a:extLst>
            <a:ext uri="{FF2B5EF4-FFF2-40B4-BE49-F238E27FC236}">
              <a16:creationId xmlns:a16="http://schemas.microsoft.com/office/drawing/2014/main" id="{E1B51EB6-ECD0-4749-8AEB-E63B4B1E5ACE}"/>
            </a:ext>
          </a:extLst>
        </xdr:cNvPr>
        <xdr:cNvCxnSpPr/>
      </xdr:nvCxnSpPr>
      <xdr:spPr>
        <a:xfrm>
          <a:off x="16562717" y="555073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4" name="テキスト ボックス 563">
          <a:extLst>
            <a:ext uri="{FF2B5EF4-FFF2-40B4-BE49-F238E27FC236}">
              <a16:creationId xmlns:a16="http://schemas.microsoft.com/office/drawing/2014/main" id="{B24C993F-4EDB-4D4D-8F72-6AA77EC126ED}"/>
            </a:ext>
          </a:extLst>
        </xdr:cNvPr>
        <xdr:cNvSpPr txBox="1"/>
      </xdr:nvSpPr>
      <xdr:spPr>
        <a:xfrm>
          <a:off x="16149453" y="54160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2A8F6F18-7928-46E7-8392-8A1E9DB53AC4}"/>
            </a:ext>
          </a:extLst>
        </xdr:cNvPr>
        <xdr:cNvCxnSpPr/>
      </xdr:nvCxnSpPr>
      <xdr:spPr>
        <a:xfrm>
          <a:off x="16562717"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84D519DE-DEC0-46AA-813B-8A623330BAE2}"/>
            </a:ext>
          </a:extLst>
        </xdr:cNvPr>
        <xdr:cNvSpPr txBox="1"/>
      </xdr:nvSpPr>
      <xdr:spPr>
        <a:xfrm>
          <a:off x="16149453" y="49739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056E89C0-589D-473C-A885-0D4C4D1A61F9}"/>
            </a:ext>
          </a:extLst>
        </xdr:cNvPr>
        <xdr:cNvSpPr/>
      </xdr:nvSpPr>
      <xdr:spPr>
        <a:xfrm>
          <a:off x="16562717"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568" name="直線コネクタ 567">
          <a:extLst>
            <a:ext uri="{FF2B5EF4-FFF2-40B4-BE49-F238E27FC236}">
              <a16:creationId xmlns:a16="http://schemas.microsoft.com/office/drawing/2014/main" id="{9685EF78-FFB4-4118-B9BF-72CA97EF1DDC}"/>
            </a:ext>
          </a:extLst>
        </xdr:cNvPr>
        <xdr:cNvCxnSpPr/>
      </xdr:nvCxnSpPr>
      <xdr:spPr>
        <a:xfrm flipV="1">
          <a:off x="20076147" y="5662063"/>
          <a:ext cx="0" cy="101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71203DCA-73B8-4EE1-90AB-77545C8AC328}"/>
            </a:ext>
          </a:extLst>
        </xdr:cNvPr>
        <xdr:cNvSpPr txBox="1"/>
      </xdr:nvSpPr>
      <xdr:spPr>
        <a:xfrm>
          <a:off x="20114883" y="667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570" name="直線コネクタ 569">
          <a:extLst>
            <a:ext uri="{FF2B5EF4-FFF2-40B4-BE49-F238E27FC236}">
              <a16:creationId xmlns:a16="http://schemas.microsoft.com/office/drawing/2014/main" id="{039A45FB-15CF-41D5-90F4-AC64714FBE1C}"/>
            </a:ext>
          </a:extLst>
        </xdr:cNvPr>
        <xdr:cNvCxnSpPr/>
      </xdr:nvCxnSpPr>
      <xdr:spPr>
        <a:xfrm>
          <a:off x="20005855" y="667290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7269E380-2CC0-48AB-BEEE-2B606B76FE38}"/>
            </a:ext>
          </a:extLst>
        </xdr:cNvPr>
        <xdr:cNvSpPr txBox="1"/>
      </xdr:nvSpPr>
      <xdr:spPr>
        <a:xfrm>
          <a:off x="20114883" y="544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572" name="直線コネクタ 571">
          <a:extLst>
            <a:ext uri="{FF2B5EF4-FFF2-40B4-BE49-F238E27FC236}">
              <a16:creationId xmlns:a16="http://schemas.microsoft.com/office/drawing/2014/main" id="{10793703-94C1-429D-8D85-A9CE5A11BC7D}"/>
            </a:ext>
          </a:extLst>
        </xdr:cNvPr>
        <xdr:cNvCxnSpPr/>
      </xdr:nvCxnSpPr>
      <xdr:spPr>
        <a:xfrm>
          <a:off x="20005855" y="566206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846198F7-17CB-4585-9480-4FC7AC5144AB}"/>
            </a:ext>
          </a:extLst>
        </xdr:cNvPr>
        <xdr:cNvSpPr txBox="1"/>
      </xdr:nvSpPr>
      <xdr:spPr>
        <a:xfrm>
          <a:off x="20114883" y="6161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4" name="フローチャート: 判断 573">
          <a:extLst>
            <a:ext uri="{FF2B5EF4-FFF2-40B4-BE49-F238E27FC236}">
              <a16:creationId xmlns:a16="http://schemas.microsoft.com/office/drawing/2014/main" id="{F1021AF7-E1A7-41B5-827C-BB3A4A8AF584}"/>
            </a:ext>
          </a:extLst>
        </xdr:cNvPr>
        <xdr:cNvSpPr/>
      </xdr:nvSpPr>
      <xdr:spPr>
        <a:xfrm>
          <a:off x="20025983" y="618297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575" name="フローチャート: 判断 574">
          <a:extLst>
            <a:ext uri="{FF2B5EF4-FFF2-40B4-BE49-F238E27FC236}">
              <a16:creationId xmlns:a16="http://schemas.microsoft.com/office/drawing/2014/main" id="{05944355-1504-4C32-AAB8-D39FA2401568}"/>
            </a:ext>
          </a:extLst>
        </xdr:cNvPr>
        <xdr:cNvSpPr/>
      </xdr:nvSpPr>
      <xdr:spPr>
        <a:xfrm>
          <a:off x="19277642" y="6237842"/>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576" name="フローチャート: 判断 575">
          <a:extLst>
            <a:ext uri="{FF2B5EF4-FFF2-40B4-BE49-F238E27FC236}">
              <a16:creationId xmlns:a16="http://schemas.microsoft.com/office/drawing/2014/main" id="{709CDF51-EDBF-41A0-83B9-1AA1F0C55D24}"/>
            </a:ext>
          </a:extLst>
        </xdr:cNvPr>
        <xdr:cNvSpPr/>
      </xdr:nvSpPr>
      <xdr:spPr>
        <a:xfrm>
          <a:off x="18460528" y="62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577" name="フローチャート: 判断 576">
          <a:extLst>
            <a:ext uri="{FF2B5EF4-FFF2-40B4-BE49-F238E27FC236}">
              <a16:creationId xmlns:a16="http://schemas.microsoft.com/office/drawing/2014/main" id="{08F894D2-0888-4ED1-BE70-19FD2F0BD9E6}"/>
            </a:ext>
          </a:extLst>
        </xdr:cNvPr>
        <xdr:cNvSpPr/>
      </xdr:nvSpPr>
      <xdr:spPr>
        <a:xfrm>
          <a:off x="17661387" y="623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578" name="フローチャート: 判断 577">
          <a:extLst>
            <a:ext uri="{FF2B5EF4-FFF2-40B4-BE49-F238E27FC236}">
              <a16:creationId xmlns:a16="http://schemas.microsoft.com/office/drawing/2014/main" id="{328977C3-87F0-4B62-8010-131DA879DD1C}"/>
            </a:ext>
          </a:extLst>
        </xdr:cNvPr>
        <xdr:cNvSpPr/>
      </xdr:nvSpPr>
      <xdr:spPr>
        <a:xfrm>
          <a:off x="16862245" y="6244010"/>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9273FFF7-216D-4B49-B440-90EC1A9157E2}"/>
            </a:ext>
          </a:extLst>
        </xdr:cNvPr>
        <xdr:cNvSpPr txBox="1"/>
      </xdr:nvSpPr>
      <xdr:spPr>
        <a:xfrm>
          <a:off x="199042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10F493BA-3DAC-4B8E-93B6-1E82ADD3CA94}"/>
            </a:ext>
          </a:extLst>
        </xdr:cNvPr>
        <xdr:cNvSpPr txBox="1"/>
      </xdr:nvSpPr>
      <xdr:spPr>
        <a:xfrm>
          <a:off x="19147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6882D9F4-B5CE-4E5B-AEDA-E1A340E46954}"/>
            </a:ext>
          </a:extLst>
        </xdr:cNvPr>
        <xdr:cNvSpPr txBox="1"/>
      </xdr:nvSpPr>
      <xdr:spPr>
        <a:xfrm>
          <a:off x="1833880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B56033CB-1018-4ADA-8A15-6EC0CE745417}"/>
            </a:ext>
          </a:extLst>
        </xdr:cNvPr>
        <xdr:cNvSpPr txBox="1"/>
      </xdr:nvSpPr>
      <xdr:spPr>
        <a:xfrm>
          <a:off x="1753965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E9653ADE-5F22-4F53-A973-9F9A14CFC177}"/>
            </a:ext>
          </a:extLst>
        </xdr:cNvPr>
        <xdr:cNvSpPr txBox="1"/>
      </xdr:nvSpPr>
      <xdr:spPr>
        <a:xfrm>
          <a:off x="1673189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123698</xdr:rowOff>
    </xdr:from>
    <xdr:to>
      <xdr:col>116</xdr:col>
      <xdr:colOff>114300</xdr:colOff>
      <xdr:row>36</xdr:row>
      <xdr:rowOff>53848</xdr:rowOff>
    </xdr:to>
    <xdr:sp macro="" textlink="">
      <xdr:nvSpPr>
        <xdr:cNvPr id="584" name="楕円 583">
          <a:extLst>
            <a:ext uri="{FF2B5EF4-FFF2-40B4-BE49-F238E27FC236}">
              <a16:creationId xmlns:a16="http://schemas.microsoft.com/office/drawing/2014/main" id="{A52984AD-67FA-44EC-BD28-66B42483676D}"/>
            </a:ext>
          </a:extLst>
        </xdr:cNvPr>
        <xdr:cNvSpPr/>
      </xdr:nvSpPr>
      <xdr:spPr>
        <a:xfrm>
          <a:off x="20025983" y="586889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146575</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45CEA341-9C2E-46D9-A4C3-B52CCFF7C01C}"/>
            </a:ext>
          </a:extLst>
        </xdr:cNvPr>
        <xdr:cNvSpPr txBox="1"/>
      </xdr:nvSpPr>
      <xdr:spPr>
        <a:xfrm>
          <a:off x="20114883" y="572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64262</xdr:rowOff>
    </xdr:from>
    <xdr:to>
      <xdr:col>112</xdr:col>
      <xdr:colOff>38100</xdr:colOff>
      <xdr:row>35</xdr:row>
      <xdr:rowOff>165862</xdr:rowOff>
    </xdr:to>
    <xdr:sp macro="" textlink="">
      <xdr:nvSpPr>
        <xdr:cNvPr id="586" name="楕円 585">
          <a:extLst>
            <a:ext uri="{FF2B5EF4-FFF2-40B4-BE49-F238E27FC236}">
              <a16:creationId xmlns:a16="http://schemas.microsoft.com/office/drawing/2014/main" id="{763AC7D2-3004-46E8-BF92-28DBAF6D8AFE}"/>
            </a:ext>
          </a:extLst>
        </xdr:cNvPr>
        <xdr:cNvSpPr/>
      </xdr:nvSpPr>
      <xdr:spPr>
        <a:xfrm>
          <a:off x="19277642" y="5809454"/>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115062</xdr:rowOff>
    </xdr:from>
    <xdr:to>
      <xdr:col>116</xdr:col>
      <xdr:colOff>63500</xdr:colOff>
      <xdr:row>36</xdr:row>
      <xdr:rowOff>3048</xdr:rowOff>
    </xdr:to>
    <xdr:cxnSp macro="">
      <xdr:nvCxnSpPr>
        <xdr:cNvPr id="587" name="直線コネクタ 586">
          <a:extLst>
            <a:ext uri="{FF2B5EF4-FFF2-40B4-BE49-F238E27FC236}">
              <a16:creationId xmlns:a16="http://schemas.microsoft.com/office/drawing/2014/main" id="{142F7B8B-9443-4B07-94F1-FED1851A4CAA}"/>
            </a:ext>
          </a:extLst>
        </xdr:cNvPr>
        <xdr:cNvCxnSpPr/>
      </xdr:nvCxnSpPr>
      <xdr:spPr>
        <a:xfrm>
          <a:off x="19319815" y="5860254"/>
          <a:ext cx="756968" cy="5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36830</xdr:rowOff>
    </xdr:from>
    <xdr:to>
      <xdr:col>107</xdr:col>
      <xdr:colOff>101600</xdr:colOff>
      <xdr:row>35</xdr:row>
      <xdr:rowOff>138430</xdr:rowOff>
    </xdr:to>
    <xdr:sp macro="" textlink="">
      <xdr:nvSpPr>
        <xdr:cNvPr id="588" name="楕円 587">
          <a:extLst>
            <a:ext uri="{FF2B5EF4-FFF2-40B4-BE49-F238E27FC236}">
              <a16:creationId xmlns:a16="http://schemas.microsoft.com/office/drawing/2014/main" id="{A20ABAC5-66D1-4392-974E-B9C9883B1E4D}"/>
            </a:ext>
          </a:extLst>
        </xdr:cNvPr>
        <xdr:cNvSpPr/>
      </xdr:nvSpPr>
      <xdr:spPr>
        <a:xfrm>
          <a:off x="18460528" y="57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87630</xdr:rowOff>
    </xdr:from>
    <xdr:to>
      <xdr:col>111</xdr:col>
      <xdr:colOff>177800</xdr:colOff>
      <xdr:row>35</xdr:row>
      <xdr:rowOff>115062</xdr:rowOff>
    </xdr:to>
    <xdr:cxnSp macro="">
      <xdr:nvCxnSpPr>
        <xdr:cNvPr id="589" name="直線コネクタ 588">
          <a:extLst>
            <a:ext uri="{FF2B5EF4-FFF2-40B4-BE49-F238E27FC236}">
              <a16:creationId xmlns:a16="http://schemas.microsoft.com/office/drawing/2014/main" id="{858F9D1E-8C56-42B9-B9D8-A9A367412D03}"/>
            </a:ext>
          </a:extLst>
        </xdr:cNvPr>
        <xdr:cNvCxnSpPr/>
      </xdr:nvCxnSpPr>
      <xdr:spPr>
        <a:xfrm>
          <a:off x="18511328" y="5832822"/>
          <a:ext cx="808487"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36830</xdr:rowOff>
    </xdr:from>
    <xdr:to>
      <xdr:col>102</xdr:col>
      <xdr:colOff>165100</xdr:colOff>
      <xdr:row>35</xdr:row>
      <xdr:rowOff>138430</xdr:rowOff>
    </xdr:to>
    <xdr:sp macro="" textlink="">
      <xdr:nvSpPr>
        <xdr:cNvPr id="590" name="楕円 589">
          <a:extLst>
            <a:ext uri="{FF2B5EF4-FFF2-40B4-BE49-F238E27FC236}">
              <a16:creationId xmlns:a16="http://schemas.microsoft.com/office/drawing/2014/main" id="{850B1FE9-39E7-4670-9E2F-B00195711C1B}"/>
            </a:ext>
          </a:extLst>
        </xdr:cNvPr>
        <xdr:cNvSpPr/>
      </xdr:nvSpPr>
      <xdr:spPr>
        <a:xfrm>
          <a:off x="17661387" y="57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87630</xdr:rowOff>
    </xdr:from>
    <xdr:to>
      <xdr:col>107</xdr:col>
      <xdr:colOff>50800</xdr:colOff>
      <xdr:row>35</xdr:row>
      <xdr:rowOff>87630</xdr:rowOff>
    </xdr:to>
    <xdr:cxnSp macro="">
      <xdr:nvCxnSpPr>
        <xdr:cNvPr id="591" name="直線コネクタ 590">
          <a:extLst>
            <a:ext uri="{FF2B5EF4-FFF2-40B4-BE49-F238E27FC236}">
              <a16:creationId xmlns:a16="http://schemas.microsoft.com/office/drawing/2014/main" id="{322848C2-B61E-45EC-A277-F5680565E174}"/>
            </a:ext>
          </a:extLst>
        </xdr:cNvPr>
        <xdr:cNvCxnSpPr/>
      </xdr:nvCxnSpPr>
      <xdr:spPr>
        <a:xfrm>
          <a:off x="17712187" y="5832822"/>
          <a:ext cx="79914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36830</xdr:rowOff>
    </xdr:from>
    <xdr:to>
      <xdr:col>98</xdr:col>
      <xdr:colOff>38100</xdr:colOff>
      <xdr:row>35</xdr:row>
      <xdr:rowOff>138430</xdr:rowOff>
    </xdr:to>
    <xdr:sp macro="" textlink="">
      <xdr:nvSpPr>
        <xdr:cNvPr id="592" name="楕円 591">
          <a:extLst>
            <a:ext uri="{FF2B5EF4-FFF2-40B4-BE49-F238E27FC236}">
              <a16:creationId xmlns:a16="http://schemas.microsoft.com/office/drawing/2014/main" id="{6E4D5EF1-29A6-4FD1-94F5-BBC27E8ABFCC}"/>
            </a:ext>
          </a:extLst>
        </xdr:cNvPr>
        <xdr:cNvSpPr/>
      </xdr:nvSpPr>
      <xdr:spPr>
        <a:xfrm>
          <a:off x="16862245" y="5782022"/>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87630</xdr:rowOff>
    </xdr:from>
    <xdr:to>
      <xdr:col>102</xdr:col>
      <xdr:colOff>114300</xdr:colOff>
      <xdr:row>35</xdr:row>
      <xdr:rowOff>87630</xdr:rowOff>
    </xdr:to>
    <xdr:cxnSp macro="">
      <xdr:nvCxnSpPr>
        <xdr:cNvPr id="593" name="直線コネクタ 592">
          <a:extLst>
            <a:ext uri="{FF2B5EF4-FFF2-40B4-BE49-F238E27FC236}">
              <a16:creationId xmlns:a16="http://schemas.microsoft.com/office/drawing/2014/main" id="{908F4D00-03A8-4FE6-8AA2-B94A33A0BD91}"/>
            </a:ext>
          </a:extLst>
        </xdr:cNvPr>
        <xdr:cNvCxnSpPr/>
      </xdr:nvCxnSpPr>
      <xdr:spPr>
        <a:xfrm>
          <a:off x="16904418" y="5832822"/>
          <a:ext cx="8077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86123</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44ABFA36-C2E8-4445-8B66-F9CCE0FD26B5}"/>
            </a:ext>
          </a:extLst>
        </xdr:cNvPr>
        <xdr:cNvSpPr txBox="1"/>
      </xdr:nvSpPr>
      <xdr:spPr>
        <a:xfrm>
          <a:off x="19098840" y="632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108983</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10C1EFEC-2DEA-4C30-8AAD-C1D50CF57399}"/>
            </a:ext>
          </a:extLst>
        </xdr:cNvPr>
        <xdr:cNvSpPr txBox="1"/>
      </xdr:nvSpPr>
      <xdr:spPr>
        <a:xfrm>
          <a:off x="18294427" y="63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95267</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11B936EF-0B28-4BB0-83D3-04A9FCD58E5E}"/>
            </a:ext>
          </a:extLst>
        </xdr:cNvPr>
        <xdr:cNvSpPr txBox="1"/>
      </xdr:nvSpPr>
      <xdr:spPr>
        <a:xfrm>
          <a:off x="17495285" y="633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99839</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3121EB0C-25CA-4AA3-966F-50CA12121307}"/>
            </a:ext>
          </a:extLst>
        </xdr:cNvPr>
        <xdr:cNvSpPr txBox="1"/>
      </xdr:nvSpPr>
      <xdr:spPr>
        <a:xfrm>
          <a:off x="16696144" y="633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10939</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C8918604-94DF-4681-B726-C8DDCD465A1D}"/>
            </a:ext>
          </a:extLst>
        </xdr:cNvPr>
        <xdr:cNvSpPr txBox="1"/>
      </xdr:nvSpPr>
      <xdr:spPr>
        <a:xfrm>
          <a:off x="19098840" y="559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154957</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5ABEA8A0-CBD0-4102-ACC5-5E14E266A8E1}"/>
            </a:ext>
          </a:extLst>
        </xdr:cNvPr>
        <xdr:cNvSpPr txBox="1"/>
      </xdr:nvSpPr>
      <xdr:spPr>
        <a:xfrm>
          <a:off x="18294427" y="557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154957</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7E877446-75D3-455F-9491-0E5C7093560A}"/>
            </a:ext>
          </a:extLst>
        </xdr:cNvPr>
        <xdr:cNvSpPr txBox="1"/>
      </xdr:nvSpPr>
      <xdr:spPr>
        <a:xfrm>
          <a:off x="17495285" y="557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154957</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F8BE3718-112E-4263-B1CD-91C597DF614F}"/>
            </a:ext>
          </a:extLst>
        </xdr:cNvPr>
        <xdr:cNvSpPr txBox="1"/>
      </xdr:nvSpPr>
      <xdr:spPr>
        <a:xfrm>
          <a:off x="16696144" y="557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8AD7A490-78E6-47B6-BFA9-B9F7E02416BB}"/>
            </a:ext>
          </a:extLst>
        </xdr:cNvPr>
        <xdr:cNvSpPr/>
      </xdr:nvSpPr>
      <xdr:spPr>
        <a:xfrm>
          <a:off x="11277840" y="7662413"/>
          <a:ext cx="4275107"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CC26AFD8-2219-4F3F-8608-51BEE1C787C1}"/>
            </a:ext>
          </a:extLst>
        </xdr:cNvPr>
        <xdr:cNvSpPr/>
      </xdr:nvSpPr>
      <xdr:spPr>
        <a:xfrm>
          <a:off x="11386868"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9CDBA85C-2DC2-4A28-B239-5696E701E99F}"/>
            </a:ext>
          </a:extLst>
        </xdr:cNvPr>
        <xdr:cNvSpPr/>
      </xdr:nvSpPr>
      <xdr:spPr>
        <a:xfrm>
          <a:off x="11386868"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8D1A6DCD-9F11-4158-B273-1BD36482DFF2}"/>
            </a:ext>
          </a:extLst>
        </xdr:cNvPr>
        <xdr:cNvSpPr/>
      </xdr:nvSpPr>
      <xdr:spPr>
        <a:xfrm>
          <a:off x="1231300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D9A73C9A-DFF5-4760-96A6-6F728E173D33}"/>
            </a:ext>
          </a:extLst>
        </xdr:cNvPr>
        <xdr:cNvSpPr/>
      </xdr:nvSpPr>
      <xdr:spPr>
        <a:xfrm>
          <a:off x="1231300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544D5F9F-61E9-47EE-977A-15D17A738F75}"/>
            </a:ext>
          </a:extLst>
        </xdr:cNvPr>
        <xdr:cNvSpPr/>
      </xdr:nvSpPr>
      <xdr:spPr>
        <a:xfrm>
          <a:off x="1334817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7DDB0031-7FA0-4A38-8D00-6BE095F2DB48}"/>
            </a:ext>
          </a:extLst>
        </xdr:cNvPr>
        <xdr:cNvSpPr/>
      </xdr:nvSpPr>
      <xdr:spPr>
        <a:xfrm>
          <a:off x="1334817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22AD9841-7A04-418B-BE15-4225F98E232B}"/>
            </a:ext>
          </a:extLst>
        </xdr:cNvPr>
        <xdr:cNvSpPr/>
      </xdr:nvSpPr>
      <xdr:spPr>
        <a:xfrm>
          <a:off x="11277840" y="8752576"/>
          <a:ext cx="4275107"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C548E4CA-2300-4A92-B220-85EA9C86F06F}"/>
            </a:ext>
          </a:extLst>
        </xdr:cNvPr>
        <xdr:cNvSpPr txBox="1"/>
      </xdr:nvSpPr>
      <xdr:spPr>
        <a:xfrm>
          <a:off x="11239740"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C65EDE52-5112-4AB5-A04E-BB690179C2AE}"/>
            </a:ext>
          </a:extLst>
        </xdr:cNvPr>
        <xdr:cNvCxnSpPr/>
      </xdr:nvCxnSpPr>
      <xdr:spPr>
        <a:xfrm>
          <a:off x="11277840" y="1094045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a:extLst>
            <a:ext uri="{FF2B5EF4-FFF2-40B4-BE49-F238E27FC236}">
              <a16:creationId xmlns:a16="http://schemas.microsoft.com/office/drawing/2014/main" id="{836F8F30-5319-4F42-9FAD-848188093C4E}"/>
            </a:ext>
          </a:extLst>
        </xdr:cNvPr>
        <xdr:cNvSpPr txBox="1"/>
      </xdr:nvSpPr>
      <xdr:spPr>
        <a:xfrm>
          <a:off x="10910724" y="108057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id="{09D09EF9-736D-4590-9817-DECA3BE8D3EA}"/>
            </a:ext>
          </a:extLst>
        </xdr:cNvPr>
        <xdr:cNvCxnSpPr/>
      </xdr:nvCxnSpPr>
      <xdr:spPr>
        <a:xfrm>
          <a:off x="11277840" y="1049834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a:extLst>
            <a:ext uri="{FF2B5EF4-FFF2-40B4-BE49-F238E27FC236}">
              <a16:creationId xmlns:a16="http://schemas.microsoft.com/office/drawing/2014/main" id="{13E17034-1D9E-48A2-9C81-637216B49690}"/>
            </a:ext>
          </a:extLst>
        </xdr:cNvPr>
        <xdr:cNvSpPr txBox="1"/>
      </xdr:nvSpPr>
      <xdr:spPr>
        <a:xfrm>
          <a:off x="10910724" y="10363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id="{10F3AFBA-3884-4201-A4DF-278B4BE3E303}"/>
            </a:ext>
          </a:extLst>
        </xdr:cNvPr>
        <xdr:cNvCxnSpPr/>
      </xdr:nvCxnSpPr>
      <xdr:spPr>
        <a:xfrm>
          <a:off x="11277840" y="100637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id="{29CE2062-F904-4DCC-AFC8-B8E0C0011E72}"/>
            </a:ext>
          </a:extLst>
        </xdr:cNvPr>
        <xdr:cNvSpPr txBox="1"/>
      </xdr:nvSpPr>
      <xdr:spPr>
        <a:xfrm>
          <a:off x="10910724" y="99291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id="{92EA446A-4365-40E5-8422-E9A7E48492CE}"/>
            </a:ext>
          </a:extLst>
        </xdr:cNvPr>
        <xdr:cNvCxnSpPr/>
      </xdr:nvCxnSpPr>
      <xdr:spPr>
        <a:xfrm>
          <a:off x="11277840" y="962923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id="{E9AFE028-17B0-4753-A69E-B0FA73830721}"/>
            </a:ext>
          </a:extLst>
        </xdr:cNvPr>
        <xdr:cNvSpPr txBox="1"/>
      </xdr:nvSpPr>
      <xdr:spPr>
        <a:xfrm>
          <a:off x="10910724" y="949456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id="{02DE431E-385A-4B37-A32D-C0091D30F9CD}"/>
            </a:ext>
          </a:extLst>
        </xdr:cNvPr>
        <xdr:cNvCxnSpPr/>
      </xdr:nvCxnSpPr>
      <xdr:spPr>
        <a:xfrm>
          <a:off x="11277840" y="918713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id="{D7660369-1EA1-491A-AA69-DB20EA1A06D4}"/>
            </a:ext>
          </a:extLst>
        </xdr:cNvPr>
        <xdr:cNvSpPr txBox="1"/>
      </xdr:nvSpPr>
      <xdr:spPr>
        <a:xfrm>
          <a:off x="10910724" y="90524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6B06C0FB-BC7D-4446-BDFC-8609772CEB75}"/>
            </a:ext>
          </a:extLst>
        </xdr:cNvPr>
        <xdr:cNvCxnSpPr/>
      </xdr:nvCxnSpPr>
      <xdr:spPr>
        <a:xfrm>
          <a:off x="11277840" y="875257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a:extLst>
            <a:ext uri="{FF2B5EF4-FFF2-40B4-BE49-F238E27FC236}">
              <a16:creationId xmlns:a16="http://schemas.microsoft.com/office/drawing/2014/main" id="{406D864E-ADE9-42F5-82BA-B95271D985D6}"/>
            </a:ext>
          </a:extLst>
        </xdr:cNvPr>
        <xdr:cNvSpPr txBox="1"/>
      </xdr:nvSpPr>
      <xdr:spPr>
        <a:xfrm>
          <a:off x="10910724" y="8617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a:extLst>
            <a:ext uri="{FF2B5EF4-FFF2-40B4-BE49-F238E27FC236}">
              <a16:creationId xmlns:a16="http://schemas.microsoft.com/office/drawing/2014/main" id="{1423599F-2B55-44EE-9FF6-E1EB967BE9EC}"/>
            </a:ext>
          </a:extLst>
        </xdr:cNvPr>
        <xdr:cNvSpPr/>
      </xdr:nvSpPr>
      <xdr:spPr>
        <a:xfrm>
          <a:off x="11277840" y="8752576"/>
          <a:ext cx="4275107"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169164</xdr:rowOff>
    </xdr:to>
    <xdr:cxnSp macro="">
      <xdr:nvCxnSpPr>
        <xdr:cNvPr id="624" name="直線コネクタ 623">
          <a:extLst>
            <a:ext uri="{FF2B5EF4-FFF2-40B4-BE49-F238E27FC236}">
              <a16:creationId xmlns:a16="http://schemas.microsoft.com/office/drawing/2014/main" id="{4710B8E6-8437-4EF0-90D2-C7622C0A1A34}"/>
            </a:ext>
          </a:extLst>
        </xdr:cNvPr>
        <xdr:cNvCxnSpPr/>
      </xdr:nvCxnSpPr>
      <xdr:spPr>
        <a:xfrm flipV="1">
          <a:off x="14791270" y="9269428"/>
          <a:ext cx="0" cy="1061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1541</xdr:rowOff>
    </xdr:from>
    <xdr:ext cx="405111" cy="259045"/>
    <xdr:sp macro="" textlink="">
      <xdr:nvSpPr>
        <xdr:cNvPr id="625" name="【学校施設】&#10;有形固定資産減価償却率最小値テキスト">
          <a:extLst>
            <a:ext uri="{FF2B5EF4-FFF2-40B4-BE49-F238E27FC236}">
              <a16:creationId xmlns:a16="http://schemas.microsoft.com/office/drawing/2014/main" id="{29656116-929F-41A0-A19D-61233EACC6D3}"/>
            </a:ext>
          </a:extLst>
        </xdr:cNvPr>
        <xdr:cNvSpPr txBox="1"/>
      </xdr:nvSpPr>
      <xdr:spPr>
        <a:xfrm>
          <a:off x="14830006" y="10335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169164</xdr:rowOff>
    </xdr:from>
    <xdr:to>
      <xdr:col>86</xdr:col>
      <xdr:colOff>25400</xdr:colOff>
      <xdr:row>62</xdr:row>
      <xdr:rowOff>169164</xdr:rowOff>
    </xdr:to>
    <xdr:cxnSp macro="">
      <xdr:nvCxnSpPr>
        <xdr:cNvPr id="626" name="直線コネクタ 625">
          <a:extLst>
            <a:ext uri="{FF2B5EF4-FFF2-40B4-BE49-F238E27FC236}">
              <a16:creationId xmlns:a16="http://schemas.microsoft.com/office/drawing/2014/main" id="{47A2AE6F-E822-49E2-AE46-11DD119311E9}"/>
            </a:ext>
          </a:extLst>
        </xdr:cNvPr>
        <xdr:cNvCxnSpPr/>
      </xdr:nvCxnSpPr>
      <xdr:spPr>
        <a:xfrm>
          <a:off x="14703006" y="1033108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627" name="【学校施設】&#10;有形固定資産減価償却率最大値テキスト">
          <a:extLst>
            <a:ext uri="{FF2B5EF4-FFF2-40B4-BE49-F238E27FC236}">
              <a16:creationId xmlns:a16="http://schemas.microsoft.com/office/drawing/2014/main" id="{4957DC5C-264C-4086-BAB3-7FE71314180A}"/>
            </a:ext>
          </a:extLst>
        </xdr:cNvPr>
        <xdr:cNvSpPr txBox="1"/>
      </xdr:nvSpPr>
      <xdr:spPr>
        <a:xfrm>
          <a:off x="14830006" y="905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628" name="直線コネクタ 627">
          <a:extLst>
            <a:ext uri="{FF2B5EF4-FFF2-40B4-BE49-F238E27FC236}">
              <a16:creationId xmlns:a16="http://schemas.microsoft.com/office/drawing/2014/main" id="{1677FB6C-1F3C-4544-857A-9C7EFDAE89F4}"/>
            </a:ext>
          </a:extLst>
        </xdr:cNvPr>
        <xdr:cNvCxnSpPr/>
      </xdr:nvCxnSpPr>
      <xdr:spPr>
        <a:xfrm>
          <a:off x="14703006" y="926942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629" name="【学校施設】&#10;有形固定資産減価償却率平均値テキスト">
          <a:extLst>
            <a:ext uri="{FF2B5EF4-FFF2-40B4-BE49-F238E27FC236}">
              <a16:creationId xmlns:a16="http://schemas.microsoft.com/office/drawing/2014/main" id="{6AC88279-3A69-4FC7-905A-02CED4037FCB}"/>
            </a:ext>
          </a:extLst>
        </xdr:cNvPr>
        <xdr:cNvSpPr txBox="1"/>
      </xdr:nvSpPr>
      <xdr:spPr>
        <a:xfrm>
          <a:off x="14830006" y="9539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630" name="フローチャート: 判断 629">
          <a:extLst>
            <a:ext uri="{FF2B5EF4-FFF2-40B4-BE49-F238E27FC236}">
              <a16:creationId xmlns:a16="http://schemas.microsoft.com/office/drawing/2014/main" id="{6A8E2EC3-89D4-4B93-9A73-EBC47AA31936}"/>
            </a:ext>
          </a:extLst>
        </xdr:cNvPr>
        <xdr:cNvSpPr/>
      </xdr:nvSpPr>
      <xdr:spPr>
        <a:xfrm>
          <a:off x="14741106" y="9680616"/>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631" name="フローチャート: 判断 630">
          <a:extLst>
            <a:ext uri="{FF2B5EF4-FFF2-40B4-BE49-F238E27FC236}">
              <a16:creationId xmlns:a16="http://schemas.microsoft.com/office/drawing/2014/main" id="{06151DBB-4623-453E-8409-5D844FDDF071}"/>
            </a:ext>
          </a:extLst>
        </xdr:cNvPr>
        <xdr:cNvSpPr/>
      </xdr:nvSpPr>
      <xdr:spPr>
        <a:xfrm>
          <a:off x="13974792" y="966987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xdr:rowOff>
    </xdr:from>
    <xdr:to>
      <xdr:col>76</xdr:col>
      <xdr:colOff>165100</xdr:colOff>
      <xdr:row>59</xdr:row>
      <xdr:rowOff>103378</xdr:rowOff>
    </xdr:to>
    <xdr:sp macro="" textlink="">
      <xdr:nvSpPr>
        <xdr:cNvPr id="632" name="フローチャート: 判断 631">
          <a:extLst>
            <a:ext uri="{FF2B5EF4-FFF2-40B4-BE49-F238E27FC236}">
              <a16:creationId xmlns:a16="http://schemas.microsoft.com/office/drawing/2014/main" id="{1F91B3FE-DB0A-47B2-A8C3-D0BE495B192B}"/>
            </a:ext>
          </a:extLst>
        </xdr:cNvPr>
        <xdr:cNvSpPr/>
      </xdr:nvSpPr>
      <xdr:spPr>
        <a:xfrm>
          <a:off x="13175651" y="968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33" name="フローチャート: 判断 632">
          <a:extLst>
            <a:ext uri="{FF2B5EF4-FFF2-40B4-BE49-F238E27FC236}">
              <a16:creationId xmlns:a16="http://schemas.microsoft.com/office/drawing/2014/main" id="{B7F3DCE4-769C-4204-AC18-D8ECEFB4FB16}"/>
            </a:ext>
          </a:extLst>
        </xdr:cNvPr>
        <xdr:cNvSpPr/>
      </xdr:nvSpPr>
      <xdr:spPr>
        <a:xfrm>
          <a:off x="12376509" y="9669876"/>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4" name="フローチャート: 判断 633">
          <a:extLst>
            <a:ext uri="{FF2B5EF4-FFF2-40B4-BE49-F238E27FC236}">
              <a16:creationId xmlns:a16="http://schemas.microsoft.com/office/drawing/2014/main" id="{03B8F018-D4E2-4E4D-8F56-CDBA0904C81B}"/>
            </a:ext>
          </a:extLst>
        </xdr:cNvPr>
        <xdr:cNvSpPr/>
      </xdr:nvSpPr>
      <xdr:spPr>
        <a:xfrm>
          <a:off x="11559396" y="962415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C751B5AE-DC99-4C68-B2F1-F79D96CF1806}"/>
            </a:ext>
          </a:extLst>
        </xdr:cNvPr>
        <xdr:cNvSpPr txBox="1"/>
      </xdr:nvSpPr>
      <xdr:spPr>
        <a:xfrm>
          <a:off x="1461937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86CA6C3F-4206-48A6-B107-18990A728292}"/>
            </a:ext>
          </a:extLst>
        </xdr:cNvPr>
        <xdr:cNvSpPr txBox="1"/>
      </xdr:nvSpPr>
      <xdr:spPr>
        <a:xfrm>
          <a:off x="1385306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B5DB488F-15A3-494A-8BA1-6A1A99EBE534}"/>
            </a:ext>
          </a:extLst>
        </xdr:cNvPr>
        <xdr:cNvSpPr txBox="1"/>
      </xdr:nvSpPr>
      <xdr:spPr>
        <a:xfrm>
          <a:off x="13053923"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1BDA499B-E991-474F-A9BE-6F6C118D4577}"/>
            </a:ext>
          </a:extLst>
        </xdr:cNvPr>
        <xdr:cNvSpPr txBox="1"/>
      </xdr:nvSpPr>
      <xdr:spPr>
        <a:xfrm>
          <a:off x="1224615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43788FB5-5E52-44F0-ACB7-9A0FC9A14283}"/>
            </a:ext>
          </a:extLst>
        </xdr:cNvPr>
        <xdr:cNvSpPr txBox="1"/>
      </xdr:nvSpPr>
      <xdr:spPr>
        <a:xfrm>
          <a:off x="1143766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24638</xdr:rowOff>
    </xdr:from>
    <xdr:to>
      <xdr:col>85</xdr:col>
      <xdr:colOff>177800</xdr:colOff>
      <xdr:row>61</xdr:row>
      <xdr:rowOff>126238</xdr:rowOff>
    </xdr:to>
    <xdr:sp macro="" textlink="">
      <xdr:nvSpPr>
        <xdr:cNvPr id="640" name="楕円 639">
          <a:extLst>
            <a:ext uri="{FF2B5EF4-FFF2-40B4-BE49-F238E27FC236}">
              <a16:creationId xmlns:a16="http://schemas.microsoft.com/office/drawing/2014/main" id="{E9E23248-F7C3-496C-8194-97D8A3BEDD2F}"/>
            </a:ext>
          </a:extLst>
        </xdr:cNvPr>
        <xdr:cNvSpPr/>
      </xdr:nvSpPr>
      <xdr:spPr>
        <a:xfrm>
          <a:off x="14741106" y="10031280"/>
          <a:ext cx="9297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3065</xdr:rowOff>
    </xdr:from>
    <xdr:ext cx="405111" cy="259045"/>
    <xdr:sp macro="" textlink="">
      <xdr:nvSpPr>
        <xdr:cNvPr id="641" name="【学校施設】&#10;有形固定資産減価償却率該当値テキスト">
          <a:extLst>
            <a:ext uri="{FF2B5EF4-FFF2-40B4-BE49-F238E27FC236}">
              <a16:creationId xmlns:a16="http://schemas.microsoft.com/office/drawing/2014/main" id="{0F602B36-C172-4F7C-94B0-571EAF4B181D}"/>
            </a:ext>
          </a:extLst>
        </xdr:cNvPr>
        <xdr:cNvSpPr txBox="1"/>
      </xdr:nvSpPr>
      <xdr:spPr>
        <a:xfrm>
          <a:off x="14830006" y="1000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141224</xdr:rowOff>
    </xdr:from>
    <xdr:to>
      <xdr:col>81</xdr:col>
      <xdr:colOff>101600</xdr:colOff>
      <xdr:row>61</xdr:row>
      <xdr:rowOff>71374</xdr:rowOff>
    </xdr:to>
    <xdr:sp macro="" textlink="">
      <xdr:nvSpPr>
        <xdr:cNvPr id="642" name="楕円 641">
          <a:extLst>
            <a:ext uri="{FF2B5EF4-FFF2-40B4-BE49-F238E27FC236}">
              <a16:creationId xmlns:a16="http://schemas.microsoft.com/office/drawing/2014/main" id="{A5A176C2-98C7-4E07-84C6-65F4DD44D964}"/>
            </a:ext>
          </a:extLst>
        </xdr:cNvPr>
        <xdr:cNvSpPr/>
      </xdr:nvSpPr>
      <xdr:spPr>
        <a:xfrm>
          <a:off x="13974792" y="998396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20574</xdr:rowOff>
    </xdr:from>
    <xdr:to>
      <xdr:col>85</xdr:col>
      <xdr:colOff>127000</xdr:colOff>
      <xdr:row>61</xdr:row>
      <xdr:rowOff>75438</xdr:rowOff>
    </xdr:to>
    <xdr:cxnSp macro="">
      <xdr:nvCxnSpPr>
        <xdr:cNvPr id="643" name="直線コネクタ 642">
          <a:extLst>
            <a:ext uri="{FF2B5EF4-FFF2-40B4-BE49-F238E27FC236}">
              <a16:creationId xmlns:a16="http://schemas.microsoft.com/office/drawing/2014/main" id="{50124C07-370B-4D3E-9364-13A205F5ADCB}"/>
            </a:ext>
          </a:extLst>
        </xdr:cNvPr>
        <xdr:cNvCxnSpPr/>
      </xdr:nvCxnSpPr>
      <xdr:spPr>
        <a:xfrm>
          <a:off x="14025592" y="10027216"/>
          <a:ext cx="766314"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644" name="楕円 643">
          <a:extLst>
            <a:ext uri="{FF2B5EF4-FFF2-40B4-BE49-F238E27FC236}">
              <a16:creationId xmlns:a16="http://schemas.microsoft.com/office/drawing/2014/main" id="{B65319D4-43A7-4506-BC28-11FCA35808CE}"/>
            </a:ext>
          </a:extLst>
        </xdr:cNvPr>
        <xdr:cNvSpPr/>
      </xdr:nvSpPr>
      <xdr:spPr>
        <a:xfrm>
          <a:off x="13175651" y="995196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20574</xdr:rowOff>
    </xdr:to>
    <xdr:cxnSp macro="">
      <xdr:nvCxnSpPr>
        <xdr:cNvPr id="645" name="直線コネクタ 644">
          <a:extLst>
            <a:ext uri="{FF2B5EF4-FFF2-40B4-BE49-F238E27FC236}">
              <a16:creationId xmlns:a16="http://schemas.microsoft.com/office/drawing/2014/main" id="{07DB2965-8EE7-4EE9-8DC5-AC008182887A}"/>
            </a:ext>
          </a:extLst>
        </xdr:cNvPr>
        <xdr:cNvCxnSpPr/>
      </xdr:nvCxnSpPr>
      <xdr:spPr>
        <a:xfrm>
          <a:off x="13226451" y="10002760"/>
          <a:ext cx="799141" cy="2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xdr:rowOff>
    </xdr:from>
    <xdr:to>
      <xdr:col>72</xdr:col>
      <xdr:colOff>38100</xdr:colOff>
      <xdr:row>61</xdr:row>
      <xdr:rowOff>103378</xdr:rowOff>
    </xdr:to>
    <xdr:sp macro="" textlink="">
      <xdr:nvSpPr>
        <xdr:cNvPr id="646" name="楕円 645">
          <a:extLst>
            <a:ext uri="{FF2B5EF4-FFF2-40B4-BE49-F238E27FC236}">
              <a16:creationId xmlns:a16="http://schemas.microsoft.com/office/drawing/2014/main" id="{C22E9CCD-E5DD-4F48-9C66-6EB9A107B52E}"/>
            </a:ext>
          </a:extLst>
        </xdr:cNvPr>
        <xdr:cNvSpPr/>
      </xdr:nvSpPr>
      <xdr:spPr>
        <a:xfrm>
          <a:off x="12376509" y="10008420"/>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52578</xdr:rowOff>
    </xdr:to>
    <xdr:cxnSp macro="">
      <xdr:nvCxnSpPr>
        <xdr:cNvPr id="647" name="直線コネクタ 646">
          <a:extLst>
            <a:ext uri="{FF2B5EF4-FFF2-40B4-BE49-F238E27FC236}">
              <a16:creationId xmlns:a16="http://schemas.microsoft.com/office/drawing/2014/main" id="{6E3146C5-873E-4DBB-BA72-09801F5239B3}"/>
            </a:ext>
          </a:extLst>
        </xdr:cNvPr>
        <xdr:cNvCxnSpPr/>
      </xdr:nvCxnSpPr>
      <xdr:spPr>
        <a:xfrm flipV="1">
          <a:off x="12418682" y="10002760"/>
          <a:ext cx="807769" cy="5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648" name="楕円 647">
          <a:extLst>
            <a:ext uri="{FF2B5EF4-FFF2-40B4-BE49-F238E27FC236}">
              <a16:creationId xmlns:a16="http://schemas.microsoft.com/office/drawing/2014/main" id="{CEB1553C-BC84-4E9F-8341-D7DEB72BDDC2}"/>
            </a:ext>
          </a:extLst>
        </xdr:cNvPr>
        <xdr:cNvSpPr/>
      </xdr:nvSpPr>
      <xdr:spPr>
        <a:xfrm>
          <a:off x="11559396" y="997482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52578</xdr:rowOff>
    </xdr:to>
    <xdr:cxnSp macro="">
      <xdr:nvCxnSpPr>
        <xdr:cNvPr id="649" name="直線コネクタ 648">
          <a:extLst>
            <a:ext uri="{FF2B5EF4-FFF2-40B4-BE49-F238E27FC236}">
              <a16:creationId xmlns:a16="http://schemas.microsoft.com/office/drawing/2014/main" id="{6DBB2FFC-F285-4859-B581-105D2D956735}"/>
            </a:ext>
          </a:extLst>
        </xdr:cNvPr>
        <xdr:cNvCxnSpPr/>
      </xdr:nvCxnSpPr>
      <xdr:spPr>
        <a:xfrm>
          <a:off x="11610196" y="10018072"/>
          <a:ext cx="808486"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101617</xdr:rowOff>
    </xdr:from>
    <xdr:ext cx="405111" cy="259045"/>
    <xdr:sp macro="" textlink="">
      <xdr:nvSpPr>
        <xdr:cNvPr id="650" name="n_1aveValue【学校施設】&#10;有形固定資産減価償却率">
          <a:extLst>
            <a:ext uri="{FF2B5EF4-FFF2-40B4-BE49-F238E27FC236}">
              <a16:creationId xmlns:a16="http://schemas.microsoft.com/office/drawing/2014/main" id="{689DCBB1-4E1E-4DB5-83E5-84A025F43F28}"/>
            </a:ext>
          </a:extLst>
        </xdr:cNvPr>
        <xdr:cNvSpPr txBox="1"/>
      </xdr:nvSpPr>
      <xdr:spPr>
        <a:xfrm>
          <a:off x="13828308" y="9452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119905</xdr:rowOff>
    </xdr:from>
    <xdr:ext cx="405111" cy="259045"/>
    <xdr:sp macro="" textlink="">
      <xdr:nvSpPr>
        <xdr:cNvPr id="651" name="n_2aveValue【学校施設】&#10;有形固定資産減価償却率">
          <a:extLst>
            <a:ext uri="{FF2B5EF4-FFF2-40B4-BE49-F238E27FC236}">
              <a16:creationId xmlns:a16="http://schemas.microsoft.com/office/drawing/2014/main" id="{50C20D08-B513-4916-9943-AE42FF45C7E2}"/>
            </a:ext>
          </a:extLst>
        </xdr:cNvPr>
        <xdr:cNvSpPr txBox="1"/>
      </xdr:nvSpPr>
      <xdr:spPr>
        <a:xfrm>
          <a:off x="13041867" y="9470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652" name="n_3aveValue【学校施設】&#10;有形固定資産減価償却率">
          <a:extLst>
            <a:ext uri="{FF2B5EF4-FFF2-40B4-BE49-F238E27FC236}">
              <a16:creationId xmlns:a16="http://schemas.microsoft.com/office/drawing/2014/main" id="{BAC86E4D-63A5-411B-961B-E930AA8B89FC}"/>
            </a:ext>
          </a:extLst>
        </xdr:cNvPr>
        <xdr:cNvSpPr txBox="1"/>
      </xdr:nvSpPr>
      <xdr:spPr>
        <a:xfrm>
          <a:off x="12242725" y="9452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3" name="n_4aveValue【学校施設】&#10;有形固定資産減価償却率">
          <a:extLst>
            <a:ext uri="{FF2B5EF4-FFF2-40B4-BE49-F238E27FC236}">
              <a16:creationId xmlns:a16="http://schemas.microsoft.com/office/drawing/2014/main" id="{AC450128-DACC-48CE-96E1-07B4D189BFE7}"/>
            </a:ext>
          </a:extLst>
        </xdr:cNvPr>
        <xdr:cNvSpPr txBox="1"/>
      </xdr:nvSpPr>
      <xdr:spPr>
        <a:xfrm>
          <a:off x="11425612" y="9406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62501</xdr:rowOff>
    </xdr:from>
    <xdr:ext cx="405111" cy="259045"/>
    <xdr:sp macro="" textlink="">
      <xdr:nvSpPr>
        <xdr:cNvPr id="654" name="n_1mainValue【学校施設】&#10;有形固定資産減価償却率">
          <a:extLst>
            <a:ext uri="{FF2B5EF4-FFF2-40B4-BE49-F238E27FC236}">
              <a16:creationId xmlns:a16="http://schemas.microsoft.com/office/drawing/2014/main" id="{C82CA98A-51D5-4E17-9409-B267C32D67D3}"/>
            </a:ext>
          </a:extLst>
        </xdr:cNvPr>
        <xdr:cNvSpPr txBox="1"/>
      </xdr:nvSpPr>
      <xdr:spPr>
        <a:xfrm>
          <a:off x="13828308" y="10069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655" name="n_2mainValue【学校施設】&#10;有形固定資産減価償却率">
          <a:extLst>
            <a:ext uri="{FF2B5EF4-FFF2-40B4-BE49-F238E27FC236}">
              <a16:creationId xmlns:a16="http://schemas.microsoft.com/office/drawing/2014/main" id="{2C80CAD1-90AD-4B9E-BDD0-B3BF03D23AFE}"/>
            </a:ext>
          </a:extLst>
        </xdr:cNvPr>
        <xdr:cNvSpPr txBox="1"/>
      </xdr:nvSpPr>
      <xdr:spPr>
        <a:xfrm>
          <a:off x="13041867" y="10037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656" name="n_3mainValue【学校施設】&#10;有形固定資産減価償却率">
          <a:extLst>
            <a:ext uri="{FF2B5EF4-FFF2-40B4-BE49-F238E27FC236}">
              <a16:creationId xmlns:a16="http://schemas.microsoft.com/office/drawing/2014/main" id="{03406782-AA3D-48D6-B90C-26CABF32EF3F}"/>
            </a:ext>
          </a:extLst>
        </xdr:cNvPr>
        <xdr:cNvSpPr txBox="1"/>
      </xdr:nvSpPr>
      <xdr:spPr>
        <a:xfrm>
          <a:off x="12242725" y="101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657" name="n_4mainValue【学校施設】&#10;有形固定資産減価償却率">
          <a:extLst>
            <a:ext uri="{FF2B5EF4-FFF2-40B4-BE49-F238E27FC236}">
              <a16:creationId xmlns:a16="http://schemas.microsoft.com/office/drawing/2014/main" id="{ADDB639D-C52D-4542-A92E-DF2DA35F7FFA}"/>
            </a:ext>
          </a:extLst>
        </xdr:cNvPr>
        <xdr:cNvSpPr txBox="1"/>
      </xdr:nvSpPr>
      <xdr:spPr>
        <a:xfrm>
          <a:off x="11425612" y="1005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2C77D48D-CD95-46CE-BAEA-C0640E30321F}"/>
            </a:ext>
          </a:extLst>
        </xdr:cNvPr>
        <xdr:cNvSpPr/>
      </xdr:nvSpPr>
      <xdr:spPr>
        <a:xfrm>
          <a:off x="16562717"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B5B2EFC4-428D-45A8-A180-1226615762F2}"/>
            </a:ext>
          </a:extLst>
        </xdr:cNvPr>
        <xdr:cNvSpPr/>
      </xdr:nvSpPr>
      <xdr:spPr>
        <a:xfrm>
          <a:off x="1668971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DC33D437-A538-412A-B678-ED7FB1DA3A47}"/>
            </a:ext>
          </a:extLst>
        </xdr:cNvPr>
        <xdr:cNvSpPr/>
      </xdr:nvSpPr>
      <xdr:spPr>
        <a:xfrm>
          <a:off x="1668971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8FD24E09-3AA4-49B5-A974-5DCDEAB1F73B}"/>
            </a:ext>
          </a:extLst>
        </xdr:cNvPr>
        <xdr:cNvSpPr/>
      </xdr:nvSpPr>
      <xdr:spPr>
        <a:xfrm>
          <a:off x="1759788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C8A46C11-C098-4F85-B1AD-67223931928F}"/>
            </a:ext>
          </a:extLst>
        </xdr:cNvPr>
        <xdr:cNvSpPr/>
      </xdr:nvSpPr>
      <xdr:spPr>
        <a:xfrm>
          <a:off x="1759788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21ADC3A-A939-47A0-B5E6-A6F0C53FA104}"/>
            </a:ext>
          </a:extLst>
        </xdr:cNvPr>
        <xdr:cNvSpPr/>
      </xdr:nvSpPr>
      <xdr:spPr>
        <a:xfrm>
          <a:off x="1863305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DA710434-4BBA-4E2D-AFE1-B56ABF64AFBD}"/>
            </a:ext>
          </a:extLst>
        </xdr:cNvPr>
        <xdr:cNvSpPr/>
      </xdr:nvSpPr>
      <xdr:spPr>
        <a:xfrm>
          <a:off x="1863305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8E6DEBA4-F4E1-4362-9846-2A01B0E48C80}"/>
            </a:ext>
          </a:extLst>
        </xdr:cNvPr>
        <xdr:cNvSpPr/>
      </xdr:nvSpPr>
      <xdr:spPr>
        <a:xfrm>
          <a:off x="16562717"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B5F853B2-6C1B-44E7-AA69-5CD5B7CDDF91}"/>
            </a:ext>
          </a:extLst>
        </xdr:cNvPr>
        <xdr:cNvSpPr txBox="1"/>
      </xdr:nvSpPr>
      <xdr:spPr>
        <a:xfrm>
          <a:off x="16542589"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EE2352B1-61E9-4E2E-B1EA-FDC381D22AA9}"/>
            </a:ext>
          </a:extLst>
        </xdr:cNvPr>
        <xdr:cNvCxnSpPr/>
      </xdr:nvCxnSpPr>
      <xdr:spPr>
        <a:xfrm>
          <a:off x="16562717"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a:extLst>
            <a:ext uri="{FF2B5EF4-FFF2-40B4-BE49-F238E27FC236}">
              <a16:creationId xmlns:a16="http://schemas.microsoft.com/office/drawing/2014/main" id="{9E69CC77-8016-44C2-8B0D-9965C79466F8}"/>
            </a:ext>
          </a:extLst>
        </xdr:cNvPr>
        <xdr:cNvSpPr txBox="1"/>
      </xdr:nvSpPr>
      <xdr:spPr>
        <a:xfrm>
          <a:off x="16149453"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151E88B3-238C-4C2E-BC8A-2DA2F240DD9C}"/>
            </a:ext>
          </a:extLst>
        </xdr:cNvPr>
        <xdr:cNvCxnSpPr/>
      </xdr:nvCxnSpPr>
      <xdr:spPr>
        <a:xfrm>
          <a:off x="16562717" y="1062897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9FECCFFF-CD45-41A1-9220-957129351A2E}"/>
            </a:ext>
          </a:extLst>
        </xdr:cNvPr>
        <xdr:cNvSpPr txBox="1"/>
      </xdr:nvSpPr>
      <xdr:spPr>
        <a:xfrm>
          <a:off x="16149453" y="104943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A8F2467E-62F4-4728-923F-4BE547593E2B}"/>
            </a:ext>
          </a:extLst>
        </xdr:cNvPr>
        <xdr:cNvCxnSpPr/>
      </xdr:nvCxnSpPr>
      <xdr:spPr>
        <a:xfrm>
          <a:off x="16562717" y="1031750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9AD1EA73-25C5-48F2-8889-3859591A8B50}"/>
            </a:ext>
          </a:extLst>
        </xdr:cNvPr>
        <xdr:cNvSpPr txBox="1"/>
      </xdr:nvSpPr>
      <xdr:spPr>
        <a:xfrm>
          <a:off x="16149453" y="1017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97E7EA95-5240-451A-A13A-FB2CA04984E5}"/>
            </a:ext>
          </a:extLst>
        </xdr:cNvPr>
        <xdr:cNvCxnSpPr/>
      </xdr:nvCxnSpPr>
      <xdr:spPr>
        <a:xfrm>
          <a:off x="16562717" y="1000602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885CE0E0-39B4-4C48-ABB8-AD5DE6DB8500}"/>
            </a:ext>
          </a:extLst>
        </xdr:cNvPr>
        <xdr:cNvSpPr txBox="1"/>
      </xdr:nvSpPr>
      <xdr:spPr>
        <a:xfrm>
          <a:off x="16149453" y="9863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9F28F325-0949-45E4-A9C2-AF8029366997}"/>
            </a:ext>
          </a:extLst>
        </xdr:cNvPr>
        <xdr:cNvCxnSpPr/>
      </xdr:nvCxnSpPr>
      <xdr:spPr>
        <a:xfrm>
          <a:off x="16562717" y="968700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E73A8812-2B4E-4C49-924A-6BAAB0D00068}"/>
            </a:ext>
          </a:extLst>
        </xdr:cNvPr>
        <xdr:cNvSpPr txBox="1"/>
      </xdr:nvSpPr>
      <xdr:spPr>
        <a:xfrm>
          <a:off x="16149453" y="955232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10A3FE88-DB84-4C88-A345-9EA2F7A3BF17}"/>
            </a:ext>
          </a:extLst>
        </xdr:cNvPr>
        <xdr:cNvCxnSpPr/>
      </xdr:nvCxnSpPr>
      <xdr:spPr>
        <a:xfrm>
          <a:off x="16562717" y="937552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155E4D83-0D2C-4E70-8406-3D6D9F5D0547}"/>
            </a:ext>
          </a:extLst>
        </xdr:cNvPr>
        <xdr:cNvSpPr txBox="1"/>
      </xdr:nvSpPr>
      <xdr:spPr>
        <a:xfrm>
          <a:off x="16149453" y="9240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8494E32D-F07E-46F1-852E-73B0053F61EE}"/>
            </a:ext>
          </a:extLst>
        </xdr:cNvPr>
        <xdr:cNvCxnSpPr/>
      </xdr:nvCxnSpPr>
      <xdr:spPr>
        <a:xfrm>
          <a:off x="16562717" y="906405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id="{33F869D3-023E-424A-9E7E-A0B0E4F16180}"/>
            </a:ext>
          </a:extLst>
        </xdr:cNvPr>
        <xdr:cNvSpPr txBox="1"/>
      </xdr:nvSpPr>
      <xdr:spPr>
        <a:xfrm>
          <a:off x="16149453" y="8929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28FA2D30-23D4-40BE-8966-2FD342E47311}"/>
            </a:ext>
          </a:extLst>
        </xdr:cNvPr>
        <xdr:cNvCxnSpPr/>
      </xdr:nvCxnSpPr>
      <xdr:spPr>
        <a:xfrm>
          <a:off x="16562717"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46CD378F-5C09-4840-B7F4-C45CE475D11A}"/>
            </a:ext>
          </a:extLst>
        </xdr:cNvPr>
        <xdr:cNvSpPr txBox="1"/>
      </xdr:nvSpPr>
      <xdr:spPr>
        <a:xfrm>
          <a:off x="16149453"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044F7D2C-BF86-4224-B35D-0E9AB4D453BF}"/>
            </a:ext>
          </a:extLst>
        </xdr:cNvPr>
        <xdr:cNvSpPr/>
      </xdr:nvSpPr>
      <xdr:spPr>
        <a:xfrm>
          <a:off x="16562717"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151856</xdr:rowOff>
    </xdr:from>
    <xdr:to>
      <xdr:col>116</xdr:col>
      <xdr:colOff>62864</xdr:colOff>
      <xdr:row>63</xdr:row>
      <xdr:rowOff>88174</xdr:rowOff>
    </xdr:to>
    <xdr:cxnSp macro="">
      <xdr:nvCxnSpPr>
        <xdr:cNvPr id="684" name="直線コネクタ 683">
          <a:extLst>
            <a:ext uri="{FF2B5EF4-FFF2-40B4-BE49-F238E27FC236}">
              <a16:creationId xmlns:a16="http://schemas.microsoft.com/office/drawing/2014/main" id="{F0FE7810-1A08-498F-AD89-2B647C82918D}"/>
            </a:ext>
          </a:extLst>
        </xdr:cNvPr>
        <xdr:cNvCxnSpPr/>
      </xdr:nvCxnSpPr>
      <xdr:spPr>
        <a:xfrm flipV="1">
          <a:off x="20076147" y="9011184"/>
          <a:ext cx="0" cy="141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92001</xdr:rowOff>
    </xdr:from>
    <xdr:ext cx="469744" cy="259045"/>
    <xdr:sp macro="" textlink="">
      <xdr:nvSpPr>
        <xdr:cNvPr id="685" name="【学校施設】&#10;一人当たり面積最小値テキスト">
          <a:extLst>
            <a:ext uri="{FF2B5EF4-FFF2-40B4-BE49-F238E27FC236}">
              <a16:creationId xmlns:a16="http://schemas.microsoft.com/office/drawing/2014/main" id="{51CA224B-DA40-47CE-8B2C-E3102D7B97D1}"/>
            </a:ext>
          </a:extLst>
        </xdr:cNvPr>
        <xdr:cNvSpPr txBox="1"/>
      </xdr:nvSpPr>
      <xdr:spPr>
        <a:xfrm>
          <a:off x="20114883" y="1042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88174</xdr:rowOff>
    </xdr:from>
    <xdr:to>
      <xdr:col>116</xdr:col>
      <xdr:colOff>152400</xdr:colOff>
      <xdr:row>63</xdr:row>
      <xdr:rowOff>88174</xdr:rowOff>
    </xdr:to>
    <xdr:cxnSp macro="">
      <xdr:nvCxnSpPr>
        <xdr:cNvPr id="686" name="直線コネクタ 685">
          <a:extLst>
            <a:ext uri="{FF2B5EF4-FFF2-40B4-BE49-F238E27FC236}">
              <a16:creationId xmlns:a16="http://schemas.microsoft.com/office/drawing/2014/main" id="{EA93E363-A793-4B94-A122-50479ABDDA0A}"/>
            </a:ext>
          </a:extLst>
        </xdr:cNvPr>
        <xdr:cNvCxnSpPr/>
      </xdr:nvCxnSpPr>
      <xdr:spPr>
        <a:xfrm>
          <a:off x="20005855" y="1042261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98533</xdr:rowOff>
    </xdr:from>
    <xdr:ext cx="469744" cy="259045"/>
    <xdr:sp macro="" textlink="">
      <xdr:nvSpPr>
        <xdr:cNvPr id="687" name="【学校施設】&#10;一人当たり面積最大値テキスト">
          <a:extLst>
            <a:ext uri="{FF2B5EF4-FFF2-40B4-BE49-F238E27FC236}">
              <a16:creationId xmlns:a16="http://schemas.microsoft.com/office/drawing/2014/main" id="{10A55D92-2A77-4696-B342-37AB70524EF2}"/>
            </a:ext>
          </a:extLst>
        </xdr:cNvPr>
        <xdr:cNvSpPr txBox="1"/>
      </xdr:nvSpPr>
      <xdr:spPr>
        <a:xfrm>
          <a:off x="20114883" y="879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151856</xdr:rowOff>
    </xdr:from>
    <xdr:to>
      <xdr:col>116</xdr:col>
      <xdr:colOff>152400</xdr:colOff>
      <xdr:row>54</xdr:row>
      <xdr:rowOff>151856</xdr:rowOff>
    </xdr:to>
    <xdr:cxnSp macro="">
      <xdr:nvCxnSpPr>
        <xdr:cNvPr id="688" name="直線コネクタ 687">
          <a:extLst>
            <a:ext uri="{FF2B5EF4-FFF2-40B4-BE49-F238E27FC236}">
              <a16:creationId xmlns:a16="http://schemas.microsoft.com/office/drawing/2014/main" id="{DE358062-892C-4B07-BC70-14E28D1BF7B7}"/>
            </a:ext>
          </a:extLst>
        </xdr:cNvPr>
        <xdr:cNvCxnSpPr/>
      </xdr:nvCxnSpPr>
      <xdr:spPr>
        <a:xfrm>
          <a:off x="20005855" y="901118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97807</xdr:rowOff>
    </xdr:from>
    <xdr:ext cx="469744" cy="259045"/>
    <xdr:sp macro="" textlink="">
      <xdr:nvSpPr>
        <xdr:cNvPr id="689" name="【学校施設】&#10;一人当たり面積平均値テキスト">
          <a:extLst>
            <a:ext uri="{FF2B5EF4-FFF2-40B4-BE49-F238E27FC236}">
              <a16:creationId xmlns:a16="http://schemas.microsoft.com/office/drawing/2014/main" id="{64D6DD2C-802C-4768-AE02-0EEFA3FF1ED5}"/>
            </a:ext>
          </a:extLst>
        </xdr:cNvPr>
        <xdr:cNvSpPr txBox="1"/>
      </xdr:nvSpPr>
      <xdr:spPr>
        <a:xfrm>
          <a:off x="20114883" y="961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690" name="フローチャート: 判断 689">
          <a:extLst>
            <a:ext uri="{FF2B5EF4-FFF2-40B4-BE49-F238E27FC236}">
              <a16:creationId xmlns:a16="http://schemas.microsoft.com/office/drawing/2014/main" id="{72D155D0-57BA-4E3C-9F90-B3154AF591EB}"/>
            </a:ext>
          </a:extLst>
        </xdr:cNvPr>
        <xdr:cNvSpPr/>
      </xdr:nvSpPr>
      <xdr:spPr>
        <a:xfrm>
          <a:off x="20025983" y="975376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43906</xdr:rowOff>
    </xdr:from>
    <xdr:to>
      <xdr:col>112</xdr:col>
      <xdr:colOff>38100</xdr:colOff>
      <xdr:row>59</xdr:row>
      <xdr:rowOff>145506</xdr:rowOff>
    </xdr:to>
    <xdr:sp macro="" textlink="">
      <xdr:nvSpPr>
        <xdr:cNvPr id="691" name="フローチャート: 判断 690">
          <a:extLst>
            <a:ext uri="{FF2B5EF4-FFF2-40B4-BE49-F238E27FC236}">
              <a16:creationId xmlns:a16="http://schemas.microsoft.com/office/drawing/2014/main" id="{CF7CCB66-66A2-48AC-9BEE-1DE64AA46268}"/>
            </a:ext>
          </a:extLst>
        </xdr:cNvPr>
        <xdr:cNvSpPr/>
      </xdr:nvSpPr>
      <xdr:spPr>
        <a:xfrm>
          <a:off x="19277642" y="9722744"/>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92" name="フローチャート: 判断 691">
          <a:extLst>
            <a:ext uri="{FF2B5EF4-FFF2-40B4-BE49-F238E27FC236}">
              <a16:creationId xmlns:a16="http://schemas.microsoft.com/office/drawing/2014/main" id="{4D39AE36-C2BB-4D5C-ABB5-924C7B1D5709}"/>
            </a:ext>
          </a:extLst>
        </xdr:cNvPr>
        <xdr:cNvSpPr/>
      </xdr:nvSpPr>
      <xdr:spPr>
        <a:xfrm>
          <a:off x="18460528" y="978152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693" name="フローチャート: 判断 692">
          <a:extLst>
            <a:ext uri="{FF2B5EF4-FFF2-40B4-BE49-F238E27FC236}">
              <a16:creationId xmlns:a16="http://schemas.microsoft.com/office/drawing/2014/main" id="{CC48A30F-62C8-424F-8708-C574488086FA}"/>
            </a:ext>
          </a:extLst>
        </xdr:cNvPr>
        <xdr:cNvSpPr/>
      </xdr:nvSpPr>
      <xdr:spPr>
        <a:xfrm>
          <a:off x="17661387" y="977662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136978</xdr:rowOff>
    </xdr:from>
    <xdr:to>
      <xdr:col>98</xdr:col>
      <xdr:colOff>38100</xdr:colOff>
      <xdr:row>60</xdr:row>
      <xdr:rowOff>67128</xdr:rowOff>
    </xdr:to>
    <xdr:sp macro="" textlink="">
      <xdr:nvSpPr>
        <xdr:cNvPr id="694" name="フローチャート: 判断 693">
          <a:extLst>
            <a:ext uri="{FF2B5EF4-FFF2-40B4-BE49-F238E27FC236}">
              <a16:creationId xmlns:a16="http://schemas.microsoft.com/office/drawing/2014/main" id="{5A183B65-A930-4934-A413-50604CA54C33}"/>
            </a:ext>
          </a:extLst>
        </xdr:cNvPr>
        <xdr:cNvSpPr/>
      </xdr:nvSpPr>
      <xdr:spPr>
        <a:xfrm>
          <a:off x="16862245" y="9815816"/>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FF5E6CE1-89D6-4357-B34C-BB732645D876}"/>
            </a:ext>
          </a:extLst>
        </xdr:cNvPr>
        <xdr:cNvSpPr txBox="1"/>
      </xdr:nvSpPr>
      <xdr:spPr>
        <a:xfrm>
          <a:off x="199042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F0746993-8EB5-4A91-8106-D41EF70B9416}"/>
            </a:ext>
          </a:extLst>
        </xdr:cNvPr>
        <xdr:cNvSpPr txBox="1"/>
      </xdr:nvSpPr>
      <xdr:spPr>
        <a:xfrm>
          <a:off x="19147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CF5BD124-0A98-4CB7-A6D6-36E722C8AC0B}"/>
            </a:ext>
          </a:extLst>
        </xdr:cNvPr>
        <xdr:cNvSpPr txBox="1"/>
      </xdr:nvSpPr>
      <xdr:spPr>
        <a:xfrm>
          <a:off x="1833880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C07A585-D48D-4B41-A217-9AF8DD94E476}"/>
            </a:ext>
          </a:extLst>
        </xdr:cNvPr>
        <xdr:cNvSpPr txBox="1"/>
      </xdr:nvSpPr>
      <xdr:spPr>
        <a:xfrm>
          <a:off x="1753965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10F03D22-FD7E-4928-BDA5-6E67711A8625}"/>
            </a:ext>
          </a:extLst>
        </xdr:cNvPr>
        <xdr:cNvSpPr txBox="1"/>
      </xdr:nvSpPr>
      <xdr:spPr>
        <a:xfrm>
          <a:off x="1673189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60234</xdr:rowOff>
    </xdr:from>
    <xdr:to>
      <xdr:col>116</xdr:col>
      <xdr:colOff>114300</xdr:colOff>
      <xdr:row>61</xdr:row>
      <xdr:rowOff>161834</xdr:rowOff>
    </xdr:to>
    <xdr:sp macro="" textlink="">
      <xdr:nvSpPr>
        <xdr:cNvPr id="700" name="楕円 699">
          <a:extLst>
            <a:ext uri="{FF2B5EF4-FFF2-40B4-BE49-F238E27FC236}">
              <a16:creationId xmlns:a16="http://schemas.microsoft.com/office/drawing/2014/main" id="{CF6014F2-20D8-4F4B-885E-B6E9FCDD33F2}"/>
            </a:ext>
          </a:extLst>
        </xdr:cNvPr>
        <xdr:cNvSpPr/>
      </xdr:nvSpPr>
      <xdr:spPr>
        <a:xfrm>
          <a:off x="20025983" y="1006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38661</xdr:rowOff>
    </xdr:from>
    <xdr:ext cx="469744" cy="259045"/>
    <xdr:sp macro="" textlink="">
      <xdr:nvSpPr>
        <xdr:cNvPr id="701" name="【学校施設】&#10;一人当たり面積該当値テキスト">
          <a:extLst>
            <a:ext uri="{FF2B5EF4-FFF2-40B4-BE49-F238E27FC236}">
              <a16:creationId xmlns:a16="http://schemas.microsoft.com/office/drawing/2014/main" id="{82D237BC-2AFC-4398-AE53-22A62134E1A9}"/>
            </a:ext>
          </a:extLst>
        </xdr:cNvPr>
        <xdr:cNvSpPr txBox="1"/>
      </xdr:nvSpPr>
      <xdr:spPr>
        <a:xfrm>
          <a:off x="20114883" y="1004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68399</xdr:rowOff>
    </xdr:from>
    <xdr:to>
      <xdr:col>112</xdr:col>
      <xdr:colOff>38100</xdr:colOff>
      <xdr:row>61</xdr:row>
      <xdr:rowOff>169999</xdr:rowOff>
    </xdr:to>
    <xdr:sp macro="" textlink="">
      <xdr:nvSpPr>
        <xdr:cNvPr id="702" name="楕円 701">
          <a:extLst>
            <a:ext uri="{FF2B5EF4-FFF2-40B4-BE49-F238E27FC236}">
              <a16:creationId xmlns:a16="http://schemas.microsoft.com/office/drawing/2014/main" id="{7E59FB10-E3A9-4B7E-9B97-29903B3EA8DE}"/>
            </a:ext>
          </a:extLst>
        </xdr:cNvPr>
        <xdr:cNvSpPr/>
      </xdr:nvSpPr>
      <xdr:spPr>
        <a:xfrm>
          <a:off x="19277642" y="10075041"/>
          <a:ext cx="83628" cy="929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111034</xdr:rowOff>
    </xdr:from>
    <xdr:to>
      <xdr:col>116</xdr:col>
      <xdr:colOff>63500</xdr:colOff>
      <xdr:row>61</xdr:row>
      <xdr:rowOff>119199</xdr:rowOff>
    </xdr:to>
    <xdr:cxnSp macro="">
      <xdr:nvCxnSpPr>
        <xdr:cNvPr id="703" name="直線コネクタ 702">
          <a:extLst>
            <a:ext uri="{FF2B5EF4-FFF2-40B4-BE49-F238E27FC236}">
              <a16:creationId xmlns:a16="http://schemas.microsoft.com/office/drawing/2014/main" id="{875ADFCD-BE9E-4899-8A80-650F1952F7EE}"/>
            </a:ext>
          </a:extLst>
        </xdr:cNvPr>
        <xdr:cNvCxnSpPr/>
      </xdr:nvCxnSpPr>
      <xdr:spPr>
        <a:xfrm flipV="1">
          <a:off x="19319815" y="10117676"/>
          <a:ext cx="756968"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81462</xdr:rowOff>
    </xdr:from>
    <xdr:to>
      <xdr:col>107</xdr:col>
      <xdr:colOff>101600</xdr:colOff>
      <xdr:row>62</xdr:row>
      <xdr:rowOff>11612</xdr:rowOff>
    </xdr:to>
    <xdr:sp macro="" textlink="">
      <xdr:nvSpPr>
        <xdr:cNvPr id="704" name="楕円 703">
          <a:extLst>
            <a:ext uri="{FF2B5EF4-FFF2-40B4-BE49-F238E27FC236}">
              <a16:creationId xmlns:a16="http://schemas.microsoft.com/office/drawing/2014/main" id="{649296A1-605E-4EFD-917B-D2E1242933AD}"/>
            </a:ext>
          </a:extLst>
        </xdr:cNvPr>
        <xdr:cNvSpPr/>
      </xdr:nvSpPr>
      <xdr:spPr>
        <a:xfrm>
          <a:off x="18460528" y="10088104"/>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119199</xdr:rowOff>
    </xdr:from>
    <xdr:to>
      <xdr:col>111</xdr:col>
      <xdr:colOff>177800</xdr:colOff>
      <xdr:row>61</xdr:row>
      <xdr:rowOff>132262</xdr:rowOff>
    </xdr:to>
    <xdr:cxnSp macro="">
      <xdr:nvCxnSpPr>
        <xdr:cNvPr id="705" name="直線コネクタ 704">
          <a:extLst>
            <a:ext uri="{FF2B5EF4-FFF2-40B4-BE49-F238E27FC236}">
              <a16:creationId xmlns:a16="http://schemas.microsoft.com/office/drawing/2014/main" id="{8DCE408A-D28B-4C54-B7BA-253FEAEA2C18}"/>
            </a:ext>
          </a:extLst>
        </xdr:cNvPr>
        <xdr:cNvCxnSpPr/>
      </xdr:nvCxnSpPr>
      <xdr:spPr>
        <a:xfrm flipV="1">
          <a:off x="18511328" y="10125841"/>
          <a:ext cx="808487"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79828</xdr:rowOff>
    </xdr:from>
    <xdr:to>
      <xdr:col>102</xdr:col>
      <xdr:colOff>165100</xdr:colOff>
      <xdr:row>62</xdr:row>
      <xdr:rowOff>9978</xdr:rowOff>
    </xdr:to>
    <xdr:sp macro="" textlink="">
      <xdr:nvSpPr>
        <xdr:cNvPr id="706" name="楕円 705">
          <a:extLst>
            <a:ext uri="{FF2B5EF4-FFF2-40B4-BE49-F238E27FC236}">
              <a16:creationId xmlns:a16="http://schemas.microsoft.com/office/drawing/2014/main" id="{8C1A941A-A5D5-4725-8004-538F613583BF}"/>
            </a:ext>
          </a:extLst>
        </xdr:cNvPr>
        <xdr:cNvSpPr/>
      </xdr:nvSpPr>
      <xdr:spPr>
        <a:xfrm>
          <a:off x="17661387" y="10086470"/>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130628</xdr:rowOff>
    </xdr:from>
    <xdr:to>
      <xdr:col>107</xdr:col>
      <xdr:colOff>50800</xdr:colOff>
      <xdr:row>61</xdr:row>
      <xdr:rowOff>132262</xdr:rowOff>
    </xdr:to>
    <xdr:cxnSp macro="">
      <xdr:nvCxnSpPr>
        <xdr:cNvPr id="707" name="直線コネクタ 706">
          <a:extLst>
            <a:ext uri="{FF2B5EF4-FFF2-40B4-BE49-F238E27FC236}">
              <a16:creationId xmlns:a16="http://schemas.microsoft.com/office/drawing/2014/main" id="{95356B49-E0A7-44BB-A5FF-C0193CAB71DA}"/>
            </a:ext>
          </a:extLst>
        </xdr:cNvPr>
        <xdr:cNvCxnSpPr/>
      </xdr:nvCxnSpPr>
      <xdr:spPr>
        <a:xfrm>
          <a:off x="17712187" y="10137270"/>
          <a:ext cx="799141"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74930</xdr:rowOff>
    </xdr:from>
    <xdr:to>
      <xdr:col>98</xdr:col>
      <xdr:colOff>38100</xdr:colOff>
      <xdr:row>62</xdr:row>
      <xdr:rowOff>5080</xdr:rowOff>
    </xdr:to>
    <xdr:sp macro="" textlink="">
      <xdr:nvSpPr>
        <xdr:cNvPr id="708" name="楕円 707">
          <a:extLst>
            <a:ext uri="{FF2B5EF4-FFF2-40B4-BE49-F238E27FC236}">
              <a16:creationId xmlns:a16="http://schemas.microsoft.com/office/drawing/2014/main" id="{E10ABACB-E850-4FFF-A829-135E1708287B}"/>
            </a:ext>
          </a:extLst>
        </xdr:cNvPr>
        <xdr:cNvSpPr/>
      </xdr:nvSpPr>
      <xdr:spPr>
        <a:xfrm>
          <a:off x="16862245" y="10081572"/>
          <a:ext cx="83629"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130628</xdr:rowOff>
    </xdr:to>
    <xdr:cxnSp macro="">
      <xdr:nvCxnSpPr>
        <xdr:cNvPr id="709" name="直線コネクタ 708">
          <a:extLst>
            <a:ext uri="{FF2B5EF4-FFF2-40B4-BE49-F238E27FC236}">
              <a16:creationId xmlns:a16="http://schemas.microsoft.com/office/drawing/2014/main" id="{5CD5D198-E4A5-4E2E-B9E0-A15E148B2AEE}"/>
            </a:ext>
          </a:extLst>
        </xdr:cNvPr>
        <xdr:cNvCxnSpPr/>
      </xdr:nvCxnSpPr>
      <xdr:spPr>
        <a:xfrm>
          <a:off x="16904418" y="10132372"/>
          <a:ext cx="807769"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162033</xdr:rowOff>
    </xdr:from>
    <xdr:ext cx="469744" cy="259045"/>
    <xdr:sp macro="" textlink="">
      <xdr:nvSpPr>
        <xdr:cNvPr id="710" name="n_1aveValue【学校施設】&#10;一人当たり面積">
          <a:extLst>
            <a:ext uri="{FF2B5EF4-FFF2-40B4-BE49-F238E27FC236}">
              <a16:creationId xmlns:a16="http://schemas.microsoft.com/office/drawing/2014/main" id="{1530F210-F7EC-4400-AAB1-5C3528AC5C25}"/>
            </a:ext>
          </a:extLst>
        </xdr:cNvPr>
        <xdr:cNvSpPr txBox="1"/>
      </xdr:nvSpPr>
      <xdr:spPr>
        <a:xfrm>
          <a:off x="19098840" y="951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711" name="n_2aveValue【学校施設】&#10;一人当たり面積">
          <a:extLst>
            <a:ext uri="{FF2B5EF4-FFF2-40B4-BE49-F238E27FC236}">
              <a16:creationId xmlns:a16="http://schemas.microsoft.com/office/drawing/2014/main" id="{9A7A1918-DCE6-4BC9-B2C9-89DED3EA6452}"/>
            </a:ext>
          </a:extLst>
        </xdr:cNvPr>
        <xdr:cNvSpPr txBox="1"/>
      </xdr:nvSpPr>
      <xdr:spPr>
        <a:xfrm>
          <a:off x="18294427" y="956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44467</xdr:rowOff>
    </xdr:from>
    <xdr:ext cx="469744" cy="259045"/>
    <xdr:sp macro="" textlink="">
      <xdr:nvSpPr>
        <xdr:cNvPr id="712" name="n_3aveValue【学校施設】&#10;一人当たり面積">
          <a:extLst>
            <a:ext uri="{FF2B5EF4-FFF2-40B4-BE49-F238E27FC236}">
              <a16:creationId xmlns:a16="http://schemas.microsoft.com/office/drawing/2014/main" id="{E1A54E65-9AF4-4CA4-9679-207B8FA9B573}"/>
            </a:ext>
          </a:extLst>
        </xdr:cNvPr>
        <xdr:cNvSpPr txBox="1"/>
      </xdr:nvSpPr>
      <xdr:spPr>
        <a:xfrm>
          <a:off x="17495285" y="955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83655</xdr:rowOff>
    </xdr:from>
    <xdr:ext cx="469744" cy="259045"/>
    <xdr:sp macro="" textlink="">
      <xdr:nvSpPr>
        <xdr:cNvPr id="713" name="n_4aveValue【学校施設】&#10;一人当たり面積">
          <a:extLst>
            <a:ext uri="{FF2B5EF4-FFF2-40B4-BE49-F238E27FC236}">
              <a16:creationId xmlns:a16="http://schemas.microsoft.com/office/drawing/2014/main" id="{1432C268-2766-4E9F-98B5-A5217730AD98}"/>
            </a:ext>
          </a:extLst>
        </xdr:cNvPr>
        <xdr:cNvSpPr txBox="1"/>
      </xdr:nvSpPr>
      <xdr:spPr>
        <a:xfrm>
          <a:off x="16696144" y="95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161126</xdr:rowOff>
    </xdr:from>
    <xdr:ext cx="469744" cy="259045"/>
    <xdr:sp macro="" textlink="">
      <xdr:nvSpPr>
        <xdr:cNvPr id="714" name="n_1mainValue【学校施設】&#10;一人当たり面積">
          <a:extLst>
            <a:ext uri="{FF2B5EF4-FFF2-40B4-BE49-F238E27FC236}">
              <a16:creationId xmlns:a16="http://schemas.microsoft.com/office/drawing/2014/main" id="{6FEDC0D2-3DD0-4DA2-A5EE-BEB81C94D6D1}"/>
            </a:ext>
          </a:extLst>
        </xdr:cNvPr>
        <xdr:cNvSpPr txBox="1"/>
      </xdr:nvSpPr>
      <xdr:spPr>
        <a:xfrm>
          <a:off x="19098840" y="1016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2739</xdr:rowOff>
    </xdr:from>
    <xdr:ext cx="469744" cy="259045"/>
    <xdr:sp macro="" textlink="">
      <xdr:nvSpPr>
        <xdr:cNvPr id="715" name="n_2mainValue【学校施設】&#10;一人当たり面積">
          <a:extLst>
            <a:ext uri="{FF2B5EF4-FFF2-40B4-BE49-F238E27FC236}">
              <a16:creationId xmlns:a16="http://schemas.microsoft.com/office/drawing/2014/main" id="{611D3B2D-BFB7-41F7-862C-3A27591ECF6E}"/>
            </a:ext>
          </a:extLst>
        </xdr:cNvPr>
        <xdr:cNvSpPr txBox="1"/>
      </xdr:nvSpPr>
      <xdr:spPr>
        <a:xfrm>
          <a:off x="18294427" y="1017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xdr:rowOff>
    </xdr:from>
    <xdr:ext cx="469744" cy="259045"/>
    <xdr:sp macro="" textlink="">
      <xdr:nvSpPr>
        <xdr:cNvPr id="716" name="n_3mainValue【学校施設】&#10;一人当たり面積">
          <a:extLst>
            <a:ext uri="{FF2B5EF4-FFF2-40B4-BE49-F238E27FC236}">
              <a16:creationId xmlns:a16="http://schemas.microsoft.com/office/drawing/2014/main" id="{BCFAEFD7-1360-44F4-A72E-74A6CE35D77F}"/>
            </a:ext>
          </a:extLst>
        </xdr:cNvPr>
        <xdr:cNvSpPr txBox="1"/>
      </xdr:nvSpPr>
      <xdr:spPr>
        <a:xfrm>
          <a:off x="17495285" y="1017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167657</xdr:rowOff>
    </xdr:from>
    <xdr:ext cx="469744" cy="259045"/>
    <xdr:sp macro="" textlink="">
      <xdr:nvSpPr>
        <xdr:cNvPr id="717" name="n_4mainValue【学校施設】&#10;一人当たり面積">
          <a:extLst>
            <a:ext uri="{FF2B5EF4-FFF2-40B4-BE49-F238E27FC236}">
              <a16:creationId xmlns:a16="http://schemas.microsoft.com/office/drawing/2014/main" id="{4081F1E6-17AD-40C0-9196-852A0F9A4A62}"/>
            </a:ext>
          </a:extLst>
        </xdr:cNvPr>
        <xdr:cNvSpPr txBox="1"/>
      </xdr:nvSpPr>
      <xdr:spPr>
        <a:xfrm>
          <a:off x="16696144" y="1017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33677834-4068-4C38-A5AE-93B76FC52A8C}"/>
            </a:ext>
          </a:extLst>
        </xdr:cNvPr>
        <xdr:cNvSpPr/>
      </xdr:nvSpPr>
      <xdr:spPr>
        <a:xfrm>
          <a:off x="11277840" y="11306355"/>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2C545C29-0F13-42CA-B354-F902C93C3CB2}"/>
            </a:ext>
          </a:extLst>
        </xdr:cNvPr>
        <xdr:cNvSpPr/>
      </xdr:nvSpPr>
      <xdr:spPr>
        <a:xfrm>
          <a:off x="11386868"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63120813-0B19-4B1C-8E12-B506AA3BEE70}"/>
            </a:ext>
          </a:extLst>
        </xdr:cNvPr>
        <xdr:cNvSpPr/>
      </xdr:nvSpPr>
      <xdr:spPr>
        <a:xfrm>
          <a:off x="11386868"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F8EF5498-76AE-4F66-8EC6-7884C30AD0C5}"/>
            </a:ext>
          </a:extLst>
        </xdr:cNvPr>
        <xdr:cNvSpPr/>
      </xdr:nvSpPr>
      <xdr:spPr>
        <a:xfrm>
          <a:off x="1231300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584653F6-ABB0-4D69-8610-8AFADB6CDA62}"/>
            </a:ext>
          </a:extLst>
        </xdr:cNvPr>
        <xdr:cNvSpPr/>
      </xdr:nvSpPr>
      <xdr:spPr>
        <a:xfrm>
          <a:off x="1231300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EE4ED812-0477-4610-8AF7-D68ACDF77608}"/>
            </a:ext>
          </a:extLst>
        </xdr:cNvPr>
        <xdr:cNvSpPr/>
      </xdr:nvSpPr>
      <xdr:spPr>
        <a:xfrm>
          <a:off x="1334817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A81F7978-11F7-4F4F-B86D-279B3B7068A3}"/>
            </a:ext>
          </a:extLst>
        </xdr:cNvPr>
        <xdr:cNvSpPr/>
      </xdr:nvSpPr>
      <xdr:spPr>
        <a:xfrm>
          <a:off x="1334817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EC1D927-132D-4CAE-B829-719E335A5E1D}"/>
            </a:ext>
          </a:extLst>
        </xdr:cNvPr>
        <xdr:cNvSpPr/>
      </xdr:nvSpPr>
      <xdr:spPr>
        <a:xfrm>
          <a:off x="11277840" y="12396518"/>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374A7ADA-E4DA-42F5-A6D1-477A5CF49A69}"/>
            </a:ext>
          </a:extLst>
        </xdr:cNvPr>
        <xdr:cNvSpPr txBox="1"/>
      </xdr:nvSpPr>
      <xdr:spPr>
        <a:xfrm>
          <a:off x="11239740"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F4E8439D-105C-43D2-ABAB-801C88F8A947}"/>
            </a:ext>
          </a:extLst>
        </xdr:cNvPr>
        <xdr:cNvCxnSpPr/>
      </xdr:nvCxnSpPr>
      <xdr:spPr>
        <a:xfrm>
          <a:off x="11277840" y="145843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7F367D92-D2AC-42EC-B548-BCC9A886720D}"/>
            </a:ext>
          </a:extLst>
        </xdr:cNvPr>
        <xdr:cNvSpPr txBox="1"/>
      </xdr:nvSpPr>
      <xdr:spPr>
        <a:xfrm>
          <a:off x="10864576"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a:extLst>
            <a:ext uri="{FF2B5EF4-FFF2-40B4-BE49-F238E27FC236}">
              <a16:creationId xmlns:a16="http://schemas.microsoft.com/office/drawing/2014/main" id="{272CC668-51F3-45BF-B525-5E0D7B4EB4C1}"/>
            </a:ext>
          </a:extLst>
        </xdr:cNvPr>
        <xdr:cNvCxnSpPr/>
      </xdr:nvCxnSpPr>
      <xdr:spPr>
        <a:xfrm>
          <a:off x="11277840" y="1414228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0" name="テキスト ボックス 729">
          <a:extLst>
            <a:ext uri="{FF2B5EF4-FFF2-40B4-BE49-F238E27FC236}">
              <a16:creationId xmlns:a16="http://schemas.microsoft.com/office/drawing/2014/main" id="{2FB48E54-537B-4576-936A-615C0E0BC10E}"/>
            </a:ext>
          </a:extLst>
        </xdr:cNvPr>
        <xdr:cNvSpPr txBox="1"/>
      </xdr:nvSpPr>
      <xdr:spPr>
        <a:xfrm>
          <a:off x="10864576" y="140076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a:extLst>
            <a:ext uri="{FF2B5EF4-FFF2-40B4-BE49-F238E27FC236}">
              <a16:creationId xmlns:a16="http://schemas.microsoft.com/office/drawing/2014/main" id="{16828F6B-1A31-400B-A4AF-64F7454A01B6}"/>
            </a:ext>
          </a:extLst>
        </xdr:cNvPr>
        <xdr:cNvCxnSpPr/>
      </xdr:nvCxnSpPr>
      <xdr:spPr>
        <a:xfrm>
          <a:off x="11277840" y="1370773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a:extLst>
            <a:ext uri="{FF2B5EF4-FFF2-40B4-BE49-F238E27FC236}">
              <a16:creationId xmlns:a16="http://schemas.microsoft.com/office/drawing/2014/main" id="{BDDBBD23-3C11-43FC-B0E7-C9E684703A73}"/>
            </a:ext>
          </a:extLst>
        </xdr:cNvPr>
        <xdr:cNvSpPr txBox="1"/>
      </xdr:nvSpPr>
      <xdr:spPr>
        <a:xfrm>
          <a:off x="10910724" y="135730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a:extLst>
            <a:ext uri="{FF2B5EF4-FFF2-40B4-BE49-F238E27FC236}">
              <a16:creationId xmlns:a16="http://schemas.microsoft.com/office/drawing/2014/main" id="{CC6DE6E8-0843-4966-8C97-E80B290D1E8D}"/>
            </a:ext>
          </a:extLst>
        </xdr:cNvPr>
        <xdr:cNvCxnSpPr/>
      </xdr:nvCxnSpPr>
      <xdr:spPr>
        <a:xfrm>
          <a:off x="11277840" y="1327317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a:extLst>
            <a:ext uri="{FF2B5EF4-FFF2-40B4-BE49-F238E27FC236}">
              <a16:creationId xmlns:a16="http://schemas.microsoft.com/office/drawing/2014/main" id="{A10849E9-C78E-4490-8900-A779234703BD}"/>
            </a:ext>
          </a:extLst>
        </xdr:cNvPr>
        <xdr:cNvSpPr txBox="1"/>
      </xdr:nvSpPr>
      <xdr:spPr>
        <a:xfrm>
          <a:off x="10910724" y="1313095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a:extLst>
            <a:ext uri="{FF2B5EF4-FFF2-40B4-BE49-F238E27FC236}">
              <a16:creationId xmlns:a16="http://schemas.microsoft.com/office/drawing/2014/main" id="{82C3EE5A-808E-4944-9863-57A44EE5FE9B}"/>
            </a:ext>
          </a:extLst>
        </xdr:cNvPr>
        <xdr:cNvCxnSpPr/>
      </xdr:nvCxnSpPr>
      <xdr:spPr>
        <a:xfrm>
          <a:off x="11277840" y="1283107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a:extLst>
            <a:ext uri="{FF2B5EF4-FFF2-40B4-BE49-F238E27FC236}">
              <a16:creationId xmlns:a16="http://schemas.microsoft.com/office/drawing/2014/main" id="{8FA8F7B3-2C17-4887-812C-A7C520683314}"/>
            </a:ext>
          </a:extLst>
        </xdr:cNvPr>
        <xdr:cNvSpPr txBox="1"/>
      </xdr:nvSpPr>
      <xdr:spPr>
        <a:xfrm>
          <a:off x="10910724" y="126963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5FEC7059-4B9C-4A21-B3CF-ADF174B62F2C}"/>
            </a:ext>
          </a:extLst>
        </xdr:cNvPr>
        <xdr:cNvCxnSpPr/>
      </xdr:nvCxnSpPr>
      <xdr:spPr>
        <a:xfrm>
          <a:off x="11277840" y="123965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8" name="テキスト ボックス 737">
          <a:extLst>
            <a:ext uri="{FF2B5EF4-FFF2-40B4-BE49-F238E27FC236}">
              <a16:creationId xmlns:a16="http://schemas.microsoft.com/office/drawing/2014/main" id="{8DDFFEC2-1142-4997-8E8D-718EA7F48D60}"/>
            </a:ext>
          </a:extLst>
        </xdr:cNvPr>
        <xdr:cNvSpPr txBox="1"/>
      </xdr:nvSpPr>
      <xdr:spPr>
        <a:xfrm>
          <a:off x="10910724" y="122618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児童館】&#10;有形固定資産減価償却率グラフ枠">
          <a:extLst>
            <a:ext uri="{FF2B5EF4-FFF2-40B4-BE49-F238E27FC236}">
              <a16:creationId xmlns:a16="http://schemas.microsoft.com/office/drawing/2014/main" id="{8D85C9F5-F541-44A1-BD0C-4D035A7E2382}"/>
            </a:ext>
          </a:extLst>
        </xdr:cNvPr>
        <xdr:cNvSpPr/>
      </xdr:nvSpPr>
      <xdr:spPr>
        <a:xfrm>
          <a:off x="11277840" y="12396518"/>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38100</xdr:rowOff>
    </xdr:to>
    <xdr:cxnSp macro="">
      <xdr:nvCxnSpPr>
        <xdr:cNvPr id="740" name="直線コネクタ 739">
          <a:extLst>
            <a:ext uri="{FF2B5EF4-FFF2-40B4-BE49-F238E27FC236}">
              <a16:creationId xmlns:a16="http://schemas.microsoft.com/office/drawing/2014/main" id="{BD9CD76D-5088-43A4-B2DB-6541BCFF5CB7}"/>
            </a:ext>
          </a:extLst>
        </xdr:cNvPr>
        <xdr:cNvCxnSpPr/>
      </xdr:nvCxnSpPr>
      <xdr:spPr>
        <a:xfrm flipV="1">
          <a:off x="14791270" y="12821930"/>
          <a:ext cx="0" cy="132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41" name="【児童館】&#10;有形固定資産減価償却率最小値テキスト">
          <a:extLst>
            <a:ext uri="{FF2B5EF4-FFF2-40B4-BE49-F238E27FC236}">
              <a16:creationId xmlns:a16="http://schemas.microsoft.com/office/drawing/2014/main" id="{AB87554B-59EA-4514-9083-074A33F74352}"/>
            </a:ext>
          </a:extLst>
        </xdr:cNvPr>
        <xdr:cNvSpPr txBox="1"/>
      </xdr:nvSpPr>
      <xdr:spPr>
        <a:xfrm>
          <a:off x="14830006" y="141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2" name="直線コネクタ 741">
          <a:extLst>
            <a:ext uri="{FF2B5EF4-FFF2-40B4-BE49-F238E27FC236}">
              <a16:creationId xmlns:a16="http://schemas.microsoft.com/office/drawing/2014/main" id="{038A8B61-B515-41B1-B5E2-DA8FE818AE28}"/>
            </a:ext>
          </a:extLst>
        </xdr:cNvPr>
        <xdr:cNvCxnSpPr/>
      </xdr:nvCxnSpPr>
      <xdr:spPr>
        <a:xfrm>
          <a:off x="14703006" y="1414228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43" name="【児童館】&#10;有形固定資産減価償却率最大値テキスト">
          <a:extLst>
            <a:ext uri="{FF2B5EF4-FFF2-40B4-BE49-F238E27FC236}">
              <a16:creationId xmlns:a16="http://schemas.microsoft.com/office/drawing/2014/main" id="{8CBFB080-4527-4989-BAA9-919C7DE90D44}"/>
            </a:ext>
          </a:extLst>
        </xdr:cNvPr>
        <xdr:cNvSpPr txBox="1"/>
      </xdr:nvSpPr>
      <xdr:spPr>
        <a:xfrm>
          <a:off x="14830006" y="126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44" name="直線コネクタ 743">
          <a:extLst>
            <a:ext uri="{FF2B5EF4-FFF2-40B4-BE49-F238E27FC236}">
              <a16:creationId xmlns:a16="http://schemas.microsoft.com/office/drawing/2014/main" id="{E369735F-00A2-4B7D-933E-CB8D7951DC88}"/>
            </a:ext>
          </a:extLst>
        </xdr:cNvPr>
        <xdr:cNvCxnSpPr/>
      </xdr:nvCxnSpPr>
      <xdr:spPr>
        <a:xfrm>
          <a:off x="14703006" y="1282193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41164</xdr:rowOff>
    </xdr:from>
    <xdr:ext cx="405111" cy="259045"/>
    <xdr:sp macro="" textlink="">
      <xdr:nvSpPr>
        <xdr:cNvPr id="745" name="【児童館】&#10;有形固定資産減価償却率平均値テキスト">
          <a:extLst>
            <a:ext uri="{FF2B5EF4-FFF2-40B4-BE49-F238E27FC236}">
              <a16:creationId xmlns:a16="http://schemas.microsoft.com/office/drawing/2014/main" id="{394CE612-2FB7-4FBE-8463-9322D729A020}"/>
            </a:ext>
          </a:extLst>
        </xdr:cNvPr>
        <xdr:cNvSpPr txBox="1"/>
      </xdr:nvSpPr>
      <xdr:spPr>
        <a:xfrm>
          <a:off x="14830006" y="13161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746" name="フローチャート: 判断 745">
          <a:extLst>
            <a:ext uri="{FF2B5EF4-FFF2-40B4-BE49-F238E27FC236}">
              <a16:creationId xmlns:a16="http://schemas.microsoft.com/office/drawing/2014/main" id="{EFB217AF-FE69-47B6-8A3B-5AFD5FBA455C}"/>
            </a:ext>
          </a:extLst>
        </xdr:cNvPr>
        <xdr:cNvSpPr/>
      </xdr:nvSpPr>
      <xdr:spPr>
        <a:xfrm>
          <a:off x="14741106" y="13183514"/>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133604</xdr:rowOff>
    </xdr:from>
    <xdr:to>
      <xdr:col>81</xdr:col>
      <xdr:colOff>101600</xdr:colOff>
      <xdr:row>80</xdr:row>
      <xdr:rowOff>63754</xdr:rowOff>
    </xdr:to>
    <xdr:sp macro="" textlink="">
      <xdr:nvSpPr>
        <xdr:cNvPr id="747" name="フローチャート: 判断 746">
          <a:extLst>
            <a:ext uri="{FF2B5EF4-FFF2-40B4-BE49-F238E27FC236}">
              <a16:creationId xmlns:a16="http://schemas.microsoft.com/office/drawing/2014/main" id="{9EDA2D4E-5C8C-4D4B-B083-9A56EF4EF739}"/>
            </a:ext>
          </a:extLst>
        </xdr:cNvPr>
        <xdr:cNvSpPr/>
      </xdr:nvSpPr>
      <xdr:spPr>
        <a:xfrm>
          <a:off x="13974792" y="1309047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122174</xdr:rowOff>
    </xdr:from>
    <xdr:to>
      <xdr:col>76</xdr:col>
      <xdr:colOff>165100</xdr:colOff>
      <xdr:row>80</xdr:row>
      <xdr:rowOff>52324</xdr:rowOff>
    </xdr:to>
    <xdr:sp macro="" textlink="">
      <xdr:nvSpPr>
        <xdr:cNvPr id="748" name="フローチャート: 判断 747">
          <a:extLst>
            <a:ext uri="{FF2B5EF4-FFF2-40B4-BE49-F238E27FC236}">
              <a16:creationId xmlns:a16="http://schemas.microsoft.com/office/drawing/2014/main" id="{62C653D0-B94E-4F23-86DB-1156ED6EA90F}"/>
            </a:ext>
          </a:extLst>
        </xdr:cNvPr>
        <xdr:cNvSpPr/>
      </xdr:nvSpPr>
      <xdr:spPr>
        <a:xfrm>
          <a:off x="13175651" y="1307904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87885</xdr:rowOff>
    </xdr:from>
    <xdr:to>
      <xdr:col>72</xdr:col>
      <xdr:colOff>38100</xdr:colOff>
      <xdr:row>80</xdr:row>
      <xdr:rowOff>18035</xdr:rowOff>
    </xdr:to>
    <xdr:sp macro="" textlink="">
      <xdr:nvSpPr>
        <xdr:cNvPr id="749" name="フローチャート: 判断 748">
          <a:extLst>
            <a:ext uri="{FF2B5EF4-FFF2-40B4-BE49-F238E27FC236}">
              <a16:creationId xmlns:a16="http://schemas.microsoft.com/office/drawing/2014/main" id="{C7CD8756-660E-4A1C-BB83-2CF8E94C9E29}"/>
            </a:ext>
          </a:extLst>
        </xdr:cNvPr>
        <xdr:cNvSpPr/>
      </xdr:nvSpPr>
      <xdr:spPr>
        <a:xfrm>
          <a:off x="12376509" y="13044760"/>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58165</xdr:rowOff>
    </xdr:from>
    <xdr:to>
      <xdr:col>67</xdr:col>
      <xdr:colOff>101600</xdr:colOff>
      <xdr:row>79</xdr:row>
      <xdr:rowOff>159765</xdr:rowOff>
    </xdr:to>
    <xdr:sp macro="" textlink="">
      <xdr:nvSpPr>
        <xdr:cNvPr id="750" name="フローチャート: 判断 749">
          <a:extLst>
            <a:ext uri="{FF2B5EF4-FFF2-40B4-BE49-F238E27FC236}">
              <a16:creationId xmlns:a16="http://schemas.microsoft.com/office/drawing/2014/main" id="{A5D10538-4CFB-41E8-A562-4CD61B9892FA}"/>
            </a:ext>
          </a:extLst>
        </xdr:cNvPr>
        <xdr:cNvSpPr/>
      </xdr:nvSpPr>
      <xdr:spPr>
        <a:xfrm>
          <a:off x="11559396" y="1301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36A19E67-2847-4993-A7DE-CD4B3018AE69}"/>
            </a:ext>
          </a:extLst>
        </xdr:cNvPr>
        <xdr:cNvSpPr txBox="1"/>
      </xdr:nvSpPr>
      <xdr:spPr>
        <a:xfrm>
          <a:off x="1461937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84631804-5D28-413F-9F13-77CC59888BC1}"/>
            </a:ext>
          </a:extLst>
        </xdr:cNvPr>
        <xdr:cNvSpPr txBox="1"/>
      </xdr:nvSpPr>
      <xdr:spPr>
        <a:xfrm>
          <a:off x="1385306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F75CA292-4CBB-436D-B461-86558C71F1AE}"/>
            </a:ext>
          </a:extLst>
        </xdr:cNvPr>
        <xdr:cNvSpPr txBox="1"/>
      </xdr:nvSpPr>
      <xdr:spPr>
        <a:xfrm>
          <a:off x="13053923"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3B1894B8-F420-4044-8916-C7E8A2053963}"/>
            </a:ext>
          </a:extLst>
        </xdr:cNvPr>
        <xdr:cNvSpPr txBox="1"/>
      </xdr:nvSpPr>
      <xdr:spPr>
        <a:xfrm>
          <a:off x="1224615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1DB74BE9-CB85-4494-8467-D7BE327AAC71}"/>
            </a:ext>
          </a:extLst>
        </xdr:cNvPr>
        <xdr:cNvSpPr txBox="1"/>
      </xdr:nvSpPr>
      <xdr:spPr>
        <a:xfrm>
          <a:off x="1143766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122174</xdr:rowOff>
    </xdr:from>
    <xdr:to>
      <xdr:col>85</xdr:col>
      <xdr:colOff>177800</xdr:colOff>
      <xdr:row>79</xdr:row>
      <xdr:rowOff>52324</xdr:rowOff>
    </xdr:to>
    <xdr:sp macro="" textlink="">
      <xdr:nvSpPr>
        <xdr:cNvPr id="756" name="楕円 755">
          <a:extLst>
            <a:ext uri="{FF2B5EF4-FFF2-40B4-BE49-F238E27FC236}">
              <a16:creationId xmlns:a16="http://schemas.microsoft.com/office/drawing/2014/main" id="{2FE068CB-7EB2-420E-A4F4-999DB24D4FED}"/>
            </a:ext>
          </a:extLst>
        </xdr:cNvPr>
        <xdr:cNvSpPr/>
      </xdr:nvSpPr>
      <xdr:spPr>
        <a:xfrm>
          <a:off x="14741106" y="12915148"/>
          <a:ext cx="92973"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145051</xdr:rowOff>
    </xdr:from>
    <xdr:ext cx="405111" cy="259045"/>
    <xdr:sp macro="" textlink="">
      <xdr:nvSpPr>
        <xdr:cNvPr id="757" name="【児童館】&#10;有形固定資産減価償却率該当値テキスト">
          <a:extLst>
            <a:ext uri="{FF2B5EF4-FFF2-40B4-BE49-F238E27FC236}">
              <a16:creationId xmlns:a16="http://schemas.microsoft.com/office/drawing/2014/main" id="{9255A559-0738-4315-90B1-5515BC17E8D7}"/>
            </a:ext>
          </a:extLst>
        </xdr:cNvPr>
        <xdr:cNvSpPr txBox="1"/>
      </xdr:nvSpPr>
      <xdr:spPr>
        <a:xfrm>
          <a:off x="14830006" y="1277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67311</xdr:rowOff>
    </xdr:from>
    <xdr:to>
      <xdr:col>81</xdr:col>
      <xdr:colOff>101600</xdr:colOff>
      <xdr:row>78</xdr:row>
      <xdr:rowOff>168911</xdr:rowOff>
    </xdr:to>
    <xdr:sp macro="" textlink="">
      <xdr:nvSpPr>
        <xdr:cNvPr id="758" name="楕円 757">
          <a:extLst>
            <a:ext uri="{FF2B5EF4-FFF2-40B4-BE49-F238E27FC236}">
              <a16:creationId xmlns:a16="http://schemas.microsoft.com/office/drawing/2014/main" id="{9DB147AD-0F98-4DB6-AA48-892FACAEEE23}"/>
            </a:ext>
          </a:extLst>
        </xdr:cNvPr>
        <xdr:cNvSpPr/>
      </xdr:nvSpPr>
      <xdr:spPr>
        <a:xfrm>
          <a:off x="13974792" y="12860285"/>
          <a:ext cx="101600" cy="929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118111</xdr:rowOff>
    </xdr:from>
    <xdr:to>
      <xdr:col>85</xdr:col>
      <xdr:colOff>127000</xdr:colOff>
      <xdr:row>79</xdr:row>
      <xdr:rowOff>1524</xdr:rowOff>
    </xdr:to>
    <xdr:cxnSp macro="">
      <xdr:nvCxnSpPr>
        <xdr:cNvPr id="759" name="直線コネクタ 758">
          <a:extLst>
            <a:ext uri="{FF2B5EF4-FFF2-40B4-BE49-F238E27FC236}">
              <a16:creationId xmlns:a16="http://schemas.microsoft.com/office/drawing/2014/main" id="{988C1929-A53A-417C-A945-E3AF7343919B}"/>
            </a:ext>
          </a:extLst>
        </xdr:cNvPr>
        <xdr:cNvCxnSpPr/>
      </xdr:nvCxnSpPr>
      <xdr:spPr>
        <a:xfrm>
          <a:off x="14025592" y="12911085"/>
          <a:ext cx="766314" cy="4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10161</xdr:rowOff>
    </xdr:from>
    <xdr:to>
      <xdr:col>76</xdr:col>
      <xdr:colOff>165100</xdr:colOff>
      <xdr:row>78</xdr:row>
      <xdr:rowOff>111761</xdr:rowOff>
    </xdr:to>
    <xdr:sp macro="" textlink="">
      <xdr:nvSpPr>
        <xdr:cNvPr id="760" name="楕円 759">
          <a:extLst>
            <a:ext uri="{FF2B5EF4-FFF2-40B4-BE49-F238E27FC236}">
              <a16:creationId xmlns:a16="http://schemas.microsoft.com/office/drawing/2014/main" id="{F0174BFF-82B2-43FD-A325-8AE8920275F7}"/>
            </a:ext>
          </a:extLst>
        </xdr:cNvPr>
        <xdr:cNvSpPr/>
      </xdr:nvSpPr>
      <xdr:spPr>
        <a:xfrm>
          <a:off x="13175651" y="128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60961</xdr:rowOff>
    </xdr:from>
    <xdr:to>
      <xdr:col>81</xdr:col>
      <xdr:colOff>50800</xdr:colOff>
      <xdr:row>78</xdr:row>
      <xdr:rowOff>118111</xdr:rowOff>
    </xdr:to>
    <xdr:cxnSp macro="">
      <xdr:nvCxnSpPr>
        <xdr:cNvPr id="761" name="直線コネクタ 760">
          <a:extLst>
            <a:ext uri="{FF2B5EF4-FFF2-40B4-BE49-F238E27FC236}">
              <a16:creationId xmlns:a16="http://schemas.microsoft.com/office/drawing/2014/main" id="{5703095B-6FC0-47E7-A7B1-9D816137BAB2}"/>
            </a:ext>
          </a:extLst>
        </xdr:cNvPr>
        <xdr:cNvCxnSpPr/>
      </xdr:nvCxnSpPr>
      <xdr:spPr>
        <a:xfrm>
          <a:off x="13226451" y="12853935"/>
          <a:ext cx="799141"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124461</xdr:rowOff>
    </xdr:from>
    <xdr:to>
      <xdr:col>72</xdr:col>
      <xdr:colOff>38100</xdr:colOff>
      <xdr:row>78</xdr:row>
      <xdr:rowOff>54611</xdr:rowOff>
    </xdr:to>
    <xdr:sp macro="" textlink="">
      <xdr:nvSpPr>
        <xdr:cNvPr id="762" name="楕円 761">
          <a:extLst>
            <a:ext uri="{FF2B5EF4-FFF2-40B4-BE49-F238E27FC236}">
              <a16:creationId xmlns:a16="http://schemas.microsoft.com/office/drawing/2014/main" id="{ED0374F5-6617-4894-99BF-801970975E3F}"/>
            </a:ext>
          </a:extLst>
        </xdr:cNvPr>
        <xdr:cNvSpPr/>
      </xdr:nvSpPr>
      <xdr:spPr>
        <a:xfrm>
          <a:off x="12376509" y="12753533"/>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3811</xdr:rowOff>
    </xdr:from>
    <xdr:to>
      <xdr:col>76</xdr:col>
      <xdr:colOff>114300</xdr:colOff>
      <xdr:row>78</xdr:row>
      <xdr:rowOff>60961</xdr:rowOff>
    </xdr:to>
    <xdr:cxnSp macro="">
      <xdr:nvCxnSpPr>
        <xdr:cNvPr id="763" name="直線コネクタ 762">
          <a:extLst>
            <a:ext uri="{FF2B5EF4-FFF2-40B4-BE49-F238E27FC236}">
              <a16:creationId xmlns:a16="http://schemas.microsoft.com/office/drawing/2014/main" id="{923EBD9D-A95C-49AF-B8C3-082455BEB134}"/>
            </a:ext>
          </a:extLst>
        </xdr:cNvPr>
        <xdr:cNvCxnSpPr/>
      </xdr:nvCxnSpPr>
      <xdr:spPr>
        <a:xfrm>
          <a:off x="12418682" y="12796785"/>
          <a:ext cx="807769"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62737</xdr:rowOff>
    </xdr:from>
    <xdr:to>
      <xdr:col>67</xdr:col>
      <xdr:colOff>101600</xdr:colOff>
      <xdr:row>77</xdr:row>
      <xdr:rowOff>164337</xdr:rowOff>
    </xdr:to>
    <xdr:sp macro="" textlink="">
      <xdr:nvSpPr>
        <xdr:cNvPr id="764" name="楕円 763">
          <a:extLst>
            <a:ext uri="{FF2B5EF4-FFF2-40B4-BE49-F238E27FC236}">
              <a16:creationId xmlns:a16="http://schemas.microsoft.com/office/drawing/2014/main" id="{971DBF4C-F8B8-474C-834B-EF844DC48806}"/>
            </a:ext>
          </a:extLst>
        </xdr:cNvPr>
        <xdr:cNvSpPr/>
      </xdr:nvSpPr>
      <xdr:spPr>
        <a:xfrm>
          <a:off x="11559396" y="126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113537</xdr:rowOff>
    </xdr:from>
    <xdr:to>
      <xdr:col>71</xdr:col>
      <xdr:colOff>177800</xdr:colOff>
      <xdr:row>78</xdr:row>
      <xdr:rowOff>3811</xdr:rowOff>
    </xdr:to>
    <xdr:cxnSp macro="">
      <xdr:nvCxnSpPr>
        <xdr:cNvPr id="765" name="直線コネクタ 764">
          <a:extLst>
            <a:ext uri="{FF2B5EF4-FFF2-40B4-BE49-F238E27FC236}">
              <a16:creationId xmlns:a16="http://schemas.microsoft.com/office/drawing/2014/main" id="{8FE5889A-F338-4B37-9808-8CE74D756248}"/>
            </a:ext>
          </a:extLst>
        </xdr:cNvPr>
        <xdr:cNvCxnSpPr/>
      </xdr:nvCxnSpPr>
      <xdr:spPr>
        <a:xfrm>
          <a:off x="11610196" y="12742609"/>
          <a:ext cx="808486" cy="5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54881</xdr:rowOff>
    </xdr:from>
    <xdr:ext cx="405111" cy="259045"/>
    <xdr:sp macro="" textlink="">
      <xdr:nvSpPr>
        <xdr:cNvPr id="766" name="n_1aveValue【児童館】&#10;有形固定資産減価償却率">
          <a:extLst>
            <a:ext uri="{FF2B5EF4-FFF2-40B4-BE49-F238E27FC236}">
              <a16:creationId xmlns:a16="http://schemas.microsoft.com/office/drawing/2014/main" id="{D579909A-C524-43F4-98A8-E2297A1E9DAB}"/>
            </a:ext>
          </a:extLst>
        </xdr:cNvPr>
        <xdr:cNvSpPr txBox="1"/>
      </xdr:nvSpPr>
      <xdr:spPr>
        <a:xfrm>
          <a:off x="13828308" y="1317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43451</xdr:rowOff>
    </xdr:from>
    <xdr:ext cx="405111" cy="259045"/>
    <xdr:sp macro="" textlink="">
      <xdr:nvSpPr>
        <xdr:cNvPr id="767" name="n_2aveValue【児童館】&#10;有形固定資産減価償却率">
          <a:extLst>
            <a:ext uri="{FF2B5EF4-FFF2-40B4-BE49-F238E27FC236}">
              <a16:creationId xmlns:a16="http://schemas.microsoft.com/office/drawing/2014/main" id="{477731E1-F659-4D39-B836-26FF9A0FC55F}"/>
            </a:ext>
          </a:extLst>
        </xdr:cNvPr>
        <xdr:cNvSpPr txBox="1"/>
      </xdr:nvSpPr>
      <xdr:spPr>
        <a:xfrm>
          <a:off x="13041867" y="1316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9162</xdr:rowOff>
    </xdr:from>
    <xdr:ext cx="405111" cy="259045"/>
    <xdr:sp macro="" textlink="">
      <xdr:nvSpPr>
        <xdr:cNvPr id="768" name="n_3aveValue【児童館】&#10;有形固定資産減価償却率">
          <a:extLst>
            <a:ext uri="{FF2B5EF4-FFF2-40B4-BE49-F238E27FC236}">
              <a16:creationId xmlns:a16="http://schemas.microsoft.com/office/drawing/2014/main" id="{8B977F02-D0BE-4F15-BDA4-9B158C176D76}"/>
            </a:ext>
          </a:extLst>
        </xdr:cNvPr>
        <xdr:cNvSpPr txBox="1"/>
      </xdr:nvSpPr>
      <xdr:spPr>
        <a:xfrm>
          <a:off x="12242725" y="13129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150892</xdr:rowOff>
    </xdr:from>
    <xdr:ext cx="405111" cy="259045"/>
    <xdr:sp macro="" textlink="">
      <xdr:nvSpPr>
        <xdr:cNvPr id="769" name="n_4aveValue【児童館】&#10;有形固定資産減価償却率">
          <a:extLst>
            <a:ext uri="{FF2B5EF4-FFF2-40B4-BE49-F238E27FC236}">
              <a16:creationId xmlns:a16="http://schemas.microsoft.com/office/drawing/2014/main" id="{739D54D7-9C4D-41D6-BD03-BE67A918DE49}"/>
            </a:ext>
          </a:extLst>
        </xdr:cNvPr>
        <xdr:cNvSpPr txBox="1"/>
      </xdr:nvSpPr>
      <xdr:spPr>
        <a:xfrm>
          <a:off x="11425612" y="13107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13988</xdr:rowOff>
    </xdr:from>
    <xdr:ext cx="405111" cy="259045"/>
    <xdr:sp macro="" textlink="">
      <xdr:nvSpPr>
        <xdr:cNvPr id="770" name="n_1mainValue【児童館】&#10;有形固定資産減価償却率">
          <a:extLst>
            <a:ext uri="{FF2B5EF4-FFF2-40B4-BE49-F238E27FC236}">
              <a16:creationId xmlns:a16="http://schemas.microsoft.com/office/drawing/2014/main" id="{0BBF6AA3-B623-4825-9276-95730045EC64}"/>
            </a:ext>
          </a:extLst>
        </xdr:cNvPr>
        <xdr:cNvSpPr txBox="1"/>
      </xdr:nvSpPr>
      <xdr:spPr>
        <a:xfrm>
          <a:off x="13828308" y="1264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128288</xdr:rowOff>
    </xdr:from>
    <xdr:ext cx="405111" cy="259045"/>
    <xdr:sp macro="" textlink="">
      <xdr:nvSpPr>
        <xdr:cNvPr id="771" name="n_2mainValue【児童館】&#10;有形固定資産減価償却率">
          <a:extLst>
            <a:ext uri="{FF2B5EF4-FFF2-40B4-BE49-F238E27FC236}">
              <a16:creationId xmlns:a16="http://schemas.microsoft.com/office/drawing/2014/main" id="{3FB473CB-DCB5-4CFC-B93C-CAAD3FD732C2}"/>
            </a:ext>
          </a:extLst>
        </xdr:cNvPr>
        <xdr:cNvSpPr txBox="1"/>
      </xdr:nvSpPr>
      <xdr:spPr>
        <a:xfrm>
          <a:off x="13041867" y="1259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71138</xdr:rowOff>
    </xdr:from>
    <xdr:ext cx="405111" cy="259045"/>
    <xdr:sp macro="" textlink="">
      <xdr:nvSpPr>
        <xdr:cNvPr id="772" name="n_3mainValue【児童館】&#10;有形固定資産減価償却率">
          <a:extLst>
            <a:ext uri="{FF2B5EF4-FFF2-40B4-BE49-F238E27FC236}">
              <a16:creationId xmlns:a16="http://schemas.microsoft.com/office/drawing/2014/main" id="{BCA35E51-F9F9-4DE7-AEAB-6EC7EE349D61}"/>
            </a:ext>
          </a:extLst>
        </xdr:cNvPr>
        <xdr:cNvSpPr txBox="1"/>
      </xdr:nvSpPr>
      <xdr:spPr>
        <a:xfrm>
          <a:off x="12242725" y="12536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9414</xdr:rowOff>
    </xdr:from>
    <xdr:ext cx="405111" cy="259045"/>
    <xdr:sp macro="" textlink="">
      <xdr:nvSpPr>
        <xdr:cNvPr id="773" name="n_4mainValue【児童館】&#10;有形固定資産減価償却率">
          <a:extLst>
            <a:ext uri="{FF2B5EF4-FFF2-40B4-BE49-F238E27FC236}">
              <a16:creationId xmlns:a16="http://schemas.microsoft.com/office/drawing/2014/main" id="{843F9008-FF79-4C1F-A6F5-5B5A5E223954}"/>
            </a:ext>
          </a:extLst>
        </xdr:cNvPr>
        <xdr:cNvSpPr txBox="1"/>
      </xdr:nvSpPr>
      <xdr:spPr>
        <a:xfrm>
          <a:off x="11425612" y="1247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16DDB4C5-F713-4D6B-B2F1-77008CDFF842}"/>
            </a:ext>
          </a:extLst>
        </xdr:cNvPr>
        <xdr:cNvSpPr/>
      </xdr:nvSpPr>
      <xdr:spPr>
        <a:xfrm>
          <a:off x="16562717"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66168E06-6E30-49AA-9C11-DB1D03D768F8}"/>
            </a:ext>
          </a:extLst>
        </xdr:cNvPr>
        <xdr:cNvSpPr/>
      </xdr:nvSpPr>
      <xdr:spPr>
        <a:xfrm>
          <a:off x="1668971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55EBEB63-234B-4CCE-9D20-48E3DAE60F9D}"/>
            </a:ext>
          </a:extLst>
        </xdr:cNvPr>
        <xdr:cNvSpPr/>
      </xdr:nvSpPr>
      <xdr:spPr>
        <a:xfrm>
          <a:off x="1668971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46DDF71A-F722-48D0-A3DF-546EB2B8E9E2}"/>
            </a:ext>
          </a:extLst>
        </xdr:cNvPr>
        <xdr:cNvSpPr/>
      </xdr:nvSpPr>
      <xdr:spPr>
        <a:xfrm>
          <a:off x="1759788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8EBDD4BD-7397-4B1F-85C5-36B8FE2A33D2}"/>
            </a:ext>
          </a:extLst>
        </xdr:cNvPr>
        <xdr:cNvSpPr/>
      </xdr:nvSpPr>
      <xdr:spPr>
        <a:xfrm>
          <a:off x="1759788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B4B3EFAA-1C75-4F44-9862-41223AFBE488}"/>
            </a:ext>
          </a:extLst>
        </xdr:cNvPr>
        <xdr:cNvSpPr/>
      </xdr:nvSpPr>
      <xdr:spPr>
        <a:xfrm>
          <a:off x="1863305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917B4800-A000-4D71-9E2D-642640F9905A}"/>
            </a:ext>
          </a:extLst>
        </xdr:cNvPr>
        <xdr:cNvSpPr/>
      </xdr:nvSpPr>
      <xdr:spPr>
        <a:xfrm>
          <a:off x="1863305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1FE9F295-1935-4E6F-A5D7-3862954E6CC7}"/>
            </a:ext>
          </a:extLst>
        </xdr:cNvPr>
        <xdr:cNvSpPr/>
      </xdr:nvSpPr>
      <xdr:spPr>
        <a:xfrm>
          <a:off x="16562717"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3DF7012A-0CEB-4B06-9334-9DB2A23D21E0}"/>
            </a:ext>
          </a:extLst>
        </xdr:cNvPr>
        <xdr:cNvSpPr txBox="1"/>
      </xdr:nvSpPr>
      <xdr:spPr>
        <a:xfrm>
          <a:off x="16542589"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1CF573CA-9FFB-4352-B92E-9A4538A61B8E}"/>
            </a:ext>
          </a:extLst>
        </xdr:cNvPr>
        <xdr:cNvCxnSpPr/>
      </xdr:nvCxnSpPr>
      <xdr:spPr>
        <a:xfrm>
          <a:off x="16562717"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a:extLst>
            <a:ext uri="{FF2B5EF4-FFF2-40B4-BE49-F238E27FC236}">
              <a16:creationId xmlns:a16="http://schemas.microsoft.com/office/drawing/2014/main" id="{91599B1E-3684-4D6A-9D8C-4AA571B0A824}"/>
            </a:ext>
          </a:extLst>
        </xdr:cNvPr>
        <xdr:cNvCxnSpPr/>
      </xdr:nvCxnSpPr>
      <xdr:spPr>
        <a:xfrm>
          <a:off x="16562717" y="142184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a:extLst>
            <a:ext uri="{FF2B5EF4-FFF2-40B4-BE49-F238E27FC236}">
              <a16:creationId xmlns:a16="http://schemas.microsoft.com/office/drawing/2014/main" id="{4B83F651-A9AB-4DAE-B4D0-ABFD9801BD43}"/>
            </a:ext>
          </a:extLst>
        </xdr:cNvPr>
        <xdr:cNvSpPr txBox="1"/>
      </xdr:nvSpPr>
      <xdr:spPr>
        <a:xfrm>
          <a:off x="16149453"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a:extLst>
            <a:ext uri="{FF2B5EF4-FFF2-40B4-BE49-F238E27FC236}">
              <a16:creationId xmlns:a16="http://schemas.microsoft.com/office/drawing/2014/main" id="{5EF60C27-674B-4364-9186-9311A230853B}"/>
            </a:ext>
          </a:extLst>
        </xdr:cNvPr>
        <xdr:cNvCxnSpPr/>
      </xdr:nvCxnSpPr>
      <xdr:spPr>
        <a:xfrm>
          <a:off x="16562717" y="1385258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a:extLst>
            <a:ext uri="{FF2B5EF4-FFF2-40B4-BE49-F238E27FC236}">
              <a16:creationId xmlns:a16="http://schemas.microsoft.com/office/drawing/2014/main" id="{34B9CF34-9D16-4B7F-9AA1-0C183691759A}"/>
            </a:ext>
          </a:extLst>
        </xdr:cNvPr>
        <xdr:cNvSpPr txBox="1"/>
      </xdr:nvSpPr>
      <xdr:spPr>
        <a:xfrm>
          <a:off x="16149453" y="137179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a:extLst>
            <a:ext uri="{FF2B5EF4-FFF2-40B4-BE49-F238E27FC236}">
              <a16:creationId xmlns:a16="http://schemas.microsoft.com/office/drawing/2014/main" id="{4CB303A7-722B-40D0-BD14-AC0F03A339AF}"/>
            </a:ext>
          </a:extLst>
        </xdr:cNvPr>
        <xdr:cNvCxnSpPr/>
      </xdr:nvCxnSpPr>
      <xdr:spPr>
        <a:xfrm>
          <a:off x="16562717" y="1348668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a:extLst>
            <a:ext uri="{FF2B5EF4-FFF2-40B4-BE49-F238E27FC236}">
              <a16:creationId xmlns:a16="http://schemas.microsoft.com/office/drawing/2014/main" id="{B62E454D-C83A-40E4-86F8-AA960DD04CB0}"/>
            </a:ext>
          </a:extLst>
        </xdr:cNvPr>
        <xdr:cNvSpPr txBox="1"/>
      </xdr:nvSpPr>
      <xdr:spPr>
        <a:xfrm>
          <a:off x="16149453" y="133520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a:extLst>
            <a:ext uri="{FF2B5EF4-FFF2-40B4-BE49-F238E27FC236}">
              <a16:creationId xmlns:a16="http://schemas.microsoft.com/office/drawing/2014/main" id="{02F9B816-B58B-45CD-A22E-A9112FED336F}"/>
            </a:ext>
          </a:extLst>
        </xdr:cNvPr>
        <xdr:cNvCxnSpPr/>
      </xdr:nvCxnSpPr>
      <xdr:spPr>
        <a:xfrm>
          <a:off x="16562717" y="1312077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a:extLst>
            <a:ext uri="{FF2B5EF4-FFF2-40B4-BE49-F238E27FC236}">
              <a16:creationId xmlns:a16="http://schemas.microsoft.com/office/drawing/2014/main" id="{2C60D88B-BBA6-4663-BF03-F0144E0A0FD3}"/>
            </a:ext>
          </a:extLst>
        </xdr:cNvPr>
        <xdr:cNvSpPr txBox="1"/>
      </xdr:nvSpPr>
      <xdr:spPr>
        <a:xfrm>
          <a:off x="16149453" y="12986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a:extLst>
            <a:ext uri="{FF2B5EF4-FFF2-40B4-BE49-F238E27FC236}">
              <a16:creationId xmlns:a16="http://schemas.microsoft.com/office/drawing/2014/main" id="{1EBA0A45-0E3E-4D70-9A2B-0DA08A9D2136}"/>
            </a:ext>
          </a:extLst>
        </xdr:cNvPr>
        <xdr:cNvCxnSpPr/>
      </xdr:nvCxnSpPr>
      <xdr:spPr>
        <a:xfrm>
          <a:off x="16562717" y="1276242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a:extLst>
            <a:ext uri="{FF2B5EF4-FFF2-40B4-BE49-F238E27FC236}">
              <a16:creationId xmlns:a16="http://schemas.microsoft.com/office/drawing/2014/main" id="{7EABEB6C-072F-441A-AAF5-2963161A666A}"/>
            </a:ext>
          </a:extLst>
        </xdr:cNvPr>
        <xdr:cNvSpPr txBox="1"/>
      </xdr:nvSpPr>
      <xdr:spPr>
        <a:xfrm>
          <a:off x="16149453" y="12627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5382E896-7961-4990-B27B-3EBB063A0F0C}"/>
            </a:ext>
          </a:extLst>
        </xdr:cNvPr>
        <xdr:cNvCxnSpPr/>
      </xdr:nvCxnSpPr>
      <xdr:spPr>
        <a:xfrm>
          <a:off x="16562717"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25AA323E-6EB8-458A-8FF2-0939346C0ADD}"/>
            </a:ext>
          </a:extLst>
        </xdr:cNvPr>
        <xdr:cNvSpPr txBox="1"/>
      </xdr:nvSpPr>
      <xdr:spPr>
        <a:xfrm>
          <a:off x="16149453"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児童館】&#10;一人当たり面積グラフ枠">
          <a:extLst>
            <a:ext uri="{FF2B5EF4-FFF2-40B4-BE49-F238E27FC236}">
              <a16:creationId xmlns:a16="http://schemas.microsoft.com/office/drawing/2014/main" id="{2E778946-28C4-49DD-992C-AD77A0DEF9B4}"/>
            </a:ext>
          </a:extLst>
        </xdr:cNvPr>
        <xdr:cNvSpPr/>
      </xdr:nvSpPr>
      <xdr:spPr>
        <a:xfrm>
          <a:off x="16562717"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97" name="直線コネクタ 796">
          <a:extLst>
            <a:ext uri="{FF2B5EF4-FFF2-40B4-BE49-F238E27FC236}">
              <a16:creationId xmlns:a16="http://schemas.microsoft.com/office/drawing/2014/main" id="{BB7D523D-E4C7-462B-9967-7DEF0EDA0ABC}"/>
            </a:ext>
          </a:extLst>
        </xdr:cNvPr>
        <xdr:cNvCxnSpPr/>
      </xdr:nvCxnSpPr>
      <xdr:spPr>
        <a:xfrm flipV="1">
          <a:off x="20076147" y="12648122"/>
          <a:ext cx="0" cy="149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98" name="【児童館】&#10;一人当たり面積最小値テキスト">
          <a:extLst>
            <a:ext uri="{FF2B5EF4-FFF2-40B4-BE49-F238E27FC236}">
              <a16:creationId xmlns:a16="http://schemas.microsoft.com/office/drawing/2014/main" id="{DF938C1C-592D-4BD4-A9FC-78B4356BC1A9}"/>
            </a:ext>
          </a:extLst>
        </xdr:cNvPr>
        <xdr:cNvSpPr txBox="1"/>
      </xdr:nvSpPr>
      <xdr:spPr>
        <a:xfrm>
          <a:off x="20114883" y="141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99" name="直線コネクタ 798">
          <a:extLst>
            <a:ext uri="{FF2B5EF4-FFF2-40B4-BE49-F238E27FC236}">
              <a16:creationId xmlns:a16="http://schemas.microsoft.com/office/drawing/2014/main" id="{8FC6AB42-586E-420F-B0E1-A756A21F0E86}"/>
            </a:ext>
          </a:extLst>
        </xdr:cNvPr>
        <xdr:cNvCxnSpPr/>
      </xdr:nvCxnSpPr>
      <xdr:spPr>
        <a:xfrm>
          <a:off x="20005855" y="1414228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0" name="【児童館】&#10;一人当たり面積最大値テキスト">
          <a:extLst>
            <a:ext uri="{FF2B5EF4-FFF2-40B4-BE49-F238E27FC236}">
              <a16:creationId xmlns:a16="http://schemas.microsoft.com/office/drawing/2014/main" id="{7B6F1589-E8FE-4B48-9224-A2A4ABEA1A7A}"/>
            </a:ext>
          </a:extLst>
        </xdr:cNvPr>
        <xdr:cNvSpPr txBox="1"/>
      </xdr:nvSpPr>
      <xdr:spPr>
        <a:xfrm>
          <a:off x="20114883" y="1243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1" name="直線コネクタ 800">
          <a:extLst>
            <a:ext uri="{FF2B5EF4-FFF2-40B4-BE49-F238E27FC236}">
              <a16:creationId xmlns:a16="http://schemas.microsoft.com/office/drawing/2014/main" id="{3D76AE51-0624-4899-9877-A3A08AC394EF}"/>
            </a:ext>
          </a:extLst>
        </xdr:cNvPr>
        <xdr:cNvCxnSpPr/>
      </xdr:nvCxnSpPr>
      <xdr:spPr>
        <a:xfrm>
          <a:off x="20005855" y="1264812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2" name="【児童館】&#10;一人当たり面積平均値テキスト">
          <a:extLst>
            <a:ext uri="{FF2B5EF4-FFF2-40B4-BE49-F238E27FC236}">
              <a16:creationId xmlns:a16="http://schemas.microsoft.com/office/drawing/2014/main" id="{7D8037D1-8DF1-4433-B123-6A046D68CCB2}"/>
            </a:ext>
          </a:extLst>
        </xdr:cNvPr>
        <xdr:cNvSpPr txBox="1"/>
      </xdr:nvSpPr>
      <xdr:spPr>
        <a:xfrm>
          <a:off x="20114883" y="13592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3" name="フローチャート: 判断 802">
          <a:extLst>
            <a:ext uri="{FF2B5EF4-FFF2-40B4-BE49-F238E27FC236}">
              <a16:creationId xmlns:a16="http://schemas.microsoft.com/office/drawing/2014/main" id="{D7C78675-9E7D-4DD2-99D4-9CD9B86462C6}"/>
            </a:ext>
          </a:extLst>
        </xdr:cNvPr>
        <xdr:cNvSpPr/>
      </xdr:nvSpPr>
      <xdr:spPr>
        <a:xfrm>
          <a:off x="20025983" y="1373313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4" name="フローチャート: 判断 803">
          <a:extLst>
            <a:ext uri="{FF2B5EF4-FFF2-40B4-BE49-F238E27FC236}">
              <a16:creationId xmlns:a16="http://schemas.microsoft.com/office/drawing/2014/main" id="{BD677DEF-35D4-4AE5-A24C-9C7F98F6ECC8}"/>
            </a:ext>
          </a:extLst>
        </xdr:cNvPr>
        <xdr:cNvSpPr/>
      </xdr:nvSpPr>
      <xdr:spPr>
        <a:xfrm>
          <a:off x="19277642" y="13733133"/>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5" name="フローチャート: 判断 804">
          <a:extLst>
            <a:ext uri="{FF2B5EF4-FFF2-40B4-BE49-F238E27FC236}">
              <a16:creationId xmlns:a16="http://schemas.microsoft.com/office/drawing/2014/main" id="{68436718-DA76-4E8A-A556-0D8123CA8761}"/>
            </a:ext>
          </a:extLst>
        </xdr:cNvPr>
        <xdr:cNvSpPr/>
      </xdr:nvSpPr>
      <xdr:spPr>
        <a:xfrm>
          <a:off x="18460528" y="1377123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06" name="フローチャート: 判断 805">
          <a:extLst>
            <a:ext uri="{FF2B5EF4-FFF2-40B4-BE49-F238E27FC236}">
              <a16:creationId xmlns:a16="http://schemas.microsoft.com/office/drawing/2014/main" id="{20F28370-DE0E-4F77-B3AA-DD1C97EE947D}"/>
            </a:ext>
          </a:extLst>
        </xdr:cNvPr>
        <xdr:cNvSpPr/>
      </xdr:nvSpPr>
      <xdr:spPr>
        <a:xfrm>
          <a:off x="17661387" y="1377123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07" name="フローチャート: 判断 806">
          <a:extLst>
            <a:ext uri="{FF2B5EF4-FFF2-40B4-BE49-F238E27FC236}">
              <a16:creationId xmlns:a16="http://schemas.microsoft.com/office/drawing/2014/main" id="{CBDD7E82-3A13-440F-9255-4DA1F3B763A3}"/>
            </a:ext>
          </a:extLst>
        </xdr:cNvPr>
        <xdr:cNvSpPr/>
      </xdr:nvSpPr>
      <xdr:spPr>
        <a:xfrm>
          <a:off x="16862245" y="13771233"/>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7B6DEF20-5485-410E-8FA4-662213850638}"/>
            </a:ext>
          </a:extLst>
        </xdr:cNvPr>
        <xdr:cNvSpPr txBox="1"/>
      </xdr:nvSpPr>
      <xdr:spPr>
        <a:xfrm>
          <a:off x="199042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CDBEA022-DB7B-4ED0-AE47-A07E86B5F9A2}"/>
            </a:ext>
          </a:extLst>
        </xdr:cNvPr>
        <xdr:cNvSpPr txBox="1"/>
      </xdr:nvSpPr>
      <xdr:spPr>
        <a:xfrm>
          <a:off x="19147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F146AB2D-B3F2-4DA8-8042-F6176AAD6B15}"/>
            </a:ext>
          </a:extLst>
        </xdr:cNvPr>
        <xdr:cNvSpPr txBox="1"/>
      </xdr:nvSpPr>
      <xdr:spPr>
        <a:xfrm>
          <a:off x="1833880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E8B3BA1-5D4B-4DF6-A648-B77C0AF55A6F}"/>
            </a:ext>
          </a:extLst>
        </xdr:cNvPr>
        <xdr:cNvSpPr txBox="1"/>
      </xdr:nvSpPr>
      <xdr:spPr>
        <a:xfrm>
          <a:off x="1753965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1918729D-D833-449B-B283-E7DFF3BFE2DB}"/>
            </a:ext>
          </a:extLst>
        </xdr:cNvPr>
        <xdr:cNvSpPr txBox="1"/>
      </xdr:nvSpPr>
      <xdr:spPr>
        <a:xfrm>
          <a:off x="1673189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3" name="楕円 812">
          <a:extLst>
            <a:ext uri="{FF2B5EF4-FFF2-40B4-BE49-F238E27FC236}">
              <a16:creationId xmlns:a16="http://schemas.microsoft.com/office/drawing/2014/main" id="{B753978A-6833-4DC0-95F7-22FB6CAC9353}"/>
            </a:ext>
          </a:extLst>
        </xdr:cNvPr>
        <xdr:cNvSpPr/>
      </xdr:nvSpPr>
      <xdr:spPr>
        <a:xfrm>
          <a:off x="20025983" y="1387798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14" name="【児童館】&#10;一人当たり面積該当値テキスト">
          <a:extLst>
            <a:ext uri="{FF2B5EF4-FFF2-40B4-BE49-F238E27FC236}">
              <a16:creationId xmlns:a16="http://schemas.microsoft.com/office/drawing/2014/main" id="{3EEA15D0-600D-4FF7-B819-74E8DFAB09C7}"/>
            </a:ext>
          </a:extLst>
        </xdr:cNvPr>
        <xdr:cNvSpPr txBox="1"/>
      </xdr:nvSpPr>
      <xdr:spPr>
        <a:xfrm>
          <a:off x="20114883" y="1385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5" name="楕円 814">
          <a:extLst>
            <a:ext uri="{FF2B5EF4-FFF2-40B4-BE49-F238E27FC236}">
              <a16:creationId xmlns:a16="http://schemas.microsoft.com/office/drawing/2014/main" id="{BB669B91-3ADC-4B8D-89D9-D6E485D4D4C4}"/>
            </a:ext>
          </a:extLst>
        </xdr:cNvPr>
        <xdr:cNvSpPr/>
      </xdr:nvSpPr>
      <xdr:spPr>
        <a:xfrm>
          <a:off x="19277642" y="13877985"/>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16" name="直線コネクタ 815">
          <a:extLst>
            <a:ext uri="{FF2B5EF4-FFF2-40B4-BE49-F238E27FC236}">
              <a16:creationId xmlns:a16="http://schemas.microsoft.com/office/drawing/2014/main" id="{D036A7AA-199D-40E1-B827-97AE7EF868A7}"/>
            </a:ext>
          </a:extLst>
        </xdr:cNvPr>
        <xdr:cNvCxnSpPr/>
      </xdr:nvCxnSpPr>
      <xdr:spPr>
        <a:xfrm>
          <a:off x="19319815" y="13928785"/>
          <a:ext cx="7569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7" name="楕円 816">
          <a:extLst>
            <a:ext uri="{FF2B5EF4-FFF2-40B4-BE49-F238E27FC236}">
              <a16:creationId xmlns:a16="http://schemas.microsoft.com/office/drawing/2014/main" id="{196AB207-0DF5-429F-8CF5-1A24B9160196}"/>
            </a:ext>
          </a:extLst>
        </xdr:cNvPr>
        <xdr:cNvSpPr/>
      </xdr:nvSpPr>
      <xdr:spPr>
        <a:xfrm>
          <a:off x="18460528" y="1387798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18" name="直線コネクタ 817">
          <a:extLst>
            <a:ext uri="{FF2B5EF4-FFF2-40B4-BE49-F238E27FC236}">
              <a16:creationId xmlns:a16="http://schemas.microsoft.com/office/drawing/2014/main" id="{151ECCB4-C789-4936-8168-C7E76AA376C3}"/>
            </a:ext>
          </a:extLst>
        </xdr:cNvPr>
        <xdr:cNvCxnSpPr/>
      </xdr:nvCxnSpPr>
      <xdr:spPr>
        <a:xfrm>
          <a:off x="18511328" y="13928785"/>
          <a:ext cx="80848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19" name="楕円 818">
          <a:extLst>
            <a:ext uri="{FF2B5EF4-FFF2-40B4-BE49-F238E27FC236}">
              <a16:creationId xmlns:a16="http://schemas.microsoft.com/office/drawing/2014/main" id="{6F442B91-A2BE-4653-99B9-3AB25A0EFF95}"/>
            </a:ext>
          </a:extLst>
        </xdr:cNvPr>
        <xdr:cNvSpPr/>
      </xdr:nvSpPr>
      <xdr:spPr>
        <a:xfrm>
          <a:off x="17661387" y="1387798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0" name="直線コネクタ 819">
          <a:extLst>
            <a:ext uri="{FF2B5EF4-FFF2-40B4-BE49-F238E27FC236}">
              <a16:creationId xmlns:a16="http://schemas.microsoft.com/office/drawing/2014/main" id="{58067E1C-78A0-4B64-901E-A3368E76B989}"/>
            </a:ext>
          </a:extLst>
        </xdr:cNvPr>
        <xdr:cNvCxnSpPr/>
      </xdr:nvCxnSpPr>
      <xdr:spPr>
        <a:xfrm>
          <a:off x="17712187" y="13928785"/>
          <a:ext cx="79914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1" name="楕円 820">
          <a:extLst>
            <a:ext uri="{FF2B5EF4-FFF2-40B4-BE49-F238E27FC236}">
              <a16:creationId xmlns:a16="http://schemas.microsoft.com/office/drawing/2014/main" id="{472658E2-9B18-4D32-BDEC-343D6D1B3CE6}"/>
            </a:ext>
          </a:extLst>
        </xdr:cNvPr>
        <xdr:cNvSpPr/>
      </xdr:nvSpPr>
      <xdr:spPr>
        <a:xfrm>
          <a:off x="16862245" y="13877985"/>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2" name="直線コネクタ 821">
          <a:extLst>
            <a:ext uri="{FF2B5EF4-FFF2-40B4-BE49-F238E27FC236}">
              <a16:creationId xmlns:a16="http://schemas.microsoft.com/office/drawing/2014/main" id="{399C69C8-7088-488D-87E0-E57E0F9E5C70}"/>
            </a:ext>
          </a:extLst>
        </xdr:cNvPr>
        <xdr:cNvCxnSpPr/>
      </xdr:nvCxnSpPr>
      <xdr:spPr>
        <a:xfrm>
          <a:off x="16904418" y="13928785"/>
          <a:ext cx="8077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3" name="n_1aveValue【児童館】&#10;一人当たり面積">
          <a:extLst>
            <a:ext uri="{FF2B5EF4-FFF2-40B4-BE49-F238E27FC236}">
              <a16:creationId xmlns:a16="http://schemas.microsoft.com/office/drawing/2014/main" id="{EFF038B1-DE7B-4B90-879E-7FCEABCFC696}"/>
            </a:ext>
          </a:extLst>
        </xdr:cNvPr>
        <xdr:cNvSpPr txBox="1"/>
      </xdr:nvSpPr>
      <xdr:spPr>
        <a:xfrm>
          <a:off x="19098840" y="1351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4" name="n_2aveValue【児童館】&#10;一人当たり面積">
          <a:extLst>
            <a:ext uri="{FF2B5EF4-FFF2-40B4-BE49-F238E27FC236}">
              <a16:creationId xmlns:a16="http://schemas.microsoft.com/office/drawing/2014/main" id="{71C1EFD6-B528-4FEE-8814-58A7C24B8746}"/>
            </a:ext>
          </a:extLst>
        </xdr:cNvPr>
        <xdr:cNvSpPr txBox="1"/>
      </xdr:nvSpPr>
      <xdr:spPr>
        <a:xfrm>
          <a:off x="18294427" y="1355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25" name="n_3aveValue【児童館】&#10;一人当たり面積">
          <a:extLst>
            <a:ext uri="{FF2B5EF4-FFF2-40B4-BE49-F238E27FC236}">
              <a16:creationId xmlns:a16="http://schemas.microsoft.com/office/drawing/2014/main" id="{56104551-E211-43EA-BD33-BC1F8088B631}"/>
            </a:ext>
          </a:extLst>
        </xdr:cNvPr>
        <xdr:cNvSpPr txBox="1"/>
      </xdr:nvSpPr>
      <xdr:spPr>
        <a:xfrm>
          <a:off x="17495285" y="1355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26" name="n_4aveValue【児童館】&#10;一人当たり面積">
          <a:extLst>
            <a:ext uri="{FF2B5EF4-FFF2-40B4-BE49-F238E27FC236}">
              <a16:creationId xmlns:a16="http://schemas.microsoft.com/office/drawing/2014/main" id="{6F069FE7-F552-41C5-8E4D-68395B23FB3C}"/>
            </a:ext>
          </a:extLst>
        </xdr:cNvPr>
        <xdr:cNvSpPr txBox="1"/>
      </xdr:nvSpPr>
      <xdr:spPr>
        <a:xfrm>
          <a:off x="16696144" y="1355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27" name="n_1mainValue【児童館】&#10;一人当たり面積">
          <a:extLst>
            <a:ext uri="{FF2B5EF4-FFF2-40B4-BE49-F238E27FC236}">
              <a16:creationId xmlns:a16="http://schemas.microsoft.com/office/drawing/2014/main" id="{4720B368-5177-4487-9E18-FFEFDFBFE9A9}"/>
            </a:ext>
          </a:extLst>
        </xdr:cNvPr>
        <xdr:cNvSpPr txBox="1"/>
      </xdr:nvSpPr>
      <xdr:spPr>
        <a:xfrm>
          <a:off x="19098840" y="1396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28" name="n_2mainValue【児童館】&#10;一人当たり面積">
          <a:extLst>
            <a:ext uri="{FF2B5EF4-FFF2-40B4-BE49-F238E27FC236}">
              <a16:creationId xmlns:a16="http://schemas.microsoft.com/office/drawing/2014/main" id="{0397487F-8833-47B6-9562-E95DA71A05D5}"/>
            </a:ext>
          </a:extLst>
        </xdr:cNvPr>
        <xdr:cNvSpPr txBox="1"/>
      </xdr:nvSpPr>
      <xdr:spPr>
        <a:xfrm>
          <a:off x="18294427" y="1396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29" name="n_3mainValue【児童館】&#10;一人当たり面積">
          <a:extLst>
            <a:ext uri="{FF2B5EF4-FFF2-40B4-BE49-F238E27FC236}">
              <a16:creationId xmlns:a16="http://schemas.microsoft.com/office/drawing/2014/main" id="{90CF407A-16F3-44B3-AC27-E0DB79E27D6C}"/>
            </a:ext>
          </a:extLst>
        </xdr:cNvPr>
        <xdr:cNvSpPr txBox="1"/>
      </xdr:nvSpPr>
      <xdr:spPr>
        <a:xfrm>
          <a:off x="17495285" y="1396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0" name="n_4mainValue【児童館】&#10;一人当たり面積">
          <a:extLst>
            <a:ext uri="{FF2B5EF4-FFF2-40B4-BE49-F238E27FC236}">
              <a16:creationId xmlns:a16="http://schemas.microsoft.com/office/drawing/2014/main" id="{D4CA394A-988C-45E1-B14D-03A7AA65EA55}"/>
            </a:ext>
          </a:extLst>
        </xdr:cNvPr>
        <xdr:cNvSpPr txBox="1"/>
      </xdr:nvSpPr>
      <xdr:spPr>
        <a:xfrm>
          <a:off x="16696144" y="1396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CC646DC3-36AF-4AD7-9142-F48F78821352}"/>
            </a:ext>
          </a:extLst>
        </xdr:cNvPr>
        <xdr:cNvSpPr/>
      </xdr:nvSpPr>
      <xdr:spPr>
        <a:xfrm>
          <a:off x="11277840" y="14942748"/>
          <a:ext cx="4275107"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44E3560D-7EEF-47CD-A044-17CE4ABAF975}"/>
            </a:ext>
          </a:extLst>
        </xdr:cNvPr>
        <xdr:cNvSpPr/>
      </xdr:nvSpPr>
      <xdr:spPr>
        <a:xfrm>
          <a:off x="11386868"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CC7C102A-BD86-4F33-93A9-8D3EA297F358}"/>
            </a:ext>
          </a:extLst>
        </xdr:cNvPr>
        <xdr:cNvSpPr/>
      </xdr:nvSpPr>
      <xdr:spPr>
        <a:xfrm>
          <a:off x="11386868"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6C56B38B-A612-4265-886B-69EB0D55C683}"/>
            </a:ext>
          </a:extLst>
        </xdr:cNvPr>
        <xdr:cNvSpPr/>
      </xdr:nvSpPr>
      <xdr:spPr>
        <a:xfrm>
          <a:off x="1231300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8E4CB5B2-31AF-4291-AA98-147C5E82D32D}"/>
            </a:ext>
          </a:extLst>
        </xdr:cNvPr>
        <xdr:cNvSpPr/>
      </xdr:nvSpPr>
      <xdr:spPr>
        <a:xfrm>
          <a:off x="1231300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EAD874C3-8021-413F-96D0-B5EBE5A55B0C}"/>
            </a:ext>
          </a:extLst>
        </xdr:cNvPr>
        <xdr:cNvSpPr/>
      </xdr:nvSpPr>
      <xdr:spPr>
        <a:xfrm>
          <a:off x="1334817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F8EA55AD-BC42-489E-9012-45EF795EAFB9}"/>
            </a:ext>
          </a:extLst>
        </xdr:cNvPr>
        <xdr:cNvSpPr/>
      </xdr:nvSpPr>
      <xdr:spPr>
        <a:xfrm>
          <a:off x="1334817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8CB37E95-E570-4E72-A094-6E8AC2FA37D8}"/>
            </a:ext>
          </a:extLst>
        </xdr:cNvPr>
        <xdr:cNvSpPr/>
      </xdr:nvSpPr>
      <xdr:spPr>
        <a:xfrm>
          <a:off x="11277840" y="16092218"/>
          <a:ext cx="4275107"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367B8268-C86C-4D47-A9A3-EA1101AFC89D}"/>
            </a:ext>
          </a:extLst>
        </xdr:cNvPr>
        <xdr:cNvSpPr txBox="1"/>
      </xdr:nvSpPr>
      <xdr:spPr>
        <a:xfrm>
          <a:off x="11239740"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F370ED6-1862-4980-AEFE-4D6504CBD92A}"/>
            </a:ext>
          </a:extLst>
        </xdr:cNvPr>
        <xdr:cNvCxnSpPr/>
      </xdr:nvCxnSpPr>
      <xdr:spPr>
        <a:xfrm>
          <a:off x="11277840" y="1839331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2700C002-8F60-4BB9-BEFF-7F7A1D47CBB0}"/>
            </a:ext>
          </a:extLst>
        </xdr:cNvPr>
        <xdr:cNvSpPr txBox="1"/>
      </xdr:nvSpPr>
      <xdr:spPr>
        <a:xfrm>
          <a:off x="10864576"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a:extLst>
            <a:ext uri="{FF2B5EF4-FFF2-40B4-BE49-F238E27FC236}">
              <a16:creationId xmlns:a16="http://schemas.microsoft.com/office/drawing/2014/main" id="{71D32BF1-9EDD-48BB-A001-42209BC7CC16}"/>
            </a:ext>
          </a:extLst>
        </xdr:cNvPr>
        <xdr:cNvCxnSpPr/>
      </xdr:nvCxnSpPr>
      <xdr:spPr>
        <a:xfrm>
          <a:off x="11277840" y="1800907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3" name="テキスト ボックス 842">
          <a:extLst>
            <a:ext uri="{FF2B5EF4-FFF2-40B4-BE49-F238E27FC236}">
              <a16:creationId xmlns:a16="http://schemas.microsoft.com/office/drawing/2014/main" id="{1E77B945-EF02-4941-B044-D3B20F0BE71E}"/>
            </a:ext>
          </a:extLst>
        </xdr:cNvPr>
        <xdr:cNvSpPr txBox="1"/>
      </xdr:nvSpPr>
      <xdr:spPr>
        <a:xfrm>
          <a:off x="10910724" y="178668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a:extLst>
            <a:ext uri="{FF2B5EF4-FFF2-40B4-BE49-F238E27FC236}">
              <a16:creationId xmlns:a16="http://schemas.microsoft.com/office/drawing/2014/main" id="{A311124A-45E8-433F-92D8-BF76746758FC}"/>
            </a:ext>
          </a:extLst>
        </xdr:cNvPr>
        <xdr:cNvCxnSpPr/>
      </xdr:nvCxnSpPr>
      <xdr:spPr>
        <a:xfrm>
          <a:off x="11277840" y="1762592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a:extLst>
            <a:ext uri="{FF2B5EF4-FFF2-40B4-BE49-F238E27FC236}">
              <a16:creationId xmlns:a16="http://schemas.microsoft.com/office/drawing/2014/main" id="{BA306090-AAF8-4002-9F67-4782F08438BE}"/>
            </a:ext>
          </a:extLst>
        </xdr:cNvPr>
        <xdr:cNvSpPr txBox="1"/>
      </xdr:nvSpPr>
      <xdr:spPr>
        <a:xfrm>
          <a:off x="10910724" y="174826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a:extLst>
            <a:ext uri="{FF2B5EF4-FFF2-40B4-BE49-F238E27FC236}">
              <a16:creationId xmlns:a16="http://schemas.microsoft.com/office/drawing/2014/main" id="{146F76D5-FB2F-4B3F-A46C-000C64288B8A}"/>
            </a:ext>
          </a:extLst>
        </xdr:cNvPr>
        <xdr:cNvCxnSpPr/>
      </xdr:nvCxnSpPr>
      <xdr:spPr>
        <a:xfrm>
          <a:off x="11277840" y="1724276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a:extLst>
            <a:ext uri="{FF2B5EF4-FFF2-40B4-BE49-F238E27FC236}">
              <a16:creationId xmlns:a16="http://schemas.microsoft.com/office/drawing/2014/main" id="{FF9BFD9F-7254-4253-B639-D9E9570FEF88}"/>
            </a:ext>
          </a:extLst>
        </xdr:cNvPr>
        <xdr:cNvSpPr txBox="1"/>
      </xdr:nvSpPr>
      <xdr:spPr>
        <a:xfrm>
          <a:off x="10910724" y="170994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a:extLst>
            <a:ext uri="{FF2B5EF4-FFF2-40B4-BE49-F238E27FC236}">
              <a16:creationId xmlns:a16="http://schemas.microsoft.com/office/drawing/2014/main" id="{41372FB6-B0EE-4D39-A4FE-67433D41DF0A}"/>
            </a:ext>
          </a:extLst>
        </xdr:cNvPr>
        <xdr:cNvCxnSpPr/>
      </xdr:nvCxnSpPr>
      <xdr:spPr>
        <a:xfrm>
          <a:off x="11277840" y="168596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a:extLst>
            <a:ext uri="{FF2B5EF4-FFF2-40B4-BE49-F238E27FC236}">
              <a16:creationId xmlns:a16="http://schemas.microsoft.com/office/drawing/2014/main" id="{C824C6E2-104B-4841-AC71-955616C0BD63}"/>
            </a:ext>
          </a:extLst>
        </xdr:cNvPr>
        <xdr:cNvSpPr txBox="1"/>
      </xdr:nvSpPr>
      <xdr:spPr>
        <a:xfrm>
          <a:off x="10910724" y="167163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a:extLst>
            <a:ext uri="{FF2B5EF4-FFF2-40B4-BE49-F238E27FC236}">
              <a16:creationId xmlns:a16="http://schemas.microsoft.com/office/drawing/2014/main" id="{D4A86411-9667-42C9-B0CC-B79E21D9701F}"/>
            </a:ext>
          </a:extLst>
        </xdr:cNvPr>
        <xdr:cNvCxnSpPr/>
      </xdr:nvCxnSpPr>
      <xdr:spPr>
        <a:xfrm>
          <a:off x="11277840" y="1647645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1" name="テキスト ボックス 850">
          <a:extLst>
            <a:ext uri="{FF2B5EF4-FFF2-40B4-BE49-F238E27FC236}">
              <a16:creationId xmlns:a16="http://schemas.microsoft.com/office/drawing/2014/main" id="{C3CF5169-EE22-4DD1-9924-B029CA32D68D}"/>
            </a:ext>
          </a:extLst>
        </xdr:cNvPr>
        <xdr:cNvSpPr txBox="1"/>
      </xdr:nvSpPr>
      <xdr:spPr>
        <a:xfrm>
          <a:off x="10910724" y="16333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F270C201-AE72-442E-8871-D44EE4E0ED79}"/>
            </a:ext>
          </a:extLst>
        </xdr:cNvPr>
        <xdr:cNvCxnSpPr/>
      </xdr:nvCxnSpPr>
      <xdr:spPr>
        <a:xfrm>
          <a:off x="11277840" y="160922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3" name="テキスト ボックス 852">
          <a:extLst>
            <a:ext uri="{FF2B5EF4-FFF2-40B4-BE49-F238E27FC236}">
              <a16:creationId xmlns:a16="http://schemas.microsoft.com/office/drawing/2014/main" id="{787103C6-88EE-47D3-9553-3B791373AF68}"/>
            </a:ext>
          </a:extLst>
        </xdr:cNvPr>
        <xdr:cNvSpPr txBox="1"/>
      </xdr:nvSpPr>
      <xdr:spPr>
        <a:xfrm>
          <a:off x="10910724" y="159489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a:extLst>
            <a:ext uri="{FF2B5EF4-FFF2-40B4-BE49-F238E27FC236}">
              <a16:creationId xmlns:a16="http://schemas.microsoft.com/office/drawing/2014/main" id="{141C08B4-AD06-4D14-9166-3306540D662D}"/>
            </a:ext>
          </a:extLst>
        </xdr:cNvPr>
        <xdr:cNvSpPr/>
      </xdr:nvSpPr>
      <xdr:spPr>
        <a:xfrm>
          <a:off x="11277840" y="16092218"/>
          <a:ext cx="4275107"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34289</xdr:rowOff>
    </xdr:to>
    <xdr:cxnSp macro="">
      <xdr:nvCxnSpPr>
        <xdr:cNvPr id="855" name="直線コネクタ 854">
          <a:extLst>
            <a:ext uri="{FF2B5EF4-FFF2-40B4-BE49-F238E27FC236}">
              <a16:creationId xmlns:a16="http://schemas.microsoft.com/office/drawing/2014/main" id="{C5C566EA-4E62-4CC2-BBE3-E2ED9901C54B}"/>
            </a:ext>
          </a:extLst>
        </xdr:cNvPr>
        <xdr:cNvCxnSpPr/>
      </xdr:nvCxnSpPr>
      <xdr:spPr>
        <a:xfrm flipV="1">
          <a:off x="14791270" y="16495503"/>
          <a:ext cx="0" cy="1567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6" name="【公民館】&#10;有形固定資産減価償却率最小値テキスト">
          <a:extLst>
            <a:ext uri="{FF2B5EF4-FFF2-40B4-BE49-F238E27FC236}">
              <a16:creationId xmlns:a16="http://schemas.microsoft.com/office/drawing/2014/main" id="{7A8660C9-A2C3-4407-ACD5-DF2FE89926CF}"/>
            </a:ext>
          </a:extLst>
        </xdr:cNvPr>
        <xdr:cNvSpPr txBox="1"/>
      </xdr:nvSpPr>
      <xdr:spPr>
        <a:xfrm>
          <a:off x="14830006" y="180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7" name="直線コネクタ 856">
          <a:extLst>
            <a:ext uri="{FF2B5EF4-FFF2-40B4-BE49-F238E27FC236}">
              <a16:creationId xmlns:a16="http://schemas.microsoft.com/office/drawing/2014/main" id="{91688400-F410-4D54-A56E-499315A48885}"/>
            </a:ext>
          </a:extLst>
        </xdr:cNvPr>
        <xdr:cNvCxnSpPr/>
      </xdr:nvCxnSpPr>
      <xdr:spPr>
        <a:xfrm>
          <a:off x="14703006" y="1806349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858" name="【公民館】&#10;有形固定資産減価償却率最大値テキスト">
          <a:extLst>
            <a:ext uri="{FF2B5EF4-FFF2-40B4-BE49-F238E27FC236}">
              <a16:creationId xmlns:a16="http://schemas.microsoft.com/office/drawing/2014/main" id="{58F49A46-498D-41BF-BE06-B0F6DFEB58B3}"/>
            </a:ext>
          </a:extLst>
        </xdr:cNvPr>
        <xdr:cNvSpPr txBox="1"/>
      </xdr:nvSpPr>
      <xdr:spPr>
        <a:xfrm>
          <a:off x="14830006" y="16268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9" name="直線コネクタ 858">
          <a:extLst>
            <a:ext uri="{FF2B5EF4-FFF2-40B4-BE49-F238E27FC236}">
              <a16:creationId xmlns:a16="http://schemas.microsoft.com/office/drawing/2014/main" id="{24213366-7028-46E8-8255-3D761DCF7678}"/>
            </a:ext>
          </a:extLst>
        </xdr:cNvPr>
        <xdr:cNvCxnSpPr/>
      </xdr:nvCxnSpPr>
      <xdr:spPr>
        <a:xfrm>
          <a:off x="14703006" y="1649550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105427</xdr:rowOff>
    </xdr:from>
    <xdr:ext cx="405111" cy="259045"/>
    <xdr:sp macro="" textlink="">
      <xdr:nvSpPr>
        <xdr:cNvPr id="860" name="【公民館】&#10;有形固定資産減価償却率平均値テキスト">
          <a:extLst>
            <a:ext uri="{FF2B5EF4-FFF2-40B4-BE49-F238E27FC236}">
              <a16:creationId xmlns:a16="http://schemas.microsoft.com/office/drawing/2014/main" id="{9D386C4E-439D-4E6A-B81B-A62E2593D316}"/>
            </a:ext>
          </a:extLst>
        </xdr:cNvPr>
        <xdr:cNvSpPr txBox="1"/>
      </xdr:nvSpPr>
      <xdr:spPr>
        <a:xfrm>
          <a:off x="14830006" y="167544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861" name="フローチャート: 判断 860">
          <a:extLst>
            <a:ext uri="{FF2B5EF4-FFF2-40B4-BE49-F238E27FC236}">
              <a16:creationId xmlns:a16="http://schemas.microsoft.com/office/drawing/2014/main" id="{4050FC5B-5102-40DF-BF17-E8A1825C2897}"/>
            </a:ext>
          </a:extLst>
        </xdr:cNvPr>
        <xdr:cNvSpPr/>
      </xdr:nvSpPr>
      <xdr:spPr>
        <a:xfrm>
          <a:off x="14741106" y="16904059"/>
          <a:ext cx="92973"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90170</xdr:rowOff>
    </xdr:from>
    <xdr:to>
      <xdr:col>81</xdr:col>
      <xdr:colOff>101600</xdr:colOff>
      <xdr:row>103</xdr:row>
      <xdr:rowOff>20320</xdr:rowOff>
    </xdr:to>
    <xdr:sp macro="" textlink="">
      <xdr:nvSpPr>
        <xdr:cNvPr id="862" name="フローチャート: 判断 861">
          <a:extLst>
            <a:ext uri="{FF2B5EF4-FFF2-40B4-BE49-F238E27FC236}">
              <a16:creationId xmlns:a16="http://schemas.microsoft.com/office/drawing/2014/main" id="{72C98B5D-4CF5-42A8-96A1-3C0AB9DD6011}"/>
            </a:ext>
          </a:extLst>
        </xdr:cNvPr>
        <xdr:cNvSpPr/>
      </xdr:nvSpPr>
      <xdr:spPr>
        <a:xfrm>
          <a:off x="13974792" y="16911679"/>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863" name="フローチャート: 判断 862">
          <a:extLst>
            <a:ext uri="{FF2B5EF4-FFF2-40B4-BE49-F238E27FC236}">
              <a16:creationId xmlns:a16="http://schemas.microsoft.com/office/drawing/2014/main" id="{FD11E206-A626-4322-B278-A1B0776A78BE}"/>
            </a:ext>
          </a:extLst>
        </xdr:cNvPr>
        <xdr:cNvSpPr/>
      </xdr:nvSpPr>
      <xdr:spPr>
        <a:xfrm>
          <a:off x="13175651" y="1683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147320</xdr:rowOff>
    </xdr:from>
    <xdr:to>
      <xdr:col>72</xdr:col>
      <xdr:colOff>38100</xdr:colOff>
      <xdr:row>102</xdr:row>
      <xdr:rowOff>77470</xdr:rowOff>
    </xdr:to>
    <xdr:sp macro="" textlink="">
      <xdr:nvSpPr>
        <xdr:cNvPr id="864" name="フローチャート: 判断 863">
          <a:extLst>
            <a:ext uri="{FF2B5EF4-FFF2-40B4-BE49-F238E27FC236}">
              <a16:creationId xmlns:a16="http://schemas.microsoft.com/office/drawing/2014/main" id="{49AF0F35-C389-4ACA-866A-F5D5BA9CC7EE}"/>
            </a:ext>
          </a:extLst>
        </xdr:cNvPr>
        <xdr:cNvSpPr/>
      </xdr:nvSpPr>
      <xdr:spPr>
        <a:xfrm>
          <a:off x="12376509" y="16796301"/>
          <a:ext cx="83629"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13970</xdr:rowOff>
    </xdr:from>
    <xdr:to>
      <xdr:col>67</xdr:col>
      <xdr:colOff>101600</xdr:colOff>
      <xdr:row>102</xdr:row>
      <xdr:rowOff>115570</xdr:rowOff>
    </xdr:to>
    <xdr:sp macro="" textlink="">
      <xdr:nvSpPr>
        <xdr:cNvPr id="865" name="フローチャート: 判断 864">
          <a:extLst>
            <a:ext uri="{FF2B5EF4-FFF2-40B4-BE49-F238E27FC236}">
              <a16:creationId xmlns:a16="http://schemas.microsoft.com/office/drawing/2014/main" id="{B80FC192-C7C8-436D-863C-4893916CA8BD}"/>
            </a:ext>
          </a:extLst>
        </xdr:cNvPr>
        <xdr:cNvSpPr/>
      </xdr:nvSpPr>
      <xdr:spPr>
        <a:xfrm>
          <a:off x="11559396" y="1683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96867C2A-EEE2-417F-95AF-6D734AFEDFF2}"/>
            </a:ext>
          </a:extLst>
        </xdr:cNvPr>
        <xdr:cNvSpPr txBox="1"/>
      </xdr:nvSpPr>
      <xdr:spPr>
        <a:xfrm>
          <a:off x="1461937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82D45DF5-7514-47BD-83B0-C23D6256EB4F}"/>
            </a:ext>
          </a:extLst>
        </xdr:cNvPr>
        <xdr:cNvSpPr txBox="1"/>
      </xdr:nvSpPr>
      <xdr:spPr>
        <a:xfrm>
          <a:off x="1385306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62B086F3-5408-4A04-A85F-5C0DD5D3DE8E}"/>
            </a:ext>
          </a:extLst>
        </xdr:cNvPr>
        <xdr:cNvSpPr txBox="1"/>
      </xdr:nvSpPr>
      <xdr:spPr>
        <a:xfrm>
          <a:off x="13053923"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DD3BC2E-D6B4-427F-BE46-5FCE5A5B59DC}"/>
            </a:ext>
          </a:extLst>
        </xdr:cNvPr>
        <xdr:cNvSpPr txBox="1"/>
      </xdr:nvSpPr>
      <xdr:spPr>
        <a:xfrm>
          <a:off x="1224615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E91A46C1-CEEC-4172-BAD4-9267DD8BEB22}"/>
            </a:ext>
          </a:extLst>
        </xdr:cNvPr>
        <xdr:cNvSpPr txBox="1"/>
      </xdr:nvSpPr>
      <xdr:spPr>
        <a:xfrm>
          <a:off x="1143766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86361</xdr:rowOff>
    </xdr:from>
    <xdr:to>
      <xdr:col>85</xdr:col>
      <xdr:colOff>177800</xdr:colOff>
      <xdr:row>103</xdr:row>
      <xdr:rowOff>16511</xdr:rowOff>
    </xdr:to>
    <xdr:sp macro="" textlink="">
      <xdr:nvSpPr>
        <xdr:cNvPr id="871" name="楕円 870">
          <a:extLst>
            <a:ext uri="{FF2B5EF4-FFF2-40B4-BE49-F238E27FC236}">
              <a16:creationId xmlns:a16="http://schemas.microsoft.com/office/drawing/2014/main" id="{1A1C74E8-92B4-44AC-B863-56EC618A0DE0}"/>
            </a:ext>
          </a:extLst>
        </xdr:cNvPr>
        <xdr:cNvSpPr/>
      </xdr:nvSpPr>
      <xdr:spPr>
        <a:xfrm>
          <a:off x="14741106" y="16907870"/>
          <a:ext cx="92973"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64788</xdr:rowOff>
    </xdr:from>
    <xdr:ext cx="405111" cy="259045"/>
    <xdr:sp macro="" textlink="">
      <xdr:nvSpPr>
        <xdr:cNvPr id="872" name="【公民館】&#10;有形固定資産減価償却率該当値テキスト">
          <a:extLst>
            <a:ext uri="{FF2B5EF4-FFF2-40B4-BE49-F238E27FC236}">
              <a16:creationId xmlns:a16="http://schemas.microsoft.com/office/drawing/2014/main" id="{BBE693F1-6643-4A82-BA01-6AFA5E4ED831}"/>
            </a:ext>
          </a:extLst>
        </xdr:cNvPr>
        <xdr:cNvSpPr txBox="1"/>
      </xdr:nvSpPr>
      <xdr:spPr>
        <a:xfrm>
          <a:off x="14830006" y="1688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71120</xdr:rowOff>
    </xdr:from>
    <xdr:to>
      <xdr:col>81</xdr:col>
      <xdr:colOff>101600</xdr:colOff>
      <xdr:row>104</xdr:row>
      <xdr:rowOff>1270</xdr:rowOff>
    </xdr:to>
    <xdr:sp macro="" textlink="">
      <xdr:nvSpPr>
        <xdr:cNvPr id="873" name="楕円 872">
          <a:extLst>
            <a:ext uri="{FF2B5EF4-FFF2-40B4-BE49-F238E27FC236}">
              <a16:creationId xmlns:a16="http://schemas.microsoft.com/office/drawing/2014/main" id="{A1375150-7BBB-41A6-BB1E-66E1A49A182B}"/>
            </a:ext>
          </a:extLst>
        </xdr:cNvPr>
        <xdr:cNvSpPr/>
      </xdr:nvSpPr>
      <xdr:spPr>
        <a:xfrm>
          <a:off x="13974792" y="17065158"/>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137161</xdr:rowOff>
    </xdr:from>
    <xdr:to>
      <xdr:col>85</xdr:col>
      <xdr:colOff>127000</xdr:colOff>
      <xdr:row>103</xdr:row>
      <xdr:rowOff>121920</xdr:rowOff>
    </xdr:to>
    <xdr:cxnSp macro="">
      <xdr:nvCxnSpPr>
        <xdr:cNvPr id="874" name="直線コネクタ 873">
          <a:extLst>
            <a:ext uri="{FF2B5EF4-FFF2-40B4-BE49-F238E27FC236}">
              <a16:creationId xmlns:a16="http://schemas.microsoft.com/office/drawing/2014/main" id="{121BE67A-497F-43D5-9A86-EF9B12B11660}"/>
            </a:ext>
          </a:extLst>
        </xdr:cNvPr>
        <xdr:cNvCxnSpPr/>
      </xdr:nvCxnSpPr>
      <xdr:spPr>
        <a:xfrm flipV="1">
          <a:off x="14025592" y="16958670"/>
          <a:ext cx="766314" cy="1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154939</xdr:rowOff>
    </xdr:from>
    <xdr:to>
      <xdr:col>76</xdr:col>
      <xdr:colOff>165100</xdr:colOff>
      <xdr:row>103</xdr:row>
      <xdr:rowOff>85089</xdr:rowOff>
    </xdr:to>
    <xdr:sp macro="" textlink="">
      <xdr:nvSpPr>
        <xdr:cNvPr id="875" name="楕円 874">
          <a:extLst>
            <a:ext uri="{FF2B5EF4-FFF2-40B4-BE49-F238E27FC236}">
              <a16:creationId xmlns:a16="http://schemas.microsoft.com/office/drawing/2014/main" id="{166AFDE6-58BE-459F-93A8-E337BAF8B87F}"/>
            </a:ext>
          </a:extLst>
        </xdr:cNvPr>
        <xdr:cNvSpPr/>
      </xdr:nvSpPr>
      <xdr:spPr>
        <a:xfrm>
          <a:off x="13175651" y="16976448"/>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34289</xdr:rowOff>
    </xdr:from>
    <xdr:to>
      <xdr:col>81</xdr:col>
      <xdr:colOff>50800</xdr:colOff>
      <xdr:row>103</xdr:row>
      <xdr:rowOff>121920</xdr:rowOff>
    </xdr:to>
    <xdr:cxnSp macro="">
      <xdr:nvCxnSpPr>
        <xdr:cNvPr id="876" name="直線コネクタ 875">
          <a:extLst>
            <a:ext uri="{FF2B5EF4-FFF2-40B4-BE49-F238E27FC236}">
              <a16:creationId xmlns:a16="http://schemas.microsoft.com/office/drawing/2014/main" id="{D5060999-E25F-45AA-86A9-3D24FB5A8880}"/>
            </a:ext>
          </a:extLst>
        </xdr:cNvPr>
        <xdr:cNvCxnSpPr/>
      </xdr:nvCxnSpPr>
      <xdr:spPr>
        <a:xfrm>
          <a:off x="13226451" y="17028327"/>
          <a:ext cx="799141"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877" name="楕円 876">
          <a:extLst>
            <a:ext uri="{FF2B5EF4-FFF2-40B4-BE49-F238E27FC236}">
              <a16:creationId xmlns:a16="http://schemas.microsoft.com/office/drawing/2014/main" id="{32CB9DFF-C4B5-44B7-8EF1-DB529B2A5ABA}"/>
            </a:ext>
          </a:extLst>
        </xdr:cNvPr>
        <xdr:cNvSpPr/>
      </xdr:nvSpPr>
      <xdr:spPr>
        <a:xfrm>
          <a:off x="12376509" y="16892629"/>
          <a:ext cx="83629"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103</xdr:row>
      <xdr:rowOff>34289</xdr:rowOff>
    </xdr:to>
    <xdr:cxnSp macro="">
      <xdr:nvCxnSpPr>
        <xdr:cNvPr id="878" name="直線コネクタ 877">
          <a:extLst>
            <a:ext uri="{FF2B5EF4-FFF2-40B4-BE49-F238E27FC236}">
              <a16:creationId xmlns:a16="http://schemas.microsoft.com/office/drawing/2014/main" id="{F4066B74-B90F-4CED-BE20-ED83A265C4A2}"/>
            </a:ext>
          </a:extLst>
        </xdr:cNvPr>
        <xdr:cNvCxnSpPr/>
      </xdr:nvCxnSpPr>
      <xdr:spPr>
        <a:xfrm>
          <a:off x="12418682" y="16943429"/>
          <a:ext cx="807769" cy="8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158750</xdr:rowOff>
    </xdr:from>
    <xdr:to>
      <xdr:col>67</xdr:col>
      <xdr:colOff>101600</xdr:colOff>
      <xdr:row>102</xdr:row>
      <xdr:rowOff>88900</xdr:rowOff>
    </xdr:to>
    <xdr:sp macro="" textlink="">
      <xdr:nvSpPr>
        <xdr:cNvPr id="879" name="楕円 878">
          <a:extLst>
            <a:ext uri="{FF2B5EF4-FFF2-40B4-BE49-F238E27FC236}">
              <a16:creationId xmlns:a16="http://schemas.microsoft.com/office/drawing/2014/main" id="{6DC8EAE7-3D7D-494C-989E-3EF8A96F1914}"/>
            </a:ext>
          </a:extLst>
        </xdr:cNvPr>
        <xdr:cNvSpPr/>
      </xdr:nvSpPr>
      <xdr:spPr>
        <a:xfrm>
          <a:off x="11559396" y="16807731"/>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38100</xdr:rowOff>
    </xdr:from>
    <xdr:to>
      <xdr:col>71</xdr:col>
      <xdr:colOff>177800</xdr:colOff>
      <xdr:row>102</xdr:row>
      <xdr:rowOff>121920</xdr:rowOff>
    </xdr:to>
    <xdr:cxnSp macro="">
      <xdr:nvCxnSpPr>
        <xdr:cNvPr id="880" name="直線コネクタ 879">
          <a:extLst>
            <a:ext uri="{FF2B5EF4-FFF2-40B4-BE49-F238E27FC236}">
              <a16:creationId xmlns:a16="http://schemas.microsoft.com/office/drawing/2014/main" id="{4175B95E-E897-45C2-AA65-A124913ACB60}"/>
            </a:ext>
          </a:extLst>
        </xdr:cNvPr>
        <xdr:cNvCxnSpPr/>
      </xdr:nvCxnSpPr>
      <xdr:spPr>
        <a:xfrm>
          <a:off x="11610196" y="16859609"/>
          <a:ext cx="808486"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36847</xdr:rowOff>
    </xdr:from>
    <xdr:ext cx="405111" cy="259045"/>
    <xdr:sp macro="" textlink="">
      <xdr:nvSpPr>
        <xdr:cNvPr id="881" name="n_1aveValue【公民館】&#10;有形固定資産減価償却率">
          <a:extLst>
            <a:ext uri="{FF2B5EF4-FFF2-40B4-BE49-F238E27FC236}">
              <a16:creationId xmlns:a16="http://schemas.microsoft.com/office/drawing/2014/main" id="{1DD93E5C-E55A-44D1-A286-714A8BD780AA}"/>
            </a:ext>
          </a:extLst>
        </xdr:cNvPr>
        <xdr:cNvSpPr txBox="1"/>
      </xdr:nvSpPr>
      <xdr:spPr>
        <a:xfrm>
          <a:off x="13828308" y="1668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128288</xdr:rowOff>
    </xdr:from>
    <xdr:ext cx="405111" cy="259045"/>
    <xdr:sp macro="" textlink="">
      <xdr:nvSpPr>
        <xdr:cNvPr id="882" name="n_2aveValue【公民館】&#10;有形固定資産減価償却率">
          <a:extLst>
            <a:ext uri="{FF2B5EF4-FFF2-40B4-BE49-F238E27FC236}">
              <a16:creationId xmlns:a16="http://schemas.microsoft.com/office/drawing/2014/main" id="{C9452BC5-5E9B-4ECA-9930-051175241BD8}"/>
            </a:ext>
          </a:extLst>
        </xdr:cNvPr>
        <xdr:cNvSpPr txBox="1"/>
      </xdr:nvSpPr>
      <xdr:spPr>
        <a:xfrm>
          <a:off x="13041867" y="1660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93997</xdr:rowOff>
    </xdr:from>
    <xdr:ext cx="405111" cy="259045"/>
    <xdr:sp macro="" textlink="">
      <xdr:nvSpPr>
        <xdr:cNvPr id="883" name="n_3aveValue【公民館】&#10;有形固定資産減価償却率">
          <a:extLst>
            <a:ext uri="{FF2B5EF4-FFF2-40B4-BE49-F238E27FC236}">
              <a16:creationId xmlns:a16="http://schemas.microsoft.com/office/drawing/2014/main" id="{CCEB6C5F-27D5-48F4-9C45-EFC086A04029}"/>
            </a:ext>
          </a:extLst>
        </xdr:cNvPr>
        <xdr:cNvSpPr txBox="1"/>
      </xdr:nvSpPr>
      <xdr:spPr>
        <a:xfrm>
          <a:off x="12242725" y="16570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106697</xdr:rowOff>
    </xdr:from>
    <xdr:ext cx="405111" cy="259045"/>
    <xdr:sp macro="" textlink="">
      <xdr:nvSpPr>
        <xdr:cNvPr id="884" name="n_4aveValue【公民館】&#10;有形固定資産減価償却率">
          <a:extLst>
            <a:ext uri="{FF2B5EF4-FFF2-40B4-BE49-F238E27FC236}">
              <a16:creationId xmlns:a16="http://schemas.microsoft.com/office/drawing/2014/main" id="{D2239B5A-514D-4BAD-BBAD-1C29F582C439}"/>
            </a:ext>
          </a:extLst>
        </xdr:cNvPr>
        <xdr:cNvSpPr txBox="1"/>
      </xdr:nvSpPr>
      <xdr:spPr>
        <a:xfrm>
          <a:off x="11425612" y="1692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163847</xdr:rowOff>
    </xdr:from>
    <xdr:ext cx="405111" cy="259045"/>
    <xdr:sp macro="" textlink="">
      <xdr:nvSpPr>
        <xdr:cNvPr id="885" name="n_1mainValue【公民館】&#10;有形固定資産減価償却率">
          <a:extLst>
            <a:ext uri="{FF2B5EF4-FFF2-40B4-BE49-F238E27FC236}">
              <a16:creationId xmlns:a16="http://schemas.microsoft.com/office/drawing/2014/main" id="{39B8E723-98BA-4476-A9B1-68B8B653FCE8}"/>
            </a:ext>
          </a:extLst>
        </xdr:cNvPr>
        <xdr:cNvSpPr txBox="1"/>
      </xdr:nvSpPr>
      <xdr:spPr>
        <a:xfrm>
          <a:off x="13828308" y="17157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76216</xdr:rowOff>
    </xdr:from>
    <xdr:ext cx="405111" cy="259045"/>
    <xdr:sp macro="" textlink="">
      <xdr:nvSpPr>
        <xdr:cNvPr id="886" name="n_2mainValue【公民館】&#10;有形固定資産減価償却率">
          <a:extLst>
            <a:ext uri="{FF2B5EF4-FFF2-40B4-BE49-F238E27FC236}">
              <a16:creationId xmlns:a16="http://schemas.microsoft.com/office/drawing/2014/main" id="{B436BB23-23A3-4A89-B86E-F9A858E9B5D4}"/>
            </a:ext>
          </a:extLst>
        </xdr:cNvPr>
        <xdr:cNvSpPr txBox="1"/>
      </xdr:nvSpPr>
      <xdr:spPr>
        <a:xfrm>
          <a:off x="13041867" y="17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887" name="n_3mainValue【公民館】&#10;有形固定資産減価償却率">
          <a:extLst>
            <a:ext uri="{FF2B5EF4-FFF2-40B4-BE49-F238E27FC236}">
              <a16:creationId xmlns:a16="http://schemas.microsoft.com/office/drawing/2014/main" id="{9E15C39E-FCDB-4767-9AD2-F4FFC26491AF}"/>
            </a:ext>
          </a:extLst>
        </xdr:cNvPr>
        <xdr:cNvSpPr txBox="1"/>
      </xdr:nvSpPr>
      <xdr:spPr>
        <a:xfrm>
          <a:off x="12242725" y="1698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105427</xdr:rowOff>
    </xdr:from>
    <xdr:ext cx="405111" cy="259045"/>
    <xdr:sp macro="" textlink="">
      <xdr:nvSpPr>
        <xdr:cNvPr id="888" name="n_4mainValue【公民館】&#10;有形固定資産減価償却率">
          <a:extLst>
            <a:ext uri="{FF2B5EF4-FFF2-40B4-BE49-F238E27FC236}">
              <a16:creationId xmlns:a16="http://schemas.microsoft.com/office/drawing/2014/main" id="{105F18EC-939E-42B8-B733-7E02670DCFA5}"/>
            </a:ext>
          </a:extLst>
        </xdr:cNvPr>
        <xdr:cNvSpPr txBox="1"/>
      </xdr:nvSpPr>
      <xdr:spPr>
        <a:xfrm>
          <a:off x="11425612" y="16581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3B5566AA-2E81-4A14-A5EA-48986B9A00C2}"/>
            </a:ext>
          </a:extLst>
        </xdr:cNvPr>
        <xdr:cNvSpPr/>
      </xdr:nvSpPr>
      <xdr:spPr>
        <a:xfrm>
          <a:off x="16562717"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23237282-CBC3-4328-96EE-22225DDDEAC0}"/>
            </a:ext>
          </a:extLst>
        </xdr:cNvPr>
        <xdr:cNvSpPr/>
      </xdr:nvSpPr>
      <xdr:spPr>
        <a:xfrm>
          <a:off x="1668971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2AA0DBAC-E4AA-4748-8BA8-1632AF6C6C60}"/>
            </a:ext>
          </a:extLst>
        </xdr:cNvPr>
        <xdr:cNvSpPr/>
      </xdr:nvSpPr>
      <xdr:spPr>
        <a:xfrm>
          <a:off x="1668971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48C1BBD9-9149-4ADF-8830-F53578A75668}"/>
            </a:ext>
          </a:extLst>
        </xdr:cNvPr>
        <xdr:cNvSpPr/>
      </xdr:nvSpPr>
      <xdr:spPr>
        <a:xfrm>
          <a:off x="1759788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D263B107-EE7C-47E1-A455-BEB03FF4D98D}"/>
            </a:ext>
          </a:extLst>
        </xdr:cNvPr>
        <xdr:cNvSpPr/>
      </xdr:nvSpPr>
      <xdr:spPr>
        <a:xfrm>
          <a:off x="1759788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FD5F9AD3-517C-46FF-8F74-20B546495BA3}"/>
            </a:ext>
          </a:extLst>
        </xdr:cNvPr>
        <xdr:cNvSpPr/>
      </xdr:nvSpPr>
      <xdr:spPr>
        <a:xfrm>
          <a:off x="1863305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426246E7-DA3F-4613-BBCF-62C765C2F08C}"/>
            </a:ext>
          </a:extLst>
        </xdr:cNvPr>
        <xdr:cNvSpPr/>
      </xdr:nvSpPr>
      <xdr:spPr>
        <a:xfrm>
          <a:off x="1863305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7AB1C594-FF29-4938-A4E0-2F6B559C6294}"/>
            </a:ext>
          </a:extLst>
        </xdr:cNvPr>
        <xdr:cNvSpPr/>
      </xdr:nvSpPr>
      <xdr:spPr>
        <a:xfrm>
          <a:off x="16562717"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584F0900-8261-4B79-881D-CD4780AF37D5}"/>
            </a:ext>
          </a:extLst>
        </xdr:cNvPr>
        <xdr:cNvSpPr txBox="1"/>
      </xdr:nvSpPr>
      <xdr:spPr>
        <a:xfrm>
          <a:off x="16542589"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D67BC0DA-7947-404D-AB7C-87569CDFF0CB}"/>
            </a:ext>
          </a:extLst>
        </xdr:cNvPr>
        <xdr:cNvCxnSpPr/>
      </xdr:nvCxnSpPr>
      <xdr:spPr>
        <a:xfrm>
          <a:off x="16562717"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a:extLst>
            <a:ext uri="{FF2B5EF4-FFF2-40B4-BE49-F238E27FC236}">
              <a16:creationId xmlns:a16="http://schemas.microsoft.com/office/drawing/2014/main" id="{EF7A309B-20C5-487F-876B-81C36056149F}"/>
            </a:ext>
          </a:extLst>
        </xdr:cNvPr>
        <xdr:cNvCxnSpPr/>
      </xdr:nvCxnSpPr>
      <xdr:spPr>
        <a:xfrm>
          <a:off x="16562717" y="1793287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a:extLst>
            <a:ext uri="{FF2B5EF4-FFF2-40B4-BE49-F238E27FC236}">
              <a16:creationId xmlns:a16="http://schemas.microsoft.com/office/drawing/2014/main" id="{F3C10ACC-F135-42B8-9AFB-14FB1308BA8D}"/>
            </a:ext>
          </a:extLst>
        </xdr:cNvPr>
        <xdr:cNvSpPr txBox="1"/>
      </xdr:nvSpPr>
      <xdr:spPr>
        <a:xfrm>
          <a:off x="16149453" y="1778957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a:extLst>
            <a:ext uri="{FF2B5EF4-FFF2-40B4-BE49-F238E27FC236}">
              <a16:creationId xmlns:a16="http://schemas.microsoft.com/office/drawing/2014/main" id="{CE6E0F6A-5A79-497B-A8AE-7A04DC36F3B8}"/>
            </a:ext>
          </a:extLst>
        </xdr:cNvPr>
        <xdr:cNvCxnSpPr/>
      </xdr:nvCxnSpPr>
      <xdr:spPr>
        <a:xfrm>
          <a:off x="16562717" y="1747244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a:extLst>
            <a:ext uri="{FF2B5EF4-FFF2-40B4-BE49-F238E27FC236}">
              <a16:creationId xmlns:a16="http://schemas.microsoft.com/office/drawing/2014/main" id="{278B9DBD-AF34-43E6-AC15-1EC94F15A489}"/>
            </a:ext>
          </a:extLst>
        </xdr:cNvPr>
        <xdr:cNvSpPr txBox="1"/>
      </xdr:nvSpPr>
      <xdr:spPr>
        <a:xfrm>
          <a:off x="16149453" y="173291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a:extLst>
            <a:ext uri="{FF2B5EF4-FFF2-40B4-BE49-F238E27FC236}">
              <a16:creationId xmlns:a16="http://schemas.microsoft.com/office/drawing/2014/main" id="{6FBF67AD-2102-4907-98F5-1F0A1E538F56}"/>
            </a:ext>
          </a:extLst>
        </xdr:cNvPr>
        <xdr:cNvCxnSpPr/>
      </xdr:nvCxnSpPr>
      <xdr:spPr>
        <a:xfrm>
          <a:off x="16562717" y="1701308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a:extLst>
            <a:ext uri="{FF2B5EF4-FFF2-40B4-BE49-F238E27FC236}">
              <a16:creationId xmlns:a16="http://schemas.microsoft.com/office/drawing/2014/main" id="{813F6DE0-8EF1-4EA3-B665-9C0E1471642A}"/>
            </a:ext>
          </a:extLst>
        </xdr:cNvPr>
        <xdr:cNvSpPr txBox="1"/>
      </xdr:nvSpPr>
      <xdr:spPr>
        <a:xfrm>
          <a:off x="16149453" y="1686978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a:extLst>
            <a:ext uri="{FF2B5EF4-FFF2-40B4-BE49-F238E27FC236}">
              <a16:creationId xmlns:a16="http://schemas.microsoft.com/office/drawing/2014/main" id="{02F10B80-4649-4072-A5A9-3274F08C3EF9}"/>
            </a:ext>
          </a:extLst>
        </xdr:cNvPr>
        <xdr:cNvCxnSpPr/>
      </xdr:nvCxnSpPr>
      <xdr:spPr>
        <a:xfrm>
          <a:off x="16562717" y="1655265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a:extLst>
            <a:ext uri="{FF2B5EF4-FFF2-40B4-BE49-F238E27FC236}">
              <a16:creationId xmlns:a16="http://schemas.microsoft.com/office/drawing/2014/main" id="{94B248F8-7036-4F84-9721-72ABF3B43174}"/>
            </a:ext>
          </a:extLst>
        </xdr:cNvPr>
        <xdr:cNvSpPr txBox="1"/>
      </xdr:nvSpPr>
      <xdr:spPr>
        <a:xfrm>
          <a:off x="16149453" y="16409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D97B1A35-C031-4080-A67F-5A11F25CA60D}"/>
            </a:ext>
          </a:extLst>
        </xdr:cNvPr>
        <xdr:cNvCxnSpPr/>
      </xdr:nvCxnSpPr>
      <xdr:spPr>
        <a:xfrm>
          <a:off x="16562717"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305A1834-7375-40D3-B0E8-AF37D8483407}"/>
            </a:ext>
          </a:extLst>
        </xdr:cNvPr>
        <xdr:cNvSpPr txBox="1"/>
      </xdr:nvSpPr>
      <xdr:spPr>
        <a:xfrm>
          <a:off x="16149453"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a:extLst>
            <a:ext uri="{FF2B5EF4-FFF2-40B4-BE49-F238E27FC236}">
              <a16:creationId xmlns:a16="http://schemas.microsoft.com/office/drawing/2014/main" id="{A6912E38-F67E-4E7B-88F1-293810652051}"/>
            </a:ext>
          </a:extLst>
        </xdr:cNvPr>
        <xdr:cNvSpPr/>
      </xdr:nvSpPr>
      <xdr:spPr>
        <a:xfrm>
          <a:off x="16562717"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108</xdr:row>
      <xdr:rowOff>3048</xdr:rowOff>
    </xdr:to>
    <xdr:cxnSp macro="">
      <xdr:nvCxnSpPr>
        <xdr:cNvPr id="910" name="直線コネクタ 909">
          <a:extLst>
            <a:ext uri="{FF2B5EF4-FFF2-40B4-BE49-F238E27FC236}">
              <a16:creationId xmlns:a16="http://schemas.microsoft.com/office/drawing/2014/main" id="{C682E18D-BBD0-4612-AE71-B8090BCC5F6D}"/>
            </a:ext>
          </a:extLst>
        </xdr:cNvPr>
        <xdr:cNvCxnSpPr/>
      </xdr:nvCxnSpPr>
      <xdr:spPr>
        <a:xfrm flipV="1">
          <a:off x="20076147" y="16736611"/>
          <a:ext cx="0" cy="1123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911" name="【公民館】&#10;一人当たり面積最小値テキスト">
          <a:extLst>
            <a:ext uri="{FF2B5EF4-FFF2-40B4-BE49-F238E27FC236}">
              <a16:creationId xmlns:a16="http://schemas.microsoft.com/office/drawing/2014/main" id="{A5C53103-4D41-47EC-A216-15D871EBA361}"/>
            </a:ext>
          </a:extLst>
        </xdr:cNvPr>
        <xdr:cNvSpPr txBox="1"/>
      </xdr:nvSpPr>
      <xdr:spPr>
        <a:xfrm>
          <a:off x="20114883" y="1786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912" name="直線コネクタ 911">
          <a:extLst>
            <a:ext uri="{FF2B5EF4-FFF2-40B4-BE49-F238E27FC236}">
              <a16:creationId xmlns:a16="http://schemas.microsoft.com/office/drawing/2014/main" id="{C10900F7-6C7E-442B-9FDA-E71A5B0A7E6A}"/>
            </a:ext>
          </a:extLst>
        </xdr:cNvPr>
        <xdr:cNvCxnSpPr/>
      </xdr:nvCxnSpPr>
      <xdr:spPr>
        <a:xfrm>
          <a:off x="20005855" y="1785972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3" name="【公民館】&#10;一人当たり面積最大値テキスト">
          <a:extLst>
            <a:ext uri="{FF2B5EF4-FFF2-40B4-BE49-F238E27FC236}">
              <a16:creationId xmlns:a16="http://schemas.microsoft.com/office/drawing/2014/main" id="{06708DAE-4077-4412-A90C-B5245BF54F75}"/>
            </a:ext>
          </a:extLst>
        </xdr:cNvPr>
        <xdr:cNvSpPr txBox="1"/>
      </xdr:nvSpPr>
      <xdr:spPr>
        <a:xfrm>
          <a:off x="20114883" y="1651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4" name="直線コネクタ 913">
          <a:extLst>
            <a:ext uri="{FF2B5EF4-FFF2-40B4-BE49-F238E27FC236}">
              <a16:creationId xmlns:a16="http://schemas.microsoft.com/office/drawing/2014/main" id="{6D5F3E02-E38B-4770-9ECA-724F9689AEC0}"/>
            </a:ext>
          </a:extLst>
        </xdr:cNvPr>
        <xdr:cNvCxnSpPr/>
      </xdr:nvCxnSpPr>
      <xdr:spPr>
        <a:xfrm>
          <a:off x="20005855" y="1673661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87140</xdr:rowOff>
    </xdr:from>
    <xdr:ext cx="469744" cy="259045"/>
    <xdr:sp macro="" textlink="">
      <xdr:nvSpPr>
        <xdr:cNvPr id="915" name="【公民館】&#10;一人当たり面積平均値テキスト">
          <a:extLst>
            <a:ext uri="{FF2B5EF4-FFF2-40B4-BE49-F238E27FC236}">
              <a16:creationId xmlns:a16="http://schemas.microsoft.com/office/drawing/2014/main" id="{CCF29A8E-C79B-4F2A-898A-41A2FBFF507B}"/>
            </a:ext>
          </a:extLst>
        </xdr:cNvPr>
        <xdr:cNvSpPr txBox="1"/>
      </xdr:nvSpPr>
      <xdr:spPr>
        <a:xfrm>
          <a:off x="20114883" y="17253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916" name="フローチャート: 判断 915">
          <a:extLst>
            <a:ext uri="{FF2B5EF4-FFF2-40B4-BE49-F238E27FC236}">
              <a16:creationId xmlns:a16="http://schemas.microsoft.com/office/drawing/2014/main" id="{570235CE-4ABD-43E8-8FFA-73850D1A735A}"/>
            </a:ext>
          </a:extLst>
        </xdr:cNvPr>
        <xdr:cNvSpPr/>
      </xdr:nvSpPr>
      <xdr:spPr>
        <a:xfrm>
          <a:off x="20025983" y="1740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917" name="フローチャート: 判断 916">
          <a:extLst>
            <a:ext uri="{FF2B5EF4-FFF2-40B4-BE49-F238E27FC236}">
              <a16:creationId xmlns:a16="http://schemas.microsoft.com/office/drawing/2014/main" id="{38BE7EDA-488B-43F8-8FDD-7E434DC10734}"/>
            </a:ext>
          </a:extLst>
        </xdr:cNvPr>
        <xdr:cNvSpPr/>
      </xdr:nvSpPr>
      <xdr:spPr>
        <a:xfrm>
          <a:off x="19277642" y="17407929"/>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50546</xdr:rowOff>
    </xdr:from>
    <xdr:to>
      <xdr:col>107</xdr:col>
      <xdr:colOff>101600</xdr:colOff>
      <xdr:row>105</xdr:row>
      <xdr:rowOff>152146</xdr:rowOff>
    </xdr:to>
    <xdr:sp macro="" textlink="">
      <xdr:nvSpPr>
        <xdr:cNvPr id="918" name="フローチャート: 判断 917">
          <a:extLst>
            <a:ext uri="{FF2B5EF4-FFF2-40B4-BE49-F238E27FC236}">
              <a16:creationId xmlns:a16="http://schemas.microsoft.com/office/drawing/2014/main" id="{ED8B2069-FF6C-4FE7-975C-B27C633440D9}"/>
            </a:ext>
          </a:extLst>
        </xdr:cNvPr>
        <xdr:cNvSpPr/>
      </xdr:nvSpPr>
      <xdr:spPr>
        <a:xfrm>
          <a:off x="18460528" y="1738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919" name="フローチャート: 判断 918">
          <a:extLst>
            <a:ext uri="{FF2B5EF4-FFF2-40B4-BE49-F238E27FC236}">
              <a16:creationId xmlns:a16="http://schemas.microsoft.com/office/drawing/2014/main" id="{07FCD05E-A4F4-4586-8BCD-DB343CDD7682}"/>
            </a:ext>
          </a:extLst>
        </xdr:cNvPr>
        <xdr:cNvSpPr/>
      </xdr:nvSpPr>
      <xdr:spPr>
        <a:xfrm>
          <a:off x="17661387" y="1739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920" name="フローチャート: 判断 919">
          <a:extLst>
            <a:ext uri="{FF2B5EF4-FFF2-40B4-BE49-F238E27FC236}">
              <a16:creationId xmlns:a16="http://schemas.microsoft.com/office/drawing/2014/main" id="{C0F2D902-A61A-47B1-B9BA-1FCF801A9130}"/>
            </a:ext>
          </a:extLst>
        </xdr:cNvPr>
        <xdr:cNvSpPr/>
      </xdr:nvSpPr>
      <xdr:spPr>
        <a:xfrm>
          <a:off x="16862245" y="17394212"/>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C3BE48FC-4916-416B-A85A-65BB04071F64}"/>
            </a:ext>
          </a:extLst>
        </xdr:cNvPr>
        <xdr:cNvSpPr txBox="1"/>
      </xdr:nvSpPr>
      <xdr:spPr>
        <a:xfrm>
          <a:off x="199042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C7DF1CA0-4673-4568-B2CF-63FB622B027D}"/>
            </a:ext>
          </a:extLst>
        </xdr:cNvPr>
        <xdr:cNvSpPr txBox="1"/>
      </xdr:nvSpPr>
      <xdr:spPr>
        <a:xfrm>
          <a:off x="19147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EABFB7DE-A168-4F25-822C-FDAFEA05015C}"/>
            </a:ext>
          </a:extLst>
        </xdr:cNvPr>
        <xdr:cNvSpPr txBox="1"/>
      </xdr:nvSpPr>
      <xdr:spPr>
        <a:xfrm>
          <a:off x="1833880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AF005CB2-C962-4529-A0F4-B3D82589FACF}"/>
            </a:ext>
          </a:extLst>
        </xdr:cNvPr>
        <xdr:cNvSpPr txBox="1"/>
      </xdr:nvSpPr>
      <xdr:spPr>
        <a:xfrm>
          <a:off x="1753965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1A23766C-C6FF-4377-AAC7-6D6EEC35DD80}"/>
            </a:ext>
          </a:extLst>
        </xdr:cNvPr>
        <xdr:cNvSpPr txBox="1"/>
      </xdr:nvSpPr>
      <xdr:spPr>
        <a:xfrm>
          <a:off x="1673189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6" name="楕円 925">
          <a:extLst>
            <a:ext uri="{FF2B5EF4-FFF2-40B4-BE49-F238E27FC236}">
              <a16:creationId xmlns:a16="http://schemas.microsoft.com/office/drawing/2014/main" id="{61F9A636-7AE5-442A-9B43-0656E31A6B4E}"/>
            </a:ext>
          </a:extLst>
        </xdr:cNvPr>
        <xdr:cNvSpPr/>
      </xdr:nvSpPr>
      <xdr:spPr>
        <a:xfrm>
          <a:off x="20025983" y="17471936"/>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111269</xdr:rowOff>
    </xdr:from>
    <xdr:ext cx="469744" cy="259045"/>
    <xdr:sp macro="" textlink="">
      <xdr:nvSpPr>
        <xdr:cNvPr id="927" name="【公民館】&#10;一人当たり面積該当値テキスト">
          <a:extLst>
            <a:ext uri="{FF2B5EF4-FFF2-40B4-BE49-F238E27FC236}">
              <a16:creationId xmlns:a16="http://schemas.microsoft.com/office/drawing/2014/main" id="{DF0ED260-C975-451D-94FB-434836DF8B59}"/>
            </a:ext>
          </a:extLst>
        </xdr:cNvPr>
        <xdr:cNvSpPr txBox="1"/>
      </xdr:nvSpPr>
      <xdr:spPr>
        <a:xfrm>
          <a:off x="20114883" y="174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64263</xdr:rowOff>
    </xdr:from>
    <xdr:to>
      <xdr:col>112</xdr:col>
      <xdr:colOff>38100</xdr:colOff>
      <xdr:row>105</xdr:row>
      <xdr:rowOff>165863</xdr:rowOff>
    </xdr:to>
    <xdr:sp macro="" textlink="">
      <xdr:nvSpPr>
        <xdr:cNvPr id="928" name="楕円 927">
          <a:extLst>
            <a:ext uri="{FF2B5EF4-FFF2-40B4-BE49-F238E27FC236}">
              <a16:creationId xmlns:a16="http://schemas.microsoft.com/office/drawing/2014/main" id="{0F173569-2B6D-4C6B-B6B0-3E67B4F1CA1C}"/>
            </a:ext>
          </a:extLst>
        </xdr:cNvPr>
        <xdr:cNvSpPr/>
      </xdr:nvSpPr>
      <xdr:spPr>
        <a:xfrm>
          <a:off x="19277642" y="17403357"/>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115063</xdr:rowOff>
    </xdr:from>
    <xdr:to>
      <xdr:col>116</xdr:col>
      <xdr:colOff>63500</xdr:colOff>
      <xdr:row>106</xdr:row>
      <xdr:rowOff>12192</xdr:rowOff>
    </xdr:to>
    <xdr:cxnSp macro="">
      <xdr:nvCxnSpPr>
        <xdr:cNvPr id="929" name="直線コネクタ 928">
          <a:extLst>
            <a:ext uri="{FF2B5EF4-FFF2-40B4-BE49-F238E27FC236}">
              <a16:creationId xmlns:a16="http://schemas.microsoft.com/office/drawing/2014/main" id="{F39DF1CA-02B3-4ACF-B41F-0F09FD40E275}"/>
            </a:ext>
          </a:extLst>
        </xdr:cNvPr>
        <xdr:cNvCxnSpPr/>
      </xdr:nvCxnSpPr>
      <xdr:spPr>
        <a:xfrm>
          <a:off x="19319815" y="17454157"/>
          <a:ext cx="756968"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64263</xdr:rowOff>
    </xdr:from>
    <xdr:to>
      <xdr:col>107</xdr:col>
      <xdr:colOff>101600</xdr:colOff>
      <xdr:row>105</xdr:row>
      <xdr:rowOff>165863</xdr:rowOff>
    </xdr:to>
    <xdr:sp macro="" textlink="">
      <xdr:nvSpPr>
        <xdr:cNvPr id="930" name="楕円 929">
          <a:extLst>
            <a:ext uri="{FF2B5EF4-FFF2-40B4-BE49-F238E27FC236}">
              <a16:creationId xmlns:a16="http://schemas.microsoft.com/office/drawing/2014/main" id="{7A039F15-FEAF-4F65-9BD7-CDCC1A9EB17C}"/>
            </a:ext>
          </a:extLst>
        </xdr:cNvPr>
        <xdr:cNvSpPr/>
      </xdr:nvSpPr>
      <xdr:spPr>
        <a:xfrm>
          <a:off x="18460528" y="174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115063</xdr:rowOff>
    </xdr:from>
    <xdr:to>
      <xdr:col>111</xdr:col>
      <xdr:colOff>177800</xdr:colOff>
      <xdr:row>105</xdr:row>
      <xdr:rowOff>115063</xdr:rowOff>
    </xdr:to>
    <xdr:cxnSp macro="">
      <xdr:nvCxnSpPr>
        <xdr:cNvPr id="931" name="直線コネクタ 930">
          <a:extLst>
            <a:ext uri="{FF2B5EF4-FFF2-40B4-BE49-F238E27FC236}">
              <a16:creationId xmlns:a16="http://schemas.microsoft.com/office/drawing/2014/main" id="{41437939-4AE3-4E4A-B720-95B3993CED9E}"/>
            </a:ext>
          </a:extLst>
        </xdr:cNvPr>
        <xdr:cNvCxnSpPr/>
      </xdr:nvCxnSpPr>
      <xdr:spPr>
        <a:xfrm>
          <a:off x="18511328" y="17454157"/>
          <a:ext cx="80848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64263</xdr:rowOff>
    </xdr:from>
    <xdr:to>
      <xdr:col>102</xdr:col>
      <xdr:colOff>165100</xdr:colOff>
      <xdr:row>105</xdr:row>
      <xdr:rowOff>165863</xdr:rowOff>
    </xdr:to>
    <xdr:sp macro="" textlink="">
      <xdr:nvSpPr>
        <xdr:cNvPr id="932" name="楕円 931">
          <a:extLst>
            <a:ext uri="{FF2B5EF4-FFF2-40B4-BE49-F238E27FC236}">
              <a16:creationId xmlns:a16="http://schemas.microsoft.com/office/drawing/2014/main" id="{CFEE63F4-1891-45B8-89C8-D3B379C78744}"/>
            </a:ext>
          </a:extLst>
        </xdr:cNvPr>
        <xdr:cNvSpPr/>
      </xdr:nvSpPr>
      <xdr:spPr>
        <a:xfrm>
          <a:off x="17661387" y="174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115063</xdr:rowOff>
    </xdr:from>
    <xdr:to>
      <xdr:col>107</xdr:col>
      <xdr:colOff>50800</xdr:colOff>
      <xdr:row>105</xdr:row>
      <xdr:rowOff>115063</xdr:rowOff>
    </xdr:to>
    <xdr:cxnSp macro="">
      <xdr:nvCxnSpPr>
        <xdr:cNvPr id="933" name="直線コネクタ 932">
          <a:extLst>
            <a:ext uri="{FF2B5EF4-FFF2-40B4-BE49-F238E27FC236}">
              <a16:creationId xmlns:a16="http://schemas.microsoft.com/office/drawing/2014/main" id="{92CFDB32-D643-4230-BD8C-756A1F7D437D}"/>
            </a:ext>
          </a:extLst>
        </xdr:cNvPr>
        <xdr:cNvCxnSpPr/>
      </xdr:nvCxnSpPr>
      <xdr:spPr>
        <a:xfrm>
          <a:off x="17712187" y="17454157"/>
          <a:ext cx="79914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64263</xdr:rowOff>
    </xdr:from>
    <xdr:to>
      <xdr:col>98</xdr:col>
      <xdr:colOff>38100</xdr:colOff>
      <xdr:row>105</xdr:row>
      <xdr:rowOff>165863</xdr:rowOff>
    </xdr:to>
    <xdr:sp macro="" textlink="">
      <xdr:nvSpPr>
        <xdr:cNvPr id="934" name="楕円 933">
          <a:extLst>
            <a:ext uri="{FF2B5EF4-FFF2-40B4-BE49-F238E27FC236}">
              <a16:creationId xmlns:a16="http://schemas.microsoft.com/office/drawing/2014/main" id="{9A6FA4BC-7D1F-4EC3-91C5-6FF4D6DDF12D}"/>
            </a:ext>
          </a:extLst>
        </xdr:cNvPr>
        <xdr:cNvSpPr/>
      </xdr:nvSpPr>
      <xdr:spPr>
        <a:xfrm>
          <a:off x="16862245" y="17403357"/>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115063</xdr:rowOff>
    </xdr:from>
    <xdr:to>
      <xdr:col>102</xdr:col>
      <xdr:colOff>114300</xdr:colOff>
      <xdr:row>105</xdr:row>
      <xdr:rowOff>115063</xdr:rowOff>
    </xdr:to>
    <xdr:cxnSp macro="">
      <xdr:nvCxnSpPr>
        <xdr:cNvPr id="935" name="直線コネクタ 934">
          <a:extLst>
            <a:ext uri="{FF2B5EF4-FFF2-40B4-BE49-F238E27FC236}">
              <a16:creationId xmlns:a16="http://schemas.microsoft.com/office/drawing/2014/main" id="{CFB052AA-C02A-4BD2-BC88-6273FEE811E8}"/>
            </a:ext>
          </a:extLst>
        </xdr:cNvPr>
        <xdr:cNvCxnSpPr/>
      </xdr:nvCxnSpPr>
      <xdr:spPr>
        <a:xfrm>
          <a:off x="16904418" y="17454157"/>
          <a:ext cx="8077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936" name="n_1aveValue【公民館】&#10;一人当たり面積">
          <a:extLst>
            <a:ext uri="{FF2B5EF4-FFF2-40B4-BE49-F238E27FC236}">
              <a16:creationId xmlns:a16="http://schemas.microsoft.com/office/drawing/2014/main" id="{0741D43C-5A81-470D-9577-A06A8B94C511}"/>
            </a:ext>
          </a:extLst>
        </xdr:cNvPr>
        <xdr:cNvSpPr txBox="1"/>
      </xdr:nvSpPr>
      <xdr:spPr>
        <a:xfrm>
          <a:off x="19098840" y="175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168673</xdr:rowOff>
    </xdr:from>
    <xdr:ext cx="469744" cy="259045"/>
    <xdr:sp macro="" textlink="">
      <xdr:nvSpPr>
        <xdr:cNvPr id="937" name="n_2aveValue【公民館】&#10;一人当たり面積">
          <a:extLst>
            <a:ext uri="{FF2B5EF4-FFF2-40B4-BE49-F238E27FC236}">
              <a16:creationId xmlns:a16="http://schemas.microsoft.com/office/drawing/2014/main" id="{5CE8A774-3EB3-4749-BB86-D173C6C7C71E}"/>
            </a:ext>
          </a:extLst>
        </xdr:cNvPr>
        <xdr:cNvSpPr txBox="1"/>
      </xdr:nvSpPr>
      <xdr:spPr>
        <a:xfrm>
          <a:off x="18294427" y="171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6366</xdr:rowOff>
    </xdr:from>
    <xdr:ext cx="469744" cy="259045"/>
    <xdr:sp macro="" textlink="">
      <xdr:nvSpPr>
        <xdr:cNvPr id="938" name="n_3aveValue【公民館】&#10;一人当たり面積">
          <a:extLst>
            <a:ext uri="{FF2B5EF4-FFF2-40B4-BE49-F238E27FC236}">
              <a16:creationId xmlns:a16="http://schemas.microsoft.com/office/drawing/2014/main" id="{570C914C-C803-48AF-9DDD-DEDB5760D55A}"/>
            </a:ext>
          </a:extLst>
        </xdr:cNvPr>
        <xdr:cNvSpPr txBox="1"/>
      </xdr:nvSpPr>
      <xdr:spPr>
        <a:xfrm>
          <a:off x="17495285" y="1717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1795</xdr:rowOff>
    </xdr:from>
    <xdr:ext cx="469744" cy="259045"/>
    <xdr:sp macro="" textlink="">
      <xdr:nvSpPr>
        <xdr:cNvPr id="939" name="n_4aveValue【公民館】&#10;一人当たり面積">
          <a:extLst>
            <a:ext uri="{FF2B5EF4-FFF2-40B4-BE49-F238E27FC236}">
              <a16:creationId xmlns:a16="http://schemas.microsoft.com/office/drawing/2014/main" id="{57EA2BB9-BC70-4599-B028-9660128930CF}"/>
            </a:ext>
          </a:extLst>
        </xdr:cNvPr>
        <xdr:cNvSpPr txBox="1"/>
      </xdr:nvSpPr>
      <xdr:spPr>
        <a:xfrm>
          <a:off x="16696144" y="1716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10940</xdr:rowOff>
    </xdr:from>
    <xdr:ext cx="469744" cy="259045"/>
    <xdr:sp macro="" textlink="">
      <xdr:nvSpPr>
        <xdr:cNvPr id="940" name="n_1mainValue【公民館】&#10;一人当たり面積">
          <a:extLst>
            <a:ext uri="{FF2B5EF4-FFF2-40B4-BE49-F238E27FC236}">
              <a16:creationId xmlns:a16="http://schemas.microsoft.com/office/drawing/2014/main" id="{0585DCE2-0FFB-4D55-A5DF-81D91288A5DC}"/>
            </a:ext>
          </a:extLst>
        </xdr:cNvPr>
        <xdr:cNvSpPr txBox="1"/>
      </xdr:nvSpPr>
      <xdr:spPr>
        <a:xfrm>
          <a:off x="19098840" y="1717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156990</xdr:rowOff>
    </xdr:from>
    <xdr:ext cx="469744" cy="259045"/>
    <xdr:sp macro="" textlink="">
      <xdr:nvSpPr>
        <xdr:cNvPr id="941" name="n_2mainValue【公民館】&#10;一人当たり面積">
          <a:extLst>
            <a:ext uri="{FF2B5EF4-FFF2-40B4-BE49-F238E27FC236}">
              <a16:creationId xmlns:a16="http://schemas.microsoft.com/office/drawing/2014/main" id="{EFE67EE3-6C49-4A5B-B46B-CDAC2F486734}"/>
            </a:ext>
          </a:extLst>
        </xdr:cNvPr>
        <xdr:cNvSpPr txBox="1"/>
      </xdr:nvSpPr>
      <xdr:spPr>
        <a:xfrm>
          <a:off x="18294427" y="1749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156990</xdr:rowOff>
    </xdr:from>
    <xdr:ext cx="469744" cy="259045"/>
    <xdr:sp macro="" textlink="">
      <xdr:nvSpPr>
        <xdr:cNvPr id="942" name="n_3mainValue【公民館】&#10;一人当たり面積">
          <a:extLst>
            <a:ext uri="{FF2B5EF4-FFF2-40B4-BE49-F238E27FC236}">
              <a16:creationId xmlns:a16="http://schemas.microsoft.com/office/drawing/2014/main" id="{7F08262F-D4D1-444A-B3C6-AE6942567E32}"/>
            </a:ext>
          </a:extLst>
        </xdr:cNvPr>
        <xdr:cNvSpPr txBox="1"/>
      </xdr:nvSpPr>
      <xdr:spPr>
        <a:xfrm>
          <a:off x="17495285" y="1749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156990</xdr:rowOff>
    </xdr:from>
    <xdr:ext cx="469744" cy="259045"/>
    <xdr:sp macro="" textlink="">
      <xdr:nvSpPr>
        <xdr:cNvPr id="943" name="n_4mainValue【公民館】&#10;一人当たり面積">
          <a:extLst>
            <a:ext uri="{FF2B5EF4-FFF2-40B4-BE49-F238E27FC236}">
              <a16:creationId xmlns:a16="http://schemas.microsoft.com/office/drawing/2014/main" id="{EAFCD212-8A05-4F2C-9FDD-A2EB060A100C}"/>
            </a:ext>
          </a:extLst>
        </xdr:cNvPr>
        <xdr:cNvSpPr txBox="1"/>
      </xdr:nvSpPr>
      <xdr:spPr>
        <a:xfrm>
          <a:off x="16696144" y="1749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D18B6D8A-30BE-47E6-B2DA-D46648374961}"/>
            </a:ext>
          </a:extLst>
        </xdr:cNvPr>
        <xdr:cNvSpPr/>
      </xdr:nvSpPr>
      <xdr:spPr>
        <a:xfrm>
          <a:off x="690113" y="18776471"/>
          <a:ext cx="20165683" cy="1916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740F97AC-CC70-462D-A721-D206BA38B62C}"/>
            </a:ext>
          </a:extLst>
        </xdr:cNvPr>
        <xdr:cNvSpPr/>
      </xdr:nvSpPr>
      <xdr:spPr>
        <a:xfrm>
          <a:off x="690113" y="18839971"/>
          <a:ext cx="3488666" cy="2561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837B9FEB-684A-4BB9-9258-74A0E7D175A9}"/>
            </a:ext>
          </a:extLst>
        </xdr:cNvPr>
        <xdr:cNvSpPr txBox="1"/>
      </xdr:nvSpPr>
      <xdr:spPr>
        <a:xfrm>
          <a:off x="766313" y="19096127"/>
          <a:ext cx="20000583" cy="149452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類似団体と比較して、特に有形固定資産減価償却率が高くなっている施設は、公営住宅及び学校施設であり、低くなっている施設は児童館である。</a:t>
          </a:r>
        </a:p>
        <a:p>
          <a:r>
            <a:rPr kumimoji="1" lang="ja-JP" altLang="en-US" sz="1300">
              <a:latin typeface="ＭＳ Ｐゴシック" panose="020B0600070205080204" pitchFamily="50" charset="-128"/>
              <a:ea typeface="ＭＳ Ｐゴシック" panose="020B0600070205080204" pitchFamily="50" charset="-128"/>
            </a:rPr>
            <a:t>　児童館については、平成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年度に一色児童館を建設し、平成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年度に老朽化していた中央児童館を建替えているため、低くなっている。</a:t>
          </a:r>
        </a:p>
        <a:p>
          <a:r>
            <a:rPr kumimoji="1" lang="ja-JP" altLang="en-US" sz="1300">
              <a:latin typeface="ＭＳ Ｐゴシック" panose="020B0600070205080204" pitchFamily="50" charset="-128"/>
              <a:ea typeface="ＭＳ Ｐゴシック" panose="020B0600070205080204" pitchFamily="50" charset="-128"/>
            </a:rPr>
            <a:t>　公営住宅や学校施設については、今後、施設の長寿命化を予定している。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0D99122-1592-466E-8C6B-BF9FCF449321}"/>
            </a:ext>
          </a:extLst>
        </xdr:cNvPr>
        <xdr:cNvSpPr/>
      </xdr:nvSpPr>
      <xdr:spPr>
        <a:xfrm>
          <a:off x="581085" y="127000"/>
          <a:ext cx="11495896" cy="613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CB47BC4-B377-4995-9040-4158FCA76851}"/>
            </a:ext>
          </a:extLst>
        </xdr:cNvPr>
        <xdr:cNvSpPr/>
      </xdr:nvSpPr>
      <xdr:spPr>
        <a:xfrm>
          <a:off x="17252830" y="191578"/>
          <a:ext cx="360296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28D08F5-91D6-41D8-A95B-5A949EEE5CC8}"/>
            </a:ext>
          </a:extLst>
        </xdr:cNvPr>
        <xdr:cNvSpPr/>
      </xdr:nvSpPr>
      <xdr:spPr>
        <a:xfrm>
          <a:off x="17271880" y="216978"/>
          <a:ext cx="355851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62532B-F9F0-47D5-8D8C-5623AE3827DC}"/>
            </a:ext>
          </a:extLst>
        </xdr:cNvPr>
        <xdr:cNvSpPr/>
      </xdr:nvSpPr>
      <xdr:spPr>
        <a:xfrm>
          <a:off x="17297280" y="242378"/>
          <a:ext cx="3501366"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DEAC64-4BD2-4743-A078-500A6B6BAD8F}"/>
            </a:ext>
          </a:extLst>
        </xdr:cNvPr>
        <xdr:cNvSpPr/>
      </xdr:nvSpPr>
      <xdr:spPr>
        <a:xfrm>
          <a:off x="14728406" y="191578"/>
          <a:ext cx="240904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63D7C7-1039-47B6-A418-AA4BD2DD0EA9}"/>
            </a:ext>
          </a:extLst>
        </xdr:cNvPr>
        <xdr:cNvSpPr/>
      </xdr:nvSpPr>
      <xdr:spPr>
        <a:xfrm>
          <a:off x="14753806" y="216978"/>
          <a:ext cx="236459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CEC01E-03F9-4841-8129-FDAF493F29C2}"/>
            </a:ext>
          </a:extLst>
        </xdr:cNvPr>
        <xdr:cNvSpPr/>
      </xdr:nvSpPr>
      <xdr:spPr>
        <a:xfrm>
          <a:off x="14779206" y="242378"/>
          <a:ext cx="2307446"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35090D-DEA6-49E3-82B9-E1F54AB92B91}"/>
            </a:ext>
          </a:extLst>
        </xdr:cNvPr>
        <xdr:cNvSpPr/>
      </xdr:nvSpPr>
      <xdr:spPr>
        <a:xfrm>
          <a:off x="690113" y="859886"/>
          <a:ext cx="9144000"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4D0A4A2-AA3D-4BB5-B049-48D37B79C81E}"/>
            </a:ext>
          </a:extLst>
        </xdr:cNvPr>
        <xdr:cNvSpPr/>
      </xdr:nvSpPr>
      <xdr:spPr>
        <a:xfrm>
          <a:off x="817113" y="891636"/>
          <a:ext cx="1253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CDE270-4644-4B58-B76F-C17E1DBFDFE2}"/>
            </a:ext>
          </a:extLst>
        </xdr:cNvPr>
        <xdr:cNvSpPr/>
      </xdr:nvSpPr>
      <xdr:spPr>
        <a:xfrm>
          <a:off x="2024811" y="891636"/>
          <a:ext cx="1207698"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170,868
160,950
161.22
70,780,573
66,626,590
3,841,327
37,733,043
31,255,646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E851744-81A1-4C8E-AA88-6F938080F3D1}"/>
            </a:ext>
          </a:extLst>
        </xdr:cNvPr>
        <xdr:cNvSpPr/>
      </xdr:nvSpPr>
      <xdr:spPr>
        <a:xfrm>
          <a:off x="3232509" y="891636"/>
          <a:ext cx="1380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6C1E3B-9967-44CA-B579-F2EAEF8FAD8B}"/>
            </a:ext>
          </a:extLst>
        </xdr:cNvPr>
        <xdr:cNvSpPr/>
      </xdr:nvSpPr>
      <xdr:spPr>
        <a:xfrm>
          <a:off x="4612736" y="910686"/>
          <a:ext cx="1834311"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E4E65D5-04E8-4A55-8B47-F192992BD574}"/>
            </a:ext>
          </a:extLst>
        </xdr:cNvPr>
        <xdr:cNvSpPr/>
      </xdr:nvSpPr>
      <xdr:spPr>
        <a:xfrm>
          <a:off x="6447047" y="910686"/>
          <a:ext cx="1144198"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F22B938-81A1-4CF8-A066-F38EE254D1C5}"/>
            </a:ext>
          </a:extLst>
        </xdr:cNvPr>
        <xdr:cNvSpPr/>
      </xdr:nvSpPr>
      <xdr:spPr>
        <a:xfrm>
          <a:off x="7654745" y="923386"/>
          <a:ext cx="581085" cy="8945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8FA967-FA7D-4954-A4A2-88FF948C881D}"/>
            </a:ext>
          </a:extLst>
        </xdr:cNvPr>
        <xdr:cNvSpPr/>
      </xdr:nvSpPr>
      <xdr:spPr>
        <a:xfrm>
          <a:off x="4612736" y="1647645"/>
          <a:ext cx="18343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6A1E749-BB15-40C4-9D30-DE91E5624CC0}"/>
            </a:ext>
          </a:extLst>
        </xdr:cNvPr>
        <xdr:cNvSpPr/>
      </xdr:nvSpPr>
      <xdr:spPr>
        <a:xfrm>
          <a:off x="6510547" y="1647645"/>
          <a:ext cx="3105510"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052078-A7EC-4799-8A56-DA691E9763A1}"/>
            </a:ext>
          </a:extLst>
        </xdr:cNvPr>
        <xdr:cNvSpPr/>
      </xdr:nvSpPr>
      <xdr:spPr>
        <a:xfrm>
          <a:off x="10032042" y="859886"/>
          <a:ext cx="1380226" cy="1217163"/>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D5DECD-39E4-47C4-9381-13A5DD73E800}"/>
            </a:ext>
          </a:extLst>
        </xdr:cNvPr>
        <xdr:cNvSpPr/>
      </xdr:nvSpPr>
      <xdr:spPr>
        <a:xfrm>
          <a:off x="10274420" y="923386"/>
          <a:ext cx="120769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4BECB4-2F12-40AF-B656-4DA7BAF59E92}"/>
            </a:ext>
          </a:extLst>
        </xdr:cNvPr>
        <xdr:cNvSpPr/>
      </xdr:nvSpPr>
      <xdr:spPr>
        <a:xfrm>
          <a:off x="10274420" y="1174990"/>
          <a:ext cx="120769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3B652C-3502-4B7C-8BE2-780FD6ABF075}"/>
            </a:ext>
          </a:extLst>
        </xdr:cNvPr>
        <xdr:cNvSpPr/>
      </xdr:nvSpPr>
      <xdr:spPr>
        <a:xfrm>
          <a:off x="10274420" y="1490093"/>
          <a:ext cx="131672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8C5BBA-3925-4062-9471-96E69B4DDFEF}"/>
            </a:ext>
          </a:extLst>
        </xdr:cNvPr>
        <xdr:cNvCxnSpPr/>
      </xdr:nvCxnSpPr>
      <xdr:spPr>
        <a:xfrm flipH="1">
          <a:off x="10114592" y="1004738"/>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0AEB91-8C75-48BA-84FB-0C4789B09EFD}"/>
            </a:ext>
          </a:extLst>
        </xdr:cNvPr>
        <xdr:cNvSpPr/>
      </xdr:nvSpPr>
      <xdr:spPr>
        <a:xfrm>
          <a:off x="10168567" y="96148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148B688-2009-44A5-AE1B-CABB22BE8132}"/>
            </a:ext>
          </a:extLst>
        </xdr:cNvPr>
        <xdr:cNvSpPr/>
      </xdr:nvSpPr>
      <xdr:spPr>
        <a:xfrm>
          <a:off x="10168567" y="121309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698854E-6357-4C3E-A235-C52429BFABEC}"/>
            </a:ext>
          </a:extLst>
        </xdr:cNvPr>
        <xdr:cNvCxnSpPr/>
      </xdr:nvCxnSpPr>
      <xdr:spPr>
        <a:xfrm>
          <a:off x="10195045" y="1472242"/>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308127-737B-4028-8694-14CA42CF7367}"/>
            </a:ext>
          </a:extLst>
        </xdr:cNvPr>
        <xdr:cNvCxnSpPr/>
      </xdr:nvCxnSpPr>
      <xdr:spPr>
        <a:xfrm>
          <a:off x="10133642" y="1472242"/>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265256A-F40C-4159-97FF-9177D02C462E}"/>
            </a:ext>
          </a:extLst>
        </xdr:cNvPr>
        <xdr:cNvCxnSpPr/>
      </xdr:nvCxnSpPr>
      <xdr:spPr>
        <a:xfrm flipV="1">
          <a:off x="10195045" y="1695270"/>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3C806AC-E2A7-4182-BA40-256CAE7B2DB8}"/>
            </a:ext>
          </a:extLst>
        </xdr:cNvPr>
        <xdr:cNvCxnSpPr/>
      </xdr:nvCxnSpPr>
      <xdr:spPr>
        <a:xfrm>
          <a:off x="10133642" y="1830597"/>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707CF05-0126-4151-B8BB-D7C9E540BC70}"/>
            </a:ext>
          </a:extLst>
        </xdr:cNvPr>
        <xdr:cNvSpPr txBox="1"/>
      </xdr:nvSpPr>
      <xdr:spPr>
        <a:xfrm>
          <a:off x="644585" y="26818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A97FAD-23BB-4EEF-AD96-1EEC61EC62A6}"/>
            </a:ext>
          </a:extLst>
        </xdr:cNvPr>
        <xdr:cNvSpPr txBox="1"/>
      </xdr:nvSpPr>
      <xdr:spPr>
        <a:xfrm>
          <a:off x="644585" y="298426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A596D1F-949B-48EB-B3DA-A8F3FC957362}"/>
            </a:ext>
          </a:extLst>
        </xdr:cNvPr>
        <xdr:cNvSpPr txBox="1"/>
      </xdr:nvSpPr>
      <xdr:spPr>
        <a:xfrm>
          <a:off x="644585" y="3286664"/>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650BBA1-ABFE-4C0B-B6F5-3A9CDCDA0249}"/>
            </a:ext>
          </a:extLst>
        </xdr:cNvPr>
        <xdr:cNvSpPr txBox="1"/>
      </xdr:nvSpPr>
      <xdr:spPr>
        <a:xfrm>
          <a:off x="644585" y="3596616"/>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346AD5F-12B8-49F7-B786-66F49FB3D99B}"/>
            </a:ext>
          </a:extLst>
        </xdr:cNvPr>
        <xdr:cNvSpPr/>
      </xdr:nvSpPr>
      <xdr:spPr>
        <a:xfrm>
          <a:off x="690113"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4E49B3D-9E36-48E6-85DF-54CAA8A0FB41}"/>
            </a:ext>
          </a:extLst>
        </xdr:cNvPr>
        <xdr:cNvSpPr/>
      </xdr:nvSpPr>
      <xdr:spPr>
        <a:xfrm>
          <a:off x="817113"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624A2BD-8EFF-45E2-AC3F-48B42017A01E}"/>
            </a:ext>
          </a:extLst>
        </xdr:cNvPr>
        <xdr:cNvSpPr/>
      </xdr:nvSpPr>
      <xdr:spPr>
        <a:xfrm>
          <a:off x="817113"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79B9EA-A85E-46C7-82A0-21F20D258B0B}"/>
            </a:ext>
          </a:extLst>
        </xdr:cNvPr>
        <xdr:cNvSpPr/>
      </xdr:nvSpPr>
      <xdr:spPr>
        <a:xfrm>
          <a:off x="172528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638C617-AF88-443D-8161-96168AB830AB}"/>
            </a:ext>
          </a:extLst>
        </xdr:cNvPr>
        <xdr:cNvSpPr/>
      </xdr:nvSpPr>
      <xdr:spPr>
        <a:xfrm>
          <a:off x="172528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4C6AD5-1D47-4926-81EE-1EBD72998AC1}"/>
            </a:ext>
          </a:extLst>
        </xdr:cNvPr>
        <xdr:cNvSpPr/>
      </xdr:nvSpPr>
      <xdr:spPr>
        <a:xfrm>
          <a:off x="276045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E402EE0-54B6-4EB1-84EA-1A993712AAD3}"/>
            </a:ext>
          </a:extLst>
        </xdr:cNvPr>
        <xdr:cNvSpPr/>
      </xdr:nvSpPr>
      <xdr:spPr>
        <a:xfrm>
          <a:off x="276045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D5C5E13-76A2-49F2-9E7D-BA0161B1CA3E}"/>
            </a:ext>
          </a:extLst>
        </xdr:cNvPr>
        <xdr:cNvSpPr/>
      </xdr:nvSpPr>
      <xdr:spPr>
        <a:xfrm>
          <a:off x="690113"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F03E4C0-3EC2-4B7B-A99D-721AF7D34425}"/>
            </a:ext>
          </a:extLst>
        </xdr:cNvPr>
        <xdr:cNvSpPr txBox="1"/>
      </xdr:nvSpPr>
      <xdr:spPr>
        <a:xfrm>
          <a:off x="669985"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2939698-7811-49AF-B319-6C70F358A782}"/>
            </a:ext>
          </a:extLst>
        </xdr:cNvPr>
        <xdr:cNvCxnSpPr/>
      </xdr:nvCxnSpPr>
      <xdr:spPr>
        <a:xfrm>
          <a:off x="690113"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D028D84-451F-4466-9808-D415DE723662}"/>
            </a:ext>
          </a:extLst>
        </xdr:cNvPr>
        <xdr:cNvSpPr txBox="1"/>
      </xdr:nvSpPr>
      <xdr:spPr>
        <a:xfrm>
          <a:off x="276849"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81C2ED1-0963-408D-B253-B03C1971CAD3}"/>
            </a:ext>
          </a:extLst>
        </xdr:cNvPr>
        <xdr:cNvCxnSpPr/>
      </xdr:nvCxnSpPr>
      <xdr:spPr>
        <a:xfrm>
          <a:off x="690113" y="686195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51A1AB95-42ED-474E-B060-0E143B3D32DB}"/>
            </a:ext>
          </a:extLst>
        </xdr:cNvPr>
        <xdr:cNvSpPr txBox="1"/>
      </xdr:nvSpPr>
      <xdr:spPr>
        <a:xfrm>
          <a:off x="340969" y="672727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83C8CFF-EE16-4D6B-B6BE-F211075DF667}"/>
            </a:ext>
          </a:extLst>
        </xdr:cNvPr>
        <xdr:cNvCxnSpPr/>
      </xdr:nvCxnSpPr>
      <xdr:spPr>
        <a:xfrm>
          <a:off x="690113" y="641985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09A759D-19FE-4A64-898B-E18F0749A061}"/>
            </a:ext>
          </a:extLst>
        </xdr:cNvPr>
        <xdr:cNvSpPr txBox="1"/>
      </xdr:nvSpPr>
      <xdr:spPr>
        <a:xfrm>
          <a:off x="340969" y="6285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0D3CA28-C52F-4287-B95B-91AFFCA1E3DE}"/>
            </a:ext>
          </a:extLst>
        </xdr:cNvPr>
        <xdr:cNvCxnSpPr/>
      </xdr:nvCxnSpPr>
      <xdr:spPr>
        <a:xfrm>
          <a:off x="690113" y="598529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F67F25B-272B-4DFD-96DC-7596E258537F}"/>
            </a:ext>
          </a:extLst>
        </xdr:cNvPr>
        <xdr:cNvSpPr txBox="1"/>
      </xdr:nvSpPr>
      <xdr:spPr>
        <a:xfrm>
          <a:off x="340969" y="58506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0886608-579B-429D-8CF8-19F64E2167C9}"/>
            </a:ext>
          </a:extLst>
        </xdr:cNvPr>
        <xdr:cNvCxnSpPr/>
      </xdr:nvCxnSpPr>
      <xdr:spPr>
        <a:xfrm>
          <a:off x="690113" y="555073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CA382E5-E158-4B8A-95C0-80A59BC3F470}"/>
            </a:ext>
          </a:extLst>
        </xdr:cNvPr>
        <xdr:cNvSpPr txBox="1"/>
      </xdr:nvSpPr>
      <xdr:spPr>
        <a:xfrm>
          <a:off x="340969" y="54160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D967B5B-CA8D-4AE7-ABA5-5053FDE74442}"/>
            </a:ext>
          </a:extLst>
        </xdr:cNvPr>
        <xdr:cNvCxnSpPr/>
      </xdr:nvCxnSpPr>
      <xdr:spPr>
        <a:xfrm>
          <a:off x="690113"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4B9CD9D7-3BCE-4547-89CB-58D8D2A5ABC3}"/>
            </a:ext>
          </a:extLst>
        </xdr:cNvPr>
        <xdr:cNvSpPr txBox="1"/>
      </xdr:nvSpPr>
      <xdr:spPr>
        <a:xfrm>
          <a:off x="387118" y="497396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92982B14-2BA1-46D5-98C0-E7A7A02F3295}"/>
            </a:ext>
          </a:extLst>
        </xdr:cNvPr>
        <xdr:cNvSpPr/>
      </xdr:nvSpPr>
      <xdr:spPr>
        <a:xfrm>
          <a:off x="690113"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78486</xdr:rowOff>
    </xdr:from>
    <xdr:to>
      <xdr:col>24</xdr:col>
      <xdr:colOff>62865</xdr:colOff>
      <xdr:row>41</xdr:row>
      <xdr:rowOff>48768</xdr:rowOff>
    </xdr:to>
    <xdr:cxnSp macro="">
      <xdr:nvCxnSpPr>
        <xdr:cNvPr id="55" name="直線コネクタ 54">
          <a:extLst>
            <a:ext uri="{FF2B5EF4-FFF2-40B4-BE49-F238E27FC236}">
              <a16:creationId xmlns:a16="http://schemas.microsoft.com/office/drawing/2014/main" id="{B9A7AE54-256D-4291-A065-E08C678FA441}"/>
            </a:ext>
          </a:extLst>
        </xdr:cNvPr>
        <xdr:cNvCxnSpPr/>
      </xdr:nvCxnSpPr>
      <xdr:spPr>
        <a:xfrm flipV="1">
          <a:off x="4203544" y="5495875"/>
          <a:ext cx="0" cy="1281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52595</xdr:rowOff>
    </xdr:from>
    <xdr:ext cx="405111" cy="259045"/>
    <xdr:sp macro="" textlink="">
      <xdr:nvSpPr>
        <xdr:cNvPr id="56" name="【図書館】&#10;有形固定資産減価償却率最小値テキスト">
          <a:extLst>
            <a:ext uri="{FF2B5EF4-FFF2-40B4-BE49-F238E27FC236}">
              <a16:creationId xmlns:a16="http://schemas.microsoft.com/office/drawing/2014/main" id="{40595451-86A1-4F43-A828-C64402831A6B}"/>
            </a:ext>
          </a:extLst>
        </xdr:cNvPr>
        <xdr:cNvSpPr txBox="1"/>
      </xdr:nvSpPr>
      <xdr:spPr>
        <a:xfrm>
          <a:off x="4242279" y="678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48768</xdr:rowOff>
    </xdr:from>
    <xdr:to>
      <xdr:col>24</xdr:col>
      <xdr:colOff>152400</xdr:colOff>
      <xdr:row>41</xdr:row>
      <xdr:rowOff>48768</xdr:rowOff>
    </xdr:to>
    <xdr:cxnSp macro="">
      <xdr:nvCxnSpPr>
        <xdr:cNvPr id="57" name="直線コネクタ 56">
          <a:extLst>
            <a:ext uri="{FF2B5EF4-FFF2-40B4-BE49-F238E27FC236}">
              <a16:creationId xmlns:a16="http://schemas.microsoft.com/office/drawing/2014/main" id="{0FFACBB0-2582-4708-9A48-D1724086ABC5}"/>
            </a:ext>
          </a:extLst>
        </xdr:cNvPr>
        <xdr:cNvCxnSpPr/>
      </xdr:nvCxnSpPr>
      <xdr:spPr>
        <a:xfrm>
          <a:off x="4133251" y="677737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25163</xdr:rowOff>
    </xdr:from>
    <xdr:ext cx="405111" cy="259045"/>
    <xdr:sp macro="" textlink="">
      <xdr:nvSpPr>
        <xdr:cNvPr id="58" name="【図書館】&#10;有形固定資産減価償却率最大値テキスト">
          <a:extLst>
            <a:ext uri="{FF2B5EF4-FFF2-40B4-BE49-F238E27FC236}">
              <a16:creationId xmlns:a16="http://schemas.microsoft.com/office/drawing/2014/main" id="{94904F0C-0ED8-4150-922F-B3C5AE3A56CB}"/>
            </a:ext>
          </a:extLst>
        </xdr:cNvPr>
        <xdr:cNvSpPr txBox="1"/>
      </xdr:nvSpPr>
      <xdr:spPr>
        <a:xfrm>
          <a:off x="4242279" y="527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78486</xdr:rowOff>
    </xdr:from>
    <xdr:to>
      <xdr:col>24</xdr:col>
      <xdr:colOff>152400</xdr:colOff>
      <xdr:row>33</xdr:row>
      <xdr:rowOff>78486</xdr:rowOff>
    </xdr:to>
    <xdr:cxnSp macro="">
      <xdr:nvCxnSpPr>
        <xdr:cNvPr id="59" name="直線コネクタ 58">
          <a:extLst>
            <a:ext uri="{FF2B5EF4-FFF2-40B4-BE49-F238E27FC236}">
              <a16:creationId xmlns:a16="http://schemas.microsoft.com/office/drawing/2014/main" id="{5C62444D-7C0D-454E-A53D-926B2A58B875}"/>
            </a:ext>
          </a:extLst>
        </xdr:cNvPr>
        <xdr:cNvCxnSpPr/>
      </xdr:nvCxnSpPr>
      <xdr:spPr>
        <a:xfrm>
          <a:off x="4133251" y="549587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130573</xdr:rowOff>
    </xdr:from>
    <xdr:ext cx="405111" cy="259045"/>
    <xdr:sp macro="" textlink="">
      <xdr:nvSpPr>
        <xdr:cNvPr id="60" name="【図書館】&#10;有形固定資産減価償却率平均値テキスト">
          <a:extLst>
            <a:ext uri="{FF2B5EF4-FFF2-40B4-BE49-F238E27FC236}">
              <a16:creationId xmlns:a16="http://schemas.microsoft.com/office/drawing/2014/main" id="{FF0512B6-1CDE-4E00-9CE4-9F93A69F21B5}"/>
            </a:ext>
          </a:extLst>
        </xdr:cNvPr>
        <xdr:cNvSpPr txBox="1"/>
      </xdr:nvSpPr>
      <xdr:spPr>
        <a:xfrm>
          <a:off x="4242279" y="603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1" name="フローチャート: 判断 60">
          <a:extLst>
            <a:ext uri="{FF2B5EF4-FFF2-40B4-BE49-F238E27FC236}">
              <a16:creationId xmlns:a16="http://schemas.microsoft.com/office/drawing/2014/main" id="{E7F23E2E-1CE3-4BA9-9B8E-F7179F19F611}"/>
            </a:ext>
          </a:extLst>
        </xdr:cNvPr>
        <xdr:cNvSpPr/>
      </xdr:nvSpPr>
      <xdr:spPr>
        <a:xfrm>
          <a:off x="4153379" y="618069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80264</xdr:rowOff>
    </xdr:from>
    <xdr:to>
      <xdr:col>20</xdr:col>
      <xdr:colOff>38100</xdr:colOff>
      <xdr:row>38</xdr:row>
      <xdr:rowOff>10414</xdr:rowOff>
    </xdr:to>
    <xdr:sp macro="" textlink="">
      <xdr:nvSpPr>
        <xdr:cNvPr id="62" name="フローチャート: 判断 61">
          <a:extLst>
            <a:ext uri="{FF2B5EF4-FFF2-40B4-BE49-F238E27FC236}">
              <a16:creationId xmlns:a16="http://schemas.microsoft.com/office/drawing/2014/main" id="{98266F65-12C8-4D1D-8A46-F0514446BEEC}"/>
            </a:ext>
          </a:extLst>
        </xdr:cNvPr>
        <xdr:cNvSpPr/>
      </xdr:nvSpPr>
      <xdr:spPr>
        <a:xfrm>
          <a:off x="3405038" y="6153260"/>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xdr:rowOff>
    </xdr:from>
    <xdr:to>
      <xdr:col>15</xdr:col>
      <xdr:colOff>101600</xdr:colOff>
      <xdr:row>37</xdr:row>
      <xdr:rowOff>117856</xdr:rowOff>
    </xdr:to>
    <xdr:sp macro="" textlink="">
      <xdr:nvSpPr>
        <xdr:cNvPr id="63" name="フローチャート: 判断 62">
          <a:extLst>
            <a:ext uri="{FF2B5EF4-FFF2-40B4-BE49-F238E27FC236}">
              <a16:creationId xmlns:a16="http://schemas.microsoft.com/office/drawing/2014/main" id="{798E52B4-1B45-4517-BA3B-EAF4E18BF5EC}"/>
            </a:ext>
          </a:extLst>
        </xdr:cNvPr>
        <xdr:cNvSpPr/>
      </xdr:nvSpPr>
      <xdr:spPr>
        <a:xfrm>
          <a:off x="2587925" y="60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137414</xdr:rowOff>
    </xdr:from>
    <xdr:to>
      <xdr:col>10</xdr:col>
      <xdr:colOff>165100</xdr:colOff>
      <xdr:row>37</xdr:row>
      <xdr:rowOff>67564</xdr:rowOff>
    </xdr:to>
    <xdr:sp macro="" textlink="">
      <xdr:nvSpPr>
        <xdr:cNvPr id="64" name="フローチャート: 判断 63">
          <a:extLst>
            <a:ext uri="{FF2B5EF4-FFF2-40B4-BE49-F238E27FC236}">
              <a16:creationId xmlns:a16="http://schemas.microsoft.com/office/drawing/2014/main" id="{2C3127DD-E635-4753-8D36-773FC37BBAAA}"/>
            </a:ext>
          </a:extLst>
        </xdr:cNvPr>
        <xdr:cNvSpPr/>
      </xdr:nvSpPr>
      <xdr:spPr>
        <a:xfrm>
          <a:off x="1788783" y="604650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5" name="フローチャート: 判断 64">
          <a:extLst>
            <a:ext uri="{FF2B5EF4-FFF2-40B4-BE49-F238E27FC236}">
              <a16:creationId xmlns:a16="http://schemas.microsoft.com/office/drawing/2014/main" id="{3595BC0B-B692-4112-8509-C1CB3C47A37F}"/>
            </a:ext>
          </a:extLst>
        </xdr:cNvPr>
        <xdr:cNvSpPr/>
      </xdr:nvSpPr>
      <xdr:spPr>
        <a:xfrm>
          <a:off x="989642" y="6014504"/>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4FEE0B2-B3FA-40E8-96B7-C560D3A4B1C9}"/>
            </a:ext>
          </a:extLst>
        </xdr:cNvPr>
        <xdr:cNvSpPr txBox="1"/>
      </xdr:nvSpPr>
      <xdr:spPr>
        <a:xfrm>
          <a:off x="403165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6F4E414-3699-4858-B1F1-0F9512819F98}"/>
            </a:ext>
          </a:extLst>
        </xdr:cNvPr>
        <xdr:cNvSpPr txBox="1"/>
      </xdr:nvSpPr>
      <xdr:spPr>
        <a:xfrm>
          <a:off x="327468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7CB071C-225C-4A77-A6A6-FB35053B724F}"/>
            </a:ext>
          </a:extLst>
        </xdr:cNvPr>
        <xdr:cNvSpPr txBox="1"/>
      </xdr:nvSpPr>
      <xdr:spPr>
        <a:xfrm>
          <a:off x="246619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0C45023-1277-4500-B79C-04DAF4358D1F}"/>
            </a:ext>
          </a:extLst>
        </xdr:cNvPr>
        <xdr:cNvSpPr txBox="1"/>
      </xdr:nvSpPr>
      <xdr:spPr>
        <a:xfrm>
          <a:off x="16670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8BEF66-8029-4BA1-BB93-98628B7E8E07}"/>
            </a:ext>
          </a:extLst>
        </xdr:cNvPr>
        <xdr:cNvSpPr txBox="1"/>
      </xdr:nvSpPr>
      <xdr:spPr>
        <a:xfrm>
          <a:off x="859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59690</xdr:rowOff>
    </xdr:from>
    <xdr:to>
      <xdr:col>24</xdr:col>
      <xdr:colOff>114300</xdr:colOff>
      <xdr:row>40</xdr:row>
      <xdr:rowOff>161290</xdr:rowOff>
    </xdr:to>
    <xdr:sp macro="" textlink="">
      <xdr:nvSpPr>
        <xdr:cNvPr id="71" name="楕円 70">
          <a:extLst>
            <a:ext uri="{FF2B5EF4-FFF2-40B4-BE49-F238E27FC236}">
              <a16:creationId xmlns:a16="http://schemas.microsoft.com/office/drawing/2014/main" id="{0DF1E082-E7F5-4735-9C6D-90DDC69C00E9}"/>
            </a:ext>
          </a:extLst>
        </xdr:cNvPr>
        <xdr:cNvSpPr/>
      </xdr:nvSpPr>
      <xdr:spPr>
        <a:xfrm>
          <a:off x="4153379" y="662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146067</xdr:rowOff>
    </xdr:from>
    <xdr:ext cx="405111" cy="259045"/>
    <xdr:sp macro="" textlink="">
      <xdr:nvSpPr>
        <xdr:cNvPr id="72" name="【図書館】&#10;有形固定資産減価償却率該当値テキスト">
          <a:extLst>
            <a:ext uri="{FF2B5EF4-FFF2-40B4-BE49-F238E27FC236}">
              <a16:creationId xmlns:a16="http://schemas.microsoft.com/office/drawing/2014/main" id="{737B545C-B30E-40CA-AFB1-BBB0E2E50567}"/>
            </a:ext>
          </a:extLst>
        </xdr:cNvPr>
        <xdr:cNvSpPr txBox="1"/>
      </xdr:nvSpPr>
      <xdr:spPr>
        <a:xfrm>
          <a:off x="4242279" y="654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23114</xdr:rowOff>
    </xdr:from>
    <xdr:to>
      <xdr:col>20</xdr:col>
      <xdr:colOff>38100</xdr:colOff>
      <xdr:row>40</xdr:row>
      <xdr:rowOff>124714</xdr:rowOff>
    </xdr:to>
    <xdr:sp macro="" textlink="">
      <xdr:nvSpPr>
        <xdr:cNvPr id="73" name="楕円 72">
          <a:extLst>
            <a:ext uri="{FF2B5EF4-FFF2-40B4-BE49-F238E27FC236}">
              <a16:creationId xmlns:a16="http://schemas.microsoft.com/office/drawing/2014/main" id="{099F06DA-5A89-42B0-AC0D-B165BB7A44F7}"/>
            </a:ext>
          </a:extLst>
        </xdr:cNvPr>
        <xdr:cNvSpPr/>
      </xdr:nvSpPr>
      <xdr:spPr>
        <a:xfrm>
          <a:off x="3405038" y="6587816"/>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73914</xdr:rowOff>
    </xdr:from>
    <xdr:to>
      <xdr:col>24</xdr:col>
      <xdr:colOff>63500</xdr:colOff>
      <xdr:row>40</xdr:row>
      <xdr:rowOff>110490</xdr:rowOff>
    </xdr:to>
    <xdr:cxnSp macro="">
      <xdr:nvCxnSpPr>
        <xdr:cNvPr id="74" name="直線コネクタ 73">
          <a:extLst>
            <a:ext uri="{FF2B5EF4-FFF2-40B4-BE49-F238E27FC236}">
              <a16:creationId xmlns:a16="http://schemas.microsoft.com/office/drawing/2014/main" id="{90DB6E03-0C76-4288-8118-A28D62CA0BBA}"/>
            </a:ext>
          </a:extLst>
        </xdr:cNvPr>
        <xdr:cNvCxnSpPr/>
      </xdr:nvCxnSpPr>
      <xdr:spPr>
        <a:xfrm>
          <a:off x="3447211" y="6638616"/>
          <a:ext cx="756968"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144272</xdr:rowOff>
    </xdr:from>
    <xdr:to>
      <xdr:col>15</xdr:col>
      <xdr:colOff>101600</xdr:colOff>
      <xdr:row>40</xdr:row>
      <xdr:rowOff>74422</xdr:rowOff>
    </xdr:to>
    <xdr:sp macro="" textlink="">
      <xdr:nvSpPr>
        <xdr:cNvPr id="75" name="楕円 74">
          <a:extLst>
            <a:ext uri="{FF2B5EF4-FFF2-40B4-BE49-F238E27FC236}">
              <a16:creationId xmlns:a16="http://schemas.microsoft.com/office/drawing/2014/main" id="{F31EC52C-B687-4EE1-81AF-F696461B1A30}"/>
            </a:ext>
          </a:extLst>
        </xdr:cNvPr>
        <xdr:cNvSpPr/>
      </xdr:nvSpPr>
      <xdr:spPr>
        <a:xfrm>
          <a:off x="2587925" y="654507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23622</xdr:rowOff>
    </xdr:from>
    <xdr:to>
      <xdr:col>19</xdr:col>
      <xdr:colOff>177800</xdr:colOff>
      <xdr:row>40</xdr:row>
      <xdr:rowOff>73914</xdr:rowOff>
    </xdr:to>
    <xdr:cxnSp macro="">
      <xdr:nvCxnSpPr>
        <xdr:cNvPr id="76" name="直線コネクタ 75">
          <a:extLst>
            <a:ext uri="{FF2B5EF4-FFF2-40B4-BE49-F238E27FC236}">
              <a16:creationId xmlns:a16="http://schemas.microsoft.com/office/drawing/2014/main" id="{DF3677C9-F69F-447B-9842-E917595DFE0D}"/>
            </a:ext>
          </a:extLst>
        </xdr:cNvPr>
        <xdr:cNvCxnSpPr/>
      </xdr:nvCxnSpPr>
      <xdr:spPr>
        <a:xfrm>
          <a:off x="2638725" y="6588324"/>
          <a:ext cx="808486"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91694</xdr:rowOff>
    </xdr:from>
    <xdr:to>
      <xdr:col>10</xdr:col>
      <xdr:colOff>165100</xdr:colOff>
      <xdr:row>40</xdr:row>
      <xdr:rowOff>21844</xdr:rowOff>
    </xdr:to>
    <xdr:sp macro="" textlink="">
      <xdr:nvSpPr>
        <xdr:cNvPr id="77" name="楕円 76">
          <a:extLst>
            <a:ext uri="{FF2B5EF4-FFF2-40B4-BE49-F238E27FC236}">
              <a16:creationId xmlns:a16="http://schemas.microsoft.com/office/drawing/2014/main" id="{D05F764C-FB77-4237-9FF0-FA14F0AA041F}"/>
            </a:ext>
          </a:extLst>
        </xdr:cNvPr>
        <xdr:cNvSpPr/>
      </xdr:nvSpPr>
      <xdr:spPr>
        <a:xfrm>
          <a:off x="1788783" y="649249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142494</xdr:rowOff>
    </xdr:from>
    <xdr:to>
      <xdr:col>15</xdr:col>
      <xdr:colOff>50800</xdr:colOff>
      <xdr:row>40</xdr:row>
      <xdr:rowOff>23622</xdr:rowOff>
    </xdr:to>
    <xdr:cxnSp macro="">
      <xdr:nvCxnSpPr>
        <xdr:cNvPr id="78" name="直線コネクタ 77">
          <a:extLst>
            <a:ext uri="{FF2B5EF4-FFF2-40B4-BE49-F238E27FC236}">
              <a16:creationId xmlns:a16="http://schemas.microsoft.com/office/drawing/2014/main" id="{2A2D873E-2669-4145-A034-B3078691379F}"/>
            </a:ext>
          </a:extLst>
        </xdr:cNvPr>
        <xdr:cNvCxnSpPr/>
      </xdr:nvCxnSpPr>
      <xdr:spPr>
        <a:xfrm>
          <a:off x="1839583" y="6543294"/>
          <a:ext cx="799142" cy="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45974</xdr:rowOff>
    </xdr:from>
    <xdr:to>
      <xdr:col>6</xdr:col>
      <xdr:colOff>38100</xdr:colOff>
      <xdr:row>39</xdr:row>
      <xdr:rowOff>147574</xdr:rowOff>
    </xdr:to>
    <xdr:sp macro="" textlink="">
      <xdr:nvSpPr>
        <xdr:cNvPr id="79" name="楕円 78">
          <a:extLst>
            <a:ext uri="{FF2B5EF4-FFF2-40B4-BE49-F238E27FC236}">
              <a16:creationId xmlns:a16="http://schemas.microsoft.com/office/drawing/2014/main" id="{EBFE6EF9-992C-41A6-861B-71412F16AF4B}"/>
            </a:ext>
          </a:extLst>
        </xdr:cNvPr>
        <xdr:cNvSpPr/>
      </xdr:nvSpPr>
      <xdr:spPr>
        <a:xfrm>
          <a:off x="989642" y="6446774"/>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96774</xdr:rowOff>
    </xdr:from>
    <xdr:to>
      <xdr:col>10</xdr:col>
      <xdr:colOff>114300</xdr:colOff>
      <xdr:row>39</xdr:row>
      <xdr:rowOff>142494</xdr:rowOff>
    </xdr:to>
    <xdr:cxnSp macro="">
      <xdr:nvCxnSpPr>
        <xdr:cNvPr id="80" name="直線コネクタ 79">
          <a:extLst>
            <a:ext uri="{FF2B5EF4-FFF2-40B4-BE49-F238E27FC236}">
              <a16:creationId xmlns:a16="http://schemas.microsoft.com/office/drawing/2014/main" id="{CA2A5055-D9AF-48ED-8E5C-C7EE5E43568A}"/>
            </a:ext>
          </a:extLst>
        </xdr:cNvPr>
        <xdr:cNvCxnSpPr/>
      </xdr:nvCxnSpPr>
      <xdr:spPr>
        <a:xfrm>
          <a:off x="1031815" y="6497574"/>
          <a:ext cx="807768"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26941</xdr:rowOff>
    </xdr:from>
    <xdr:ext cx="405111" cy="259045"/>
    <xdr:sp macro="" textlink="">
      <xdr:nvSpPr>
        <xdr:cNvPr id="81" name="n_1aveValue【図書館】&#10;有形固定資産減価償却率">
          <a:extLst>
            <a:ext uri="{FF2B5EF4-FFF2-40B4-BE49-F238E27FC236}">
              <a16:creationId xmlns:a16="http://schemas.microsoft.com/office/drawing/2014/main" id="{D0DA2E62-B8E5-4748-B35E-AF4B75476456}"/>
            </a:ext>
          </a:extLst>
        </xdr:cNvPr>
        <xdr:cNvSpPr txBox="1"/>
      </xdr:nvSpPr>
      <xdr:spPr>
        <a:xfrm>
          <a:off x="3258553" y="593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134383</xdr:rowOff>
    </xdr:from>
    <xdr:ext cx="405111" cy="259045"/>
    <xdr:sp macro="" textlink="">
      <xdr:nvSpPr>
        <xdr:cNvPr id="82" name="n_2aveValue【図書館】&#10;有形固定資産減価償却率">
          <a:extLst>
            <a:ext uri="{FF2B5EF4-FFF2-40B4-BE49-F238E27FC236}">
              <a16:creationId xmlns:a16="http://schemas.microsoft.com/office/drawing/2014/main" id="{80165E99-5342-433B-B606-CB7D91354946}"/>
            </a:ext>
          </a:extLst>
        </xdr:cNvPr>
        <xdr:cNvSpPr txBox="1"/>
      </xdr:nvSpPr>
      <xdr:spPr>
        <a:xfrm>
          <a:off x="2454140" y="587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84091</xdr:rowOff>
    </xdr:from>
    <xdr:ext cx="405111" cy="259045"/>
    <xdr:sp macro="" textlink="">
      <xdr:nvSpPr>
        <xdr:cNvPr id="83" name="n_3aveValue【図書館】&#10;有形固定資産減価償却率">
          <a:extLst>
            <a:ext uri="{FF2B5EF4-FFF2-40B4-BE49-F238E27FC236}">
              <a16:creationId xmlns:a16="http://schemas.microsoft.com/office/drawing/2014/main" id="{FCA31981-2D9E-452C-BA11-E86B865C2DDB}"/>
            </a:ext>
          </a:extLst>
        </xdr:cNvPr>
        <xdr:cNvSpPr txBox="1"/>
      </xdr:nvSpPr>
      <xdr:spPr>
        <a:xfrm>
          <a:off x="1654999" y="582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4" name="n_4aveValue【図書館】&#10;有形固定資産減価償却率">
          <a:extLst>
            <a:ext uri="{FF2B5EF4-FFF2-40B4-BE49-F238E27FC236}">
              <a16:creationId xmlns:a16="http://schemas.microsoft.com/office/drawing/2014/main" id="{01713B4E-A547-4D17-A770-B32DBBFC8FD1}"/>
            </a:ext>
          </a:extLst>
        </xdr:cNvPr>
        <xdr:cNvSpPr txBox="1"/>
      </xdr:nvSpPr>
      <xdr:spPr>
        <a:xfrm>
          <a:off x="855857" y="579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115841</xdr:rowOff>
    </xdr:from>
    <xdr:ext cx="405111" cy="259045"/>
    <xdr:sp macro="" textlink="">
      <xdr:nvSpPr>
        <xdr:cNvPr id="85" name="n_1mainValue【図書館】&#10;有形固定資産減価償却率">
          <a:extLst>
            <a:ext uri="{FF2B5EF4-FFF2-40B4-BE49-F238E27FC236}">
              <a16:creationId xmlns:a16="http://schemas.microsoft.com/office/drawing/2014/main" id="{0FB9719D-FCAA-48BD-8D28-557E0EEA8B60}"/>
            </a:ext>
          </a:extLst>
        </xdr:cNvPr>
        <xdr:cNvSpPr txBox="1"/>
      </xdr:nvSpPr>
      <xdr:spPr>
        <a:xfrm>
          <a:off x="3258553" y="6680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65549</xdr:rowOff>
    </xdr:from>
    <xdr:ext cx="405111" cy="259045"/>
    <xdr:sp macro="" textlink="">
      <xdr:nvSpPr>
        <xdr:cNvPr id="86" name="n_2mainValue【図書館】&#10;有形固定資産減価償却率">
          <a:extLst>
            <a:ext uri="{FF2B5EF4-FFF2-40B4-BE49-F238E27FC236}">
              <a16:creationId xmlns:a16="http://schemas.microsoft.com/office/drawing/2014/main" id="{7938BD5D-CE5F-4AF2-AA70-FC7A314E08DC}"/>
            </a:ext>
          </a:extLst>
        </xdr:cNvPr>
        <xdr:cNvSpPr txBox="1"/>
      </xdr:nvSpPr>
      <xdr:spPr>
        <a:xfrm>
          <a:off x="2454140" y="6630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12971</xdr:rowOff>
    </xdr:from>
    <xdr:ext cx="405111" cy="259045"/>
    <xdr:sp macro="" textlink="">
      <xdr:nvSpPr>
        <xdr:cNvPr id="87" name="n_3mainValue【図書館】&#10;有形固定資産減価償却率">
          <a:extLst>
            <a:ext uri="{FF2B5EF4-FFF2-40B4-BE49-F238E27FC236}">
              <a16:creationId xmlns:a16="http://schemas.microsoft.com/office/drawing/2014/main" id="{7E136F0E-C30D-4A6E-B607-A1B0A1B2668C}"/>
            </a:ext>
          </a:extLst>
        </xdr:cNvPr>
        <xdr:cNvSpPr txBox="1"/>
      </xdr:nvSpPr>
      <xdr:spPr>
        <a:xfrm>
          <a:off x="1654999" y="6577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138701</xdr:rowOff>
    </xdr:from>
    <xdr:ext cx="405111" cy="259045"/>
    <xdr:sp macro="" textlink="">
      <xdr:nvSpPr>
        <xdr:cNvPr id="88" name="n_4mainValue【図書館】&#10;有形固定資産減価償却率">
          <a:extLst>
            <a:ext uri="{FF2B5EF4-FFF2-40B4-BE49-F238E27FC236}">
              <a16:creationId xmlns:a16="http://schemas.microsoft.com/office/drawing/2014/main" id="{C8DC2EA4-E8BA-4B0A-94C1-B09DAA4D5508}"/>
            </a:ext>
          </a:extLst>
        </xdr:cNvPr>
        <xdr:cNvSpPr txBox="1"/>
      </xdr:nvSpPr>
      <xdr:spPr>
        <a:xfrm>
          <a:off x="855857" y="653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44011C5-0CCD-47F6-9FF3-E57D05A8C64F}"/>
            </a:ext>
          </a:extLst>
        </xdr:cNvPr>
        <xdr:cNvSpPr/>
      </xdr:nvSpPr>
      <xdr:spPr>
        <a:xfrm>
          <a:off x="5992962" y="4018472"/>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F3B2F12-638A-41C2-B03E-844F82B38B06}"/>
            </a:ext>
          </a:extLst>
        </xdr:cNvPr>
        <xdr:cNvSpPr/>
      </xdr:nvSpPr>
      <xdr:spPr>
        <a:xfrm>
          <a:off x="6101991"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76B72EF-1EE5-45E3-BEF6-1AD6AE1A7BBE}"/>
            </a:ext>
          </a:extLst>
        </xdr:cNvPr>
        <xdr:cNvSpPr/>
      </xdr:nvSpPr>
      <xdr:spPr>
        <a:xfrm>
          <a:off x="6101991"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00C8C78-7E79-4A13-9687-2B221C8CA342}"/>
            </a:ext>
          </a:extLst>
        </xdr:cNvPr>
        <xdr:cNvSpPr/>
      </xdr:nvSpPr>
      <xdr:spPr>
        <a:xfrm>
          <a:off x="702813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6335526-A5E2-4435-BE73-E43F55305AB0}"/>
            </a:ext>
          </a:extLst>
        </xdr:cNvPr>
        <xdr:cNvSpPr/>
      </xdr:nvSpPr>
      <xdr:spPr>
        <a:xfrm>
          <a:off x="702813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7C24316-9876-4941-AB61-D4046C9F233E}"/>
            </a:ext>
          </a:extLst>
        </xdr:cNvPr>
        <xdr:cNvSpPr/>
      </xdr:nvSpPr>
      <xdr:spPr>
        <a:xfrm>
          <a:off x="806330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1571BBF-D06B-4362-9012-98D5EF079D01}"/>
            </a:ext>
          </a:extLst>
        </xdr:cNvPr>
        <xdr:cNvSpPr/>
      </xdr:nvSpPr>
      <xdr:spPr>
        <a:xfrm>
          <a:off x="806330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AB5C068-A5B6-4AE5-854C-50EE6C780621}"/>
            </a:ext>
          </a:extLst>
        </xdr:cNvPr>
        <xdr:cNvSpPr/>
      </xdr:nvSpPr>
      <xdr:spPr>
        <a:xfrm>
          <a:off x="5992962" y="5108635"/>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51EEFCCA-4E4F-42A5-8744-13B3357D4717}"/>
            </a:ext>
          </a:extLst>
        </xdr:cNvPr>
        <xdr:cNvSpPr txBox="1"/>
      </xdr:nvSpPr>
      <xdr:spPr>
        <a:xfrm>
          <a:off x="5954862" y="492568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F6C17B1-F21E-4DA8-82E7-09ECD0EE7957}"/>
            </a:ext>
          </a:extLst>
        </xdr:cNvPr>
        <xdr:cNvCxnSpPr/>
      </xdr:nvCxnSpPr>
      <xdr:spPr>
        <a:xfrm>
          <a:off x="5992962" y="729650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24A6D6C6-F650-46A5-879D-CA34DBC18419}"/>
            </a:ext>
          </a:extLst>
        </xdr:cNvPr>
        <xdr:cNvCxnSpPr/>
      </xdr:nvCxnSpPr>
      <xdr:spPr>
        <a:xfrm>
          <a:off x="5992962" y="686195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7FF2A8CF-55B5-424A-B1CB-F3CDD48D19D3}"/>
            </a:ext>
          </a:extLst>
        </xdr:cNvPr>
        <xdr:cNvSpPr txBox="1"/>
      </xdr:nvSpPr>
      <xdr:spPr>
        <a:xfrm>
          <a:off x="5561727" y="672727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AC6BD575-1D10-4AAD-8C48-B0A2769C77F2}"/>
            </a:ext>
          </a:extLst>
        </xdr:cNvPr>
        <xdr:cNvCxnSpPr/>
      </xdr:nvCxnSpPr>
      <xdr:spPr>
        <a:xfrm>
          <a:off x="5992962" y="641985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5E29AF83-3146-4A7B-AA59-D966A9F2F111}"/>
            </a:ext>
          </a:extLst>
        </xdr:cNvPr>
        <xdr:cNvSpPr txBox="1"/>
      </xdr:nvSpPr>
      <xdr:spPr>
        <a:xfrm>
          <a:off x="5561727" y="6285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ACAB6136-C229-4937-8F1C-67C1FE091838}"/>
            </a:ext>
          </a:extLst>
        </xdr:cNvPr>
        <xdr:cNvCxnSpPr/>
      </xdr:nvCxnSpPr>
      <xdr:spPr>
        <a:xfrm>
          <a:off x="5992962" y="598529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39B05911-DA70-45F9-B06F-8FA6A95D85AD}"/>
            </a:ext>
          </a:extLst>
        </xdr:cNvPr>
        <xdr:cNvSpPr txBox="1"/>
      </xdr:nvSpPr>
      <xdr:spPr>
        <a:xfrm>
          <a:off x="5561727" y="58506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DBC882FE-A367-4CC9-A6DF-3D53D813BA90}"/>
            </a:ext>
          </a:extLst>
        </xdr:cNvPr>
        <xdr:cNvCxnSpPr/>
      </xdr:nvCxnSpPr>
      <xdr:spPr>
        <a:xfrm>
          <a:off x="5992962" y="555073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3D6971B-F72A-4D47-A1ED-32727E6FE5FE}"/>
            </a:ext>
          </a:extLst>
        </xdr:cNvPr>
        <xdr:cNvSpPr txBox="1"/>
      </xdr:nvSpPr>
      <xdr:spPr>
        <a:xfrm>
          <a:off x="5561727" y="54160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293BF99-AACE-4729-8D00-7395356EEA91}"/>
            </a:ext>
          </a:extLst>
        </xdr:cNvPr>
        <xdr:cNvCxnSpPr/>
      </xdr:nvCxnSpPr>
      <xdr:spPr>
        <a:xfrm>
          <a:off x="5992962" y="510863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AFAD19BC-2900-4744-B0B0-AC05E815F429}"/>
            </a:ext>
          </a:extLst>
        </xdr:cNvPr>
        <xdr:cNvSpPr txBox="1"/>
      </xdr:nvSpPr>
      <xdr:spPr>
        <a:xfrm>
          <a:off x="5561727" y="49739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7F4C23CC-D57E-4AFE-AA52-93300A892F60}"/>
            </a:ext>
          </a:extLst>
        </xdr:cNvPr>
        <xdr:cNvSpPr/>
      </xdr:nvSpPr>
      <xdr:spPr>
        <a:xfrm>
          <a:off x="5992962" y="5108635"/>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159559BF-9B8A-48A4-8914-E02E9D05F750}"/>
            </a:ext>
          </a:extLst>
        </xdr:cNvPr>
        <xdr:cNvCxnSpPr/>
      </xdr:nvCxnSpPr>
      <xdr:spPr>
        <a:xfrm flipV="1">
          <a:off x="9489140" y="5611771"/>
          <a:ext cx="0" cy="1181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C64F354E-BDE6-44E5-9586-00E69A943448}"/>
            </a:ext>
          </a:extLst>
        </xdr:cNvPr>
        <xdr:cNvSpPr txBox="1"/>
      </xdr:nvSpPr>
      <xdr:spPr>
        <a:xfrm>
          <a:off x="9527157" y="679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6E097667-6997-4FD2-AD9E-E8A0A7928394}"/>
            </a:ext>
          </a:extLst>
        </xdr:cNvPr>
        <xdr:cNvCxnSpPr/>
      </xdr:nvCxnSpPr>
      <xdr:spPr>
        <a:xfrm>
          <a:off x="9418128" y="6793374"/>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83315335-8AEE-42C7-B6D7-CA32E716CA41}"/>
            </a:ext>
          </a:extLst>
        </xdr:cNvPr>
        <xdr:cNvSpPr txBox="1"/>
      </xdr:nvSpPr>
      <xdr:spPr>
        <a:xfrm>
          <a:off x="9527157" y="540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1AA88685-B848-4607-90D9-D983E65A351F}"/>
            </a:ext>
          </a:extLst>
        </xdr:cNvPr>
        <xdr:cNvCxnSpPr/>
      </xdr:nvCxnSpPr>
      <xdr:spPr>
        <a:xfrm>
          <a:off x="9418128" y="5611771"/>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95267</xdr:rowOff>
    </xdr:from>
    <xdr:ext cx="469744" cy="259045"/>
    <xdr:sp macro="" textlink="">
      <xdr:nvSpPr>
        <xdr:cNvPr id="115" name="【図書館】&#10;一人当たり面積平均値テキスト">
          <a:extLst>
            <a:ext uri="{FF2B5EF4-FFF2-40B4-BE49-F238E27FC236}">
              <a16:creationId xmlns:a16="http://schemas.microsoft.com/office/drawing/2014/main" id="{432A6D93-D73C-4FB6-8BFF-4567B5CB9EB3}"/>
            </a:ext>
          </a:extLst>
        </xdr:cNvPr>
        <xdr:cNvSpPr txBox="1"/>
      </xdr:nvSpPr>
      <xdr:spPr>
        <a:xfrm>
          <a:off x="9527157" y="600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6" name="フローチャート: 判断 115">
          <a:extLst>
            <a:ext uri="{FF2B5EF4-FFF2-40B4-BE49-F238E27FC236}">
              <a16:creationId xmlns:a16="http://schemas.microsoft.com/office/drawing/2014/main" id="{9A85611C-0598-4E33-A50F-D79FBD62F449}"/>
            </a:ext>
          </a:extLst>
        </xdr:cNvPr>
        <xdr:cNvSpPr/>
      </xdr:nvSpPr>
      <xdr:spPr>
        <a:xfrm>
          <a:off x="9456228" y="6025934"/>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7" name="フローチャート: 判断 116">
          <a:extLst>
            <a:ext uri="{FF2B5EF4-FFF2-40B4-BE49-F238E27FC236}">
              <a16:creationId xmlns:a16="http://schemas.microsoft.com/office/drawing/2014/main" id="{4C9E02BA-B6C7-4DFB-B816-5B38689C3862}"/>
            </a:ext>
          </a:extLst>
        </xdr:cNvPr>
        <xdr:cNvSpPr/>
      </xdr:nvSpPr>
      <xdr:spPr>
        <a:xfrm>
          <a:off x="8689915" y="602593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a:extLst>
            <a:ext uri="{FF2B5EF4-FFF2-40B4-BE49-F238E27FC236}">
              <a16:creationId xmlns:a16="http://schemas.microsoft.com/office/drawing/2014/main" id="{828961C2-E0CC-4450-9036-5B0A118EB36C}"/>
            </a:ext>
          </a:extLst>
        </xdr:cNvPr>
        <xdr:cNvSpPr/>
      </xdr:nvSpPr>
      <xdr:spPr>
        <a:xfrm>
          <a:off x="7890774" y="6048794"/>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a:extLst>
            <a:ext uri="{FF2B5EF4-FFF2-40B4-BE49-F238E27FC236}">
              <a16:creationId xmlns:a16="http://schemas.microsoft.com/office/drawing/2014/main" id="{D9B4FF0B-63DA-4536-A80C-F54939EE35C7}"/>
            </a:ext>
          </a:extLst>
        </xdr:cNvPr>
        <xdr:cNvSpPr/>
      </xdr:nvSpPr>
      <xdr:spPr>
        <a:xfrm>
          <a:off x="7073660" y="604879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20" name="フローチャート: 判断 119">
          <a:extLst>
            <a:ext uri="{FF2B5EF4-FFF2-40B4-BE49-F238E27FC236}">
              <a16:creationId xmlns:a16="http://schemas.microsoft.com/office/drawing/2014/main" id="{B2A20F7C-A072-4512-A1BC-DDEA00099311}"/>
            </a:ext>
          </a:extLst>
        </xdr:cNvPr>
        <xdr:cNvSpPr/>
      </xdr:nvSpPr>
      <xdr:spPr>
        <a:xfrm>
          <a:off x="6274519" y="607165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96D4D92-52D3-40CA-8289-0A9481D72A02}"/>
            </a:ext>
          </a:extLst>
        </xdr:cNvPr>
        <xdr:cNvSpPr txBox="1"/>
      </xdr:nvSpPr>
      <xdr:spPr>
        <a:xfrm>
          <a:off x="931652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52942F1-CEC6-4866-9E6D-F87DAB637687}"/>
            </a:ext>
          </a:extLst>
        </xdr:cNvPr>
        <xdr:cNvSpPr txBox="1"/>
      </xdr:nvSpPr>
      <xdr:spPr>
        <a:xfrm>
          <a:off x="856818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8762BC5-B35B-4F52-89F5-E56F06F06CF7}"/>
            </a:ext>
          </a:extLst>
        </xdr:cNvPr>
        <xdr:cNvSpPr txBox="1"/>
      </xdr:nvSpPr>
      <xdr:spPr>
        <a:xfrm>
          <a:off x="776041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662F9EB-0EE5-49E0-99A7-9AE7642DE9E6}"/>
            </a:ext>
          </a:extLst>
        </xdr:cNvPr>
        <xdr:cNvSpPr txBox="1"/>
      </xdr:nvSpPr>
      <xdr:spPr>
        <a:xfrm>
          <a:off x="695193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BC8A2B4-CD8A-46A7-8EDE-F0121D24D5D5}"/>
            </a:ext>
          </a:extLst>
        </xdr:cNvPr>
        <xdr:cNvSpPr txBox="1"/>
      </xdr:nvSpPr>
      <xdr:spPr>
        <a:xfrm>
          <a:off x="615279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26" name="楕円 125">
          <a:extLst>
            <a:ext uri="{FF2B5EF4-FFF2-40B4-BE49-F238E27FC236}">
              <a16:creationId xmlns:a16="http://schemas.microsoft.com/office/drawing/2014/main" id="{28FDFA38-A80C-472D-8D62-7DA16CA2E2DC}"/>
            </a:ext>
          </a:extLst>
        </xdr:cNvPr>
        <xdr:cNvSpPr/>
      </xdr:nvSpPr>
      <xdr:spPr>
        <a:xfrm>
          <a:off x="9456228" y="5896322"/>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27" name="【図書館】&#10;一人当たり面積該当値テキスト">
          <a:extLst>
            <a:ext uri="{FF2B5EF4-FFF2-40B4-BE49-F238E27FC236}">
              <a16:creationId xmlns:a16="http://schemas.microsoft.com/office/drawing/2014/main" id="{E9AD794E-A9CF-4F09-81D1-D879780314B4}"/>
            </a:ext>
          </a:extLst>
        </xdr:cNvPr>
        <xdr:cNvSpPr txBox="1"/>
      </xdr:nvSpPr>
      <xdr:spPr>
        <a:xfrm>
          <a:off x="9527157" y="574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151130</xdr:rowOff>
    </xdr:from>
    <xdr:to>
      <xdr:col>50</xdr:col>
      <xdr:colOff>165100</xdr:colOff>
      <xdr:row>36</xdr:row>
      <xdr:rowOff>81280</xdr:rowOff>
    </xdr:to>
    <xdr:sp macro="" textlink="">
      <xdr:nvSpPr>
        <xdr:cNvPr id="128" name="楕円 127">
          <a:extLst>
            <a:ext uri="{FF2B5EF4-FFF2-40B4-BE49-F238E27FC236}">
              <a16:creationId xmlns:a16="http://schemas.microsoft.com/office/drawing/2014/main" id="{0948EE6E-E92C-499F-AAEA-DE5F9BB0E284}"/>
            </a:ext>
          </a:extLst>
        </xdr:cNvPr>
        <xdr:cNvSpPr/>
      </xdr:nvSpPr>
      <xdr:spPr>
        <a:xfrm>
          <a:off x="8689915" y="589632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30480</xdr:rowOff>
    </xdr:from>
    <xdr:to>
      <xdr:col>55</xdr:col>
      <xdr:colOff>0</xdr:colOff>
      <xdr:row>36</xdr:row>
      <xdr:rowOff>30480</xdr:rowOff>
    </xdr:to>
    <xdr:cxnSp macro="">
      <xdr:nvCxnSpPr>
        <xdr:cNvPr id="129" name="直線コネクタ 128">
          <a:extLst>
            <a:ext uri="{FF2B5EF4-FFF2-40B4-BE49-F238E27FC236}">
              <a16:creationId xmlns:a16="http://schemas.microsoft.com/office/drawing/2014/main" id="{82502672-36EB-419B-B410-BCBB663E83FE}"/>
            </a:ext>
          </a:extLst>
        </xdr:cNvPr>
        <xdr:cNvCxnSpPr/>
      </xdr:nvCxnSpPr>
      <xdr:spPr>
        <a:xfrm>
          <a:off x="8740715" y="5939574"/>
          <a:ext cx="74834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151130</xdr:rowOff>
    </xdr:from>
    <xdr:to>
      <xdr:col>46</xdr:col>
      <xdr:colOff>38100</xdr:colOff>
      <xdr:row>36</xdr:row>
      <xdr:rowOff>81280</xdr:rowOff>
    </xdr:to>
    <xdr:sp macro="" textlink="">
      <xdr:nvSpPr>
        <xdr:cNvPr id="130" name="楕円 129">
          <a:extLst>
            <a:ext uri="{FF2B5EF4-FFF2-40B4-BE49-F238E27FC236}">
              <a16:creationId xmlns:a16="http://schemas.microsoft.com/office/drawing/2014/main" id="{08F76C69-B370-444D-A9E2-5BCCF5595A6A}"/>
            </a:ext>
          </a:extLst>
        </xdr:cNvPr>
        <xdr:cNvSpPr/>
      </xdr:nvSpPr>
      <xdr:spPr>
        <a:xfrm>
          <a:off x="7890774" y="5896322"/>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30480</xdr:rowOff>
    </xdr:from>
    <xdr:to>
      <xdr:col>50</xdr:col>
      <xdr:colOff>114300</xdr:colOff>
      <xdr:row>36</xdr:row>
      <xdr:rowOff>30480</xdr:rowOff>
    </xdr:to>
    <xdr:cxnSp macro="">
      <xdr:nvCxnSpPr>
        <xdr:cNvPr id="131" name="直線コネクタ 130">
          <a:extLst>
            <a:ext uri="{FF2B5EF4-FFF2-40B4-BE49-F238E27FC236}">
              <a16:creationId xmlns:a16="http://schemas.microsoft.com/office/drawing/2014/main" id="{A07B8D6E-1587-40A6-8221-F4D0B89F8724}"/>
            </a:ext>
          </a:extLst>
        </xdr:cNvPr>
        <xdr:cNvCxnSpPr/>
      </xdr:nvCxnSpPr>
      <xdr:spPr>
        <a:xfrm>
          <a:off x="7932947" y="5939574"/>
          <a:ext cx="8077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151130</xdr:rowOff>
    </xdr:from>
    <xdr:to>
      <xdr:col>41</xdr:col>
      <xdr:colOff>101600</xdr:colOff>
      <xdr:row>36</xdr:row>
      <xdr:rowOff>81280</xdr:rowOff>
    </xdr:to>
    <xdr:sp macro="" textlink="">
      <xdr:nvSpPr>
        <xdr:cNvPr id="132" name="楕円 131">
          <a:extLst>
            <a:ext uri="{FF2B5EF4-FFF2-40B4-BE49-F238E27FC236}">
              <a16:creationId xmlns:a16="http://schemas.microsoft.com/office/drawing/2014/main" id="{0525A1E0-30B1-46B6-8174-96DD913A06C1}"/>
            </a:ext>
          </a:extLst>
        </xdr:cNvPr>
        <xdr:cNvSpPr/>
      </xdr:nvSpPr>
      <xdr:spPr>
        <a:xfrm>
          <a:off x="7073660" y="589632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30480</xdr:rowOff>
    </xdr:from>
    <xdr:to>
      <xdr:col>45</xdr:col>
      <xdr:colOff>177800</xdr:colOff>
      <xdr:row>36</xdr:row>
      <xdr:rowOff>30480</xdr:rowOff>
    </xdr:to>
    <xdr:cxnSp macro="">
      <xdr:nvCxnSpPr>
        <xdr:cNvPr id="133" name="直線コネクタ 132">
          <a:extLst>
            <a:ext uri="{FF2B5EF4-FFF2-40B4-BE49-F238E27FC236}">
              <a16:creationId xmlns:a16="http://schemas.microsoft.com/office/drawing/2014/main" id="{C98ABC61-908C-4517-B01F-FCE0943611C6}"/>
            </a:ext>
          </a:extLst>
        </xdr:cNvPr>
        <xdr:cNvCxnSpPr/>
      </xdr:nvCxnSpPr>
      <xdr:spPr>
        <a:xfrm>
          <a:off x="7124460" y="5939574"/>
          <a:ext cx="80848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151130</xdr:rowOff>
    </xdr:from>
    <xdr:to>
      <xdr:col>36</xdr:col>
      <xdr:colOff>165100</xdr:colOff>
      <xdr:row>36</xdr:row>
      <xdr:rowOff>81280</xdr:rowOff>
    </xdr:to>
    <xdr:sp macro="" textlink="">
      <xdr:nvSpPr>
        <xdr:cNvPr id="134" name="楕円 133">
          <a:extLst>
            <a:ext uri="{FF2B5EF4-FFF2-40B4-BE49-F238E27FC236}">
              <a16:creationId xmlns:a16="http://schemas.microsoft.com/office/drawing/2014/main" id="{C2B3BFB1-9539-443A-A428-D210DC87C553}"/>
            </a:ext>
          </a:extLst>
        </xdr:cNvPr>
        <xdr:cNvSpPr/>
      </xdr:nvSpPr>
      <xdr:spPr>
        <a:xfrm>
          <a:off x="6274519" y="589632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30480</xdr:rowOff>
    </xdr:from>
    <xdr:to>
      <xdr:col>41</xdr:col>
      <xdr:colOff>50800</xdr:colOff>
      <xdr:row>36</xdr:row>
      <xdr:rowOff>30480</xdr:rowOff>
    </xdr:to>
    <xdr:cxnSp macro="">
      <xdr:nvCxnSpPr>
        <xdr:cNvPr id="135" name="直線コネクタ 134">
          <a:extLst>
            <a:ext uri="{FF2B5EF4-FFF2-40B4-BE49-F238E27FC236}">
              <a16:creationId xmlns:a16="http://schemas.microsoft.com/office/drawing/2014/main" id="{390483FA-7053-4E17-BD26-AAB89265C26E}"/>
            </a:ext>
          </a:extLst>
        </xdr:cNvPr>
        <xdr:cNvCxnSpPr/>
      </xdr:nvCxnSpPr>
      <xdr:spPr>
        <a:xfrm>
          <a:off x="6325319" y="5939574"/>
          <a:ext cx="79914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38117</xdr:rowOff>
    </xdr:from>
    <xdr:ext cx="469744" cy="259045"/>
    <xdr:sp macro="" textlink="">
      <xdr:nvSpPr>
        <xdr:cNvPr id="136" name="n_1aveValue【図書館】&#10;一人当たり面積">
          <a:extLst>
            <a:ext uri="{FF2B5EF4-FFF2-40B4-BE49-F238E27FC236}">
              <a16:creationId xmlns:a16="http://schemas.microsoft.com/office/drawing/2014/main" id="{670DF368-9E15-4C82-8F78-CECABF6C9C27}"/>
            </a:ext>
          </a:extLst>
        </xdr:cNvPr>
        <xdr:cNvSpPr txBox="1"/>
      </xdr:nvSpPr>
      <xdr:spPr>
        <a:xfrm>
          <a:off x="8511114" y="611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a:extLst>
            <a:ext uri="{FF2B5EF4-FFF2-40B4-BE49-F238E27FC236}">
              <a16:creationId xmlns:a16="http://schemas.microsoft.com/office/drawing/2014/main" id="{C48E5FB2-F8A6-4DEF-A74D-5B7F2F3C22B7}"/>
            </a:ext>
          </a:extLst>
        </xdr:cNvPr>
        <xdr:cNvSpPr txBox="1"/>
      </xdr:nvSpPr>
      <xdr:spPr>
        <a:xfrm>
          <a:off x="7724672" y="61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38" name="n_3aveValue【図書館】&#10;一人当たり面積">
          <a:extLst>
            <a:ext uri="{FF2B5EF4-FFF2-40B4-BE49-F238E27FC236}">
              <a16:creationId xmlns:a16="http://schemas.microsoft.com/office/drawing/2014/main" id="{2DA72D26-91A3-4559-B214-E93E2234C672}"/>
            </a:ext>
          </a:extLst>
        </xdr:cNvPr>
        <xdr:cNvSpPr txBox="1"/>
      </xdr:nvSpPr>
      <xdr:spPr>
        <a:xfrm>
          <a:off x="6907559" y="61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83837</xdr:rowOff>
    </xdr:from>
    <xdr:ext cx="469744" cy="259045"/>
    <xdr:sp macro="" textlink="">
      <xdr:nvSpPr>
        <xdr:cNvPr id="139" name="n_4aveValue【図書館】&#10;一人当たり面積">
          <a:extLst>
            <a:ext uri="{FF2B5EF4-FFF2-40B4-BE49-F238E27FC236}">
              <a16:creationId xmlns:a16="http://schemas.microsoft.com/office/drawing/2014/main" id="{EFAF9DB1-4E79-41AB-8B97-54A0A0CB1B7F}"/>
            </a:ext>
          </a:extLst>
        </xdr:cNvPr>
        <xdr:cNvSpPr txBox="1"/>
      </xdr:nvSpPr>
      <xdr:spPr>
        <a:xfrm>
          <a:off x="6108418" y="61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97807</xdr:rowOff>
    </xdr:from>
    <xdr:ext cx="469744" cy="259045"/>
    <xdr:sp macro="" textlink="">
      <xdr:nvSpPr>
        <xdr:cNvPr id="140" name="n_1mainValue【図書館】&#10;一人当たり面積">
          <a:extLst>
            <a:ext uri="{FF2B5EF4-FFF2-40B4-BE49-F238E27FC236}">
              <a16:creationId xmlns:a16="http://schemas.microsoft.com/office/drawing/2014/main" id="{8BB013C7-82CF-41B8-82DC-BCE2250D38B6}"/>
            </a:ext>
          </a:extLst>
        </xdr:cNvPr>
        <xdr:cNvSpPr txBox="1"/>
      </xdr:nvSpPr>
      <xdr:spPr>
        <a:xfrm>
          <a:off x="8511114" y="567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97807</xdr:rowOff>
    </xdr:from>
    <xdr:ext cx="469744" cy="259045"/>
    <xdr:sp macro="" textlink="">
      <xdr:nvSpPr>
        <xdr:cNvPr id="141" name="n_2mainValue【図書館】&#10;一人当たり面積">
          <a:extLst>
            <a:ext uri="{FF2B5EF4-FFF2-40B4-BE49-F238E27FC236}">
              <a16:creationId xmlns:a16="http://schemas.microsoft.com/office/drawing/2014/main" id="{BF183C5A-929C-42F1-87A5-510A43DC6F27}"/>
            </a:ext>
          </a:extLst>
        </xdr:cNvPr>
        <xdr:cNvSpPr txBox="1"/>
      </xdr:nvSpPr>
      <xdr:spPr>
        <a:xfrm>
          <a:off x="7724672" y="567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97807</xdr:rowOff>
    </xdr:from>
    <xdr:ext cx="469744" cy="259045"/>
    <xdr:sp macro="" textlink="">
      <xdr:nvSpPr>
        <xdr:cNvPr id="142" name="n_3mainValue【図書館】&#10;一人当たり面積">
          <a:extLst>
            <a:ext uri="{FF2B5EF4-FFF2-40B4-BE49-F238E27FC236}">
              <a16:creationId xmlns:a16="http://schemas.microsoft.com/office/drawing/2014/main" id="{670BDCAC-E05A-4C18-81A3-61D54E177112}"/>
            </a:ext>
          </a:extLst>
        </xdr:cNvPr>
        <xdr:cNvSpPr txBox="1"/>
      </xdr:nvSpPr>
      <xdr:spPr>
        <a:xfrm>
          <a:off x="6907559" y="567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97807</xdr:rowOff>
    </xdr:from>
    <xdr:ext cx="469744" cy="259045"/>
    <xdr:sp macro="" textlink="">
      <xdr:nvSpPr>
        <xdr:cNvPr id="143" name="n_4mainValue【図書館】&#10;一人当たり面積">
          <a:extLst>
            <a:ext uri="{FF2B5EF4-FFF2-40B4-BE49-F238E27FC236}">
              <a16:creationId xmlns:a16="http://schemas.microsoft.com/office/drawing/2014/main" id="{BD25A3D6-FCD7-4F9D-AA82-08D5374988B5}"/>
            </a:ext>
          </a:extLst>
        </xdr:cNvPr>
        <xdr:cNvSpPr txBox="1"/>
      </xdr:nvSpPr>
      <xdr:spPr>
        <a:xfrm>
          <a:off x="6108418" y="567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F76ADC2D-4F69-453C-A6E0-903F7D030DD0}"/>
            </a:ext>
          </a:extLst>
        </xdr:cNvPr>
        <xdr:cNvSpPr/>
      </xdr:nvSpPr>
      <xdr:spPr>
        <a:xfrm>
          <a:off x="690113"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348DDB76-834A-467F-81B2-AF3C8DB07363}"/>
            </a:ext>
          </a:extLst>
        </xdr:cNvPr>
        <xdr:cNvSpPr/>
      </xdr:nvSpPr>
      <xdr:spPr>
        <a:xfrm>
          <a:off x="817113"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BA518CBF-C4EE-4823-AC4E-BF2F41802FAE}"/>
            </a:ext>
          </a:extLst>
        </xdr:cNvPr>
        <xdr:cNvSpPr/>
      </xdr:nvSpPr>
      <xdr:spPr>
        <a:xfrm>
          <a:off x="817113"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B48E4A1F-7510-45FD-9C10-641324877536}"/>
            </a:ext>
          </a:extLst>
        </xdr:cNvPr>
        <xdr:cNvSpPr/>
      </xdr:nvSpPr>
      <xdr:spPr>
        <a:xfrm>
          <a:off x="172528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9938CC17-39A8-440D-B5B8-996937A8D12A}"/>
            </a:ext>
          </a:extLst>
        </xdr:cNvPr>
        <xdr:cNvSpPr/>
      </xdr:nvSpPr>
      <xdr:spPr>
        <a:xfrm>
          <a:off x="172528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CB65B4C9-A5E1-41C1-BCCC-B10204D7A046}"/>
            </a:ext>
          </a:extLst>
        </xdr:cNvPr>
        <xdr:cNvSpPr/>
      </xdr:nvSpPr>
      <xdr:spPr>
        <a:xfrm>
          <a:off x="276045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E0ED6E70-9E8F-42E2-B7A0-A046E5093A8C}"/>
            </a:ext>
          </a:extLst>
        </xdr:cNvPr>
        <xdr:cNvSpPr/>
      </xdr:nvSpPr>
      <xdr:spPr>
        <a:xfrm>
          <a:off x="276045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A09683E0-C6FA-4C08-8A77-96CF3D3398CE}"/>
            </a:ext>
          </a:extLst>
        </xdr:cNvPr>
        <xdr:cNvSpPr/>
      </xdr:nvSpPr>
      <xdr:spPr>
        <a:xfrm>
          <a:off x="690113"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69FD7DB1-F223-4C63-A98B-69589CC21517}"/>
            </a:ext>
          </a:extLst>
        </xdr:cNvPr>
        <xdr:cNvSpPr txBox="1"/>
      </xdr:nvSpPr>
      <xdr:spPr>
        <a:xfrm>
          <a:off x="669985"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33756FAD-9077-4D80-8E48-FA32A71E1B23}"/>
            </a:ext>
          </a:extLst>
        </xdr:cNvPr>
        <xdr:cNvCxnSpPr/>
      </xdr:nvCxnSpPr>
      <xdr:spPr>
        <a:xfrm>
          <a:off x="690113"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CA4DCA2-3942-424D-AEF3-E08E954CC683}"/>
            </a:ext>
          </a:extLst>
        </xdr:cNvPr>
        <xdr:cNvSpPr txBox="1"/>
      </xdr:nvSpPr>
      <xdr:spPr>
        <a:xfrm>
          <a:off x="276849"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82225940-1B04-4048-9843-6AB07E614B51}"/>
            </a:ext>
          </a:extLst>
        </xdr:cNvPr>
        <xdr:cNvCxnSpPr/>
      </xdr:nvCxnSpPr>
      <xdr:spPr>
        <a:xfrm>
          <a:off x="690113" y="1062897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818131FD-3A26-4BD1-A1CB-939F5FBFF84A}"/>
            </a:ext>
          </a:extLst>
        </xdr:cNvPr>
        <xdr:cNvSpPr txBox="1"/>
      </xdr:nvSpPr>
      <xdr:spPr>
        <a:xfrm>
          <a:off x="276849" y="104943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0AE5FAA0-0A42-440E-97A3-44F60412B7EA}"/>
            </a:ext>
          </a:extLst>
        </xdr:cNvPr>
        <xdr:cNvCxnSpPr/>
      </xdr:nvCxnSpPr>
      <xdr:spPr>
        <a:xfrm>
          <a:off x="690113" y="1031750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84AB72FC-5C79-44F0-8449-C8CE1E1F8E80}"/>
            </a:ext>
          </a:extLst>
        </xdr:cNvPr>
        <xdr:cNvSpPr txBox="1"/>
      </xdr:nvSpPr>
      <xdr:spPr>
        <a:xfrm>
          <a:off x="340969" y="1017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9D33A8F4-9D7A-4EB8-ABF6-61FC42C44140}"/>
            </a:ext>
          </a:extLst>
        </xdr:cNvPr>
        <xdr:cNvCxnSpPr/>
      </xdr:nvCxnSpPr>
      <xdr:spPr>
        <a:xfrm>
          <a:off x="690113" y="1000602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4B0AEF6F-72D2-43AE-A380-FC3C8EFB2C4A}"/>
            </a:ext>
          </a:extLst>
        </xdr:cNvPr>
        <xdr:cNvSpPr txBox="1"/>
      </xdr:nvSpPr>
      <xdr:spPr>
        <a:xfrm>
          <a:off x="340969" y="9863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D21FA6B6-3A1E-480D-BDC3-30C127FE5BB8}"/>
            </a:ext>
          </a:extLst>
        </xdr:cNvPr>
        <xdr:cNvCxnSpPr/>
      </xdr:nvCxnSpPr>
      <xdr:spPr>
        <a:xfrm>
          <a:off x="690113" y="968700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2B0EA1BF-77A6-4192-B699-48D65FED1B5E}"/>
            </a:ext>
          </a:extLst>
        </xdr:cNvPr>
        <xdr:cNvSpPr txBox="1"/>
      </xdr:nvSpPr>
      <xdr:spPr>
        <a:xfrm>
          <a:off x="340969" y="95523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72D7EE21-7FDF-4BDA-810D-E5CD853CDE3E}"/>
            </a:ext>
          </a:extLst>
        </xdr:cNvPr>
        <xdr:cNvCxnSpPr/>
      </xdr:nvCxnSpPr>
      <xdr:spPr>
        <a:xfrm>
          <a:off x="690113" y="937552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0620361A-853A-48C9-8C2D-53C7EC4BD642}"/>
            </a:ext>
          </a:extLst>
        </xdr:cNvPr>
        <xdr:cNvSpPr txBox="1"/>
      </xdr:nvSpPr>
      <xdr:spPr>
        <a:xfrm>
          <a:off x="340969" y="9240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36637433-34AD-486B-98BC-1E45708FEC87}"/>
            </a:ext>
          </a:extLst>
        </xdr:cNvPr>
        <xdr:cNvCxnSpPr/>
      </xdr:nvCxnSpPr>
      <xdr:spPr>
        <a:xfrm>
          <a:off x="690113" y="906405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6AE4E9BC-823A-4690-8647-2D2B71F43E56}"/>
            </a:ext>
          </a:extLst>
        </xdr:cNvPr>
        <xdr:cNvSpPr txBox="1"/>
      </xdr:nvSpPr>
      <xdr:spPr>
        <a:xfrm>
          <a:off x="387118" y="8929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FF15F14F-0665-4FC0-A4AC-928AC09BEB09}"/>
            </a:ext>
          </a:extLst>
        </xdr:cNvPr>
        <xdr:cNvCxnSpPr/>
      </xdr:nvCxnSpPr>
      <xdr:spPr>
        <a:xfrm>
          <a:off x="690113"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E9A0DA5C-8607-441B-A7C6-DD6F3F447A71}"/>
            </a:ext>
          </a:extLst>
        </xdr:cNvPr>
        <xdr:cNvSpPr/>
      </xdr:nvSpPr>
      <xdr:spPr>
        <a:xfrm>
          <a:off x="690113"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69" name="直線コネクタ 168">
          <a:extLst>
            <a:ext uri="{FF2B5EF4-FFF2-40B4-BE49-F238E27FC236}">
              <a16:creationId xmlns:a16="http://schemas.microsoft.com/office/drawing/2014/main" id="{D6749566-9E5E-42B0-83AE-4861B8984FA4}"/>
            </a:ext>
          </a:extLst>
        </xdr:cNvPr>
        <xdr:cNvCxnSpPr/>
      </xdr:nvCxnSpPr>
      <xdr:spPr>
        <a:xfrm flipV="1">
          <a:off x="4203544" y="9122834"/>
          <a:ext cx="0" cy="128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24966053-DDA7-43EC-934F-F2832FF9A06C}"/>
            </a:ext>
          </a:extLst>
        </xdr:cNvPr>
        <xdr:cNvSpPr txBox="1"/>
      </xdr:nvSpPr>
      <xdr:spPr>
        <a:xfrm>
          <a:off x="4242279" y="1041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1" name="直線コネクタ 170">
          <a:extLst>
            <a:ext uri="{FF2B5EF4-FFF2-40B4-BE49-F238E27FC236}">
              <a16:creationId xmlns:a16="http://schemas.microsoft.com/office/drawing/2014/main" id="{0EB10BEB-1E74-4067-9381-EFEBA39DB3E5}"/>
            </a:ext>
          </a:extLst>
        </xdr:cNvPr>
        <xdr:cNvCxnSpPr/>
      </xdr:nvCxnSpPr>
      <xdr:spPr>
        <a:xfrm>
          <a:off x="4133251" y="1041118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2" name="【体育館・プール】&#10;有形固定資産減価償却率最大値テキスト">
          <a:extLst>
            <a:ext uri="{FF2B5EF4-FFF2-40B4-BE49-F238E27FC236}">
              <a16:creationId xmlns:a16="http://schemas.microsoft.com/office/drawing/2014/main" id="{3A691842-E698-46BA-A888-0F181FEA4035}"/>
            </a:ext>
          </a:extLst>
        </xdr:cNvPr>
        <xdr:cNvSpPr txBox="1"/>
      </xdr:nvSpPr>
      <xdr:spPr>
        <a:xfrm>
          <a:off x="4242279" y="890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3" name="直線コネクタ 172">
          <a:extLst>
            <a:ext uri="{FF2B5EF4-FFF2-40B4-BE49-F238E27FC236}">
              <a16:creationId xmlns:a16="http://schemas.microsoft.com/office/drawing/2014/main" id="{225F9837-5962-49E4-943B-57250CE8A9FD}"/>
            </a:ext>
          </a:extLst>
        </xdr:cNvPr>
        <xdr:cNvCxnSpPr/>
      </xdr:nvCxnSpPr>
      <xdr:spPr>
        <a:xfrm>
          <a:off x="4133251" y="912283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61521</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4ED0D6D0-A92B-47D2-ABD8-1FCDE1974BCB}"/>
            </a:ext>
          </a:extLst>
        </xdr:cNvPr>
        <xdr:cNvSpPr txBox="1"/>
      </xdr:nvSpPr>
      <xdr:spPr>
        <a:xfrm>
          <a:off x="4242279" y="990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5" name="フローチャート: 判断 174">
          <a:extLst>
            <a:ext uri="{FF2B5EF4-FFF2-40B4-BE49-F238E27FC236}">
              <a16:creationId xmlns:a16="http://schemas.microsoft.com/office/drawing/2014/main" id="{8DA7F918-B41F-4585-9773-1D315832520E}"/>
            </a:ext>
          </a:extLst>
        </xdr:cNvPr>
        <xdr:cNvSpPr/>
      </xdr:nvSpPr>
      <xdr:spPr>
        <a:xfrm>
          <a:off x="4153379" y="992583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6" name="フローチャート: 判断 175">
          <a:extLst>
            <a:ext uri="{FF2B5EF4-FFF2-40B4-BE49-F238E27FC236}">
              <a16:creationId xmlns:a16="http://schemas.microsoft.com/office/drawing/2014/main" id="{21719602-BAF7-4892-B121-8501C18764E3}"/>
            </a:ext>
          </a:extLst>
        </xdr:cNvPr>
        <xdr:cNvSpPr/>
      </xdr:nvSpPr>
      <xdr:spPr>
        <a:xfrm>
          <a:off x="3405038" y="9958491"/>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7" name="フローチャート: 判断 176">
          <a:extLst>
            <a:ext uri="{FF2B5EF4-FFF2-40B4-BE49-F238E27FC236}">
              <a16:creationId xmlns:a16="http://schemas.microsoft.com/office/drawing/2014/main" id="{F21B99EE-4ED0-497A-BFA8-7A91D66E21EE}"/>
            </a:ext>
          </a:extLst>
        </xdr:cNvPr>
        <xdr:cNvSpPr/>
      </xdr:nvSpPr>
      <xdr:spPr>
        <a:xfrm>
          <a:off x="2587925" y="996339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8" name="フローチャート: 判断 177">
          <a:extLst>
            <a:ext uri="{FF2B5EF4-FFF2-40B4-BE49-F238E27FC236}">
              <a16:creationId xmlns:a16="http://schemas.microsoft.com/office/drawing/2014/main" id="{E274F893-7C74-4AD2-ADC6-5F278406EF6C}"/>
            </a:ext>
          </a:extLst>
        </xdr:cNvPr>
        <xdr:cNvSpPr/>
      </xdr:nvSpPr>
      <xdr:spPr>
        <a:xfrm>
          <a:off x="1788783" y="994379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9" name="フローチャート: 判断 178">
          <a:extLst>
            <a:ext uri="{FF2B5EF4-FFF2-40B4-BE49-F238E27FC236}">
              <a16:creationId xmlns:a16="http://schemas.microsoft.com/office/drawing/2014/main" id="{D5F310DE-D12A-45D8-9F3D-B23135641CB3}"/>
            </a:ext>
          </a:extLst>
        </xdr:cNvPr>
        <xdr:cNvSpPr/>
      </xdr:nvSpPr>
      <xdr:spPr>
        <a:xfrm>
          <a:off x="989642" y="9907873"/>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4D0AFE4-25B3-4184-9BBD-48D8CE7980BD}"/>
            </a:ext>
          </a:extLst>
        </xdr:cNvPr>
        <xdr:cNvSpPr txBox="1"/>
      </xdr:nvSpPr>
      <xdr:spPr>
        <a:xfrm>
          <a:off x="403165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9F0F645-1BB2-4EAF-9652-5EE5EE193363}"/>
            </a:ext>
          </a:extLst>
        </xdr:cNvPr>
        <xdr:cNvSpPr txBox="1"/>
      </xdr:nvSpPr>
      <xdr:spPr>
        <a:xfrm>
          <a:off x="327468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D1CD64C-7271-421A-A17C-51C232173523}"/>
            </a:ext>
          </a:extLst>
        </xdr:cNvPr>
        <xdr:cNvSpPr txBox="1"/>
      </xdr:nvSpPr>
      <xdr:spPr>
        <a:xfrm>
          <a:off x="246619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72DE604-A115-42FF-82FE-E3B19364D70A}"/>
            </a:ext>
          </a:extLst>
        </xdr:cNvPr>
        <xdr:cNvSpPr txBox="1"/>
      </xdr:nvSpPr>
      <xdr:spPr>
        <a:xfrm>
          <a:off x="16670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8C0FFDE-4F94-413F-BA1C-F659B2738F4C}"/>
            </a:ext>
          </a:extLst>
        </xdr:cNvPr>
        <xdr:cNvSpPr txBox="1"/>
      </xdr:nvSpPr>
      <xdr:spPr>
        <a:xfrm>
          <a:off x="859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185" name="楕円 184">
          <a:extLst>
            <a:ext uri="{FF2B5EF4-FFF2-40B4-BE49-F238E27FC236}">
              <a16:creationId xmlns:a16="http://schemas.microsoft.com/office/drawing/2014/main" id="{38EEDF69-D662-4AC2-982E-9FF024FD1A11}"/>
            </a:ext>
          </a:extLst>
        </xdr:cNvPr>
        <xdr:cNvSpPr/>
      </xdr:nvSpPr>
      <xdr:spPr>
        <a:xfrm>
          <a:off x="4153379" y="98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56986</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C4643BB6-6C1D-468A-980C-1D73AA2F8B62}"/>
            </a:ext>
          </a:extLst>
        </xdr:cNvPr>
        <xdr:cNvSpPr txBox="1"/>
      </xdr:nvSpPr>
      <xdr:spPr>
        <a:xfrm>
          <a:off x="4242279" y="973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47172</xdr:rowOff>
    </xdr:from>
    <xdr:to>
      <xdr:col>20</xdr:col>
      <xdr:colOff>38100</xdr:colOff>
      <xdr:row>60</xdr:row>
      <xdr:rowOff>148772</xdr:rowOff>
    </xdr:to>
    <xdr:sp macro="" textlink="">
      <xdr:nvSpPr>
        <xdr:cNvPr id="187" name="楕円 186">
          <a:extLst>
            <a:ext uri="{FF2B5EF4-FFF2-40B4-BE49-F238E27FC236}">
              <a16:creationId xmlns:a16="http://schemas.microsoft.com/office/drawing/2014/main" id="{9BB4099B-83FE-4C83-801A-5D909522B7CA}"/>
            </a:ext>
          </a:extLst>
        </xdr:cNvPr>
        <xdr:cNvSpPr/>
      </xdr:nvSpPr>
      <xdr:spPr>
        <a:xfrm>
          <a:off x="3405038" y="9889912"/>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84909</xdr:rowOff>
    </xdr:from>
    <xdr:to>
      <xdr:col>24</xdr:col>
      <xdr:colOff>63500</xdr:colOff>
      <xdr:row>60</xdr:row>
      <xdr:rowOff>97972</xdr:rowOff>
    </xdr:to>
    <xdr:cxnSp macro="">
      <xdr:nvCxnSpPr>
        <xdr:cNvPr id="188" name="直線コネクタ 187">
          <a:extLst>
            <a:ext uri="{FF2B5EF4-FFF2-40B4-BE49-F238E27FC236}">
              <a16:creationId xmlns:a16="http://schemas.microsoft.com/office/drawing/2014/main" id="{FD339FE2-381A-48F9-AF13-2C012E8C2D03}"/>
            </a:ext>
          </a:extLst>
        </xdr:cNvPr>
        <xdr:cNvCxnSpPr/>
      </xdr:nvCxnSpPr>
      <xdr:spPr>
        <a:xfrm flipV="1">
          <a:off x="3447211" y="9927649"/>
          <a:ext cx="756968"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89" name="楕円 188">
          <a:extLst>
            <a:ext uri="{FF2B5EF4-FFF2-40B4-BE49-F238E27FC236}">
              <a16:creationId xmlns:a16="http://schemas.microsoft.com/office/drawing/2014/main" id="{D8796B23-BBDD-4CD6-A406-5BF2A5BF026A}"/>
            </a:ext>
          </a:extLst>
        </xdr:cNvPr>
        <xdr:cNvSpPr/>
      </xdr:nvSpPr>
      <xdr:spPr>
        <a:xfrm>
          <a:off x="2587925" y="985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66947</xdr:rowOff>
    </xdr:from>
    <xdr:to>
      <xdr:col>19</xdr:col>
      <xdr:colOff>177800</xdr:colOff>
      <xdr:row>60</xdr:row>
      <xdr:rowOff>97972</xdr:rowOff>
    </xdr:to>
    <xdr:cxnSp macro="">
      <xdr:nvCxnSpPr>
        <xdr:cNvPr id="190" name="直線コネクタ 189">
          <a:extLst>
            <a:ext uri="{FF2B5EF4-FFF2-40B4-BE49-F238E27FC236}">
              <a16:creationId xmlns:a16="http://schemas.microsoft.com/office/drawing/2014/main" id="{0D1D580C-5D0C-47A8-A4A6-98C00EAA1B83}"/>
            </a:ext>
          </a:extLst>
        </xdr:cNvPr>
        <xdr:cNvCxnSpPr/>
      </xdr:nvCxnSpPr>
      <xdr:spPr>
        <a:xfrm>
          <a:off x="2638725" y="9909687"/>
          <a:ext cx="808486"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159838</xdr:rowOff>
    </xdr:from>
    <xdr:to>
      <xdr:col>10</xdr:col>
      <xdr:colOff>165100</xdr:colOff>
      <xdr:row>60</xdr:row>
      <xdr:rowOff>89988</xdr:rowOff>
    </xdr:to>
    <xdr:sp macro="" textlink="">
      <xdr:nvSpPr>
        <xdr:cNvPr id="191" name="楕円 190">
          <a:extLst>
            <a:ext uri="{FF2B5EF4-FFF2-40B4-BE49-F238E27FC236}">
              <a16:creationId xmlns:a16="http://schemas.microsoft.com/office/drawing/2014/main" id="{EA209B85-4706-408A-AA19-0D98830F314E}"/>
            </a:ext>
          </a:extLst>
        </xdr:cNvPr>
        <xdr:cNvSpPr/>
      </xdr:nvSpPr>
      <xdr:spPr>
        <a:xfrm>
          <a:off x="1788783" y="983867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39188</xdr:rowOff>
    </xdr:from>
    <xdr:to>
      <xdr:col>15</xdr:col>
      <xdr:colOff>50800</xdr:colOff>
      <xdr:row>60</xdr:row>
      <xdr:rowOff>66947</xdr:rowOff>
    </xdr:to>
    <xdr:cxnSp macro="">
      <xdr:nvCxnSpPr>
        <xdr:cNvPr id="192" name="直線コネクタ 191">
          <a:extLst>
            <a:ext uri="{FF2B5EF4-FFF2-40B4-BE49-F238E27FC236}">
              <a16:creationId xmlns:a16="http://schemas.microsoft.com/office/drawing/2014/main" id="{BAA50136-65F5-4F25-AB79-C195DC5E0BD6}"/>
            </a:ext>
          </a:extLst>
        </xdr:cNvPr>
        <xdr:cNvCxnSpPr/>
      </xdr:nvCxnSpPr>
      <xdr:spPr>
        <a:xfrm>
          <a:off x="1839583" y="9881928"/>
          <a:ext cx="799142"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96157</xdr:rowOff>
    </xdr:from>
    <xdr:to>
      <xdr:col>6</xdr:col>
      <xdr:colOff>38100</xdr:colOff>
      <xdr:row>60</xdr:row>
      <xdr:rowOff>26307</xdr:rowOff>
    </xdr:to>
    <xdr:sp macro="" textlink="">
      <xdr:nvSpPr>
        <xdr:cNvPr id="193" name="楕円 192">
          <a:extLst>
            <a:ext uri="{FF2B5EF4-FFF2-40B4-BE49-F238E27FC236}">
              <a16:creationId xmlns:a16="http://schemas.microsoft.com/office/drawing/2014/main" id="{3BF148F5-FEE2-4FD1-AFF4-4D53C776DA0A}"/>
            </a:ext>
          </a:extLst>
        </xdr:cNvPr>
        <xdr:cNvSpPr/>
      </xdr:nvSpPr>
      <xdr:spPr>
        <a:xfrm>
          <a:off x="989642" y="9774995"/>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146957</xdr:rowOff>
    </xdr:from>
    <xdr:to>
      <xdr:col>10</xdr:col>
      <xdr:colOff>114300</xdr:colOff>
      <xdr:row>60</xdr:row>
      <xdr:rowOff>39188</xdr:rowOff>
    </xdr:to>
    <xdr:cxnSp macro="">
      <xdr:nvCxnSpPr>
        <xdr:cNvPr id="194" name="直線コネクタ 193">
          <a:extLst>
            <a:ext uri="{FF2B5EF4-FFF2-40B4-BE49-F238E27FC236}">
              <a16:creationId xmlns:a16="http://schemas.microsoft.com/office/drawing/2014/main" id="{0EC90631-1A66-4DA5-ADD7-4E2ADF0A0AD3}"/>
            </a:ext>
          </a:extLst>
        </xdr:cNvPr>
        <xdr:cNvCxnSpPr/>
      </xdr:nvCxnSpPr>
      <xdr:spPr>
        <a:xfrm>
          <a:off x="1031815" y="9825795"/>
          <a:ext cx="807768" cy="5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37028</xdr:rowOff>
    </xdr:from>
    <xdr:ext cx="405111" cy="259045"/>
    <xdr:sp macro="" textlink="">
      <xdr:nvSpPr>
        <xdr:cNvPr id="195" name="n_1aveValue【体育館・プール】&#10;有形固定資産減価償却率">
          <a:extLst>
            <a:ext uri="{FF2B5EF4-FFF2-40B4-BE49-F238E27FC236}">
              <a16:creationId xmlns:a16="http://schemas.microsoft.com/office/drawing/2014/main" id="{3FCC0A3F-762E-4745-A28C-33E4D13190E2}"/>
            </a:ext>
          </a:extLst>
        </xdr:cNvPr>
        <xdr:cNvSpPr txBox="1"/>
      </xdr:nvSpPr>
      <xdr:spPr>
        <a:xfrm>
          <a:off x="3258553" y="10043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6" name="n_2aveValue【体育館・プール】&#10;有形固定資産減価償却率">
          <a:extLst>
            <a:ext uri="{FF2B5EF4-FFF2-40B4-BE49-F238E27FC236}">
              <a16:creationId xmlns:a16="http://schemas.microsoft.com/office/drawing/2014/main" id="{09478589-EE40-48C6-9091-B1E6136EB4A9}"/>
            </a:ext>
          </a:extLst>
        </xdr:cNvPr>
        <xdr:cNvSpPr txBox="1"/>
      </xdr:nvSpPr>
      <xdr:spPr>
        <a:xfrm>
          <a:off x="2454140" y="1004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197" name="n_3aveValue【体育館・プール】&#10;有形固定資産減価償却率">
          <a:extLst>
            <a:ext uri="{FF2B5EF4-FFF2-40B4-BE49-F238E27FC236}">
              <a16:creationId xmlns:a16="http://schemas.microsoft.com/office/drawing/2014/main" id="{8D720E03-572A-4B28-8F1A-726BCB594362}"/>
            </a:ext>
          </a:extLst>
        </xdr:cNvPr>
        <xdr:cNvSpPr txBox="1"/>
      </xdr:nvSpPr>
      <xdr:spPr>
        <a:xfrm>
          <a:off x="1654999" y="1002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198" name="n_4aveValue【体育館・プール】&#10;有形固定資産減価償却率">
          <a:extLst>
            <a:ext uri="{FF2B5EF4-FFF2-40B4-BE49-F238E27FC236}">
              <a16:creationId xmlns:a16="http://schemas.microsoft.com/office/drawing/2014/main" id="{2DCAECE5-EA82-4FE6-B090-F34BCDCFADC5}"/>
            </a:ext>
          </a:extLst>
        </xdr:cNvPr>
        <xdr:cNvSpPr txBox="1"/>
      </xdr:nvSpPr>
      <xdr:spPr>
        <a:xfrm>
          <a:off x="855857" y="1000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165299</xdr:rowOff>
    </xdr:from>
    <xdr:ext cx="405111" cy="259045"/>
    <xdr:sp macro="" textlink="">
      <xdr:nvSpPr>
        <xdr:cNvPr id="199" name="n_1mainValue【体育館・プール】&#10;有形固定資産減価償却率">
          <a:extLst>
            <a:ext uri="{FF2B5EF4-FFF2-40B4-BE49-F238E27FC236}">
              <a16:creationId xmlns:a16="http://schemas.microsoft.com/office/drawing/2014/main" id="{2E29F6DE-67D8-496C-9E9C-C72D8114959E}"/>
            </a:ext>
          </a:extLst>
        </xdr:cNvPr>
        <xdr:cNvSpPr txBox="1"/>
      </xdr:nvSpPr>
      <xdr:spPr>
        <a:xfrm>
          <a:off x="3258553" y="9680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134274</xdr:rowOff>
    </xdr:from>
    <xdr:ext cx="405111" cy="259045"/>
    <xdr:sp macro="" textlink="">
      <xdr:nvSpPr>
        <xdr:cNvPr id="200" name="n_2mainValue【体育館・プール】&#10;有形固定資産減価償却率">
          <a:extLst>
            <a:ext uri="{FF2B5EF4-FFF2-40B4-BE49-F238E27FC236}">
              <a16:creationId xmlns:a16="http://schemas.microsoft.com/office/drawing/2014/main" id="{6D4147BB-2DDC-4819-B3F4-F10429D1C7C6}"/>
            </a:ext>
          </a:extLst>
        </xdr:cNvPr>
        <xdr:cNvSpPr txBox="1"/>
      </xdr:nvSpPr>
      <xdr:spPr>
        <a:xfrm>
          <a:off x="2454140" y="96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106515</xdr:rowOff>
    </xdr:from>
    <xdr:ext cx="405111" cy="259045"/>
    <xdr:sp macro="" textlink="">
      <xdr:nvSpPr>
        <xdr:cNvPr id="201" name="n_3mainValue【体育館・プール】&#10;有形固定資産減価償却率">
          <a:extLst>
            <a:ext uri="{FF2B5EF4-FFF2-40B4-BE49-F238E27FC236}">
              <a16:creationId xmlns:a16="http://schemas.microsoft.com/office/drawing/2014/main" id="{2F1F3D34-46A6-46D2-A2C9-CACEE170CC6B}"/>
            </a:ext>
          </a:extLst>
        </xdr:cNvPr>
        <xdr:cNvSpPr txBox="1"/>
      </xdr:nvSpPr>
      <xdr:spPr>
        <a:xfrm>
          <a:off x="1654999" y="96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42834</xdr:rowOff>
    </xdr:from>
    <xdr:ext cx="405111" cy="259045"/>
    <xdr:sp macro="" textlink="">
      <xdr:nvSpPr>
        <xdr:cNvPr id="202" name="n_4mainValue【体育館・プール】&#10;有形固定資産減価償却率">
          <a:extLst>
            <a:ext uri="{FF2B5EF4-FFF2-40B4-BE49-F238E27FC236}">
              <a16:creationId xmlns:a16="http://schemas.microsoft.com/office/drawing/2014/main" id="{1E6CC496-E600-4BCA-8A5E-1715684FA05A}"/>
            </a:ext>
          </a:extLst>
        </xdr:cNvPr>
        <xdr:cNvSpPr txBox="1"/>
      </xdr:nvSpPr>
      <xdr:spPr>
        <a:xfrm>
          <a:off x="855857" y="95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B4070726-1D31-4904-B606-955FAC30CCD5}"/>
            </a:ext>
          </a:extLst>
        </xdr:cNvPr>
        <xdr:cNvSpPr/>
      </xdr:nvSpPr>
      <xdr:spPr>
        <a:xfrm>
          <a:off x="5992962" y="7662413"/>
          <a:ext cx="4275108"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1A2DF24D-691E-4825-8C88-78A7116A0C10}"/>
            </a:ext>
          </a:extLst>
        </xdr:cNvPr>
        <xdr:cNvSpPr/>
      </xdr:nvSpPr>
      <xdr:spPr>
        <a:xfrm>
          <a:off x="6101991"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973FA8DA-0026-4203-8052-11941255862D}"/>
            </a:ext>
          </a:extLst>
        </xdr:cNvPr>
        <xdr:cNvSpPr/>
      </xdr:nvSpPr>
      <xdr:spPr>
        <a:xfrm>
          <a:off x="6101991"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6999E7AE-8304-467A-9F45-389006DCC221}"/>
            </a:ext>
          </a:extLst>
        </xdr:cNvPr>
        <xdr:cNvSpPr/>
      </xdr:nvSpPr>
      <xdr:spPr>
        <a:xfrm>
          <a:off x="702813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66E4FABA-84E5-4015-B7D8-24011EE22771}"/>
            </a:ext>
          </a:extLst>
        </xdr:cNvPr>
        <xdr:cNvSpPr/>
      </xdr:nvSpPr>
      <xdr:spPr>
        <a:xfrm>
          <a:off x="702813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CDFA1B90-6317-431A-8879-B3C3A39C6A3E}"/>
            </a:ext>
          </a:extLst>
        </xdr:cNvPr>
        <xdr:cNvSpPr/>
      </xdr:nvSpPr>
      <xdr:spPr>
        <a:xfrm>
          <a:off x="806330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36B0E6BA-45ED-4C56-BD1D-46280A1DDA93}"/>
            </a:ext>
          </a:extLst>
        </xdr:cNvPr>
        <xdr:cNvSpPr/>
      </xdr:nvSpPr>
      <xdr:spPr>
        <a:xfrm>
          <a:off x="806330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5684A423-77DA-49F6-8C72-49D111168ABB}"/>
            </a:ext>
          </a:extLst>
        </xdr:cNvPr>
        <xdr:cNvSpPr/>
      </xdr:nvSpPr>
      <xdr:spPr>
        <a:xfrm>
          <a:off x="5992962" y="8752576"/>
          <a:ext cx="4275108"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B5C342F-82EF-42AE-AE02-8AB0C7E058CC}"/>
            </a:ext>
          </a:extLst>
        </xdr:cNvPr>
        <xdr:cNvSpPr txBox="1"/>
      </xdr:nvSpPr>
      <xdr:spPr>
        <a:xfrm>
          <a:off x="5954862"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75EC4905-C5E9-4A1D-9802-ED547E6C3612}"/>
            </a:ext>
          </a:extLst>
        </xdr:cNvPr>
        <xdr:cNvCxnSpPr/>
      </xdr:nvCxnSpPr>
      <xdr:spPr>
        <a:xfrm>
          <a:off x="5992962" y="1094045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C9D55C8C-A6B9-4ED3-95BD-F5C990C4842D}"/>
            </a:ext>
          </a:extLst>
        </xdr:cNvPr>
        <xdr:cNvCxnSpPr/>
      </xdr:nvCxnSpPr>
      <xdr:spPr>
        <a:xfrm>
          <a:off x="5992962" y="1057454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09E835FF-9AC7-40FD-898B-36DA0113E7BE}"/>
            </a:ext>
          </a:extLst>
        </xdr:cNvPr>
        <xdr:cNvSpPr txBox="1"/>
      </xdr:nvSpPr>
      <xdr:spPr>
        <a:xfrm>
          <a:off x="5561727" y="10439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85577D42-457C-4E0B-8EF9-BA556505E8C7}"/>
            </a:ext>
          </a:extLst>
        </xdr:cNvPr>
        <xdr:cNvCxnSpPr/>
      </xdr:nvCxnSpPr>
      <xdr:spPr>
        <a:xfrm>
          <a:off x="5992962" y="1020864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A0B0B034-8AE9-437D-9107-D9C42B774232}"/>
            </a:ext>
          </a:extLst>
        </xdr:cNvPr>
        <xdr:cNvSpPr txBox="1"/>
      </xdr:nvSpPr>
      <xdr:spPr>
        <a:xfrm>
          <a:off x="5561727" y="100739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38D36E9A-70BC-4AD7-B5DB-4FE2012C36E8}"/>
            </a:ext>
          </a:extLst>
        </xdr:cNvPr>
        <xdr:cNvCxnSpPr/>
      </xdr:nvCxnSpPr>
      <xdr:spPr>
        <a:xfrm>
          <a:off x="5992962" y="984274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829A3194-6CA7-4A28-A576-8B2A7F7CAB9C}"/>
            </a:ext>
          </a:extLst>
        </xdr:cNvPr>
        <xdr:cNvSpPr txBox="1"/>
      </xdr:nvSpPr>
      <xdr:spPr>
        <a:xfrm>
          <a:off x="5561727" y="97080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F44FE1AA-2269-477C-8082-3F7EBA9ADFCC}"/>
            </a:ext>
          </a:extLst>
        </xdr:cNvPr>
        <xdr:cNvCxnSpPr/>
      </xdr:nvCxnSpPr>
      <xdr:spPr>
        <a:xfrm>
          <a:off x="5992962" y="948438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C794E308-F600-474D-B0A0-323EF9222D6C}"/>
            </a:ext>
          </a:extLst>
        </xdr:cNvPr>
        <xdr:cNvSpPr txBox="1"/>
      </xdr:nvSpPr>
      <xdr:spPr>
        <a:xfrm>
          <a:off x="5561727" y="9349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526EA863-A3EC-4886-BFF9-31B49DBC58E4}"/>
            </a:ext>
          </a:extLst>
        </xdr:cNvPr>
        <xdr:cNvCxnSpPr/>
      </xdr:nvCxnSpPr>
      <xdr:spPr>
        <a:xfrm>
          <a:off x="5992962" y="911848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E8FBF6F9-C7D3-453D-A52F-22CA4854058F}"/>
            </a:ext>
          </a:extLst>
        </xdr:cNvPr>
        <xdr:cNvSpPr txBox="1"/>
      </xdr:nvSpPr>
      <xdr:spPr>
        <a:xfrm>
          <a:off x="5561727" y="89838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82193C87-7740-4E60-8425-38BA4EAD6EBF}"/>
            </a:ext>
          </a:extLst>
        </xdr:cNvPr>
        <xdr:cNvCxnSpPr/>
      </xdr:nvCxnSpPr>
      <xdr:spPr>
        <a:xfrm>
          <a:off x="5992962" y="875257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70FA066B-2E5D-436C-A3F1-F5A4F68E7F5A}"/>
            </a:ext>
          </a:extLst>
        </xdr:cNvPr>
        <xdr:cNvSpPr txBox="1"/>
      </xdr:nvSpPr>
      <xdr:spPr>
        <a:xfrm>
          <a:off x="5561727"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69679C07-A31D-4CDE-AB37-B22AEF294D74}"/>
            </a:ext>
          </a:extLst>
        </xdr:cNvPr>
        <xdr:cNvSpPr/>
      </xdr:nvSpPr>
      <xdr:spPr>
        <a:xfrm>
          <a:off x="5992962" y="8752576"/>
          <a:ext cx="4275108"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26" name="直線コネクタ 225">
          <a:extLst>
            <a:ext uri="{FF2B5EF4-FFF2-40B4-BE49-F238E27FC236}">
              <a16:creationId xmlns:a16="http://schemas.microsoft.com/office/drawing/2014/main" id="{9F5C2E0E-436F-4228-BECB-BBE44BEF32CF}"/>
            </a:ext>
          </a:extLst>
        </xdr:cNvPr>
        <xdr:cNvCxnSpPr/>
      </xdr:nvCxnSpPr>
      <xdr:spPr>
        <a:xfrm flipV="1">
          <a:off x="9489140" y="9011728"/>
          <a:ext cx="0" cy="1500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27" name="【体育館・プール】&#10;一人当たり面積最小値テキスト">
          <a:extLst>
            <a:ext uri="{FF2B5EF4-FFF2-40B4-BE49-F238E27FC236}">
              <a16:creationId xmlns:a16="http://schemas.microsoft.com/office/drawing/2014/main" id="{05068A93-F1FC-44D9-BC97-1EFC5C80CF48}"/>
            </a:ext>
          </a:extLst>
        </xdr:cNvPr>
        <xdr:cNvSpPr txBox="1"/>
      </xdr:nvSpPr>
      <xdr:spPr>
        <a:xfrm>
          <a:off x="9527157" y="1051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28" name="直線コネクタ 227">
          <a:extLst>
            <a:ext uri="{FF2B5EF4-FFF2-40B4-BE49-F238E27FC236}">
              <a16:creationId xmlns:a16="http://schemas.microsoft.com/office/drawing/2014/main" id="{52AF5679-17E0-4A03-8CA9-0FF233C43E43}"/>
            </a:ext>
          </a:extLst>
        </xdr:cNvPr>
        <xdr:cNvCxnSpPr/>
      </xdr:nvCxnSpPr>
      <xdr:spPr>
        <a:xfrm>
          <a:off x="9418128" y="10512317"/>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29" name="【体育館・プール】&#10;一人当たり面積最大値テキスト">
          <a:extLst>
            <a:ext uri="{FF2B5EF4-FFF2-40B4-BE49-F238E27FC236}">
              <a16:creationId xmlns:a16="http://schemas.microsoft.com/office/drawing/2014/main" id="{71BC1027-5BDF-4F28-8932-E353789E2B00}"/>
            </a:ext>
          </a:extLst>
        </xdr:cNvPr>
        <xdr:cNvSpPr txBox="1"/>
      </xdr:nvSpPr>
      <xdr:spPr>
        <a:xfrm>
          <a:off x="9527157" y="879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30" name="直線コネクタ 229">
          <a:extLst>
            <a:ext uri="{FF2B5EF4-FFF2-40B4-BE49-F238E27FC236}">
              <a16:creationId xmlns:a16="http://schemas.microsoft.com/office/drawing/2014/main" id="{C2DD7A07-5338-40F6-A6A0-21EE62E029BC}"/>
            </a:ext>
          </a:extLst>
        </xdr:cNvPr>
        <xdr:cNvCxnSpPr/>
      </xdr:nvCxnSpPr>
      <xdr:spPr>
        <a:xfrm>
          <a:off x="9418128" y="9011728"/>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88917</xdr:rowOff>
    </xdr:from>
    <xdr:ext cx="469744" cy="259045"/>
    <xdr:sp macro="" textlink="">
      <xdr:nvSpPr>
        <xdr:cNvPr id="231" name="【体育館・プール】&#10;一人当たり面積平均値テキスト">
          <a:extLst>
            <a:ext uri="{FF2B5EF4-FFF2-40B4-BE49-F238E27FC236}">
              <a16:creationId xmlns:a16="http://schemas.microsoft.com/office/drawing/2014/main" id="{54B5B1CD-0829-480C-9502-1A3C97D4803B}"/>
            </a:ext>
          </a:extLst>
        </xdr:cNvPr>
        <xdr:cNvSpPr txBox="1"/>
      </xdr:nvSpPr>
      <xdr:spPr>
        <a:xfrm>
          <a:off x="9527157" y="10095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32" name="フローチャート: 判断 231">
          <a:extLst>
            <a:ext uri="{FF2B5EF4-FFF2-40B4-BE49-F238E27FC236}">
              <a16:creationId xmlns:a16="http://schemas.microsoft.com/office/drawing/2014/main" id="{C3BF6A50-F14C-416A-895B-A8A8B4F80EC1}"/>
            </a:ext>
          </a:extLst>
        </xdr:cNvPr>
        <xdr:cNvSpPr/>
      </xdr:nvSpPr>
      <xdr:spPr>
        <a:xfrm>
          <a:off x="9456228" y="10236583"/>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33" name="フローチャート: 判断 232">
          <a:extLst>
            <a:ext uri="{FF2B5EF4-FFF2-40B4-BE49-F238E27FC236}">
              <a16:creationId xmlns:a16="http://schemas.microsoft.com/office/drawing/2014/main" id="{8045B9A3-B66C-4716-A818-4F1005F79167}"/>
            </a:ext>
          </a:extLst>
        </xdr:cNvPr>
        <xdr:cNvSpPr/>
      </xdr:nvSpPr>
      <xdr:spPr>
        <a:xfrm>
          <a:off x="8689915" y="1033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4" name="フローチャート: 判断 233">
          <a:extLst>
            <a:ext uri="{FF2B5EF4-FFF2-40B4-BE49-F238E27FC236}">
              <a16:creationId xmlns:a16="http://schemas.microsoft.com/office/drawing/2014/main" id="{1EA19122-7015-40F2-89EC-8EB6F1E6F978}"/>
            </a:ext>
          </a:extLst>
        </xdr:cNvPr>
        <xdr:cNvSpPr/>
      </xdr:nvSpPr>
      <xdr:spPr>
        <a:xfrm>
          <a:off x="7890774" y="10332097"/>
          <a:ext cx="83628"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xdr:rowOff>
    </xdr:from>
    <xdr:to>
      <xdr:col>41</xdr:col>
      <xdr:colOff>101600</xdr:colOff>
      <xdr:row>63</xdr:row>
      <xdr:rowOff>102870</xdr:rowOff>
    </xdr:to>
    <xdr:sp macro="" textlink="">
      <xdr:nvSpPr>
        <xdr:cNvPr id="235" name="フローチャート: 判断 234">
          <a:extLst>
            <a:ext uri="{FF2B5EF4-FFF2-40B4-BE49-F238E27FC236}">
              <a16:creationId xmlns:a16="http://schemas.microsoft.com/office/drawing/2014/main" id="{E3BF8E97-8F79-49D9-8C8F-9BA3125BA513}"/>
            </a:ext>
          </a:extLst>
        </xdr:cNvPr>
        <xdr:cNvSpPr/>
      </xdr:nvSpPr>
      <xdr:spPr>
        <a:xfrm>
          <a:off x="7073660" y="1033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1270</xdr:rowOff>
    </xdr:from>
    <xdr:to>
      <xdr:col>36</xdr:col>
      <xdr:colOff>165100</xdr:colOff>
      <xdr:row>63</xdr:row>
      <xdr:rowOff>102870</xdr:rowOff>
    </xdr:to>
    <xdr:sp macro="" textlink="">
      <xdr:nvSpPr>
        <xdr:cNvPr id="236" name="フローチャート: 判断 235">
          <a:extLst>
            <a:ext uri="{FF2B5EF4-FFF2-40B4-BE49-F238E27FC236}">
              <a16:creationId xmlns:a16="http://schemas.microsoft.com/office/drawing/2014/main" id="{95E6D030-F407-4B3A-8CEC-59D777482484}"/>
            </a:ext>
          </a:extLst>
        </xdr:cNvPr>
        <xdr:cNvSpPr/>
      </xdr:nvSpPr>
      <xdr:spPr>
        <a:xfrm>
          <a:off x="6274519" y="1033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7E414C4-4CFE-4947-A606-D3D94C985349}"/>
            </a:ext>
          </a:extLst>
        </xdr:cNvPr>
        <xdr:cNvSpPr txBox="1"/>
      </xdr:nvSpPr>
      <xdr:spPr>
        <a:xfrm>
          <a:off x="931652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24E5198-4D27-4F69-9DFC-1E83BCB7778C}"/>
            </a:ext>
          </a:extLst>
        </xdr:cNvPr>
        <xdr:cNvSpPr txBox="1"/>
      </xdr:nvSpPr>
      <xdr:spPr>
        <a:xfrm>
          <a:off x="856818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1C1DB24-0E1F-48AB-8D88-B6939FBA626B}"/>
            </a:ext>
          </a:extLst>
        </xdr:cNvPr>
        <xdr:cNvSpPr txBox="1"/>
      </xdr:nvSpPr>
      <xdr:spPr>
        <a:xfrm>
          <a:off x="776041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DAD8A53-659B-4796-A2E2-5663F0FBA8FD}"/>
            </a:ext>
          </a:extLst>
        </xdr:cNvPr>
        <xdr:cNvSpPr txBox="1"/>
      </xdr:nvSpPr>
      <xdr:spPr>
        <a:xfrm>
          <a:off x="695193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7FC741A-BD8F-43B6-9044-3696FB47AB9B}"/>
            </a:ext>
          </a:extLst>
        </xdr:cNvPr>
        <xdr:cNvSpPr txBox="1"/>
      </xdr:nvSpPr>
      <xdr:spPr>
        <a:xfrm>
          <a:off x="615279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242" name="楕円 241">
          <a:extLst>
            <a:ext uri="{FF2B5EF4-FFF2-40B4-BE49-F238E27FC236}">
              <a16:creationId xmlns:a16="http://schemas.microsoft.com/office/drawing/2014/main" id="{6781C149-943D-46CB-83B9-530E95C7280B}"/>
            </a:ext>
          </a:extLst>
        </xdr:cNvPr>
        <xdr:cNvSpPr/>
      </xdr:nvSpPr>
      <xdr:spPr>
        <a:xfrm>
          <a:off x="9456228" y="10245473"/>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243" name="【体育館・プール】&#10;一人当たり面積該当値テキスト">
          <a:extLst>
            <a:ext uri="{FF2B5EF4-FFF2-40B4-BE49-F238E27FC236}">
              <a16:creationId xmlns:a16="http://schemas.microsoft.com/office/drawing/2014/main" id="{5341CC13-0C52-41F7-89F5-754A941AB60B}"/>
            </a:ext>
          </a:extLst>
        </xdr:cNvPr>
        <xdr:cNvSpPr txBox="1"/>
      </xdr:nvSpPr>
      <xdr:spPr>
        <a:xfrm>
          <a:off x="9527157" y="1022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244" name="楕円 243">
          <a:extLst>
            <a:ext uri="{FF2B5EF4-FFF2-40B4-BE49-F238E27FC236}">
              <a16:creationId xmlns:a16="http://schemas.microsoft.com/office/drawing/2014/main" id="{0980DA58-553B-437C-991D-335124559A76}"/>
            </a:ext>
          </a:extLst>
        </xdr:cNvPr>
        <xdr:cNvSpPr/>
      </xdr:nvSpPr>
      <xdr:spPr>
        <a:xfrm>
          <a:off x="8689915" y="1024547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125730</xdr:rowOff>
    </xdr:to>
    <xdr:cxnSp macro="">
      <xdr:nvCxnSpPr>
        <xdr:cNvPr id="245" name="直線コネクタ 244">
          <a:extLst>
            <a:ext uri="{FF2B5EF4-FFF2-40B4-BE49-F238E27FC236}">
              <a16:creationId xmlns:a16="http://schemas.microsoft.com/office/drawing/2014/main" id="{4947297E-010D-4F43-B235-0507F4D227D6}"/>
            </a:ext>
          </a:extLst>
        </xdr:cNvPr>
        <xdr:cNvCxnSpPr/>
      </xdr:nvCxnSpPr>
      <xdr:spPr>
        <a:xfrm>
          <a:off x="8740715" y="10296273"/>
          <a:ext cx="74834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77470</xdr:rowOff>
    </xdr:from>
    <xdr:to>
      <xdr:col>46</xdr:col>
      <xdr:colOff>38100</xdr:colOff>
      <xdr:row>63</xdr:row>
      <xdr:rowOff>7620</xdr:rowOff>
    </xdr:to>
    <xdr:sp macro="" textlink="">
      <xdr:nvSpPr>
        <xdr:cNvPr id="246" name="楕円 245">
          <a:extLst>
            <a:ext uri="{FF2B5EF4-FFF2-40B4-BE49-F238E27FC236}">
              <a16:creationId xmlns:a16="http://schemas.microsoft.com/office/drawing/2014/main" id="{3A037FC2-1DBE-4939-A6FC-8DAB43820449}"/>
            </a:ext>
          </a:extLst>
        </xdr:cNvPr>
        <xdr:cNvSpPr/>
      </xdr:nvSpPr>
      <xdr:spPr>
        <a:xfrm>
          <a:off x="7890774" y="10248013"/>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125730</xdr:rowOff>
    </xdr:from>
    <xdr:to>
      <xdr:col>50</xdr:col>
      <xdr:colOff>114300</xdr:colOff>
      <xdr:row>62</xdr:row>
      <xdr:rowOff>128270</xdr:rowOff>
    </xdr:to>
    <xdr:cxnSp macro="">
      <xdr:nvCxnSpPr>
        <xdr:cNvPr id="247" name="直線コネクタ 246">
          <a:extLst>
            <a:ext uri="{FF2B5EF4-FFF2-40B4-BE49-F238E27FC236}">
              <a16:creationId xmlns:a16="http://schemas.microsoft.com/office/drawing/2014/main" id="{35853DF1-3373-4D4F-A6BD-71184BD22E51}"/>
            </a:ext>
          </a:extLst>
        </xdr:cNvPr>
        <xdr:cNvCxnSpPr/>
      </xdr:nvCxnSpPr>
      <xdr:spPr>
        <a:xfrm flipV="1">
          <a:off x="7932947" y="10296273"/>
          <a:ext cx="807768"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76200</xdr:rowOff>
    </xdr:from>
    <xdr:to>
      <xdr:col>41</xdr:col>
      <xdr:colOff>101600</xdr:colOff>
      <xdr:row>63</xdr:row>
      <xdr:rowOff>6350</xdr:rowOff>
    </xdr:to>
    <xdr:sp macro="" textlink="">
      <xdr:nvSpPr>
        <xdr:cNvPr id="248" name="楕円 247">
          <a:extLst>
            <a:ext uri="{FF2B5EF4-FFF2-40B4-BE49-F238E27FC236}">
              <a16:creationId xmlns:a16="http://schemas.microsoft.com/office/drawing/2014/main" id="{09C8D766-0CE9-4A67-8FBE-8249B8E2224C}"/>
            </a:ext>
          </a:extLst>
        </xdr:cNvPr>
        <xdr:cNvSpPr/>
      </xdr:nvSpPr>
      <xdr:spPr>
        <a:xfrm>
          <a:off x="7073660" y="1024674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127000</xdr:rowOff>
    </xdr:from>
    <xdr:to>
      <xdr:col>45</xdr:col>
      <xdr:colOff>177800</xdr:colOff>
      <xdr:row>62</xdr:row>
      <xdr:rowOff>128270</xdr:rowOff>
    </xdr:to>
    <xdr:cxnSp macro="">
      <xdr:nvCxnSpPr>
        <xdr:cNvPr id="249" name="直線コネクタ 248">
          <a:extLst>
            <a:ext uri="{FF2B5EF4-FFF2-40B4-BE49-F238E27FC236}">
              <a16:creationId xmlns:a16="http://schemas.microsoft.com/office/drawing/2014/main" id="{66403FAA-2FE4-4BF6-9750-849B86510274}"/>
            </a:ext>
          </a:extLst>
        </xdr:cNvPr>
        <xdr:cNvCxnSpPr/>
      </xdr:nvCxnSpPr>
      <xdr:spPr>
        <a:xfrm>
          <a:off x="7124460" y="10297543"/>
          <a:ext cx="808487"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68580</xdr:rowOff>
    </xdr:from>
    <xdr:to>
      <xdr:col>36</xdr:col>
      <xdr:colOff>165100</xdr:colOff>
      <xdr:row>62</xdr:row>
      <xdr:rowOff>170180</xdr:rowOff>
    </xdr:to>
    <xdr:sp macro="" textlink="">
      <xdr:nvSpPr>
        <xdr:cNvPr id="250" name="楕円 249">
          <a:extLst>
            <a:ext uri="{FF2B5EF4-FFF2-40B4-BE49-F238E27FC236}">
              <a16:creationId xmlns:a16="http://schemas.microsoft.com/office/drawing/2014/main" id="{55C30258-B345-407A-8D83-9FA1CDFC821A}"/>
            </a:ext>
          </a:extLst>
        </xdr:cNvPr>
        <xdr:cNvSpPr/>
      </xdr:nvSpPr>
      <xdr:spPr>
        <a:xfrm>
          <a:off x="6274519" y="10239123"/>
          <a:ext cx="101600" cy="929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119380</xdr:rowOff>
    </xdr:from>
    <xdr:to>
      <xdr:col>41</xdr:col>
      <xdr:colOff>50800</xdr:colOff>
      <xdr:row>62</xdr:row>
      <xdr:rowOff>127000</xdr:rowOff>
    </xdr:to>
    <xdr:cxnSp macro="">
      <xdr:nvCxnSpPr>
        <xdr:cNvPr id="251" name="直線コネクタ 250">
          <a:extLst>
            <a:ext uri="{FF2B5EF4-FFF2-40B4-BE49-F238E27FC236}">
              <a16:creationId xmlns:a16="http://schemas.microsoft.com/office/drawing/2014/main" id="{98441B12-64A2-4E26-B963-3A7243CDBE10}"/>
            </a:ext>
          </a:extLst>
        </xdr:cNvPr>
        <xdr:cNvCxnSpPr/>
      </xdr:nvCxnSpPr>
      <xdr:spPr>
        <a:xfrm>
          <a:off x="6325319" y="10289923"/>
          <a:ext cx="799141"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93997</xdr:rowOff>
    </xdr:from>
    <xdr:ext cx="469744" cy="259045"/>
    <xdr:sp macro="" textlink="">
      <xdr:nvSpPr>
        <xdr:cNvPr id="252" name="n_1aveValue【体育館・プール】&#10;一人当たり面積">
          <a:extLst>
            <a:ext uri="{FF2B5EF4-FFF2-40B4-BE49-F238E27FC236}">
              <a16:creationId xmlns:a16="http://schemas.microsoft.com/office/drawing/2014/main" id="{8E7ACDE5-B04C-4568-84E4-637066D8E681}"/>
            </a:ext>
          </a:extLst>
        </xdr:cNvPr>
        <xdr:cNvSpPr txBox="1"/>
      </xdr:nvSpPr>
      <xdr:spPr>
        <a:xfrm>
          <a:off x="8511114" y="104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53" name="n_2aveValue【体育館・プール】&#10;一人当たり面積">
          <a:extLst>
            <a:ext uri="{FF2B5EF4-FFF2-40B4-BE49-F238E27FC236}">
              <a16:creationId xmlns:a16="http://schemas.microsoft.com/office/drawing/2014/main" id="{31A89058-36A8-4575-B123-6C9EE43B47E7}"/>
            </a:ext>
          </a:extLst>
        </xdr:cNvPr>
        <xdr:cNvSpPr txBox="1"/>
      </xdr:nvSpPr>
      <xdr:spPr>
        <a:xfrm>
          <a:off x="7724672" y="104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93997</xdr:rowOff>
    </xdr:from>
    <xdr:ext cx="469744" cy="259045"/>
    <xdr:sp macro="" textlink="">
      <xdr:nvSpPr>
        <xdr:cNvPr id="254" name="n_3aveValue【体育館・プール】&#10;一人当たり面積">
          <a:extLst>
            <a:ext uri="{FF2B5EF4-FFF2-40B4-BE49-F238E27FC236}">
              <a16:creationId xmlns:a16="http://schemas.microsoft.com/office/drawing/2014/main" id="{FBE20396-BF09-4497-BC7B-446E97DC9674}"/>
            </a:ext>
          </a:extLst>
        </xdr:cNvPr>
        <xdr:cNvSpPr txBox="1"/>
      </xdr:nvSpPr>
      <xdr:spPr>
        <a:xfrm>
          <a:off x="6907559" y="104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255" name="n_4aveValue【体育館・プール】&#10;一人当たり面積">
          <a:extLst>
            <a:ext uri="{FF2B5EF4-FFF2-40B4-BE49-F238E27FC236}">
              <a16:creationId xmlns:a16="http://schemas.microsoft.com/office/drawing/2014/main" id="{0E3E104A-BCF3-4CF3-BBCC-302873B71CF5}"/>
            </a:ext>
          </a:extLst>
        </xdr:cNvPr>
        <xdr:cNvSpPr txBox="1"/>
      </xdr:nvSpPr>
      <xdr:spPr>
        <a:xfrm>
          <a:off x="6108418" y="104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21607</xdr:rowOff>
    </xdr:from>
    <xdr:ext cx="469744" cy="259045"/>
    <xdr:sp macro="" textlink="">
      <xdr:nvSpPr>
        <xdr:cNvPr id="256" name="n_1mainValue【体育館・プール】&#10;一人当たり面積">
          <a:extLst>
            <a:ext uri="{FF2B5EF4-FFF2-40B4-BE49-F238E27FC236}">
              <a16:creationId xmlns:a16="http://schemas.microsoft.com/office/drawing/2014/main" id="{4920EB92-1DC6-42B3-A155-CF9821689222}"/>
            </a:ext>
          </a:extLst>
        </xdr:cNvPr>
        <xdr:cNvSpPr txBox="1"/>
      </xdr:nvSpPr>
      <xdr:spPr>
        <a:xfrm>
          <a:off x="8511114" y="1002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24147</xdr:rowOff>
    </xdr:from>
    <xdr:ext cx="469744" cy="259045"/>
    <xdr:sp macro="" textlink="">
      <xdr:nvSpPr>
        <xdr:cNvPr id="257" name="n_2mainValue【体育館・プール】&#10;一人当たり面積">
          <a:extLst>
            <a:ext uri="{FF2B5EF4-FFF2-40B4-BE49-F238E27FC236}">
              <a16:creationId xmlns:a16="http://schemas.microsoft.com/office/drawing/2014/main" id="{4F12704B-9D4D-43A2-AC47-37821A701DC1}"/>
            </a:ext>
          </a:extLst>
        </xdr:cNvPr>
        <xdr:cNvSpPr txBox="1"/>
      </xdr:nvSpPr>
      <xdr:spPr>
        <a:xfrm>
          <a:off x="7724672" y="100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22877</xdr:rowOff>
    </xdr:from>
    <xdr:ext cx="469744" cy="259045"/>
    <xdr:sp macro="" textlink="">
      <xdr:nvSpPr>
        <xdr:cNvPr id="258" name="n_3mainValue【体育館・プール】&#10;一人当たり面積">
          <a:extLst>
            <a:ext uri="{FF2B5EF4-FFF2-40B4-BE49-F238E27FC236}">
              <a16:creationId xmlns:a16="http://schemas.microsoft.com/office/drawing/2014/main" id="{42BBAC8A-49A0-4F8B-A4CD-679A2C9D80F3}"/>
            </a:ext>
          </a:extLst>
        </xdr:cNvPr>
        <xdr:cNvSpPr txBox="1"/>
      </xdr:nvSpPr>
      <xdr:spPr>
        <a:xfrm>
          <a:off x="6907559" y="100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15257</xdr:rowOff>
    </xdr:from>
    <xdr:ext cx="469744" cy="259045"/>
    <xdr:sp macro="" textlink="">
      <xdr:nvSpPr>
        <xdr:cNvPr id="259" name="n_4mainValue【体育館・プール】&#10;一人当たり面積">
          <a:extLst>
            <a:ext uri="{FF2B5EF4-FFF2-40B4-BE49-F238E27FC236}">
              <a16:creationId xmlns:a16="http://schemas.microsoft.com/office/drawing/2014/main" id="{1431887A-545A-48F1-821A-FAD5B59222E7}"/>
            </a:ext>
          </a:extLst>
        </xdr:cNvPr>
        <xdr:cNvSpPr txBox="1"/>
      </xdr:nvSpPr>
      <xdr:spPr>
        <a:xfrm>
          <a:off x="6108418" y="1002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D74EF836-02FD-4081-A8CF-1BA81E11D010}"/>
            </a:ext>
          </a:extLst>
        </xdr:cNvPr>
        <xdr:cNvSpPr/>
      </xdr:nvSpPr>
      <xdr:spPr>
        <a:xfrm>
          <a:off x="690113"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6D04D6BB-ECA1-4985-B276-8C812EBBC5A6}"/>
            </a:ext>
          </a:extLst>
        </xdr:cNvPr>
        <xdr:cNvSpPr/>
      </xdr:nvSpPr>
      <xdr:spPr>
        <a:xfrm>
          <a:off x="817113"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7FFDD960-EFD6-4BA0-8A0D-59B9BFE62ACA}"/>
            </a:ext>
          </a:extLst>
        </xdr:cNvPr>
        <xdr:cNvSpPr/>
      </xdr:nvSpPr>
      <xdr:spPr>
        <a:xfrm>
          <a:off x="817113"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DD0683F2-45EE-41CE-961C-7E5E1AF324AB}"/>
            </a:ext>
          </a:extLst>
        </xdr:cNvPr>
        <xdr:cNvSpPr/>
      </xdr:nvSpPr>
      <xdr:spPr>
        <a:xfrm>
          <a:off x="172528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957D618E-B566-48F7-8315-27821EEC0E72}"/>
            </a:ext>
          </a:extLst>
        </xdr:cNvPr>
        <xdr:cNvSpPr/>
      </xdr:nvSpPr>
      <xdr:spPr>
        <a:xfrm>
          <a:off x="172528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7B62F168-88C8-42A9-AC34-662938E89427}"/>
            </a:ext>
          </a:extLst>
        </xdr:cNvPr>
        <xdr:cNvSpPr/>
      </xdr:nvSpPr>
      <xdr:spPr>
        <a:xfrm>
          <a:off x="276045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6F7BDD3-0CD0-49CA-BB5D-816F1E5E2864}"/>
            </a:ext>
          </a:extLst>
        </xdr:cNvPr>
        <xdr:cNvSpPr/>
      </xdr:nvSpPr>
      <xdr:spPr>
        <a:xfrm>
          <a:off x="276045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E7EBA98E-C732-431D-A40E-5464801C33C1}"/>
            </a:ext>
          </a:extLst>
        </xdr:cNvPr>
        <xdr:cNvSpPr/>
      </xdr:nvSpPr>
      <xdr:spPr>
        <a:xfrm>
          <a:off x="690113"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BA5D48C1-E46A-4141-919E-D82F42D12302}"/>
            </a:ext>
          </a:extLst>
        </xdr:cNvPr>
        <xdr:cNvSpPr txBox="1"/>
      </xdr:nvSpPr>
      <xdr:spPr>
        <a:xfrm>
          <a:off x="669985"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B5E8E40-566B-414B-85B1-9918C4BA1DEB}"/>
            </a:ext>
          </a:extLst>
        </xdr:cNvPr>
        <xdr:cNvCxnSpPr/>
      </xdr:nvCxnSpPr>
      <xdr:spPr>
        <a:xfrm>
          <a:off x="690113"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3FCF876B-7E68-422F-A546-EBC45C7C6F45}"/>
            </a:ext>
          </a:extLst>
        </xdr:cNvPr>
        <xdr:cNvSpPr txBox="1"/>
      </xdr:nvSpPr>
      <xdr:spPr>
        <a:xfrm>
          <a:off x="276849"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00E29095-7304-412D-8CFB-F4D8AE4BFBDF}"/>
            </a:ext>
          </a:extLst>
        </xdr:cNvPr>
        <xdr:cNvCxnSpPr/>
      </xdr:nvCxnSpPr>
      <xdr:spPr>
        <a:xfrm>
          <a:off x="690113" y="142642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a:extLst>
            <a:ext uri="{FF2B5EF4-FFF2-40B4-BE49-F238E27FC236}">
              <a16:creationId xmlns:a16="http://schemas.microsoft.com/office/drawing/2014/main" id="{0B7AA4A9-E55C-4377-A425-850132F1C4DC}"/>
            </a:ext>
          </a:extLst>
        </xdr:cNvPr>
        <xdr:cNvSpPr txBox="1"/>
      </xdr:nvSpPr>
      <xdr:spPr>
        <a:xfrm>
          <a:off x="340969" y="141306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F5810490-3C77-402C-A502-B8F8BDCB1CAB}"/>
            </a:ext>
          </a:extLst>
        </xdr:cNvPr>
        <xdr:cNvCxnSpPr/>
      </xdr:nvCxnSpPr>
      <xdr:spPr>
        <a:xfrm>
          <a:off x="690113" y="1395389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684A6AC8-3B60-4CDA-81C1-2537731645FE}"/>
            </a:ext>
          </a:extLst>
        </xdr:cNvPr>
        <xdr:cNvSpPr txBox="1"/>
      </xdr:nvSpPr>
      <xdr:spPr>
        <a:xfrm>
          <a:off x="340969" y="138192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4CAE03A3-89FB-40B3-85FF-A61904EAED53}"/>
            </a:ext>
          </a:extLst>
        </xdr:cNvPr>
        <xdr:cNvCxnSpPr/>
      </xdr:nvCxnSpPr>
      <xdr:spPr>
        <a:xfrm>
          <a:off x="690113" y="1364241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E5E55E31-2624-4BF0-AD11-F42ACC86E4BE}"/>
            </a:ext>
          </a:extLst>
        </xdr:cNvPr>
        <xdr:cNvSpPr txBox="1"/>
      </xdr:nvSpPr>
      <xdr:spPr>
        <a:xfrm>
          <a:off x="340969" y="135077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4F202106-F887-4906-866B-6182D246705E}"/>
            </a:ext>
          </a:extLst>
        </xdr:cNvPr>
        <xdr:cNvCxnSpPr/>
      </xdr:nvCxnSpPr>
      <xdr:spPr>
        <a:xfrm>
          <a:off x="690113" y="133309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6D1F5FEF-B3E8-4E3B-ADAD-7176310036F2}"/>
            </a:ext>
          </a:extLst>
        </xdr:cNvPr>
        <xdr:cNvSpPr txBox="1"/>
      </xdr:nvSpPr>
      <xdr:spPr>
        <a:xfrm>
          <a:off x="340969" y="131962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22A2F36A-9CDF-4BC1-89D3-09EEA95402D4}"/>
            </a:ext>
          </a:extLst>
        </xdr:cNvPr>
        <xdr:cNvCxnSpPr/>
      </xdr:nvCxnSpPr>
      <xdr:spPr>
        <a:xfrm>
          <a:off x="690113" y="1301946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8CB57AED-1A31-4887-919E-D440009B7551}"/>
            </a:ext>
          </a:extLst>
        </xdr:cNvPr>
        <xdr:cNvSpPr txBox="1"/>
      </xdr:nvSpPr>
      <xdr:spPr>
        <a:xfrm>
          <a:off x="340969" y="128847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23E15FCD-8320-42F4-BC1D-0D40518F78F4}"/>
            </a:ext>
          </a:extLst>
        </xdr:cNvPr>
        <xdr:cNvCxnSpPr/>
      </xdr:nvCxnSpPr>
      <xdr:spPr>
        <a:xfrm>
          <a:off x="690113" y="1270799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a:extLst>
            <a:ext uri="{FF2B5EF4-FFF2-40B4-BE49-F238E27FC236}">
              <a16:creationId xmlns:a16="http://schemas.microsoft.com/office/drawing/2014/main" id="{BA200BFB-C53F-4372-9C7A-4DB341721CE3}"/>
            </a:ext>
          </a:extLst>
        </xdr:cNvPr>
        <xdr:cNvSpPr txBox="1"/>
      </xdr:nvSpPr>
      <xdr:spPr>
        <a:xfrm>
          <a:off x="340969" y="1257331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1E1EF41D-F4A1-4919-B6DF-A99D2927031C}"/>
            </a:ext>
          </a:extLst>
        </xdr:cNvPr>
        <xdr:cNvCxnSpPr/>
      </xdr:nvCxnSpPr>
      <xdr:spPr>
        <a:xfrm>
          <a:off x="690113"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38FA9887-02D5-473F-B15B-CEDD85B8E5B4}"/>
            </a:ext>
          </a:extLst>
        </xdr:cNvPr>
        <xdr:cNvSpPr txBox="1"/>
      </xdr:nvSpPr>
      <xdr:spPr>
        <a:xfrm>
          <a:off x="340969" y="122618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6A37905D-1106-4349-8DB7-40A38DAADA47}"/>
            </a:ext>
          </a:extLst>
        </xdr:cNvPr>
        <xdr:cNvSpPr/>
      </xdr:nvSpPr>
      <xdr:spPr>
        <a:xfrm>
          <a:off x="690113"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116477</xdr:rowOff>
    </xdr:to>
    <xdr:cxnSp macro="">
      <xdr:nvCxnSpPr>
        <xdr:cNvPr id="286" name="直線コネクタ 285">
          <a:extLst>
            <a:ext uri="{FF2B5EF4-FFF2-40B4-BE49-F238E27FC236}">
              <a16:creationId xmlns:a16="http://schemas.microsoft.com/office/drawing/2014/main" id="{8BD36C68-A77B-4F36-91E7-2A4308286EC2}"/>
            </a:ext>
          </a:extLst>
        </xdr:cNvPr>
        <xdr:cNvCxnSpPr/>
      </xdr:nvCxnSpPr>
      <xdr:spPr>
        <a:xfrm flipV="1">
          <a:off x="4203544" y="12783104"/>
          <a:ext cx="0" cy="143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120304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11E6F19B-65CA-4622-B7DB-DB5F836701DE}"/>
            </a:ext>
          </a:extLst>
        </xdr:cNvPr>
        <xdr:cNvSpPr txBox="1"/>
      </xdr:nvSpPr>
      <xdr:spPr>
        <a:xfrm>
          <a:off x="4242279" y="1422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116477</xdr:rowOff>
    </xdr:from>
    <xdr:to>
      <xdr:col>24</xdr:col>
      <xdr:colOff>152400</xdr:colOff>
      <xdr:row>86</xdr:row>
      <xdr:rowOff>116477</xdr:rowOff>
    </xdr:to>
    <xdr:cxnSp macro="">
      <xdr:nvCxnSpPr>
        <xdr:cNvPr id="288" name="直線コネクタ 287">
          <a:extLst>
            <a:ext uri="{FF2B5EF4-FFF2-40B4-BE49-F238E27FC236}">
              <a16:creationId xmlns:a16="http://schemas.microsoft.com/office/drawing/2014/main" id="{0A469F63-75AD-48EC-BDA1-C294FE3E69AD}"/>
            </a:ext>
          </a:extLst>
        </xdr:cNvPr>
        <xdr:cNvCxnSpPr/>
      </xdr:nvCxnSpPr>
      <xdr:spPr>
        <a:xfrm>
          <a:off x="4133251" y="1422066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9125D1EF-C0C6-4D15-A136-00A0D01E32D6}"/>
            </a:ext>
          </a:extLst>
        </xdr:cNvPr>
        <xdr:cNvSpPr txBox="1"/>
      </xdr:nvSpPr>
      <xdr:spPr>
        <a:xfrm>
          <a:off x="4242279" y="1256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0" name="直線コネクタ 289">
          <a:extLst>
            <a:ext uri="{FF2B5EF4-FFF2-40B4-BE49-F238E27FC236}">
              <a16:creationId xmlns:a16="http://schemas.microsoft.com/office/drawing/2014/main" id="{9D3AFB60-7AE7-42A4-8A4D-EA96FDFFD823}"/>
            </a:ext>
          </a:extLst>
        </xdr:cNvPr>
        <xdr:cNvCxnSpPr/>
      </xdr:nvCxnSpPr>
      <xdr:spPr>
        <a:xfrm>
          <a:off x="4133251" y="1278310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115950</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4FC58982-3456-48FB-9CD2-544742A6930A}"/>
            </a:ext>
          </a:extLst>
        </xdr:cNvPr>
        <xdr:cNvSpPr txBox="1"/>
      </xdr:nvSpPr>
      <xdr:spPr>
        <a:xfrm>
          <a:off x="4242279" y="13236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92" name="フローチャート: 判断 291">
          <a:extLst>
            <a:ext uri="{FF2B5EF4-FFF2-40B4-BE49-F238E27FC236}">
              <a16:creationId xmlns:a16="http://schemas.microsoft.com/office/drawing/2014/main" id="{693F3584-A97E-4477-8FD0-2C2F5076E02A}"/>
            </a:ext>
          </a:extLst>
        </xdr:cNvPr>
        <xdr:cNvSpPr/>
      </xdr:nvSpPr>
      <xdr:spPr>
        <a:xfrm>
          <a:off x="4153379" y="1325830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117929</xdr:rowOff>
    </xdr:from>
    <xdr:to>
      <xdr:col>20</xdr:col>
      <xdr:colOff>38100</xdr:colOff>
      <xdr:row>81</xdr:row>
      <xdr:rowOff>48079</xdr:rowOff>
    </xdr:to>
    <xdr:sp macro="" textlink="">
      <xdr:nvSpPr>
        <xdr:cNvPr id="293" name="フローチャート: 判断 292">
          <a:extLst>
            <a:ext uri="{FF2B5EF4-FFF2-40B4-BE49-F238E27FC236}">
              <a16:creationId xmlns:a16="http://schemas.microsoft.com/office/drawing/2014/main" id="{A27EAF62-C46C-413F-BB21-D5130B930AD2}"/>
            </a:ext>
          </a:extLst>
        </xdr:cNvPr>
        <xdr:cNvSpPr/>
      </xdr:nvSpPr>
      <xdr:spPr>
        <a:xfrm>
          <a:off x="3405038" y="13238706"/>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94" name="フローチャート: 判断 293">
          <a:extLst>
            <a:ext uri="{FF2B5EF4-FFF2-40B4-BE49-F238E27FC236}">
              <a16:creationId xmlns:a16="http://schemas.microsoft.com/office/drawing/2014/main" id="{97A9FFB1-A4C0-487A-9984-616B545214A5}"/>
            </a:ext>
          </a:extLst>
        </xdr:cNvPr>
        <xdr:cNvSpPr/>
      </xdr:nvSpPr>
      <xdr:spPr>
        <a:xfrm>
          <a:off x="2587925" y="131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5" name="フローチャート: 判断 294">
          <a:extLst>
            <a:ext uri="{FF2B5EF4-FFF2-40B4-BE49-F238E27FC236}">
              <a16:creationId xmlns:a16="http://schemas.microsoft.com/office/drawing/2014/main" id="{BBC596EB-2487-4C26-8C6A-D6AA24FEAA61}"/>
            </a:ext>
          </a:extLst>
        </xdr:cNvPr>
        <xdr:cNvSpPr/>
      </xdr:nvSpPr>
      <xdr:spPr>
        <a:xfrm>
          <a:off x="1788783" y="1315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155484</xdr:rowOff>
    </xdr:from>
    <xdr:to>
      <xdr:col>6</xdr:col>
      <xdr:colOff>38100</xdr:colOff>
      <xdr:row>80</xdr:row>
      <xdr:rowOff>85634</xdr:rowOff>
    </xdr:to>
    <xdr:sp macro="" textlink="">
      <xdr:nvSpPr>
        <xdr:cNvPr id="296" name="フローチャート: 判断 295">
          <a:extLst>
            <a:ext uri="{FF2B5EF4-FFF2-40B4-BE49-F238E27FC236}">
              <a16:creationId xmlns:a16="http://schemas.microsoft.com/office/drawing/2014/main" id="{E105054F-3E19-4C33-9882-4A01C9E42BE7}"/>
            </a:ext>
          </a:extLst>
        </xdr:cNvPr>
        <xdr:cNvSpPr/>
      </xdr:nvSpPr>
      <xdr:spPr>
        <a:xfrm>
          <a:off x="989642" y="13112359"/>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89F87A5-9120-497F-88C0-E2FD5C8DEFEB}"/>
            </a:ext>
          </a:extLst>
        </xdr:cNvPr>
        <xdr:cNvSpPr txBox="1"/>
      </xdr:nvSpPr>
      <xdr:spPr>
        <a:xfrm>
          <a:off x="403165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1E71C55-3974-4E56-93B2-B5F6E7FD8021}"/>
            </a:ext>
          </a:extLst>
        </xdr:cNvPr>
        <xdr:cNvSpPr txBox="1"/>
      </xdr:nvSpPr>
      <xdr:spPr>
        <a:xfrm>
          <a:off x="327468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23CD548-B5F8-4F69-BFE9-ACE78F4D3B0B}"/>
            </a:ext>
          </a:extLst>
        </xdr:cNvPr>
        <xdr:cNvSpPr txBox="1"/>
      </xdr:nvSpPr>
      <xdr:spPr>
        <a:xfrm>
          <a:off x="246619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048FD4F-340C-44C9-AE6F-B380D19D581F}"/>
            </a:ext>
          </a:extLst>
        </xdr:cNvPr>
        <xdr:cNvSpPr txBox="1"/>
      </xdr:nvSpPr>
      <xdr:spPr>
        <a:xfrm>
          <a:off x="16670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45D233B-2F53-4EEE-BEB0-103D42A7AA32}"/>
            </a:ext>
          </a:extLst>
        </xdr:cNvPr>
        <xdr:cNvSpPr txBox="1"/>
      </xdr:nvSpPr>
      <xdr:spPr>
        <a:xfrm>
          <a:off x="859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152219</xdr:rowOff>
    </xdr:from>
    <xdr:to>
      <xdr:col>24</xdr:col>
      <xdr:colOff>114300</xdr:colOff>
      <xdr:row>80</xdr:row>
      <xdr:rowOff>82369</xdr:rowOff>
    </xdr:to>
    <xdr:sp macro="" textlink="">
      <xdr:nvSpPr>
        <xdr:cNvPr id="302" name="楕円 301">
          <a:extLst>
            <a:ext uri="{FF2B5EF4-FFF2-40B4-BE49-F238E27FC236}">
              <a16:creationId xmlns:a16="http://schemas.microsoft.com/office/drawing/2014/main" id="{7F148376-FCCA-424B-BC0F-6D12D9450ECB}"/>
            </a:ext>
          </a:extLst>
        </xdr:cNvPr>
        <xdr:cNvSpPr/>
      </xdr:nvSpPr>
      <xdr:spPr>
        <a:xfrm>
          <a:off x="4153379" y="1310909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3646</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7319F51A-A38E-43A0-9188-B8FCEC650337}"/>
            </a:ext>
          </a:extLst>
        </xdr:cNvPr>
        <xdr:cNvSpPr txBox="1"/>
      </xdr:nvSpPr>
      <xdr:spPr>
        <a:xfrm>
          <a:off x="4242279" y="1296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103232</xdr:rowOff>
    </xdr:from>
    <xdr:to>
      <xdr:col>20</xdr:col>
      <xdr:colOff>38100</xdr:colOff>
      <xdr:row>80</xdr:row>
      <xdr:rowOff>33382</xdr:rowOff>
    </xdr:to>
    <xdr:sp macro="" textlink="">
      <xdr:nvSpPr>
        <xdr:cNvPr id="304" name="楕円 303">
          <a:extLst>
            <a:ext uri="{FF2B5EF4-FFF2-40B4-BE49-F238E27FC236}">
              <a16:creationId xmlns:a16="http://schemas.microsoft.com/office/drawing/2014/main" id="{E6A0EA87-424E-4B3F-84EC-D02927C40A12}"/>
            </a:ext>
          </a:extLst>
        </xdr:cNvPr>
        <xdr:cNvSpPr/>
      </xdr:nvSpPr>
      <xdr:spPr>
        <a:xfrm>
          <a:off x="3405038" y="13060107"/>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154032</xdr:rowOff>
    </xdr:from>
    <xdr:to>
      <xdr:col>24</xdr:col>
      <xdr:colOff>63500</xdr:colOff>
      <xdr:row>80</xdr:row>
      <xdr:rowOff>31569</xdr:rowOff>
    </xdr:to>
    <xdr:cxnSp macro="">
      <xdr:nvCxnSpPr>
        <xdr:cNvPr id="305" name="直線コネクタ 304">
          <a:extLst>
            <a:ext uri="{FF2B5EF4-FFF2-40B4-BE49-F238E27FC236}">
              <a16:creationId xmlns:a16="http://schemas.microsoft.com/office/drawing/2014/main" id="{0259A698-5138-4EE5-8125-66EE3B79F66D}"/>
            </a:ext>
          </a:extLst>
        </xdr:cNvPr>
        <xdr:cNvCxnSpPr/>
      </xdr:nvCxnSpPr>
      <xdr:spPr>
        <a:xfrm>
          <a:off x="3447211" y="13110907"/>
          <a:ext cx="756968" cy="4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21589</xdr:rowOff>
    </xdr:from>
    <xdr:to>
      <xdr:col>15</xdr:col>
      <xdr:colOff>101600</xdr:colOff>
      <xdr:row>79</xdr:row>
      <xdr:rowOff>123189</xdr:rowOff>
    </xdr:to>
    <xdr:sp macro="" textlink="">
      <xdr:nvSpPr>
        <xdr:cNvPr id="306" name="楕円 305">
          <a:extLst>
            <a:ext uri="{FF2B5EF4-FFF2-40B4-BE49-F238E27FC236}">
              <a16:creationId xmlns:a16="http://schemas.microsoft.com/office/drawing/2014/main" id="{94CD88B3-01FF-4BD7-844D-68C6ABEA58F5}"/>
            </a:ext>
          </a:extLst>
        </xdr:cNvPr>
        <xdr:cNvSpPr/>
      </xdr:nvSpPr>
      <xdr:spPr>
        <a:xfrm>
          <a:off x="2587925" y="1297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72389</xdr:rowOff>
    </xdr:from>
    <xdr:to>
      <xdr:col>19</xdr:col>
      <xdr:colOff>177800</xdr:colOff>
      <xdr:row>79</xdr:row>
      <xdr:rowOff>154032</xdr:rowOff>
    </xdr:to>
    <xdr:cxnSp macro="">
      <xdr:nvCxnSpPr>
        <xdr:cNvPr id="307" name="直線コネクタ 306">
          <a:extLst>
            <a:ext uri="{FF2B5EF4-FFF2-40B4-BE49-F238E27FC236}">
              <a16:creationId xmlns:a16="http://schemas.microsoft.com/office/drawing/2014/main" id="{F7CFFD80-15A7-49B2-B67D-6C3BF53E346A}"/>
            </a:ext>
          </a:extLst>
        </xdr:cNvPr>
        <xdr:cNvCxnSpPr/>
      </xdr:nvCxnSpPr>
      <xdr:spPr>
        <a:xfrm>
          <a:off x="2638725" y="13029264"/>
          <a:ext cx="808486"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127726</xdr:rowOff>
    </xdr:from>
    <xdr:to>
      <xdr:col>10</xdr:col>
      <xdr:colOff>165100</xdr:colOff>
      <xdr:row>79</xdr:row>
      <xdr:rowOff>57876</xdr:rowOff>
    </xdr:to>
    <xdr:sp macro="" textlink="">
      <xdr:nvSpPr>
        <xdr:cNvPr id="308" name="楕円 307">
          <a:extLst>
            <a:ext uri="{FF2B5EF4-FFF2-40B4-BE49-F238E27FC236}">
              <a16:creationId xmlns:a16="http://schemas.microsoft.com/office/drawing/2014/main" id="{8A52C49B-6BC6-4CF4-99A3-9FA8007A5BF8}"/>
            </a:ext>
          </a:extLst>
        </xdr:cNvPr>
        <xdr:cNvSpPr/>
      </xdr:nvSpPr>
      <xdr:spPr>
        <a:xfrm>
          <a:off x="1788783" y="12920700"/>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7076</xdr:rowOff>
    </xdr:from>
    <xdr:to>
      <xdr:col>15</xdr:col>
      <xdr:colOff>50800</xdr:colOff>
      <xdr:row>79</xdr:row>
      <xdr:rowOff>72389</xdr:rowOff>
    </xdr:to>
    <xdr:cxnSp macro="">
      <xdr:nvCxnSpPr>
        <xdr:cNvPr id="309" name="直線コネクタ 308">
          <a:extLst>
            <a:ext uri="{FF2B5EF4-FFF2-40B4-BE49-F238E27FC236}">
              <a16:creationId xmlns:a16="http://schemas.microsoft.com/office/drawing/2014/main" id="{7A68FBB6-D5A9-4EC3-B176-117A27CA0A38}"/>
            </a:ext>
          </a:extLst>
        </xdr:cNvPr>
        <xdr:cNvCxnSpPr/>
      </xdr:nvCxnSpPr>
      <xdr:spPr>
        <a:xfrm>
          <a:off x="1839583" y="12963951"/>
          <a:ext cx="799142"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55880</xdr:rowOff>
    </xdr:from>
    <xdr:to>
      <xdr:col>6</xdr:col>
      <xdr:colOff>38100</xdr:colOff>
      <xdr:row>78</xdr:row>
      <xdr:rowOff>157480</xdr:rowOff>
    </xdr:to>
    <xdr:sp macro="" textlink="">
      <xdr:nvSpPr>
        <xdr:cNvPr id="310" name="楕円 309">
          <a:extLst>
            <a:ext uri="{FF2B5EF4-FFF2-40B4-BE49-F238E27FC236}">
              <a16:creationId xmlns:a16="http://schemas.microsoft.com/office/drawing/2014/main" id="{F366D471-350E-442A-8DFD-F055759C357D}"/>
            </a:ext>
          </a:extLst>
        </xdr:cNvPr>
        <xdr:cNvSpPr/>
      </xdr:nvSpPr>
      <xdr:spPr>
        <a:xfrm>
          <a:off x="989642" y="12848854"/>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106680</xdr:rowOff>
    </xdr:from>
    <xdr:to>
      <xdr:col>10</xdr:col>
      <xdr:colOff>114300</xdr:colOff>
      <xdr:row>79</xdr:row>
      <xdr:rowOff>7076</xdr:rowOff>
    </xdr:to>
    <xdr:cxnSp macro="">
      <xdr:nvCxnSpPr>
        <xdr:cNvPr id="311" name="直線コネクタ 310">
          <a:extLst>
            <a:ext uri="{FF2B5EF4-FFF2-40B4-BE49-F238E27FC236}">
              <a16:creationId xmlns:a16="http://schemas.microsoft.com/office/drawing/2014/main" id="{5B3877B1-B7A8-461D-BA4D-20B6EE5DB796}"/>
            </a:ext>
          </a:extLst>
        </xdr:cNvPr>
        <xdr:cNvCxnSpPr/>
      </xdr:nvCxnSpPr>
      <xdr:spPr>
        <a:xfrm>
          <a:off x="1031815" y="12899654"/>
          <a:ext cx="807768" cy="6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39206</xdr:rowOff>
    </xdr:from>
    <xdr:ext cx="405111" cy="259045"/>
    <xdr:sp macro="" textlink="">
      <xdr:nvSpPr>
        <xdr:cNvPr id="312" name="n_1aveValue【福祉施設】&#10;有形固定資産減価償却率">
          <a:extLst>
            <a:ext uri="{FF2B5EF4-FFF2-40B4-BE49-F238E27FC236}">
              <a16:creationId xmlns:a16="http://schemas.microsoft.com/office/drawing/2014/main" id="{F58761E5-1EA1-43A2-B85A-5AFADDB68CE0}"/>
            </a:ext>
          </a:extLst>
        </xdr:cNvPr>
        <xdr:cNvSpPr txBox="1"/>
      </xdr:nvSpPr>
      <xdr:spPr>
        <a:xfrm>
          <a:off x="3258553" y="133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3" name="n_2aveValue【福祉施設】&#10;有形固定資産減価償却率">
          <a:extLst>
            <a:ext uri="{FF2B5EF4-FFF2-40B4-BE49-F238E27FC236}">
              <a16:creationId xmlns:a16="http://schemas.microsoft.com/office/drawing/2014/main" id="{9B58E35E-966A-4506-B62D-78BDC0990840}"/>
            </a:ext>
          </a:extLst>
        </xdr:cNvPr>
        <xdr:cNvSpPr txBox="1"/>
      </xdr:nvSpPr>
      <xdr:spPr>
        <a:xfrm>
          <a:off x="2454140" y="13269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314" name="n_3aveValue【福祉施設】&#10;有形固定資産減価償却率">
          <a:extLst>
            <a:ext uri="{FF2B5EF4-FFF2-40B4-BE49-F238E27FC236}">
              <a16:creationId xmlns:a16="http://schemas.microsoft.com/office/drawing/2014/main" id="{2018BE7C-8BB1-4692-AFE0-6F37B1BA1233}"/>
            </a:ext>
          </a:extLst>
        </xdr:cNvPr>
        <xdr:cNvSpPr txBox="1"/>
      </xdr:nvSpPr>
      <xdr:spPr>
        <a:xfrm>
          <a:off x="1654999" y="13246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76761</xdr:rowOff>
    </xdr:from>
    <xdr:ext cx="405111" cy="259045"/>
    <xdr:sp macro="" textlink="">
      <xdr:nvSpPr>
        <xdr:cNvPr id="315" name="n_4aveValue【福祉施設】&#10;有形固定資産減価償却率">
          <a:extLst>
            <a:ext uri="{FF2B5EF4-FFF2-40B4-BE49-F238E27FC236}">
              <a16:creationId xmlns:a16="http://schemas.microsoft.com/office/drawing/2014/main" id="{0DEF440D-5E16-4E76-9010-898E8B2F6D3B}"/>
            </a:ext>
          </a:extLst>
        </xdr:cNvPr>
        <xdr:cNvSpPr txBox="1"/>
      </xdr:nvSpPr>
      <xdr:spPr>
        <a:xfrm>
          <a:off x="855857" y="1319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49909</xdr:rowOff>
    </xdr:from>
    <xdr:ext cx="405111" cy="259045"/>
    <xdr:sp macro="" textlink="">
      <xdr:nvSpPr>
        <xdr:cNvPr id="316" name="n_1mainValue【福祉施設】&#10;有形固定資産減価償却率">
          <a:extLst>
            <a:ext uri="{FF2B5EF4-FFF2-40B4-BE49-F238E27FC236}">
              <a16:creationId xmlns:a16="http://schemas.microsoft.com/office/drawing/2014/main" id="{4EAC89C2-631B-412C-979D-DEB2A93DCDD8}"/>
            </a:ext>
          </a:extLst>
        </xdr:cNvPr>
        <xdr:cNvSpPr txBox="1"/>
      </xdr:nvSpPr>
      <xdr:spPr>
        <a:xfrm>
          <a:off x="3258553" y="12842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139716</xdr:rowOff>
    </xdr:from>
    <xdr:ext cx="405111" cy="259045"/>
    <xdr:sp macro="" textlink="">
      <xdr:nvSpPr>
        <xdr:cNvPr id="317" name="n_2mainValue【福祉施設】&#10;有形固定資産減価償却率">
          <a:extLst>
            <a:ext uri="{FF2B5EF4-FFF2-40B4-BE49-F238E27FC236}">
              <a16:creationId xmlns:a16="http://schemas.microsoft.com/office/drawing/2014/main" id="{C63FA2BA-8029-4AC4-87A7-611D842CC94D}"/>
            </a:ext>
          </a:extLst>
        </xdr:cNvPr>
        <xdr:cNvSpPr txBox="1"/>
      </xdr:nvSpPr>
      <xdr:spPr>
        <a:xfrm>
          <a:off x="2454140" y="1276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74403</xdr:rowOff>
    </xdr:from>
    <xdr:ext cx="405111" cy="259045"/>
    <xdr:sp macro="" textlink="">
      <xdr:nvSpPr>
        <xdr:cNvPr id="318" name="n_3mainValue【福祉施設】&#10;有形固定資産減価償却率">
          <a:extLst>
            <a:ext uri="{FF2B5EF4-FFF2-40B4-BE49-F238E27FC236}">
              <a16:creationId xmlns:a16="http://schemas.microsoft.com/office/drawing/2014/main" id="{CCC3FA37-0307-4F85-A755-0FA4677DC7D4}"/>
            </a:ext>
          </a:extLst>
        </xdr:cNvPr>
        <xdr:cNvSpPr txBox="1"/>
      </xdr:nvSpPr>
      <xdr:spPr>
        <a:xfrm>
          <a:off x="1654999" y="1270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2557</xdr:rowOff>
    </xdr:from>
    <xdr:ext cx="405111" cy="259045"/>
    <xdr:sp macro="" textlink="">
      <xdr:nvSpPr>
        <xdr:cNvPr id="319" name="n_4mainValue【福祉施設】&#10;有形固定資産減価償却率">
          <a:extLst>
            <a:ext uri="{FF2B5EF4-FFF2-40B4-BE49-F238E27FC236}">
              <a16:creationId xmlns:a16="http://schemas.microsoft.com/office/drawing/2014/main" id="{D3E96CA9-30A2-4926-A707-D02A027457F0}"/>
            </a:ext>
          </a:extLst>
        </xdr:cNvPr>
        <xdr:cNvSpPr txBox="1"/>
      </xdr:nvSpPr>
      <xdr:spPr>
        <a:xfrm>
          <a:off x="855857" y="1263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959708F1-9684-49AF-9C63-2C0C790272A9}"/>
            </a:ext>
          </a:extLst>
        </xdr:cNvPr>
        <xdr:cNvSpPr/>
      </xdr:nvSpPr>
      <xdr:spPr>
        <a:xfrm>
          <a:off x="5992962" y="11306355"/>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A99FBC3-C438-4D7F-84DC-EAF03A8D3D6C}"/>
            </a:ext>
          </a:extLst>
        </xdr:cNvPr>
        <xdr:cNvSpPr/>
      </xdr:nvSpPr>
      <xdr:spPr>
        <a:xfrm>
          <a:off x="6101991"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13379A3-4279-491F-BFC9-1CAF642B0593}"/>
            </a:ext>
          </a:extLst>
        </xdr:cNvPr>
        <xdr:cNvSpPr/>
      </xdr:nvSpPr>
      <xdr:spPr>
        <a:xfrm>
          <a:off x="6101991"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6DF989DB-211E-4A4F-98FC-D91065170D03}"/>
            </a:ext>
          </a:extLst>
        </xdr:cNvPr>
        <xdr:cNvSpPr/>
      </xdr:nvSpPr>
      <xdr:spPr>
        <a:xfrm>
          <a:off x="702813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C32422E-166B-4FE0-9881-33398D13EF21}"/>
            </a:ext>
          </a:extLst>
        </xdr:cNvPr>
        <xdr:cNvSpPr/>
      </xdr:nvSpPr>
      <xdr:spPr>
        <a:xfrm>
          <a:off x="702813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8E5CA207-3C0B-42C1-8145-C940C79EC95C}"/>
            </a:ext>
          </a:extLst>
        </xdr:cNvPr>
        <xdr:cNvSpPr/>
      </xdr:nvSpPr>
      <xdr:spPr>
        <a:xfrm>
          <a:off x="806330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B81D2C19-5BEC-4B41-9A86-17DAF8160155}"/>
            </a:ext>
          </a:extLst>
        </xdr:cNvPr>
        <xdr:cNvSpPr/>
      </xdr:nvSpPr>
      <xdr:spPr>
        <a:xfrm>
          <a:off x="806330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BB2F935-59C0-4913-BA68-F6F2878F398F}"/>
            </a:ext>
          </a:extLst>
        </xdr:cNvPr>
        <xdr:cNvSpPr/>
      </xdr:nvSpPr>
      <xdr:spPr>
        <a:xfrm>
          <a:off x="5992962" y="12396518"/>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26C89C0-2125-448D-9148-4B084C4FA4DC}"/>
            </a:ext>
          </a:extLst>
        </xdr:cNvPr>
        <xdr:cNvSpPr txBox="1"/>
      </xdr:nvSpPr>
      <xdr:spPr>
        <a:xfrm>
          <a:off x="5954862"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FBD84C3-7C95-4A7E-8DE5-805E5F0D6424}"/>
            </a:ext>
          </a:extLst>
        </xdr:cNvPr>
        <xdr:cNvCxnSpPr/>
      </xdr:nvCxnSpPr>
      <xdr:spPr>
        <a:xfrm>
          <a:off x="5992962" y="145843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1E6C8B3D-4C5A-463E-A651-B4081A63C4A9}"/>
            </a:ext>
          </a:extLst>
        </xdr:cNvPr>
        <xdr:cNvCxnSpPr/>
      </xdr:nvCxnSpPr>
      <xdr:spPr>
        <a:xfrm>
          <a:off x="5992962" y="142642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24F93503-7D65-4972-8E24-31F2A2821EBC}"/>
            </a:ext>
          </a:extLst>
        </xdr:cNvPr>
        <xdr:cNvSpPr txBox="1"/>
      </xdr:nvSpPr>
      <xdr:spPr>
        <a:xfrm>
          <a:off x="5561727" y="141306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EC7A1FA0-DCD8-41A9-B943-EE8CE44659E7}"/>
            </a:ext>
          </a:extLst>
        </xdr:cNvPr>
        <xdr:cNvCxnSpPr/>
      </xdr:nvCxnSpPr>
      <xdr:spPr>
        <a:xfrm>
          <a:off x="5992962" y="1395389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4B007307-CD82-43C4-86F6-954885DC3960}"/>
            </a:ext>
          </a:extLst>
        </xdr:cNvPr>
        <xdr:cNvSpPr txBox="1"/>
      </xdr:nvSpPr>
      <xdr:spPr>
        <a:xfrm>
          <a:off x="5561727" y="138192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94B9EDC8-AC6F-4B45-A95E-F1C1AF96DDC4}"/>
            </a:ext>
          </a:extLst>
        </xdr:cNvPr>
        <xdr:cNvCxnSpPr/>
      </xdr:nvCxnSpPr>
      <xdr:spPr>
        <a:xfrm>
          <a:off x="5992962" y="1364241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77A261FA-9976-450E-BA3C-739AC5C43D98}"/>
            </a:ext>
          </a:extLst>
        </xdr:cNvPr>
        <xdr:cNvSpPr txBox="1"/>
      </xdr:nvSpPr>
      <xdr:spPr>
        <a:xfrm>
          <a:off x="5561727" y="135077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2B0F8129-2CE2-43E6-946F-6241E47B7CD0}"/>
            </a:ext>
          </a:extLst>
        </xdr:cNvPr>
        <xdr:cNvCxnSpPr/>
      </xdr:nvCxnSpPr>
      <xdr:spPr>
        <a:xfrm>
          <a:off x="5992962" y="1333094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7EC9FC76-C14C-4530-83F8-B056A6A85181}"/>
            </a:ext>
          </a:extLst>
        </xdr:cNvPr>
        <xdr:cNvSpPr txBox="1"/>
      </xdr:nvSpPr>
      <xdr:spPr>
        <a:xfrm>
          <a:off x="5561727" y="131962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AE19F78F-90AC-482B-800C-F41BC044DF76}"/>
            </a:ext>
          </a:extLst>
        </xdr:cNvPr>
        <xdr:cNvCxnSpPr/>
      </xdr:nvCxnSpPr>
      <xdr:spPr>
        <a:xfrm>
          <a:off x="5992962" y="1301946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A25E8C9E-01D8-4996-AA85-1CD5D168AC48}"/>
            </a:ext>
          </a:extLst>
        </xdr:cNvPr>
        <xdr:cNvSpPr txBox="1"/>
      </xdr:nvSpPr>
      <xdr:spPr>
        <a:xfrm>
          <a:off x="5561727" y="128847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452F9B18-72CA-4C00-B51F-E954925D677C}"/>
            </a:ext>
          </a:extLst>
        </xdr:cNvPr>
        <xdr:cNvCxnSpPr/>
      </xdr:nvCxnSpPr>
      <xdr:spPr>
        <a:xfrm>
          <a:off x="5992962" y="1270799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95FD781D-9FC2-4BCB-A584-7550FC134156}"/>
            </a:ext>
          </a:extLst>
        </xdr:cNvPr>
        <xdr:cNvSpPr txBox="1"/>
      </xdr:nvSpPr>
      <xdr:spPr>
        <a:xfrm>
          <a:off x="5561727" y="125733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1CF6DF9-140F-47EB-9368-2103E4D3EA7D}"/>
            </a:ext>
          </a:extLst>
        </xdr:cNvPr>
        <xdr:cNvCxnSpPr/>
      </xdr:nvCxnSpPr>
      <xdr:spPr>
        <a:xfrm>
          <a:off x="5992962" y="123965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F73FAED7-A927-42C1-A0DB-5387BE5EB12F}"/>
            </a:ext>
          </a:extLst>
        </xdr:cNvPr>
        <xdr:cNvSpPr txBox="1"/>
      </xdr:nvSpPr>
      <xdr:spPr>
        <a:xfrm>
          <a:off x="5561727"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6479E007-E0D5-446F-B84C-F8A48637815E}"/>
            </a:ext>
          </a:extLst>
        </xdr:cNvPr>
        <xdr:cNvSpPr/>
      </xdr:nvSpPr>
      <xdr:spPr>
        <a:xfrm>
          <a:off x="5992962" y="12396518"/>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27214</xdr:rowOff>
    </xdr:from>
    <xdr:to>
      <xdr:col>54</xdr:col>
      <xdr:colOff>189865</xdr:colOff>
      <xdr:row>85</xdr:row>
      <xdr:rowOff>144236</xdr:rowOff>
    </xdr:to>
    <xdr:cxnSp macro="">
      <xdr:nvCxnSpPr>
        <xdr:cNvPr id="345" name="直線コネクタ 344">
          <a:extLst>
            <a:ext uri="{FF2B5EF4-FFF2-40B4-BE49-F238E27FC236}">
              <a16:creationId xmlns:a16="http://schemas.microsoft.com/office/drawing/2014/main" id="{5104A204-99BC-45E1-BC7E-42E3EB8F959E}"/>
            </a:ext>
          </a:extLst>
        </xdr:cNvPr>
        <xdr:cNvCxnSpPr/>
      </xdr:nvCxnSpPr>
      <xdr:spPr>
        <a:xfrm flipV="1">
          <a:off x="9489140" y="12820188"/>
          <a:ext cx="0" cy="1264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6" name="【福祉施設】&#10;一人当たり面積最小値テキスト">
          <a:extLst>
            <a:ext uri="{FF2B5EF4-FFF2-40B4-BE49-F238E27FC236}">
              <a16:creationId xmlns:a16="http://schemas.microsoft.com/office/drawing/2014/main" id="{7F081206-76F7-4EEE-B52A-55B1EB92D537}"/>
            </a:ext>
          </a:extLst>
        </xdr:cNvPr>
        <xdr:cNvSpPr txBox="1"/>
      </xdr:nvSpPr>
      <xdr:spPr>
        <a:xfrm>
          <a:off x="9527157" y="1408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47" name="直線コネクタ 346">
          <a:extLst>
            <a:ext uri="{FF2B5EF4-FFF2-40B4-BE49-F238E27FC236}">
              <a16:creationId xmlns:a16="http://schemas.microsoft.com/office/drawing/2014/main" id="{4FF0F3A3-5E13-4066-B64A-8CB111862BB7}"/>
            </a:ext>
          </a:extLst>
        </xdr:cNvPr>
        <xdr:cNvCxnSpPr/>
      </xdr:nvCxnSpPr>
      <xdr:spPr>
        <a:xfrm>
          <a:off x="9418128" y="14084523"/>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145341</xdr:rowOff>
    </xdr:from>
    <xdr:ext cx="469744" cy="259045"/>
    <xdr:sp macro="" textlink="">
      <xdr:nvSpPr>
        <xdr:cNvPr id="348" name="【福祉施設】&#10;一人当たり面積最大値テキスト">
          <a:extLst>
            <a:ext uri="{FF2B5EF4-FFF2-40B4-BE49-F238E27FC236}">
              <a16:creationId xmlns:a16="http://schemas.microsoft.com/office/drawing/2014/main" id="{93C1BA8F-6DCE-4CA0-96DB-6892195CACB3}"/>
            </a:ext>
          </a:extLst>
        </xdr:cNvPr>
        <xdr:cNvSpPr txBox="1"/>
      </xdr:nvSpPr>
      <xdr:spPr>
        <a:xfrm>
          <a:off x="9527157" y="1261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27214</xdr:rowOff>
    </xdr:from>
    <xdr:to>
      <xdr:col>55</xdr:col>
      <xdr:colOff>88900</xdr:colOff>
      <xdr:row>78</xdr:row>
      <xdr:rowOff>27214</xdr:rowOff>
    </xdr:to>
    <xdr:cxnSp macro="">
      <xdr:nvCxnSpPr>
        <xdr:cNvPr id="349" name="直線コネクタ 348">
          <a:extLst>
            <a:ext uri="{FF2B5EF4-FFF2-40B4-BE49-F238E27FC236}">
              <a16:creationId xmlns:a16="http://schemas.microsoft.com/office/drawing/2014/main" id="{52DF4246-4194-409F-AAD1-D79740976103}"/>
            </a:ext>
          </a:extLst>
        </xdr:cNvPr>
        <xdr:cNvCxnSpPr/>
      </xdr:nvCxnSpPr>
      <xdr:spPr>
        <a:xfrm>
          <a:off x="9418128" y="12820188"/>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105427</xdr:rowOff>
    </xdr:from>
    <xdr:ext cx="469744" cy="259045"/>
    <xdr:sp macro="" textlink="">
      <xdr:nvSpPr>
        <xdr:cNvPr id="350" name="【福祉施設】&#10;一人当たり面積平均値テキスト">
          <a:extLst>
            <a:ext uri="{FF2B5EF4-FFF2-40B4-BE49-F238E27FC236}">
              <a16:creationId xmlns:a16="http://schemas.microsoft.com/office/drawing/2014/main" id="{60BD0663-4D42-4E7E-BEE9-2A79C94385B6}"/>
            </a:ext>
          </a:extLst>
        </xdr:cNvPr>
        <xdr:cNvSpPr txBox="1"/>
      </xdr:nvSpPr>
      <xdr:spPr>
        <a:xfrm>
          <a:off x="9527157" y="13226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51" name="フローチャート: 判断 350">
          <a:extLst>
            <a:ext uri="{FF2B5EF4-FFF2-40B4-BE49-F238E27FC236}">
              <a16:creationId xmlns:a16="http://schemas.microsoft.com/office/drawing/2014/main" id="{0FD0CED9-D8DF-47FC-AA61-091BB9EC6224}"/>
            </a:ext>
          </a:extLst>
        </xdr:cNvPr>
        <xdr:cNvSpPr/>
      </xdr:nvSpPr>
      <xdr:spPr>
        <a:xfrm>
          <a:off x="9456228" y="13367229"/>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71664</xdr:rowOff>
    </xdr:from>
    <xdr:to>
      <xdr:col>50</xdr:col>
      <xdr:colOff>165100</xdr:colOff>
      <xdr:row>82</xdr:row>
      <xdr:rowOff>1814</xdr:rowOff>
    </xdr:to>
    <xdr:sp macro="" textlink="">
      <xdr:nvSpPr>
        <xdr:cNvPr id="352" name="フローチャート: 判断 351">
          <a:extLst>
            <a:ext uri="{FF2B5EF4-FFF2-40B4-BE49-F238E27FC236}">
              <a16:creationId xmlns:a16="http://schemas.microsoft.com/office/drawing/2014/main" id="{2F861400-1B1E-4178-94BF-4019D866F74D}"/>
            </a:ext>
          </a:extLst>
        </xdr:cNvPr>
        <xdr:cNvSpPr/>
      </xdr:nvSpPr>
      <xdr:spPr>
        <a:xfrm>
          <a:off x="8689915" y="1335634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39007</xdr:rowOff>
    </xdr:from>
    <xdr:to>
      <xdr:col>46</xdr:col>
      <xdr:colOff>38100</xdr:colOff>
      <xdr:row>81</xdr:row>
      <xdr:rowOff>140607</xdr:rowOff>
    </xdr:to>
    <xdr:sp macro="" textlink="">
      <xdr:nvSpPr>
        <xdr:cNvPr id="353" name="フローチャート: 判断 352">
          <a:extLst>
            <a:ext uri="{FF2B5EF4-FFF2-40B4-BE49-F238E27FC236}">
              <a16:creationId xmlns:a16="http://schemas.microsoft.com/office/drawing/2014/main" id="{16B5B0FA-7FAF-428E-8FF2-AA6B9D1A2EE5}"/>
            </a:ext>
          </a:extLst>
        </xdr:cNvPr>
        <xdr:cNvSpPr/>
      </xdr:nvSpPr>
      <xdr:spPr>
        <a:xfrm>
          <a:off x="7890774" y="13323686"/>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28121</xdr:rowOff>
    </xdr:from>
    <xdr:to>
      <xdr:col>41</xdr:col>
      <xdr:colOff>101600</xdr:colOff>
      <xdr:row>81</xdr:row>
      <xdr:rowOff>129721</xdr:rowOff>
    </xdr:to>
    <xdr:sp macro="" textlink="">
      <xdr:nvSpPr>
        <xdr:cNvPr id="354" name="フローチャート: 判断 353">
          <a:extLst>
            <a:ext uri="{FF2B5EF4-FFF2-40B4-BE49-F238E27FC236}">
              <a16:creationId xmlns:a16="http://schemas.microsoft.com/office/drawing/2014/main" id="{71D1CCD9-11A3-475B-80DF-EE382D932166}"/>
            </a:ext>
          </a:extLst>
        </xdr:cNvPr>
        <xdr:cNvSpPr/>
      </xdr:nvSpPr>
      <xdr:spPr>
        <a:xfrm>
          <a:off x="7073660" y="133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39007</xdr:rowOff>
    </xdr:from>
    <xdr:to>
      <xdr:col>36</xdr:col>
      <xdr:colOff>165100</xdr:colOff>
      <xdr:row>81</xdr:row>
      <xdr:rowOff>140607</xdr:rowOff>
    </xdr:to>
    <xdr:sp macro="" textlink="">
      <xdr:nvSpPr>
        <xdr:cNvPr id="355" name="フローチャート: 判断 354">
          <a:extLst>
            <a:ext uri="{FF2B5EF4-FFF2-40B4-BE49-F238E27FC236}">
              <a16:creationId xmlns:a16="http://schemas.microsoft.com/office/drawing/2014/main" id="{2C09C45D-32AF-48E8-B98D-6D3795555603}"/>
            </a:ext>
          </a:extLst>
        </xdr:cNvPr>
        <xdr:cNvSpPr/>
      </xdr:nvSpPr>
      <xdr:spPr>
        <a:xfrm>
          <a:off x="6274519" y="133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8933ACA-A9EF-45C1-B3BD-658D6A89B610}"/>
            </a:ext>
          </a:extLst>
        </xdr:cNvPr>
        <xdr:cNvSpPr txBox="1"/>
      </xdr:nvSpPr>
      <xdr:spPr>
        <a:xfrm>
          <a:off x="931652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0F91375-8626-4F5B-A06E-E696F2E3B6C6}"/>
            </a:ext>
          </a:extLst>
        </xdr:cNvPr>
        <xdr:cNvSpPr txBox="1"/>
      </xdr:nvSpPr>
      <xdr:spPr>
        <a:xfrm>
          <a:off x="856818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E7C71D7-B7E3-4D06-8D2E-E5D865CD07AC}"/>
            </a:ext>
          </a:extLst>
        </xdr:cNvPr>
        <xdr:cNvSpPr txBox="1"/>
      </xdr:nvSpPr>
      <xdr:spPr>
        <a:xfrm>
          <a:off x="776041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93A1CDE-18E7-40E1-8011-F8B5D6685AE0}"/>
            </a:ext>
          </a:extLst>
        </xdr:cNvPr>
        <xdr:cNvSpPr txBox="1"/>
      </xdr:nvSpPr>
      <xdr:spPr>
        <a:xfrm>
          <a:off x="695193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DCCF21E-A1E2-4695-AC76-0E0BCF274667}"/>
            </a:ext>
          </a:extLst>
        </xdr:cNvPr>
        <xdr:cNvSpPr txBox="1"/>
      </xdr:nvSpPr>
      <xdr:spPr>
        <a:xfrm>
          <a:off x="615279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361" name="楕円 360">
          <a:extLst>
            <a:ext uri="{FF2B5EF4-FFF2-40B4-BE49-F238E27FC236}">
              <a16:creationId xmlns:a16="http://schemas.microsoft.com/office/drawing/2014/main" id="{97DF4FA5-3BE8-4A78-8C71-EA9AE1846067}"/>
            </a:ext>
          </a:extLst>
        </xdr:cNvPr>
        <xdr:cNvSpPr/>
      </xdr:nvSpPr>
      <xdr:spPr>
        <a:xfrm>
          <a:off x="9456228" y="13733133"/>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99077</xdr:rowOff>
    </xdr:from>
    <xdr:ext cx="469744" cy="259045"/>
    <xdr:sp macro="" textlink="">
      <xdr:nvSpPr>
        <xdr:cNvPr id="362" name="【福祉施設】&#10;一人当たり面積該当値テキスト">
          <a:extLst>
            <a:ext uri="{FF2B5EF4-FFF2-40B4-BE49-F238E27FC236}">
              <a16:creationId xmlns:a16="http://schemas.microsoft.com/office/drawing/2014/main" id="{63F04ECB-A8FF-485E-A3DA-0B2709E9E5F8}"/>
            </a:ext>
          </a:extLst>
        </xdr:cNvPr>
        <xdr:cNvSpPr txBox="1"/>
      </xdr:nvSpPr>
      <xdr:spPr>
        <a:xfrm>
          <a:off x="9527157" y="1371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120650</xdr:rowOff>
    </xdr:from>
    <xdr:to>
      <xdr:col>50</xdr:col>
      <xdr:colOff>165100</xdr:colOff>
      <xdr:row>84</xdr:row>
      <xdr:rowOff>50800</xdr:rowOff>
    </xdr:to>
    <xdr:sp macro="" textlink="">
      <xdr:nvSpPr>
        <xdr:cNvPr id="363" name="楕円 362">
          <a:extLst>
            <a:ext uri="{FF2B5EF4-FFF2-40B4-BE49-F238E27FC236}">
              <a16:creationId xmlns:a16="http://schemas.microsoft.com/office/drawing/2014/main" id="{49F47B6C-F5F2-416E-ACEA-ADFE75E40685}"/>
            </a:ext>
          </a:extLst>
        </xdr:cNvPr>
        <xdr:cNvSpPr/>
      </xdr:nvSpPr>
      <xdr:spPr>
        <a:xfrm>
          <a:off x="8689915" y="1373313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0</xdr:rowOff>
    </xdr:from>
    <xdr:to>
      <xdr:col>55</xdr:col>
      <xdr:colOff>0</xdr:colOff>
      <xdr:row>84</xdr:row>
      <xdr:rowOff>0</xdr:rowOff>
    </xdr:to>
    <xdr:cxnSp macro="">
      <xdr:nvCxnSpPr>
        <xdr:cNvPr id="364" name="直線コネクタ 363">
          <a:extLst>
            <a:ext uri="{FF2B5EF4-FFF2-40B4-BE49-F238E27FC236}">
              <a16:creationId xmlns:a16="http://schemas.microsoft.com/office/drawing/2014/main" id="{06A2958B-6029-4C60-9581-1F834A53E719}"/>
            </a:ext>
          </a:extLst>
        </xdr:cNvPr>
        <xdr:cNvCxnSpPr/>
      </xdr:nvCxnSpPr>
      <xdr:spPr>
        <a:xfrm>
          <a:off x="8740715" y="13776385"/>
          <a:ext cx="74834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98879</xdr:rowOff>
    </xdr:from>
    <xdr:to>
      <xdr:col>46</xdr:col>
      <xdr:colOff>38100</xdr:colOff>
      <xdr:row>84</xdr:row>
      <xdr:rowOff>29029</xdr:rowOff>
    </xdr:to>
    <xdr:sp macro="" textlink="">
      <xdr:nvSpPr>
        <xdr:cNvPr id="365" name="楕円 364">
          <a:extLst>
            <a:ext uri="{FF2B5EF4-FFF2-40B4-BE49-F238E27FC236}">
              <a16:creationId xmlns:a16="http://schemas.microsoft.com/office/drawing/2014/main" id="{BEA33672-D1BB-4272-9009-29CA7A9D49EE}"/>
            </a:ext>
          </a:extLst>
        </xdr:cNvPr>
        <xdr:cNvSpPr/>
      </xdr:nvSpPr>
      <xdr:spPr>
        <a:xfrm>
          <a:off x="7890774" y="13711362"/>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149679</xdr:rowOff>
    </xdr:from>
    <xdr:to>
      <xdr:col>50</xdr:col>
      <xdr:colOff>114300</xdr:colOff>
      <xdr:row>84</xdr:row>
      <xdr:rowOff>0</xdr:rowOff>
    </xdr:to>
    <xdr:cxnSp macro="">
      <xdr:nvCxnSpPr>
        <xdr:cNvPr id="366" name="直線コネクタ 365">
          <a:extLst>
            <a:ext uri="{FF2B5EF4-FFF2-40B4-BE49-F238E27FC236}">
              <a16:creationId xmlns:a16="http://schemas.microsoft.com/office/drawing/2014/main" id="{74AAC21E-99AF-49FF-9607-BAB5B3A1C8E9}"/>
            </a:ext>
          </a:extLst>
        </xdr:cNvPr>
        <xdr:cNvCxnSpPr/>
      </xdr:nvCxnSpPr>
      <xdr:spPr>
        <a:xfrm>
          <a:off x="7932947" y="13762162"/>
          <a:ext cx="807768" cy="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98879</xdr:rowOff>
    </xdr:from>
    <xdr:to>
      <xdr:col>41</xdr:col>
      <xdr:colOff>101600</xdr:colOff>
      <xdr:row>84</xdr:row>
      <xdr:rowOff>29029</xdr:rowOff>
    </xdr:to>
    <xdr:sp macro="" textlink="">
      <xdr:nvSpPr>
        <xdr:cNvPr id="367" name="楕円 366">
          <a:extLst>
            <a:ext uri="{FF2B5EF4-FFF2-40B4-BE49-F238E27FC236}">
              <a16:creationId xmlns:a16="http://schemas.microsoft.com/office/drawing/2014/main" id="{091CC308-9C3E-4FA4-87A2-E94C57622054}"/>
            </a:ext>
          </a:extLst>
        </xdr:cNvPr>
        <xdr:cNvSpPr/>
      </xdr:nvSpPr>
      <xdr:spPr>
        <a:xfrm>
          <a:off x="7073660" y="1371136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149679</xdr:rowOff>
    </xdr:from>
    <xdr:to>
      <xdr:col>45</xdr:col>
      <xdr:colOff>177800</xdr:colOff>
      <xdr:row>83</xdr:row>
      <xdr:rowOff>149679</xdr:rowOff>
    </xdr:to>
    <xdr:cxnSp macro="">
      <xdr:nvCxnSpPr>
        <xdr:cNvPr id="368" name="直線コネクタ 367">
          <a:extLst>
            <a:ext uri="{FF2B5EF4-FFF2-40B4-BE49-F238E27FC236}">
              <a16:creationId xmlns:a16="http://schemas.microsoft.com/office/drawing/2014/main" id="{174967A1-C28A-45C9-8471-4BB158CC811E}"/>
            </a:ext>
          </a:extLst>
        </xdr:cNvPr>
        <xdr:cNvCxnSpPr/>
      </xdr:nvCxnSpPr>
      <xdr:spPr>
        <a:xfrm>
          <a:off x="7124460" y="13762162"/>
          <a:ext cx="80848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87993</xdr:rowOff>
    </xdr:from>
    <xdr:to>
      <xdr:col>36</xdr:col>
      <xdr:colOff>165100</xdr:colOff>
      <xdr:row>84</xdr:row>
      <xdr:rowOff>18143</xdr:rowOff>
    </xdr:to>
    <xdr:sp macro="" textlink="">
      <xdr:nvSpPr>
        <xdr:cNvPr id="369" name="楕円 368">
          <a:extLst>
            <a:ext uri="{FF2B5EF4-FFF2-40B4-BE49-F238E27FC236}">
              <a16:creationId xmlns:a16="http://schemas.microsoft.com/office/drawing/2014/main" id="{0F7E56BD-F906-40E7-B2E2-4164337D9CFC}"/>
            </a:ext>
          </a:extLst>
        </xdr:cNvPr>
        <xdr:cNvSpPr/>
      </xdr:nvSpPr>
      <xdr:spPr>
        <a:xfrm>
          <a:off x="6274519" y="1370047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138793</xdr:rowOff>
    </xdr:from>
    <xdr:to>
      <xdr:col>41</xdr:col>
      <xdr:colOff>50800</xdr:colOff>
      <xdr:row>83</xdr:row>
      <xdr:rowOff>149679</xdr:rowOff>
    </xdr:to>
    <xdr:cxnSp macro="">
      <xdr:nvCxnSpPr>
        <xdr:cNvPr id="370" name="直線コネクタ 369">
          <a:extLst>
            <a:ext uri="{FF2B5EF4-FFF2-40B4-BE49-F238E27FC236}">
              <a16:creationId xmlns:a16="http://schemas.microsoft.com/office/drawing/2014/main" id="{F4F5FF3A-2E22-41B9-BA76-78117D7131E9}"/>
            </a:ext>
          </a:extLst>
        </xdr:cNvPr>
        <xdr:cNvCxnSpPr/>
      </xdr:nvCxnSpPr>
      <xdr:spPr>
        <a:xfrm>
          <a:off x="6325319" y="13751276"/>
          <a:ext cx="799141"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18341</xdr:rowOff>
    </xdr:from>
    <xdr:ext cx="469744" cy="259045"/>
    <xdr:sp macro="" textlink="">
      <xdr:nvSpPr>
        <xdr:cNvPr id="371" name="n_1aveValue【福祉施設】&#10;一人当たり面積">
          <a:extLst>
            <a:ext uri="{FF2B5EF4-FFF2-40B4-BE49-F238E27FC236}">
              <a16:creationId xmlns:a16="http://schemas.microsoft.com/office/drawing/2014/main" id="{EC1000F2-5832-407B-A652-4BCFCFD41C0E}"/>
            </a:ext>
          </a:extLst>
        </xdr:cNvPr>
        <xdr:cNvSpPr txBox="1"/>
      </xdr:nvSpPr>
      <xdr:spPr>
        <a:xfrm>
          <a:off x="8511114" y="1313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157134</xdr:rowOff>
    </xdr:from>
    <xdr:ext cx="469744" cy="259045"/>
    <xdr:sp macro="" textlink="">
      <xdr:nvSpPr>
        <xdr:cNvPr id="372" name="n_2aveValue【福祉施設】&#10;一人当たり面積">
          <a:extLst>
            <a:ext uri="{FF2B5EF4-FFF2-40B4-BE49-F238E27FC236}">
              <a16:creationId xmlns:a16="http://schemas.microsoft.com/office/drawing/2014/main" id="{F8DDAE6E-26E9-4DF9-BB22-85AE1CD20EBF}"/>
            </a:ext>
          </a:extLst>
        </xdr:cNvPr>
        <xdr:cNvSpPr txBox="1"/>
      </xdr:nvSpPr>
      <xdr:spPr>
        <a:xfrm>
          <a:off x="7724672" y="131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146248</xdr:rowOff>
    </xdr:from>
    <xdr:ext cx="469744" cy="259045"/>
    <xdr:sp macro="" textlink="">
      <xdr:nvSpPr>
        <xdr:cNvPr id="373" name="n_3aveValue【福祉施設】&#10;一人当たり面積">
          <a:extLst>
            <a:ext uri="{FF2B5EF4-FFF2-40B4-BE49-F238E27FC236}">
              <a16:creationId xmlns:a16="http://schemas.microsoft.com/office/drawing/2014/main" id="{3BF0F36C-EF9B-4469-B57C-62A5625B5E11}"/>
            </a:ext>
          </a:extLst>
        </xdr:cNvPr>
        <xdr:cNvSpPr txBox="1"/>
      </xdr:nvSpPr>
      <xdr:spPr>
        <a:xfrm>
          <a:off x="6907559" y="1310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157134</xdr:rowOff>
    </xdr:from>
    <xdr:ext cx="469744" cy="259045"/>
    <xdr:sp macro="" textlink="">
      <xdr:nvSpPr>
        <xdr:cNvPr id="374" name="n_4aveValue【福祉施設】&#10;一人当たり面積">
          <a:extLst>
            <a:ext uri="{FF2B5EF4-FFF2-40B4-BE49-F238E27FC236}">
              <a16:creationId xmlns:a16="http://schemas.microsoft.com/office/drawing/2014/main" id="{F078FE73-4892-4202-839E-1AF8213785A4}"/>
            </a:ext>
          </a:extLst>
        </xdr:cNvPr>
        <xdr:cNvSpPr txBox="1"/>
      </xdr:nvSpPr>
      <xdr:spPr>
        <a:xfrm>
          <a:off x="6108418" y="131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41927</xdr:rowOff>
    </xdr:from>
    <xdr:ext cx="469744" cy="259045"/>
    <xdr:sp macro="" textlink="">
      <xdr:nvSpPr>
        <xdr:cNvPr id="375" name="n_1mainValue【福祉施設】&#10;一人当たり面積">
          <a:extLst>
            <a:ext uri="{FF2B5EF4-FFF2-40B4-BE49-F238E27FC236}">
              <a16:creationId xmlns:a16="http://schemas.microsoft.com/office/drawing/2014/main" id="{ABD1833C-921E-48C3-89E1-78630113FE8F}"/>
            </a:ext>
          </a:extLst>
        </xdr:cNvPr>
        <xdr:cNvSpPr txBox="1"/>
      </xdr:nvSpPr>
      <xdr:spPr>
        <a:xfrm>
          <a:off x="8511114" y="1381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20156</xdr:rowOff>
    </xdr:from>
    <xdr:ext cx="469744" cy="259045"/>
    <xdr:sp macro="" textlink="">
      <xdr:nvSpPr>
        <xdr:cNvPr id="376" name="n_2mainValue【福祉施設】&#10;一人当たり面積">
          <a:extLst>
            <a:ext uri="{FF2B5EF4-FFF2-40B4-BE49-F238E27FC236}">
              <a16:creationId xmlns:a16="http://schemas.microsoft.com/office/drawing/2014/main" id="{E8134BCD-BC67-41C9-8145-AB4BC21143A6}"/>
            </a:ext>
          </a:extLst>
        </xdr:cNvPr>
        <xdr:cNvSpPr txBox="1"/>
      </xdr:nvSpPr>
      <xdr:spPr>
        <a:xfrm>
          <a:off x="7724672" y="1379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77" name="n_3mainValue【福祉施設】&#10;一人当たり面積">
          <a:extLst>
            <a:ext uri="{FF2B5EF4-FFF2-40B4-BE49-F238E27FC236}">
              <a16:creationId xmlns:a16="http://schemas.microsoft.com/office/drawing/2014/main" id="{A3FE4E20-36E9-438D-B75D-E1FC17336788}"/>
            </a:ext>
          </a:extLst>
        </xdr:cNvPr>
        <xdr:cNvSpPr txBox="1"/>
      </xdr:nvSpPr>
      <xdr:spPr>
        <a:xfrm>
          <a:off x="6907559" y="1379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9270</xdr:rowOff>
    </xdr:from>
    <xdr:ext cx="469744" cy="259045"/>
    <xdr:sp macro="" textlink="">
      <xdr:nvSpPr>
        <xdr:cNvPr id="378" name="n_4mainValue【福祉施設】&#10;一人当たり面積">
          <a:extLst>
            <a:ext uri="{FF2B5EF4-FFF2-40B4-BE49-F238E27FC236}">
              <a16:creationId xmlns:a16="http://schemas.microsoft.com/office/drawing/2014/main" id="{8D69769F-3C61-4B53-99C3-F1B296E22EB2}"/>
            </a:ext>
          </a:extLst>
        </xdr:cNvPr>
        <xdr:cNvSpPr txBox="1"/>
      </xdr:nvSpPr>
      <xdr:spPr>
        <a:xfrm>
          <a:off x="6108418" y="1378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5D831DA8-30C4-4CD7-9B59-3A25E0FD54DE}"/>
            </a:ext>
          </a:extLst>
        </xdr:cNvPr>
        <xdr:cNvSpPr/>
      </xdr:nvSpPr>
      <xdr:spPr>
        <a:xfrm>
          <a:off x="690113"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ED9616B9-0DE6-40F8-BE66-C82AC8DA926D}"/>
            </a:ext>
          </a:extLst>
        </xdr:cNvPr>
        <xdr:cNvSpPr/>
      </xdr:nvSpPr>
      <xdr:spPr>
        <a:xfrm>
          <a:off x="817113"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D1A5C8A-7324-448A-B736-3D8BC547EB62}"/>
            </a:ext>
          </a:extLst>
        </xdr:cNvPr>
        <xdr:cNvSpPr/>
      </xdr:nvSpPr>
      <xdr:spPr>
        <a:xfrm>
          <a:off x="817113"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74B1CC7F-2A86-4167-914D-AA9B0B2E7E25}"/>
            </a:ext>
          </a:extLst>
        </xdr:cNvPr>
        <xdr:cNvSpPr/>
      </xdr:nvSpPr>
      <xdr:spPr>
        <a:xfrm>
          <a:off x="172528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AC052B4-9273-4D46-BDFF-92122BB24D8B}"/>
            </a:ext>
          </a:extLst>
        </xdr:cNvPr>
        <xdr:cNvSpPr/>
      </xdr:nvSpPr>
      <xdr:spPr>
        <a:xfrm>
          <a:off x="172528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BE999D0-1408-427E-9C04-49D24F18190A}"/>
            </a:ext>
          </a:extLst>
        </xdr:cNvPr>
        <xdr:cNvSpPr/>
      </xdr:nvSpPr>
      <xdr:spPr>
        <a:xfrm>
          <a:off x="276045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C366C9C0-9BE1-4D2C-9C80-801E47AA15F9}"/>
            </a:ext>
          </a:extLst>
        </xdr:cNvPr>
        <xdr:cNvSpPr/>
      </xdr:nvSpPr>
      <xdr:spPr>
        <a:xfrm>
          <a:off x="276045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7AF67084-8B25-433D-969D-9FBD6181EC5A}"/>
            </a:ext>
          </a:extLst>
        </xdr:cNvPr>
        <xdr:cNvSpPr/>
      </xdr:nvSpPr>
      <xdr:spPr>
        <a:xfrm>
          <a:off x="690113"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ECED53C1-5B40-4B6C-896F-D42F4D31F917}"/>
            </a:ext>
          </a:extLst>
        </xdr:cNvPr>
        <xdr:cNvSpPr txBox="1"/>
      </xdr:nvSpPr>
      <xdr:spPr>
        <a:xfrm>
          <a:off x="669985"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CF34B404-C0E8-4D1E-B9DE-3554ED34C109}"/>
            </a:ext>
          </a:extLst>
        </xdr:cNvPr>
        <xdr:cNvCxnSpPr/>
      </xdr:nvCxnSpPr>
      <xdr:spPr>
        <a:xfrm>
          <a:off x="690113"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EFB864AA-B718-4032-9AA7-E795B4F60E4C}"/>
            </a:ext>
          </a:extLst>
        </xdr:cNvPr>
        <xdr:cNvSpPr txBox="1"/>
      </xdr:nvSpPr>
      <xdr:spPr>
        <a:xfrm>
          <a:off x="276849"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86F08DEC-A302-49C2-A1A5-BF8EBAE08793}"/>
            </a:ext>
          </a:extLst>
        </xdr:cNvPr>
        <xdr:cNvCxnSpPr/>
      </xdr:nvCxnSpPr>
      <xdr:spPr>
        <a:xfrm>
          <a:off x="690113" y="1806458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C7A131F2-EBF0-497D-A26A-806E1D94B08C}"/>
            </a:ext>
          </a:extLst>
        </xdr:cNvPr>
        <xdr:cNvSpPr txBox="1"/>
      </xdr:nvSpPr>
      <xdr:spPr>
        <a:xfrm>
          <a:off x="276849" y="179212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48A8FFE9-E4CE-41CB-876B-5A3670EAE29E}"/>
            </a:ext>
          </a:extLst>
        </xdr:cNvPr>
        <xdr:cNvCxnSpPr/>
      </xdr:nvCxnSpPr>
      <xdr:spPr>
        <a:xfrm>
          <a:off x="690113" y="1773585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3DE76AAE-EDAA-4FD3-B7FA-807605215560}"/>
            </a:ext>
          </a:extLst>
        </xdr:cNvPr>
        <xdr:cNvSpPr txBox="1"/>
      </xdr:nvSpPr>
      <xdr:spPr>
        <a:xfrm>
          <a:off x="340969" y="17592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33663190-F355-43C4-BDB1-2485AF7F16C3}"/>
            </a:ext>
          </a:extLst>
        </xdr:cNvPr>
        <xdr:cNvCxnSpPr/>
      </xdr:nvCxnSpPr>
      <xdr:spPr>
        <a:xfrm>
          <a:off x="690113" y="1740713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702F1103-8B46-49B5-B63E-2A74097F78F5}"/>
            </a:ext>
          </a:extLst>
        </xdr:cNvPr>
        <xdr:cNvSpPr txBox="1"/>
      </xdr:nvSpPr>
      <xdr:spPr>
        <a:xfrm>
          <a:off x="340969" y="172638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2213E59C-9B7D-4A95-B947-D7124CAD77E9}"/>
            </a:ext>
          </a:extLst>
        </xdr:cNvPr>
        <xdr:cNvCxnSpPr/>
      </xdr:nvCxnSpPr>
      <xdr:spPr>
        <a:xfrm>
          <a:off x="690113" y="1707840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D2EB8C8E-E309-4FED-B0A2-0426CE0EB0C2}"/>
            </a:ext>
          </a:extLst>
        </xdr:cNvPr>
        <xdr:cNvSpPr txBox="1"/>
      </xdr:nvSpPr>
      <xdr:spPr>
        <a:xfrm>
          <a:off x="340969" y="1693510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E4C18FA-72FD-420D-9F9B-6135A4747564}"/>
            </a:ext>
          </a:extLst>
        </xdr:cNvPr>
        <xdr:cNvCxnSpPr/>
      </xdr:nvCxnSpPr>
      <xdr:spPr>
        <a:xfrm>
          <a:off x="690113" y="1674967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5B8997EE-E6F6-457F-884D-3F25A9CED39F}"/>
            </a:ext>
          </a:extLst>
        </xdr:cNvPr>
        <xdr:cNvSpPr txBox="1"/>
      </xdr:nvSpPr>
      <xdr:spPr>
        <a:xfrm>
          <a:off x="340969" y="166063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8873745D-C11F-4632-A19D-8A740FE58A38}"/>
            </a:ext>
          </a:extLst>
        </xdr:cNvPr>
        <xdr:cNvCxnSpPr/>
      </xdr:nvCxnSpPr>
      <xdr:spPr>
        <a:xfrm>
          <a:off x="690113" y="1642094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B78A6843-968A-49B1-BFFA-081C73976CD5}"/>
            </a:ext>
          </a:extLst>
        </xdr:cNvPr>
        <xdr:cNvSpPr txBox="1"/>
      </xdr:nvSpPr>
      <xdr:spPr>
        <a:xfrm>
          <a:off x="387118" y="162776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A9FCCCA8-4BF7-4C56-BC5E-B0AEA5AA9773}"/>
            </a:ext>
          </a:extLst>
        </xdr:cNvPr>
        <xdr:cNvCxnSpPr/>
      </xdr:nvCxnSpPr>
      <xdr:spPr>
        <a:xfrm>
          <a:off x="690113"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F6347084-ACE6-4114-BB99-AEA6786DC08D}"/>
            </a:ext>
          </a:extLst>
        </xdr:cNvPr>
        <xdr:cNvSpPr/>
      </xdr:nvSpPr>
      <xdr:spPr>
        <a:xfrm>
          <a:off x="690113"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404" name="直線コネクタ 403">
          <a:extLst>
            <a:ext uri="{FF2B5EF4-FFF2-40B4-BE49-F238E27FC236}">
              <a16:creationId xmlns:a16="http://schemas.microsoft.com/office/drawing/2014/main" id="{EAEFA693-2B1C-4DC2-A541-1814BB5D9784}"/>
            </a:ext>
          </a:extLst>
        </xdr:cNvPr>
        <xdr:cNvCxnSpPr/>
      </xdr:nvCxnSpPr>
      <xdr:spPr>
        <a:xfrm flipV="1">
          <a:off x="4203544" y="16551021"/>
          <a:ext cx="0" cy="150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6A496563-8DBB-4F4A-B025-6D1029DC047E}"/>
            </a:ext>
          </a:extLst>
        </xdr:cNvPr>
        <xdr:cNvSpPr txBox="1"/>
      </xdr:nvSpPr>
      <xdr:spPr>
        <a:xfrm>
          <a:off x="4242279" y="1806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6" name="直線コネクタ 405">
          <a:extLst>
            <a:ext uri="{FF2B5EF4-FFF2-40B4-BE49-F238E27FC236}">
              <a16:creationId xmlns:a16="http://schemas.microsoft.com/office/drawing/2014/main" id="{ECEBA908-CCC6-4FF5-9123-B44CCCE06FC9}"/>
            </a:ext>
          </a:extLst>
        </xdr:cNvPr>
        <xdr:cNvCxnSpPr/>
      </xdr:nvCxnSpPr>
      <xdr:spPr>
        <a:xfrm>
          <a:off x="4133251" y="1805805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BFB8D79A-6F51-412B-B5B7-59A67A520074}"/>
            </a:ext>
          </a:extLst>
        </xdr:cNvPr>
        <xdr:cNvSpPr txBox="1"/>
      </xdr:nvSpPr>
      <xdr:spPr>
        <a:xfrm>
          <a:off x="4242279" y="163251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8" name="直線コネクタ 407">
          <a:extLst>
            <a:ext uri="{FF2B5EF4-FFF2-40B4-BE49-F238E27FC236}">
              <a16:creationId xmlns:a16="http://schemas.microsoft.com/office/drawing/2014/main" id="{9DEA2878-4E2A-4BF2-902A-0961BE73A8EA}"/>
            </a:ext>
          </a:extLst>
        </xdr:cNvPr>
        <xdr:cNvCxnSpPr/>
      </xdr:nvCxnSpPr>
      <xdr:spPr>
        <a:xfrm>
          <a:off x="4133251" y="1655102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5566A34D-F639-4378-AFC1-7D13D7A3557F}"/>
            </a:ext>
          </a:extLst>
        </xdr:cNvPr>
        <xdr:cNvSpPr txBox="1"/>
      </xdr:nvSpPr>
      <xdr:spPr>
        <a:xfrm>
          <a:off x="4242279" y="17012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10" name="フローチャート: 判断 409">
          <a:extLst>
            <a:ext uri="{FF2B5EF4-FFF2-40B4-BE49-F238E27FC236}">
              <a16:creationId xmlns:a16="http://schemas.microsoft.com/office/drawing/2014/main" id="{C91CE57E-0830-44C5-9A98-8FE956E52224}"/>
            </a:ext>
          </a:extLst>
        </xdr:cNvPr>
        <xdr:cNvSpPr/>
      </xdr:nvSpPr>
      <xdr:spPr>
        <a:xfrm>
          <a:off x="4153379" y="17161496"/>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1" name="フローチャート: 判断 410">
          <a:extLst>
            <a:ext uri="{FF2B5EF4-FFF2-40B4-BE49-F238E27FC236}">
              <a16:creationId xmlns:a16="http://schemas.microsoft.com/office/drawing/2014/main" id="{FE234100-DE0C-4CFC-890C-27D40B4EEDAC}"/>
            </a:ext>
          </a:extLst>
        </xdr:cNvPr>
        <xdr:cNvSpPr/>
      </xdr:nvSpPr>
      <xdr:spPr>
        <a:xfrm>
          <a:off x="3405038" y="17190334"/>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id="{1B175CF3-3F1C-4643-B0B6-CC86F7364E08}"/>
            </a:ext>
          </a:extLst>
        </xdr:cNvPr>
        <xdr:cNvSpPr/>
      </xdr:nvSpPr>
      <xdr:spPr>
        <a:xfrm>
          <a:off x="2587925" y="172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3" name="フローチャート: 判断 412">
          <a:extLst>
            <a:ext uri="{FF2B5EF4-FFF2-40B4-BE49-F238E27FC236}">
              <a16:creationId xmlns:a16="http://schemas.microsoft.com/office/drawing/2014/main" id="{6E4291FB-5669-4B99-82AD-F62F3494A278}"/>
            </a:ext>
          </a:extLst>
        </xdr:cNvPr>
        <xdr:cNvSpPr/>
      </xdr:nvSpPr>
      <xdr:spPr>
        <a:xfrm>
          <a:off x="1788783" y="171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4" name="フローチャート: 判断 413">
          <a:extLst>
            <a:ext uri="{FF2B5EF4-FFF2-40B4-BE49-F238E27FC236}">
              <a16:creationId xmlns:a16="http://schemas.microsoft.com/office/drawing/2014/main" id="{64D61190-DCF7-4C3D-9984-8B6B7AE6C49F}"/>
            </a:ext>
          </a:extLst>
        </xdr:cNvPr>
        <xdr:cNvSpPr/>
      </xdr:nvSpPr>
      <xdr:spPr>
        <a:xfrm>
          <a:off x="989642" y="17140269"/>
          <a:ext cx="83628"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7504852-39DD-4D73-97D7-A86422EFDBF9}"/>
            </a:ext>
          </a:extLst>
        </xdr:cNvPr>
        <xdr:cNvSpPr txBox="1"/>
      </xdr:nvSpPr>
      <xdr:spPr>
        <a:xfrm>
          <a:off x="4031651"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319EA49-E51F-4F55-9886-A76264CD1C1B}"/>
            </a:ext>
          </a:extLst>
        </xdr:cNvPr>
        <xdr:cNvSpPr txBox="1"/>
      </xdr:nvSpPr>
      <xdr:spPr>
        <a:xfrm>
          <a:off x="3274682"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7D23EB4-2F98-4D3E-BCD2-88CEE7B642C3}"/>
            </a:ext>
          </a:extLst>
        </xdr:cNvPr>
        <xdr:cNvSpPr txBox="1"/>
      </xdr:nvSpPr>
      <xdr:spPr>
        <a:xfrm>
          <a:off x="246619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F2F3D01-7A39-4F06-AA86-16049E0C5171}"/>
            </a:ext>
          </a:extLst>
        </xdr:cNvPr>
        <xdr:cNvSpPr txBox="1"/>
      </xdr:nvSpPr>
      <xdr:spPr>
        <a:xfrm>
          <a:off x="16670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5CA5D98-93D3-461E-AC27-6A719D27CEC3}"/>
            </a:ext>
          </a:extLst>
        </xdr:cNvPr>
        <xdr:cNvSpPr txBox="1"/>
      </xdr:nvSpPr>
      <xdr:spPr>
        <a:xfrm>
          <a:off x="859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20" name="楕円 419">
          <a:extLst>
            <a:ext uri="{FF2B5EF4-FFF2-40B4-BE49-F238E27FC236}">
              <a16:creationId xmlns:a16="http://schemas.microsoft.com/office/drawing/2014/main" id="{E2248996-5C39-4122-9011-F9D6387B8DAC}"/>
            </a:ext>
          </a:extLst>
        </xdr:cNvPr>
        <xdr:cNvSpPr/>
      </xdr:nvSpPr>
      <xdr:spPr>
        <a:xfrm>
          <a:off x="4153379" y="1751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150784</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9E52D8EA-F912-4878-9E1D-53883BAF5B85}"/>
            </a:ext>
          </a:extLst>
        </xdr:cNvPr>
        <xdr:cNvSpPr txBox="1"/>
      </xdr:nvSpPr>
      <xdr:spPr>
        <a:xfrm>
          <a:off x="4242279" y="1748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5806</xdr:rowOff>
    </xdr:from>
    <xdr:to>
      <xdr:col>20</xdr:col>
      <xdr:colOff>38100</xdr:colOff>
      <xdr:row>107</xdr:row>
      <xdr:rowOff>107406</xdr:rowOff>
    </xdr:to>
    <xdr:sp macro="" textlink="">
      <xdr:nvSpPr>
        <xdr:cNvPr id="422" name="楕円 421">
          <a:extLst>
            <a:ext uri="{FF2B5EF4-FFF2-40B4-BE49-F238E27FC236}">
              <a16:creationId xmlns:a16="http://schemas.microsoft.com/office/drawing/2014/main" id="{056546BB-4B8E-4CEA-8446-A296E8B79126}"/>
            </a:ext>
          </a:extLst>
        </xdr:cNvPr>
        <xdr:cNvSpPr/>
      </xdr:nvSpPr>
      <xdr:spPr>
        <a:xfrm>
          <a:off x="3405038" y="17689957"/>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51707</xdr:rowOff>
    </xdr:from>
    <xdr:to>
      <xdr:col>24</xdr:col>
      <xdr:colOff>63500</xdr:colOff>
      <xdr:row>107</xdr:row>
      <xdr:rowOff>56606</xdr:rowOff>
    </xdr:to>
    <xdr:cxnSp macro="">
      <xdr:nvCxnSpPr>
        <xdr:cNvPr id="423" name="直線コネクタ 422">
          <a:extLst>
            <a:ext uri="{FF2B5EF4-FFF2-40B4-BE49-F238E27FC236}">
              <a16:creationId xmlns:a16="http://schemas.microsoft.com/office/drawing/2014/main" id="{D8B948AA-B259-4530-943B-B5AC982397EE}"/>
            </a:ext>
          </a:extLst>
        </xdr:cNvPr>
        <xdr:cNvCxnSpPr/>
      </xdr:nvCxnSpPr>
      <xdr:spPr>
        <a:xfrm flipV="1">
          <a:off x="3447211" y="17563330"/>
          <a:ext cx="756968" cy="17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146231</xdr:rowOff>
    </xdr:from>
    <xdr:to>
      <xdr:col>15</xdr:col>
      <xdr:colOff>101600</xdr:colOff>
      <xdr:row>107</xdr:row>
      <xdr:rowOff>76381</xdr:rowOff>
    </xdr:to>
    <xdr:sp macro="" textlink="">
      <xdr:nvSpPr>
        <xdr:cNvPr id="424" name="楕円 423">
          <a:extLst>
            <a:ext uri="{FF2B5EF4-FFF2-40B4-BE49-F238E27FC236}">
              <a16:creationId xmlns:a16="http://schemas.microsoft.com/office/drawing/2014/main" id="{F5AA2AA3-D36E-49CE-8513-9D37F2C52644}"/>
            </a:ext>
          </a:extLst>
        </xdr:cNvPr>
        <xdr:cNvSpPr/>
      </xdr:nvSpPr>
      <xdr:spPr>
        <a:xfrm>
          <a:off x="2587925" y="17657854"/>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25581</xdr:rowOff>
    </xdr:from>
    <xdr:to>
      <xdr:col>19</xdr:col>
      <xdr:colOff>177800</xdr:colOff>
      <xdr:row>107</xdr:row>
      <xdr:rowOff>56606</xdr:rowOff>
    </xdr:to>
    <xdr:cxnSp macro="">
      <xdr:nvCxnSpPr>
        <xdr:cNvPr id="425" name="直線コネクタ 424">
          <a:extLst>
            <a:ext uri="{FF2B5EF4-FFF2-40B4-BE49-F238E27FC236}">
              <a16:creationId xmlns:a16="http://schemas.microsoft.com/office/drawing/2014/main" id="{92D90225-FA84-46D6-98F4-E0A68C498A36}"/>
            </a:ext>
          </a:extLst>
        </xdr:cNvPr>
        <xdr:cNvCxnSpPr/>
      </xdr:nvCxnSpPr>
      <xdr:spPr>
        <a:xfrm>
          <a:off x="2638725" y="17709732"/>
          <a:ext cx="808486"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113574</xdr:rowOff>
    </xdr:from>
    <xdr:to>
      <xdr:col>10</xdr:col>
      <xdr:colOff>165100</xdr:colOff>
      <xdr:row>107</xdr:row>
      <xdr:rowOff>43724</xdr:rowOff>
    </xdr:to>
    <xdr:sp macro="" textlink="">
      <xdr:nvSpPr>
        <xdr:cNvPr id="426" name="楕円 425">
          <a:extLst>
            <a:ext uri="{FF2B5EF4-FFF2-40B4-BE49-F238E27FC236}">
              <a16:creationId xmlns:a16="http://schemas.microsoft.com/office/drawing/2014/main" id="{5F9EA168-E677-47FC-AA2B-9F9FAB6856E8}"/>
            </a:ext>
          </a:extLst>
        </xdr:cNvPr>
        <xdr:cNvSpPr/>
      </xdr:nvSpPr>
      <xdr:spPr>
        <a:xfrm>
          <a:off x="1788783" y="17625197"/>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164374</xdr:rowOff>
    </xdr:from>
    <xdr:to>
      <xdr:col>15</xdr:col>
      <xdr:colOff>50800</xdr:colOff>
      <xdr:row>107</xdr:row>
      <xdr:rowOff>25581</xdr:rowOff>
    </xdr:to>
    <xdr:cxnSp macro="">
      <xdr:nvCxnSpPr>
        <xdr:cNvPr id="427" name="直線コネクタ 426">
          <a:extLst>
            <a:ext uri="{FF2B5EF4-FFF2-40B4-BE49-F238E27FC236}">
              <a16:creationId xmlns:a16="http://schemas.microsoft.com/office/drawing/2014/main" id="{696DBAB3-AB06-4B40-84BE-664A4D942B6A}"/>
            </a:ext>
          </a:extLst>
        </xdr:cNvPr>
        <xdr:cNvCxnSpPr/>
      </xdr:nvCxnSpPr>
      <xdr:spPr>
        <a:xfrm>
          <a:off x="1839583" y="17675997"/>
          <a:ext cx="799142"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82550</xdr:rowOff>
    </xdr:from>
    <xdr:to>
      <xdr:col>6</xdr:col>
      <xdr:colOff>38100</xdr:colOff>
      <xdr:row>107</xdr:row>
      <xdr:rowOff>12700</xdr:rowOff>
    </xdr:to>
    <xdr:sp macro="" textlink="">
      <xdr:nvSpPr>
        <xdr:cNvPr id="428" name="楕円 427">
          <a:extLst>
            <a:ext uri="{FF2B5EF4-FFF2-40B4-BE49-F238E27FC236}">
              <a16:creationId xmlns:a16="http://schemas.microsoft.com/office/drawing/2014/main" id="{24D479F5-9507-440C-BEDF-A9A7D5D8CB91}"/>
            </a:ext>
          </a:extLst>
        </xdr:cNvPr>
        <xdr:cNvSpPr/>
      </xdr:nvSpPr>
      <xdr:spPr>
        <a:xfrm>
          <a:off x="989642" y="17594173"/>
          <a:ext cx="83628"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133350</xdr:rowOff>
    </xdr:from>
    <xdr:to>
      <xdr:col>10</xdr:col>
      <xdr:colOff>114300</xdr:colOff>
      <xdr:row>106</xdr:row>
      <xdr:rowOff>164374</xdr:rowOff>
    </xdr:to>
    <xdr:cxnSp macro="">
      <xdr:nvCxnSpPr>
        <xdr:cNvPr id="429" name="直線コネクタ 428">
          <a:extLst>
            <a:ext uri="{FF2B5EF4-FFF2-40B4-BE49-F238E27FC236}">
              <a16:creationId xmlns:a16="http://schemas.microsoft.com/office/drawing/2014/main" id="{AE7EAE6A-AB40-44E5-A050-515DAFD18536}"/>
            </a:ext>
          </a:extLst>
        </xdr:cNvPr>
        <xdr:cNvCxnSpPr/>
      </xdr:nvCxnSpPr>
      <xdr:spPr>
        <a:xfrm>
          <a:off x="1031815" y="17644973"/>
          <a:ext cx="807768"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430" name="n_1aveValue【市民会館】&#10;有形固定資産減価償却率">
          <a:extLst>
            <a:ext uri="{FF2B5EF4-FFF2-40B4-BE49-F238E27FC236}">
              <a16:creationId xmlns:a16="http://schemas.microsoft.com/office/drawing/2014/main" id="{81775EBC-5FFB-44E9-8BA4-07C151987E3C}"/>
            </a:ext>
          </a:extLst>
        </xdr:cNvPr>
        <xdr:cNvSpPr txBox="1"/>
      </xdr:nvSpPr>
      <xdr:spPr>
        <a:xfrm>
          <a:off x="3258553" y="16963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1" name="n_2aveValue【市民会館】&#10;有形固定資産減価償却率">
          <a:extLst>
            <a:ext uri="{FF2B5EF4-FFF2-40B4-BE49-F238E27FC236}">
              <a16:creationId xmlns:a16="http://schemas.microsoft.com/office/drawing/2014/main" id="{CC8D6770-3D48-4704-8DBD-29D7F8DADED0}"/>
            </a:ext>
          </a:extLst>
        </xdr:cNvPr>
        <xdr:cNvSpPr txBox="1"/>
      </xdr:nvSpPr>
      <xdr:spPr>
        <a:xfrm>
          <a:off x="2454140" y="1699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2" name="n_3aveValue【市民会館】&#10;有形固定資産減価償却率">
          <a:extLst>
            <a:ext uri="{FF2B5EF4-FFF2-40B4-BE49-F238E27FC236}">
              <a16:creationId xmlns:a16="http://schemas.microsoft.com/office/drawing/2014/main" id="{64EEEFC5-E722-40EB-A53B-C1AC4A7FC1B4}"/>
            </a:ext>
          </a:extLst>
        </xdr:cNvPr>
        <xdr:cNvSpPr txBox="1"/>
      </xdr:nvSpPr>
      <xdr:spPr>
        <a:xfrm>
          <a:off x="1654999" y="16943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33" name="n_4aveValue【市民会館】&#10;有形固定資産減価償却率">
          <a:extLst>
            <a:ext uri="{FF2B5EF4-FFF2-40B4-BE49-F238E27FC236}">
              <a16:creationId xmlns:a16="http://schemas.microsoft.com/office/drawing/2014/main" id="{9AF39F5B-8E6A-4DE6-8432-31E9A3E101D6}"/>
            </a:ext>
          </a:extLst>
        </xdr:cNvPr>
        <xdr:cNvSpPr txBox="1"/>
      </xdr:nvSpPr>
      <xdr:spPr>
        <a:xfrm>
          <a:off x="855857" y="1691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98533</xdr:rowOff>
    </xdr:from>
    <xdr:ext cx="405111" cy="259045"/>
    <xdr:sp macro="" textlink="">
      <xdr:nvSpPr>
        <xdr:cNvPr id="434" name="n_1mainValue【市民会館】&#10;有形固定資産減価償却率">
          <a:extLst>
            <a:ext uri="{FF2B5EF4-FFF2-40B4-BE49-F238E27FC236}">
              <a16:creationId xmlns:a16="http://schemas.microsoft.com/office/drawing/2014/main" id="{B129FAF4-BE92-4C82-8749-F86B1DDFD8BA}"/>
            </a:ext>
          </a:extLst>
        </xdr:cNvPr>
        <xdr:cNvSpPr txBox="1"/>
      </xdr:nvSpPr>
      <xdr:spPr>
        <a:xfrm>
          <a:off x="3258553" y="177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67508</xdr:rowOff>
    </xdr:from>
    <xdr:ext cx="405111" cy="259045"/>
    <xdr:sp macro="" textlink="">
      <xdr:nvSpPr>
        <xdr:cNvPr id="435" name="n_2mainValue【市民会館】&#10;有形固定資産減価償却率">
          <a:extLst>
            <a:ext uri="{FF2B5EF4-FFF2-40B4-BE49-F238E27FC236}">
              <a16:creationId xmlns:a16="http://schemas.microsoft.com/office/drawing/2014/main" id="{F447BA35-5D46-49F6-9612-EED1AC2C2765}"/>
            </a:ext>
          </a:extLst>
        </xdr:cNvPr>
        <xdr:cNvSpPr txBox="1"/>
      </xdr:nvSpPr>
      <xdr:spPr>
        <a:xfrm>
          <a:off x="2454140" y="177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34851</xdr:rowOff>
    </xdr:from>
    <xdr:ext cx="405111" cy="259045"/>
    <xdr:sp macro="" textlink="">
      <xdr:nvSpPr>
        <xdr:cNvPr id="436" name="n_3mainValue【市民会館】&#10;有形固定資産減価償却率">
          <a:extLst>
            <a:ext uri="{FF2B5EF4-FFF2-40B4-BE49-F238E27FC236}">
              <a16:creationId xmlns:a16="http://schemas.microsoft.com/office/drawing/2014/main" id="{0118D723-BC3F-41B1-A9D7-5775367AD28A}"/>
            </a:ext>
          </a:extLst>
        </xdr:cNvPr>
        <xdr:cNvSpPr txBox="1"/>
      </xdr:nvSpPr>
      <xdr:spPr>
        <a:xfrm>
          <a:off x="1654999" y="177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3827</xdr:rowOff>
    </xdr:from>
    <xdr:ext cx="405111" cy="259045"/>
    <xdr:sp macro="" textlink="">
      <xdr:nvSpPr>
        <xdr:cNvPr id="437" name="n_4mainValue【市民会館】&#10;有形固定資産減価償却率">
          <a:extLst>
            <a:ext uri="{FF2B5EF4-FFF2-40B4-BE49-F238E27FC236}">
              <a16:creationId xmlns:a16="http://schemas.microsoft.com/office/drawing/2014/main" id="{30101EA9-E281-40FE-9DF1-F438973298D6}"/>
            </a:ext>
          </a:extLst>
        </xdr:cNvPr>
        <xdr:cNvSpPr txBox="1"/>
      </xdr:nvSpPr>
      <xdr:spPr>
        <a:xfrm>
          <a:off x="855857" y="1768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EFA45C45-1D63-4622-B153-5DA13E6EA429}"/>
            </a:ext>
          </a:extLst>
        </xdr:cNvPr>
        <xdr:cNvSpPr/>
      </xdr:nvSpPr>
      <xdr:spPr>
        <a:xfrm>
          <a:off x="5992962" y="14942748"/>
          <a:ext cx="4275108"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5FA0ADFE-17AF-4AE4-8EE0-A825EAB913D4}"/>
            </a:ext>
          </a:extLst>
        </xdr:cNvPr>
        <xdr:cNvSpPr/>
      </xdr:nvSpPr>
      <xdr:spPr>
        <a:xfrm>
          <a:off x="6101991"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582B59EB-DF59-44A7-8AFD-57109DF74BF0}"/>
            </a:ext>
          </a:extLst>
        </xdr:cNvPr>
        <xdr:cNvSpPr/>
      </xdr:nvSpPr>
      <xdr:spPr>
        <a:xfrm>
          <a:off x="6101991"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2F66AF57-80CB-4691-828E-F2BC9440886E}"/>
            </a:ext>
          </a:extLst>
        </xdr:cNvPr>
        <xdr:cNvSpPr/>
      </xdr:nvSpPr>
      <xdr:spPr>
        <a:xfrm>
          <a:off x="702813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B5C1C3B9-49A3-4692-9662-C9E0F8120E4A}"/>
            </a:ext>
          </a:extLst>
        </xdr:cNvPr>
        <xdr:cNvSpPr/>
      </xdr:nvSpPr>
      <xdr:spPr>
        <a:xfrm>
          <a:off x="702813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3331CD2-8BE7-4C53-A8A5-7DD60A317980}"/>
            </a:ext>
          </a:extLst>
        </xdr:cNvPr>
        <xdr:cNvSpPr/>
      </xdr:nvSpPr>
      <xdr:spPr>
        <a:xfrm>
          <a:off x="806330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E938257E-E353-44D5-808C-68E7D788DC98}"/>
            </a:ext>
          </a:extLst>
        </xdr:cNvPr>
        <xdr:cNvSpPr/>
      </xdr:nvSpPr>
      <xdr:spPr>
        <a:xfrm>
          <a:off x="806330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39DB4D57-2B6E-4CB7-927F-08AAF965E44C}"/>
            </a:ext>
          </a:extLst>
        </xdr:cNvPr>
        <xdr:cNvSpPr/>
      </xdr:nvSpPr>
      <xdr:spPr>
        <a:xfrm>
          <a:off x="5992962" y="16092218"/>
          <a:ext cx="4275108"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EA9D7454-ED57-4585-8C67-F6DC858AFF84}"/>
            </a:ext>
          </a:extLst>
        </xdr:cNvPr>
        <xdr:cNvSpPr txBox="1"/>
      </xdr:nvSpPr>
      <xdr:spPr>
        <a:xfrm>
          <a:off x="5954862"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AFE22A87-AAB8-47A3-803F-5779D2E3CB53}"/>
            </a:ext>
          </a:extLst>
        </xdr:cNvPr>
        <xdr:cNvCxnSpPr/>
      </xdr:nvCxnSpPr>
      <xdr:spPr>
        <a:xfrm>
          <a:off x="5992962" y="1839331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6882A57E-FEBF-4611-81FA-96D753E5F2BA}"/>
            </a:ext>
          </a:extLst>
        </xdr:cNvPr>
        <xdr:cNvCxnSpPr/>
      </xdr:nvCxnSpPr>
      <xdr:spPr>
        <a:xfrm>
          <a:off x="5992962" y="1793287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DC402D3C-D962-4A17-B2DB-A24F6EE5C749}"/>
            </a:ext>
          </a:extLst>
        </xdr:cNvPr>
        <xdr:cNvSpPr txBox="1"/>
      </xdr:nvSpPr>
      <xdr:spPr>
        <a:xfrm>
          <a:off x="5561727" y="1778957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C531B7DA-13E1-40EE-8AD9-987134F55E21}"/>
            </a:ext>
          </a:extLst>
        </xdr:cNvPr>
        <xdr:cNvCxnSpPr/>
      </xdr:nvCxnSpPr>
      <xdr:spPr>
        <a:xfrm>
          <a:off x="5992962" y="1747244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1857170D-53EB-46B6-831F-57D3F119D824}"/>
            </a:ext>
          </a:extLst>
        </xdr:cNvPr>
        <xdr:cNvSpPr txBox="1"/>
      </xdr:nvSpPr>
      <xdr:spPr>
        <a:xfrm>
          <a:off x="5561727" y="173291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7190A633-3AEC-4F50-B843-916A28942F40}"/>
            </a:ext>
          </a:extLst>
        </xdr:cNvPr>
        <xdr:cNvCxnSpPr/>
      </xdr:nvCxnSpPr>
      <xdr:spPr>
        <a:xfrm>
          <a:off x="5992962" y="1701308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B4450E8B-62F0-4731-ADB7-B778E4F85E18}"/>
            </a:ext>
          </a:extLst>
        </xdr:cNvPr>
        <xdr:cNvSpPr txBox="1"/>
      </xdr:nvSpPr>
      <xdr:spPr>
        <a:xfrm>
          <a:off x="5561727" y="1686978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713458D4-EB90-4FEB-904B-F4186A2A499B}"/>
            </a:ext>
          </a:extLst>
        </xdr:cNvPr>
        <xdr:cNvCxnSpPr/>
      </xdr:nvCxnSpPr>
      <xdr:spPr>
        <a:xfrm>
          <a:off x="5992962" y="1655265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02EC5BB0-E0B7-4D9D-9D76-E59B84B6FE41}"/>
            </a:ext>
          </a:extLst>
        </xdr:cNvPr>
        <xdr:cNvSpPr txBox="1"/>
      </xdr:nvSpPr>
      <xdr:spPr>
        <a:xfrm>
          <a:off x="5561727" y="16409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54783D35-3532-4ED4-9EB6-164459599955}"/>
            </a:ext>
          </a:extLst>
        </xdr:cNvPr>
        <xdr:cNvCxnSpPr/>
      </xdr:nvCxnSpPr>
      <xdr:spPr>
        <a:xfrm>
          <a:off x="5992962" y="160922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247408D6-BFCF-40E8-BA5C-6C96AAFBD4D5}"/>
            </a:ext>
          </a:extLst>
        </xdr:cNvPr>
        <xdr:cNvSpPr txBox="1"/>
      </xdr:nvSpPr>
      <xdr:spPr>
        <a:xfrm>
          <a:off x="5561727"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DA613719-FC94-4E29-BB49-501C07B4B92A}"/>
            </a:ext>
          </a:extLst>
        </xdr:cNvPr>
        <xdr:cNvSpPr/>
      </xdr:nvSpPr>
      <xdr:spPr>
        <a:xfrm>
          <a:off x="5992962" y="16092218"/>
          <a:ext cx="4275108"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459" name="直線コネクタ 458">
          <a:extLst>
            <a:ext uri="{FF2B5EF4-FFF2-40B4-BE49-F238E27FC236}">
              <a16:creationId xmlns:a16="http://schemas.microsoft.com/office/drawing/2014/main" id="{1AFB13B5-AD42-4F77-9D00-64307CAE9BD8}"/>
            </a:ext>
          </a:extLst>
        </xdr:cNvPr>
        <xdr:cNvCxnSpPr/>
      </xdr:nvCxnSpPr>
      <xdr:spPr>
        <a:xfrm flipV="1">
          <a:off x="9489140" y="16625805"/>
          <a:ext cx="0" cy="120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460" name="【市民会館】&#10;一人当たり面積最小値テキスト">
          <a:extLst>
            <a:ext uri="{FF2B5EF4-FFF2-40B4-BE49-F238E27FC236}">
              <a16:creationId xmlns:a16="http://schemas.microsoft.com/office/drawing/2014/main" id="{57C7A62C-6C7D-4B19-AEE8-770B1EE3D37D}"/>
            </a:ext>
          </a:extLst>
        </xdr:cNvPr>
        <xdr:cNvSpPr txBox="1"/>
      </xdr:nvSpPr>
      <xdr:spPr>
        <a:xfrm>
          <a:off x="9527157" y="1783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461" name="直線コネクタ 460">
          <a:extLst>
            <a:ext uri="{FF2B5EF4-FFF2-40B4-BE49-F238E27FC236}">
              <a16:creationId xmlns:a16="http://schemas.microsoft.com/office/drawing/2014/main" id="{29482ACC-8B7A-4AE8-A373-8D5F5F1304EB}"/>
            </a:ext>
          </a:extLst>
        </xdr:cNvPr>
        <xdr:cNvCxnSpPr/>
      </xdr:nvCxnSpPr>
      <xdr:spPr>
        <a:xfrm>
          <a:off x="9418128" y="17826645"/>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2" name="【市民会館】&#10;一人当たり面積最大値テキスト">
          <a:extLst>
            <a:ext uri="{FF2B5EF4-FFF2-40B4-BE49-F238E27FC236}">
              <a16:creationId xmlns:a16="http://schemas.microsoft.com/office/drawing/2014/main" id="{C57E7B81-C752-43CE-88D8-1DD16B55EE59}"/>
            </a:ext>
          </a:extLst>
        </xdr:cNvPr>
        <xdr:cNvSpPr txBox="1"/>
      </xdr:nvSpPr>
      <xdr:spPr>
        <a:xfrm>
          <a:off x="9527157" y="1639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3" name="直線コネクタ 462">
          <a:extLst>
            <a:ext uri="{FF2B5EF4-FFF2-40B4-BE49-F238E27FC236}">
              <a16:creationId xmlns:a16="http://schemas.microsoft.com/office/drawing/2014/main" id="{F794FFE3-566E-4D8F-8A20-F698D97B888F}"/>
            </a:ext>
          </a:extLst>
        </xdr:cNvPr>
        <xdr:cNvCxnSpPr/>
      </xdr:nvCxnSpPr>
      <xdr:spPr>
        <a:xfrm>
          <a:off x="9418128" y="16625805"/>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109999</xdr:rowOff>
    </xdr:from>
    <xdr:ext cx="469744" cy="259045"/>
    <xdr:sp macro="" textlink="">
      <xdr:nvSpPr>
        <xdr:cNvPr id="464" name="【市民会館】&#10;一人当たり面積平均値テキスト">
          <a:extLst>
            <a:ext uri="{FF2B5EF4-FFF2-40B4-BE49-F238E27FC236}">
              <a16:creationId xmlns:a16="http://schemas.microsoft.com/office/drawing/2014/main" id="{293E9570-9EB2-4DD1-AB7D-B9C21EC99174}"/>
            </a:ext>
          </a:extLst>
        </xdr:cNvPr>
        <xdr:cNvSpPr txBox="1"/>
      </xdr:nvSpPr>
      <xdr:spPr>
        <a:xfrm>
          <a:off x="9527157" y="172765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465" name="フローチャート: 判断 464">
          <a:extLst>
            <a:ext uri="{FF2B5EF4-FFF2-40B4-BE49-F238E27FC236}">
              <a16:creationId xmlns:a16="http://schemas.microsoft.com/office/drawing/2014/main" id="{C8BED3F2-8BFB-4A79-9D07-1AA1E2F842F9}"/>
            </a:ext>
          </a:extLst>
        </xdr:cNvPr>
        <xdr:cNvSpPr/>
      </xdr:nvSpPr>
      <xdr:spPr>
        <a:xfrm>
          <a:off x="9456228" y="17426216"/>
          <a:ext cx="83629"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466" name="フローチャート: 判断 465">
          <a:extLst>
            <a:ext uri="{FF2B5EF4-FFF2-40B4-BE49-F238E27FC236}">
              <a16:creationId xmlns:a16="http://schemas.microsoft.com/office/drawing/2014/main" id="{4250B801-EDD8-4448-B158-D12D00BFFBD4}"/>
            </a:ext>
          </a:extLst>
        </xdr:cNvPr>
        <xdr:cNvSpPr/>
      </xdr:nvSpPr>
      <xdr:spPr>
        <a:xfrm>
          <a:off x="8689915" y="17458220"/>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67" name="フローチャート: 判断 466">
          <a:extLst>
            <a:ext uri="{FF2B5EF4-FFF2-40B4-BE49-F238E27FC236}">
              <a16:creationId xmlns:a16="http://schemas.microsoft.com/office/drawing/2014/main" id="{C30990A0-A66A-402E-8D8E-826B815937B1}"/>
            </a:ext>
          </a:extLst>
        </xdr:cNvPr>
        <xdr:cNvSpPr/>
      </xdr:nvSpPr>
      <xdr:spPr>
        <a:xfrm>
          <a:off x="7890774" y="17514162"/>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8" name="フローチャート: 判断 467">
          <a:extLst>
            <a:ext uri="{FF2B5EF4-FFF2-40B4-BE49-F238E27FC236}">
              <a16:creationId xmlns:a16="http://schemas.microsoft.com/office/drawing/2014/main" id="{CBBEAD23-E0FF-406F-8FC6-DFF47A060ECD}"/>
            </a:ext>
          </a:extLst>
        </xdr:cNvPr>
        <xdr:cNvSpPr/>
      </xdr:nvSpPr>
      <xdr:spPr>
        <a:xfrm>
          <a:off x="7073660" y="175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469" name="フローチャート: 判断 468">
          <a:extLst>
            <a:ext uri="{FF2B5EF4-FFF2-40B4-BE49-F238E27FC236}">
              <a16:creationId xmlns:a16="http://schemas.microsoft.com/office/drawing/2014/main" id="{DFD316C0-DB7C-4015-9F89-0B4EBB128EF1}"/>
            </a:ext>
          </a:extLst>
        </xdr:cNvPr>
        <xdr:cNvSpPr/>
      </xdr:nvSpPr>
      <xdr:spPr>
        <a:xfrm>
          <a:off x="6274519" y="175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2956E043-F53E-43C4-92AA-43409394BE25}"/>
            </a:ext>
          </a:extLst>
        </xdr:cNvPr>
        <xdr:cNvSpPr txBox="1"/>
      </xdr:nvSpPr>
      <xdr:spPr>
        <a:xfrm>
          <a:off x="931652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E48DB4BB-B549-4269-A681-909010DC26FA}"/>
            </a:ext>
          </a:extLst>
        </xdr:cNvPr>
        <xdr:cNvSpPr txBox="1"/>
      </xdr:nvSpPr>
      <xdr:spPr>
        <a:xfrm>
          <a:off x="856818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9F8C1CD-891F-4E39-8618-AABFDEDA2F53}"/>
            </a:ext>
          </a:extLst>
        </xdr:cNvPr>
        <xdr:cNvSpPr txBox="1"/>
      </xdr:nvSpPr>
      <xdr:spPr>
        <a:xfrm>
          <a:off x="776041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504C788-A91F-4D62-B2F3-ABCCAA9958C7}"/>
            </a:ext>
          </a:extLst>
        </xdr:cNvPr>
        <xdr:cNvSpPr txBox="1"/>
      </xdr:nvSpPr>
      <xdr:spPr>
        <a:xfrm>
          <a:off x="6951932"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92D753A-798D-4D7C-8BDC-A7B7631C7436}"/>
            </a:ext>
          </a:extLst>
        </xdr:cNvPr>
        <xdr:cNvSpPr txBox="1"/>
      </xdr:nvSpPr>
      <xdr:spPr>
        <a:xfrm>
          <a:off x="6152791"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66548</xdr:rowOff>
    </xdr:from>
    <xdr:to>
      <xdr:col>55</xdr:col>
      <xdr:colOff>50800</xdr:colOff>
      <xdr:row>106</xdr:row>
      <xdr:rowOff>168148</xdr:rowOff>
    </xdr:to>
    <xdr:sp macro="" textlink="">
      <xdr:nvSpPr>
        <xdr:cNvPr id="475" name="楕円 474">
          <a:extLst>
            <a:ext uri="{FF2B5EF4-FFF2-40B4-BE49-F238E27FC236}">
              <a16:creationId xmlns:a16="http://schemas.microsoft.com/office/drawing/2014/main" id="{8B1B0B01-CA03-499E-BFC3-97596346C5D4}"/>
            </a:ext>
          </a:extLst>
        </xdr:cNvPr>
        <xdr:cNvSpPr/>
      </xdr:nvSpPr>
      <xdr:spPr>
        <a:xfrm>
          <a:off x="9456228" y="17578171"/>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44975</xdr:rowOff>
    </xdr:from>
    <xdr:ext cx="469744" cy="259045"/>
    <xdr:sp macro="" textlink="">
      <xdr:nvSpPr>
        <xdr:cNvPr id="476" name="【市民会館】&#10;一人当たり面積該当値テキスト">
          <a:extLst>
            <a:ext uri="{FF2B5EF4-FFF2-40B4-BE49-F238E27FC236}">
              <a16:creationId xmlns:a16="http://schemas.microsoft.com/office/drawing/2014/main" id="{25BC33F2-CB9E-4329-AC06-616593CA740A}"/>
            </a:ext>
          </a:extLst>
        </xdr:cNvPr>
        <xdr:cNvSpPr txBox="1"/>
      </xdr:nvSpPr>
      <xdr:spPr>
        <a:xfrm>
          <a:off x="9527157" y="1755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98552</xdr:rowOff>
    </xdr:from>
    <xdr:to>
      <xdr:col>50</xdr:col>
      <xdr:colOff>165100</xdr:colOff>
      <xdr:row>107</xdr:row>
      <xdr:rowOff>28702</xdr:rowOff>
    </xdr:to>
    <xdr:sp macro="" textlink="">
      <xdr:nvSpPr>
        <xdr:cNvPr id="477" name="楕円 476">
          <a:extLst>
            <a:ext uri="{FF2B5EF4-FFF2-40B4-BE49-F238E27FC236}">
              <a16:creationId xmlns:a16="http://schemas.microsoft.com/office/drawing/2014/main" id="{A2C08428-8BF1-4CFA-8E76-64479E93D1C1}"/>
            </a:ext>
          </a:extLst>
        </xdr:cNvPr>
        <xdr:cNvSpPr/>
      </xdr:nvSpPr>
      <xdr:spPr>
        <a:xfrm>
          <a:off x="8689915" y="17610175"/>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117348</xdr:rowOff>
    </xdr:from>
    <xdr:to>
      <xdr:col>55</xdr:col>
      <xdr:colOff>0</xdr:colOff>
      <xdr:row>106</xdr:row>
      <xdr:rowOff>149352</xdr:rowOff>
    </xdr:to>
    <xdr:cxnSp macro="">
      <xdr:nvCxnSpPr>
        <xdr:cNvPr id="478" name="直線コネクタ 477">
          <a:extLst>
            <a:ext uri="{FF2B5EF4-FFF2-40B4-BE49-F238E27FC236}">
              <a16:creationId xmlns:a16="http://schemas.microsoft.com/office/drawing/2014/main" id="{10BF42BB-9486-47DA-B9F5-5E2C67165141}"/>
            </a:ext>
          </a:extLst>
        </xdr:cNvPr>
        <xdr:cNvCxnSpPr/>
      </xdr:nvCxnSpPr>
      <xdr:spPr>
        <a:xfrm flipV="1">
          <a:off x="8740715" y="17628971"/>
          <a:ext cx="748342"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98552</xdr:rowOff>
    </xdr:from>
    <xdr:to>
      <xdr:col>46</xdr:col>
      <xdr:colOff>38100</xdr:colOff>
      <xdr:row>107</xdr:row>
      <xdr:rowOff>28702</xdr:rowOff>
    </xdr:to>
    <xdr:sp macro="" textlink="">
      <xdr:nvSpPr>
        <xdr:cNvPr id="479" name="楕円 478">
          <a:extLst>
            <a:ext uri="{FF2B5EF4-FFF2-40B4-BE49-F238E27FC236}">
              <a16:creationId xmlns:a16="http://schemas.microsoft.com/office/drawing/2014/main" id="{71A63487-8640-47E1-AD51-E73DE0CF78F7}"/>
            </a:ext>
          </a:extLst>
        </xdr:cNvPr>
        <xdr:cNvSpPr/>
      </xdr:nvSpPr>
      <xdr:spPr>
        <a:xfrm>
          <a:off x="7890774" y="17610175"/>
          <a:ext cx="83628"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149352</xdr:rowOff>
    </xdr:from>
    <xdr:to>
      <xdr:col>50</xdr:col>
      <xdr:colOff>114300</xdr:colOff>
      <xdr:row>106</xdr:row>
      <xdr:rowOff>149352</xdr:rowOff>
    </xdr:to>
    <xdr:cxnSp macro="">
      <xdr:nvCxnSpPr>
        <xdr:cNvPr id="480" name="直線コネクタ 479">
          <a:extLst>
            <a:ext uri="{FF2B5EF4-FFF2-40B4-BE49-F238E27FC236}">
              <a16:creationId xmlns:a16="http://schemas.microsoft.com/office/drawing/2014/main" id="{3FAACCAF-9073-4C19-B4FD-E928A4D6BEB7}"/>
            </a:ext>
          </a:extLst>
        </xdr:cNvPr>
        <xdr:cNvCxnSpPr/>
      </xdr:nvCxnSpPr>
      <xdr:spPr>
        <a:xfrm>
          <a:off x="7932947" y="17660975"/>
          <a:ext cx="8077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98552</xdr:rowOff>
    </xdr:from>
    <xdr:to>
      <xdr:col>41</xdr:col>
      <xdr:colOff>101600</xdr:colOff>
      <xdr:row>107</xdr:row>
      <xdr:rowOff>28702</xdr:rowOff>
    </xdr:to>
    <xdr:sp macro="" textlink="">
      <xdr:nvSpPr>
        <xdr:cNvPr id="481" name="楕円 480">
          <a:extLst>
            <a:ext uri="{FF2B5EF4-FFF2-40B4-BE49-F238E27FC236}">
              <a16:creationId xmlns:a16="http://schemas.microsoft.com/office/drawing/2014/main" id="{9AF90272-12FC-4B46-9216-58E164D4D3B0}"/>
            </a:ext>
          </a:extLst>
        </xdr:cNvPr>
        <xdr:cNvSpPr/>
      </xdr:nvSpPr>
      <xdr:spPr>
        <a:xfrm>
          <a:off x="7073660" y="17610175"/>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149352</xdr:rowOff>
    </xdr:from>
    <xdr:to>
      <xdr:col>45</xdr:col>
      <xdr:colOff>177800</xdr:colOff>
      <xdr:row>106</xdr:row>
      <xdr:rowOff>149352</xdr:rowOff>
    </xdr:to>
    <xdr:cxnSp macro="">
      <xdr:nvCxnSpPr>
        <xdr:cNvPr id="482" name="直線コネクタ 481">
          <a:extLst>
            <a:ext uri="{FF2B5EF4-FFF2-40B4-BE49-F238E27FC236}">
              <a16:creationId xmlns:a16="http://schemas.microsoft.com/office/drawing/2014/main" id="{DE7F2324-1C4D-4BB6-9CE0-4B672027AA7C}"/>
            </a:ext>
          </a:extLst>
        </xdr:cNvPr>
        <xdr:cNvCxnSpPr/>
      </xdr:nvCxnSpPr>
      <xdr:spPr>
        <a:xfrm>
          <a:off x="7124460" y="17660975"/>
          <a:ext cx="80848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83" name="楕円 482">
          <a:extLst>
            <a:ext uri="{FF2B5EF4-FFF2-40B4-BE49-F238E27FC236}">
              <a16:creationId xmlns:a16="http://schemas.microsoft.com/office/drawing/2014/main" id="{31ED153F-EA73-4582-BF11-2072CB020283}"/>
            </a:ext>
          </a:extLst>
        </xdr:cNvPr>
        <xdr:cNvSpPr/>
      </xdr:nvSpPr>
      <xdr:spPr>
        <a:xfrm>
          <a:off x="6274519" y="17610175"/>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149352</xdr:rowOff>
    </xdr:from>
    <xdr:to>
      <xdr:col>41</xdr:col>
      <xdr:colOff>50800</xdr:colOff>
      <xdr:row>106</xdr:row>
      <xdr:rowOff>149352</xdr:rowOff>
    </xdr:to>
    <xdr:cxnSp macro="">
      <xdr:nvCxnSpPr>
        <xdr:cNvPr id="484" name="直線コネクタ 483">
          <a:extLst>
            <a:ext uri="{FF2B5EF4-FFF2-40B4-BE49-F238E27FC236}">
              <a16:creationId xmlns:a16="http://schemas.microsoft.com/office/drawing/2014/main" id="{2F6BF2F4-0A6A-4187-91AE-6E183D9E9DDF}"/>
            </a:ext>
          </a:extLst>
        </xdr:cNvPr>
        <xdr:cNvCxnSpPr/>
      </xdr:nvCxnSpPr>
      <xdr:spPr>
        <a:xfrm>
          <a:off x="6325319" y="17660975"/>
          <a:ext cx="79914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65803</xdr:rowOff>
    </xdr:from>
    <xdr:ext cx="469744" cy="259045"/>
    <xdr:sp macro="" textlink="">
      <xdr:nvSpPr>
        <xdr:cNvPr id="485" name="n_1aveValue【市民会館】&#10;一人当たり面積">
          <a:extLst>
            <a:ext uri="{FF2B5EF4-FFF2-40B4-BE49-F238E27FC236}">
              <a16:creationId xmlns:a16="http://schemas.microsoft.com/office/drawing/2014/main" id="{85607E5F-697A-45FC-8B49-CE28F1EBAAF4}"/>
            </a:ext>
          </a:extLst>
        </xdr:cNvPr>
        <xdr:cNvSpPr txBox="1"/>
      </xdr:nvSpPr>
      <xdr:spPr>
        <a:xfrm>
          <a:off x="8511114" y="1723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120666</xdr:rowOff>
    </xdr:from>
    <xdr:ext cx="469744" cy="259045"/>
    <xdr:sp macro="" textlink="">
      <xdr:nvSpPr>
        <xdr:cNvPr id="486" name="n_2aveValue【市民会館】&#10;一人当たり面積">
          <a:extLst>
            <a:ext uri="{FF2B5EF4-FFF2-40B4-BE49-F238E27FC236}">
              <a16:creationId xmlns:a16="http://schemas.microsoft.com/office/drawing/2014/main" id="{6EED15D3-2A5A-4EA0-B268-3DDC7B7F78B9}"/>
            </a:ext>
          </a:extLst>
        </xdr:cNvPr>
        <xdr:cNvSpPr txBox="1"/>
      </xdr:nvSpPr>
      <xdr:spPr>
        <a:xfrm>
          <a:off x="7724672" y="1728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87" name="n_3aveValue【市民会館】&#10;一人当たり面積">
          <a:extLst>
            <a:ext uri="{FF2B5EF4-FFF2-40B4-BE49-F238E27FC236}">
              <a16:creationId xmlns:a16="http://schemas.microsoft.com/office/drawing/2014/main" id="{4209EE56-FE67-4FF1-853B-07A217A97CCC}"/>
            </a:ext>
          </a:extLst>
        </xdr:cNvPr>
        <xdr:cNvSpPr txBox="1"/>
      </xdr:nvSpPr>
      <xdr:spPr>
        <a:xfrm>
          <a:off x="6907559" y="1729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125240</xdr:rowOff>
    </xdr:from>
    <xdr:ext cx="469744" cy="259045"/>
    <xdr:sp macro="" textlink="">
      <xdr:nvSpPr>
        <xdr:cNvPr id="488" name="n_4aveValue【市民会館】&#10;一人当たり面積">
          <a:extLst>
            <a:ext uri="{FF2B5EF4-FFF2-40B4-BE49-F238E27FC236}">
              <a16:creationId xmlns:a16="http://schemas.microsoft.com/office/drawing/2014/main" id="{75C36349-26CD-4420-84A2-CC79A8EEA667}"/>
            </a:ext>
          </a:extLst>
        </xdr:cNvPr>
        <xdr:cNvSpPr txBox="1"/>
      </xdr:nvSpPr>
      <xdr:spPr>
        <a:xfrm>
          <a:off x="6108418" y="1729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19829</xdr:rowOff>
    </xdr:from>
    <xdr:ext cx="469744" cy="259045"/>
    <xdr:sp macro="" textlink="">
      <xdr:nvSpPr>
        <xdr:cNvPr id="489" name="n_1mainValue【市民会館】&#10;一人当たり面積">
          <a:extLst>
            <a:ext uri="{FF2B5EF4-FFF2-40B4-BE49-F238E27FC236}">
              <a16:creationId xmlns:a16="http://schemas.microsoft.com/office/drawing/2014/main" id="{E8D03D08-A4CB-46D6-8FB7-AAE1A6A7107B}"/>
            </a:ext>
          </a:extLst>
        </xdr:cNvPr>
        <xdr:cNvSpPr txBox="1"/>
      </xdr:nvSpPr>
      <xdr:spPr>
        <a:xfrm>
          <a:off x="8511114" y="177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19829</xdr:rowOff>
    </xdr:from>
    <xdr:ext cx="469744" cy="259045"/>
    <xdr:sp macro="" textlink="">
      <xdr:nvSpPr>
        <xdr:cNvPr id="490" name="n_2mainValue【市民会館】&#10;一人当たり面積">
          <a:extLst>
            <a:ext uri="{FF2B5EF4-FFF2-40B4-BE49-F238E27FC236}">
              <a16:creationId xmlns:a16="http://schemas.microsoft.com/office/drawing/2014/main" id="{0FB754E4-4A39-4217-87F0-0E2BDAB5CC39}"/>
            </a:ext>
          </a:extLst>
        </xdr:cNvPr>
        <xdr:cNvSpPr txBox="1"/>
      </xdr:nvSpPr>
      <xdr:spPr>
        <a:xfrm>
          <a:off x="7724672" y="177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19829</xdr:rowOff>
    </xdr:from>
    <xdr:ext cx="469744" cy="259045"/>
    <xdr:sp macro="" textlink="">
      <xdr:nvSpPr>
        <xdr:cNvPr id="491" name="n_3mainValue【市民会館】&#10;一人当たり面積">
          <a:extLst>
            <a:ext uri="{FF2B5EF4-FFF2-40B4-BE49-F238E27FC236}">
              <a16:creationId xmlns:a16="http://schemas.microsoft.com/office/drawing/2014/main" id="{502D8B80-1DEB-44AB-B52E-BAFE0E6323D7}"/>
            </a:ext>
          </a:extLst>
        </xdr:cNvPr>
        <xdr:cNvSpPr txBox="1"/>
      </xdr:nvSpPr>
      <xdr:spPr>
        <a:xfrm>
          <a:off x="6907559" y="177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492" name="n_4mainValue【市民会館】&#10;一人当たり面積">
          <a:extLst>
            <a:ext uri="{FF2B5EF4-FFF2-40B4-BE49-F238E27FC236}">
              <a16:creationId xmlns:a16="http://schemas.microsoft.com/office/drawing/2014/main" id="{F1576ECD-6369-48AC-B02A-5237F45ED807}"/>
            </a:ext>
          </a:extLst>
        </xdr:cNvPr>
        <xdr:cNvSpPr txBox="1"/>
      </xdr:nvSpPr>
      <xdr:spPr>
        <a:xfrm>
          <a:off x="6108418" y="177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57635AAE-F380-4455-92C0-0CE57AA4D6F0}"/>
            </a:ext>
          </a:extLst>
        </xdr:cNvPr>
        <xdr:cNvSpPr/>
      </xdr:nvSpPr>
      <xdr:spPr>
        <a:xfrm>
          <a:off x="11277840" y="4018472"/>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F26C22E4-F67A-473D-A93E-B7CBE402C6FF}"/>
            </a:ext>
          </a:extLst>
        </xdr:cNvPr>
        <xdr:cNvSpPr/>
      </xdr:nvSpPr>
      <xdr:spPr>
        <a:xfrm>
          <a:off x="11386868"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CB6AECB0-3E2C-49F7-BDCA-B6F177F1A7CF}"/>
            </a:ext>
          </a:extLst>
        </xdr:cNvPr>
        <xdr:cNvSpPr/>
      </xdr:nvSpPr>
      <xdr:spPr>
        <a:xfrm>
          <a:off x="11386868"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7B396C44-DDE0-4034-A78D-1F98B437EBEB}"/>
            </a:ext>
          </a:extLst>
        </xdr:cNvPr>
        <xdr:cNvSpPr/>
      </xdr:nvSpPr>
      <xdr:spPr>
        <a:xfrm>
          <a:off x="1231300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2E6D869C-0C15-45BB-B8E3-B0F59E701022}"/>
            </a:ext>
          </a:extLst>
        </xdr:cNvPr>
        <xdr:cNvSpPr/>
      </xdr:nvSpPr>
      <xdr:spPr>
        <a:xfrm>
          <a:off x="1231300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19D954E-AC98-448D-99F2-52D4B84F4CA8}"/>
            </a:ext>
          </a:extLst>
        </xdr:cNvPr>
        <xdr:cNvSpPr/>
      </xdr:nvSpPr>
      <xdr:spPr>
        <a:xfrm>
          <a:off x="1334817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8C7DDBCF-C4B0-4467-94E2-503D45B1B6D6}"/>
            </a:ext>
          </a:extLst>
        </xdr:cNvPr>
        <xdr:cNvSpPr/>
      </xdr:nvSpPr>
      <xdr:spPr>
        <a:xfrm>
          <a:off x="1334817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8B9FE22-C94A-4166-B672-B7E513C20CB7}"/>
            </a:ext>
          </a:extLst>
        </xdr:cNvPr>
        <xdr:cNvSpPr/>
      </xdr:nvSpPr>
      <xdr:spPr>
        <a:xfrm>
          <a:off x="11277840" y="5108635"/>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14C670E2-66FE-4331-A498-43A290E400DF}"/>
            </a:ext>
          </a:extLst>
        </xdr:cNvPr>
        <xdr:cNvSpPr txBox="1"/>
      </xdr:nvSpPr>
      <xdr:spPr>
        <a:xfrm>
          <a:off x="11239740"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2FB3ACFE-E74A-49F0-987D-AEFD0FBA602D}"/>
            </a:ext>
          </a:extLst>
        </xdr:cNvPr>
        <xdr:cNvCxnSpPr/>
      </xdr:nvCxnSpPr>
      <xdr:spPr>
        <a:xfrm>
          <a:off x="11277840" y="72965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AE6734BE-E489-4021-A087-CDECF8D5CA8F}"/>
            </a:ext>
          </a:extLst>
        </xdr:cNvPr>
        <xdr:cNvSpPr txBox="1"/>
      </xdr:nvSpPr>
      <xdr:spPr>
        <a:xfrm>
          <a:off x="10864576"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60A6B792-3807-428F-9B80-03FFE510A132}"/>
            </a:ext>
          </a:extLst>
        </xdr:cNvPr>
        <xdr:cNvCxnSpPr/>
      </xdr:nvCxnSpPr>
      <xdr:spPr>
        <a:xfrm>
          <a:off x="11277840" y="693060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8614C2EA-4192-4A54-A60E-858E5548D0D9}"/>
            </a:ext>
          </a:extLst>
        </xdr:cNvPr>
        <xdr:cNvSpPr txBox="1"/>
      </xdr:nvSpPr>
      <xdr:spPr>
        <a:xfrm>
          <a:off x="10864576" y="67959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39C599A2-EE72-47AA-A16D-F925D84E9641}"/>
            </a:ext>
          </a:extLst>
        </xdr:cNvPr>
        <xdr:cNvCxnSpPr/>
      </xdr:nvCxnSpPr>
      <xdr:spPr>
        <a:xfrm>
          <a:off x="11277840" y="656470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9261248B-84B5-4D1B-B9BF-D926D9F20602}"/>
            </a:ext>
          </a:extLst>
        </xdr:cNvPr>
        <xdr:cNvSpPr txBox="1"/>
      </xdr:nvSpPr>
      <xdr:spPr>
        <a:xfrm>
          <a:off x="10910724" y="643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4D488433-6E06-4658-A167-DA9EBA1CF47C}"/>
            </a:ext>
          </a:extLst>
        </xdr:cNvPr>
        <xdr:cNvCxnSpPr/>
      </xdr:nvCxnSpPr>
      <xdr:spPr>
        <a:xfrm>
          <a:off x="11277840" y="620634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CB8CDA77-5740-4727-95D5-C6CE8CDC2FF0}"/>
            </a:ext>
          </a:extLst>
        </xdr:cNvPr>
        <xdr:cNvSpPr txBox="1"/>
      </xdr:nvSpPr>
      <xdr:spPr>
        <a:xfrm>
          <a:off x="10910724" y="60716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C50481B0-23F8-4286-AAC1-E5FA67DABFF7}"/>
            </a:ext>
          </a:extLst>
        </xdr:cNvPr>
        <xdr:cNvCxnSpPr/>
      </xdr:nvCxnSpPr>
      <xdr:spPr>
        <a:xfrm>
          <a:off x="11277840" y="584044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3E79D9D8-24CE-438F-9312-E6BF3AD90FB5}"/>
            </a:ext>
          </a:extLst>
        </xdr:cNvPr>
        <xdr:cNvSpPr txBox="1"/>
      </xdr:nvSpPr>
      <xdr:spPr>
        <a:xfrm>
          <a:off x="10910724" y="57057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76FEF239-AA7C-496F-91B8-2A9944B55441}"/>
            </a:ext>
          </a:extLst>
        </xdr:cNvPr>
        <xdr:cNvCxnSpPr/>
      </xdr:nvCxnSpPr>
      <xdr:spPr>
        <a:xfrm>
          <a:off x="11277840" y="547453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F7B2C737-0BFE-4019-B43F-FF714C0C19E2}"/>
            </a:ext>
          </a:extLst>
        </xdr:cNvPr>
        <xdr:cNvSpPr txBox="1"/>
      </xdr:nvSpPr>
      <xdr:spPr>
        <a:xfrm>
          <a:off x="10910724" y="53398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16CDBC36-D055-44D5-8579-1C699ADCB744}"/>
            </a:ext>
          </a:extLst>
        </xdr:cNvPr>
        <xdr:cNvCxnSpPr/>
      </xdr:nvCxnSpPr>
      <xdr:spPr>
        <a:xfrm>
          <a:off x="11277840" y="510863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8BB93C92-AEFB-4837-9737-7BB37068EB77}"/>
            </a:ext>
          </a:extLst>
        </xdr:cNvPr>
        <xdr:cNvSpPr txBox="1"/>
      </xdr:nvSpPr>
      <xdr:spPr>
        <a:xfrm>
          <a:off x="10974844" y="497396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192FA492-86AE-4121-8431-76CBE23F4B6E}"/>
            </a:ext>
          </a:extLst>
        </xdr:cNvPr>
        <xdr:cNvSpPr/>
      </xdr:nvSpPr>
      <xdr:spPr>
        <a:xfrm>
          <a:off x="11277840" y="5108635"/>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158115</xdr:rowOff>
    </xdr:to>
    <xdr:cxnSp macro="">
      <xdr:nvCxnSpPr>
        <xdr:cNvPr id="517" name="直線コネクタ 516">
          <a:extLst>
            <a:ext uri="{FF2B5EF4-FFF2-40B4-BE49-F238E27FC236}">
              <a16:creationId xmlns:a16="http://schemas.microsoft.com/office/drawing/2014/main" id="{E5C1321C-9116-46A2-9C7D-3E0D51D8586E}"/>
            </a:ext>
          </a:extLst>
        </xdr:cNvPr>
        <xdr:cNvCxnSpPr/>
      </xdr:nvCxnSpPr>
      <xdr:spPr>
        <a:xfrm flipV="1">
          <a:off x="14791270" y="5661301"/>
          <a:ext cx="0" cy="122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D6CA0351-1C8E-4AA8-821C-118C157E379B}"/>
            </a:ext>
          </a:extLst>
        </xdr:cNvPr>
        <xdr:cNvSpPr txBox="1"/>
      </xdr:nvSpPr>
      <xdr:spPr>
        <a:xfrm>
          <a:off x="14830006" y="689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9" name="直線コネクタ 518">
          <a:extLst>
            <a:ext uri="{FF2B5EF4-FFF2-40B4-BE49-F238E27FC236}">
              <a16:creationId xmlns:a16="http://schemas.microsoft.com/office/drawing/2014/main" id="{027EF684-1FEC-4706-8C04-54D6E7CAA0F5}"/>
            </a:ext>
          </a:extLst>
        </xdr:cNvPr>
        <xdr:cNvCxnSpPr/>
      </xdr:nvCxnSpPr>
      <xdr:spPr>
        <a:xfrm>
          <a:off x="14703006" y="688671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5888DC30-8396-4379-B8B1-DCB13A3455E3}"/>
            </a:ext>
          </a:extLst>
        </xdr:cNvPr>
        <xdr:cNvSpPr txBox="1"/>
      </xdr:nvSpPr>
      <xdr:spPr>
        <a:xfrm>
          <a:off x="14830006" y="5444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521" name="直線コネクタ 520">
          <a:extLst>
            <a:ext uri="{FF2B5EF4-FFF2-40B4-BE49-F238E27FC236}">
              <a16:creationId xmlns:a16="http://schemas.microsoft.com/office/drawing/2014/main" id="{F9717F02-DC27-43F2-980E-C51CCCEEBF31}"/>
            </a:ext>
          </a:extLst>
        </xdr:cNvPr>
        <xdr:cNvCxnSpPr/>
      </xdr:nvCxnSpPr>
      <xdr:spPr>
        <a:xfrm>
          <a:off x="14703006" y="566130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143527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3C50EF39-2CE7-4C20-97F2-9BEF016CDC04}"/>
            </a:ext>
          </a:extLst>
        </xdr:cNvPr>
        <xdr:cNvSpPr txBox="1"/>
      </xdr:nvSpPr>
      <xdr:spPr>
        <a:xfrm>
          <a:off x="14830006" y="5888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523" name="フローチャート: 判断 522">
          <a:extLst>
            <a:ext uri="{FF2B5EF4-FFF2-40B4-BE49-F238E27FC236}">
              <a16:creationId xmlns:a16="http://schemas.microsoft.com/office/drawing/2014/main" id="{49A0A3FD-E1BD-43DA-8EDF-34093CB1C41E}"/>
            </a:ext>
          </a:extLst>
        </xdr:cNvPr>
        <xdr:cNvSpPr/>
      </xdr:nvSpPr>
      <xdr:spPr>
        <a:xfrm>
          <a:off x="14741106" y="6029744"/>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524" name="フローチャート: 判断 523">
          <a:extLst>
            <a:ext uri="{FF2B5EF4-FFF2-40B4-BE49-F238E27FC236}">
              <a16:creationId xmlns:a16="http://schemas.microsoft.com/office/drawing/2014/main" id="{4A410AD1-820C-4AEB-9CB2-A6D106AB3AEA}"/>
            </a:ext>
          </a:extLst>
        </xdr:cNvPr>
        <xdr:cNvSpPr/>
      </xdr:nvSpPr>
      <xdr:spPr>
        <a:xfrm>
          <a:off x="13974792" y="60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25" name="フローチャート: 判断 524">
          <a:extLst>
            <a:ext uri="{FF2B5EF4-FFF2-40B4-BE49-F238E27FC236}">
              <a16:creationId xmlns:a16="http://schemas.microsoft.com/office/drawing/2014/main" id="{CB8CCD2E-1B3B-4E88-A769-4E31E5EF96C9}"/>
            </a:ext>
          </a:extLst>
        </xdr:cNvPr>
        <xdr:cNvSpPr/>
      </xdr:nvSpPr>
      <xdr:spPr>
        <a:xfrm>
          <a:off x="13175651" y="607546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26" name="フローチャート: 判断 525">
          <a:extLst>
            <a:ext uri="{FF2B5EF4-FFF2-40B4-BE49-F238E27FC236}">
              <a16:creationId xmlns:a16="http://schemas.microsoft.com/office/drawing/2014/main" id="{26FC8274-E767-442A-B0A9-94CFF2877168}"/>
            </a:ext>
          </a:extLst>
        </xdr:cNvPr>
        <xdr:cNvSpPr/>
      </xdr:nvSpPr>
      <xdr:spPr>
        <a:xfrm>
          <a:off x="12376509" y="6027839"/>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7" name="フローチャート: 判断 526">
          <a:extLst>
            <a:ext uri="{FF2B5EF4-FFF2-40B4-BE49-F238E27FC236}">
              <a16:creationId xmlns:a16="http://schemas.microsoft.com/office/drawing/2014/main" id="{2028D263-84C7-40E8-AAA1-E41D64DAE896}"/>
            </a:ext>
          </a:extLst>
        </xdr:cNvPr>
        <xdr:cNvSpPr/>
      </xdr:nvSpPr>
      <xdr:spPr>
        <a:xfrm>
          <a:off x="11559396" y="602402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A115F58-17F6-4694-8055-C3B56AE15469}"/>
            </a:ext>
          </a:extLst>
        </xdr:cNvPr>
        <xdr:cNvSpPr txBox="1"/>
      </xdr:nvSpPr>
      <xdr:spPr>
        <a:xfrm>
          <a:off x="1461937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195A771-3115-4AA5-9FA2-8378A348707F}"/>
            </a:ext>
          </a:extLst>
        </xdr:cNvPr>
        <xdr:cNvSpPr txBox="1"/>
      </xdr:nvSpPr>
      <xdr:spPr>
        <a:xfrm>
          <a:off x="1385306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6A286B2-83CA-48A8-B2B4-5882B3D32D9E}"/>
            </a:ext>
          </a:extLst>
        </xdr:cNvPr>
        <xdr:cNvSpPr txBox="1"/>
      </xdr:nvSpPr>
      <xdr:spPr>
        <a:xfrm>
          <a:off x="13053923"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C659277-FE2C-4D94-8B64-E5C0E20D10BE}"/>
            </a:ext>
          </a:extLst>
        </xdr:cNvPr>
        <xdr:cNvSpPr txBox="1"/>
      </xdr:nvSpPr>
      <xdr:spPr>
        <a:xfrm>
          <a:off x="1224615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A89301A-AF53-40E0-B5E2-CA8158AE1B2E}"/>
            </a:ext>
          </a:extLst>
        </xdr:cNvPr>
        <xdr:cNvSpPr txBox="1"/>
      </xdr:nvSpPr>
      <xdr:spPr>
        <a:xfrm>
          <a:off x="1143766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31115</xdr:rowOff>
    </xdr:from>
    <xdr:to>
      <xdr:col>85</xdr:col>
      <xdr:colOff>177800</xdr:colOff>
      <xdr:row>38</xdr:row>
      <xdr:rowOff>132715</xdr:rowOff>
    </xdr:to>
    <xdr:sp macro="" textlink="">
      <xdr:nvSpPr>
        <xdr:cNvPr id="533" name="楕円 532">
          <a:extLst>
            <a:ext uri="{FF2B5EF4-FFF2-40B4-BE49-F238E27FC236}">
              <a16:creationId xmlns:a16="http://schemas.microsoft.com/office/drawing/2014/main" id="{7298CDA7-986A-49AF-B9A9-3CFA7E7C05B7}"/>
            </a:ext>
          </a:extLst>
        </xdr:cNvPr>
        <xdr:cNvSpPr/>
      </xdr:nvSpPr>
      <xdr:spPr>
        <a:xfrm>
          <a:off x="14741106" y="6268013"/>
          <a:ext cx="9297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9542</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F29E9A41-FCAA-42D7-ADC1-AC1DB9734B76}"/>
            </a:ext>
          </a:extLst>
        </xdr:cNvPr>
        <xdr:cNvSpPr txBox="1"/>
      </xdr:nvSpPr>
      <xdr:spPr>
        <a:xfrm>
          <a:off x="14830006" y="624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535" name="楕円 534">
          <a:extLst>
            <a:ext uri="{FF2B5EF4-FFF2-40B4-BE49-F238E27FC236}">
              <a16:creationId xmlns:a16="http://schemas.microsoft.com/office/drawing/2014/main" id="{2F668AB0-52B6-4569-8575-9CD914BE73D3}"/>
            </a:ext>
          </a:extLst>
        </xdr:cNvPr>
        <xdr:cNvSpPr/>
      </xdr:nvSpPr>
      <xdr:spPr>
        <a:xfrm>
          <a:off x="13974792" y="602593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38</xdr:row>
      <xdr:rowOff>81915</xdr:rowOff>
    </xdr:to>
    <xdr:cxnSp macro="">
      <xdr:nvCxnSpPr>
        <xdr:cNvPr id="536" name="直線コネクタ 535">
          <a:extLst>
            <a:ext uri="{FF2B5EF4-FFF2-40B4-BE49-F238E27FC236}">
              <a16:creationId xmlns:a16="http://schemas.microsoft.com/office/drawing/2014/main" id="{2C6B29A8-8C72-45F9-9836-6A5D438115B5}"/>
            </a:ext>
          </a:extLst>
        </xdr:cNvPr>
        <xdr:cNvCxnSpPr/>
      </xdr:nvCxnSpPr>
      <xdr:spPr>
        <a:xfrm>
          <a:off x="14025592" y="6076734"/>
          <a:ext cx="766314" cy="24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67310</xdr:rowOff>
    </xdr:from>
    <xdr:to>
      <xdr:col>76</xdr:col>
      <xdr:colOff>165100</xdr:colOff>
      <xdr:row>36</xdr:row>
      <xdr:rowOff>168910</xdr:rowOff>
    </xdr:to>
    <xdr:sp macro="" textlink="">
      <xdr:nvSpPr>
        <xdr:cNvPr id="537" name="楕円 536">
          <a:extLst>
            <a:ext uri="{FF2B5EF4-FFF2-40B4-BE49-F238E27FC236}">
              <a16:creationId xmlns:a16="http://schemas.microsoft.com/office/drawing/2014/main" id="{49A50ED8-9058-457E-85D1-15C87AFE7FAE}"/>
            </a:ext>
          </a:extLst>
        </xdr:cNvPr>
        <xdr:cNvSpPr/>
      </xdr:nvSpPr>
      <xdr:spPr>
        <a:xfrm>
          <a:off x="13175651" y="5976404"/>
          <a:ext cx="101600" cy="929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36</xdr:row>
      <xdr:rowOff>167640</xdr:rowOff>
    </xdr:to>
    <xdr:cxnSp macro="">
      <xdr:nvCxnSpPr>
        <xdr:cNvPr id="538" name="直線コネクタ 537">
          <a:extLst>
            <a:ext uri="{FF2B5EF4-FFF2-40B4-BE49-F238E27FC236}">
              <a16:creationId xmlns:a16="http://schemas.microsoft.com/office/drawing/2014/main" id="{51676A09-61D1-4C62-83DE-2F2865ED3085}"/>
            </a:ext>
          </a:extLst>
        </xdr:cNvPr>
        <xdr:cNvCxnSpPr/>
      </xdr:nvCxnSpPr>
      <xdr:spPr>
        <a:xfrm>
          <a:off x="13226451" y="6027204"/>
          <a:ext cx="799141"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539" name="楕円 538">
          <a:extLst>
            <a:ext uri="{FF2B5EF4-FFF2-40B4-BE49-F238E27FC236}">
              <a16:creationId xmlns:a16="http://schemas.microsoft.com/office/drawing/2014/main" id="{BA9B0EC7-F65D-49A3-9378-249698084DDC}"/>
            </a:ext>
          </a:extLst>
        </xdr:cNvPr>
        <xdr:cNvSpPr/>
      </xdr:nvSpPr>
      <xdr:spPr>
        <a:xfrm>
          <a:off x="12376509" y="5928779"/>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70485</xdr:rowOff>
    </xdr:from>
    <xdr:to>
      <xdr:col>76</xdr:col>
      <xdr:colOff>114300</xdr:colOff>
      <xdr:row>36</xdr:row>
      <xdr:rowOff>118110</xdr:rowOff>
    </xdr:to>
    <xdr:cxnSp macro="">
      <xdr:nvCxnSpPr>
        <xdr:cNvPr id="540" name="直線コネクタ 539">
          <a:extLst>
            <a:ext uri="{FF2B5EF4-FFF2-40B4-BE49-F238E27FC236}">
              <a16:creationId xmlns:a16="http://schemas.microsoft.com/office/drawing/2014/main" id="{35B31AD8-747F-4824-8489-2813A90EBCDC}"/>
            </a:ext>
          </a:extLst>
        </xdr:cNvPr>
        <xdr:cNvCxnSpPr/>
      </xdr:nvCxnSpPr>
      <xdr:spPr>
        <a:xfrm>
          <a:off x="12418682" y="5979579"/>
          <a:ext cx="807769"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141605</xdr:rowOff>
    </xdr:from>
    <xdr:to>
      <xdr:col>67</xdr:col>
      <xdr:colOff>101600</xdr:colOff>
      <xdr:row>36</xdr:row>
      <xdr:rowOff>71755</xdr:rowOff>
    </xdr:to>
    <xdr:sp macro="" textlink="">
      <xdr:nvSpPr>
        <xdr:cNvPr id="541" name="楕円 540">
          <a:extLst>
            <a:ext uri="{FF2B5EF4-FFF2-40B4-BE49-F238E27FC236}">
              <a16:creationId xmlns:a16="http://schemas.microsoft.com/office/drawing/2014/main" id="{A08B7232-8154-4A04-94C0-3C2791DD0467}"/>
            </a:ext>
          </a:extLst>
        </xdr:cNvPr>
        <xdr:cNvSpPr/>
      </xdr:nvSpPr>
      <xdr:spPr>
        <a:xfrm>
          <a:off x="11559396" y="588679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20955</xdr:rowOff>
    </xdr:from>
    <xdr:to>
      <xdr:col>71</xdr:col>
      <xdr:colOff>177800</xdr:colOff>
      <xdr:row>36</xdr:row>
      <xdr:rowOff>70485</xdr:rowOff>
    </xdr:to>
    <xdr:cxnSp macro="">
      <xdr:nvCxnSpPr>
        <xdr:cNvPr id="542" name="直線コネクタ 541">
          <a:extLst>
            <a:ext uri="{FF2B5EF4-FFF2-40B4-BE49-F238E27FC236}">
              <a16:creationId xmlns:a16="http://schemas.microsoft.com/office/drawing/2014/main" id="{BEA1467F-0D96-4DD0-8223-43AF25CB2CF9}"/>
            </a:ext>
          </a:extLst>
        </xdr:cNvPr>
        <xdr:cNvCxnSpPr/>
      </xdr:nvCxnSpPr>
      <xdr:spPr>
        <a:xfrm>
          <a:off x="11610196" y="5930049"/>
          <a:ext cx="808486"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108602</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301692E9-A628-4538-9752-7A217F7E8F58}"/>
            </a:ext>
          </a:extLst>
        </xdr:cNvPr>
        <xdr:cNvSpPr txBox="1"/>
      </xdr:nvSpPr>
      <xdr:spPr>
        <a:xfrm>
          <a:off x="13828308" y="618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BBE37143-6A7B-49CD-9810-89E5844087F7}"/>
            </a:ext>
          </a:extLst>
        </xdr:cNvPr>
        <xdr:cNvSpPr txBox="1"/>
      </xdr:nvSpPr>
      <xdr:spPr>
        <a:xfrm>
          <a:off x="13041867" y="6160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40022</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4271B22E-C614-4653-86C8-3234C1A30F11}"/>
            </a:ext>
          </a:extLst>
        </xdr:cNvPr>
        <xdr:cNvSpPr txBox="1"/>
      </xdr:nvSpPr>
      <xdr:spPr>
        <a:xfrm>
          <a:off x="12242725" y="6113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9961A78F-C150-4B4B-875D-E5582C123118}"/>
            </a:ext>
          </a:extLst>
        </xdr:cNvPr>
        <xdr:cNvSpPr txBox="1"/>
      </xdr:nvSpPr>
      <xdr:spPr>
        <a:xfrm>
          <a:off x="11425612" y="6109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C93FF55A-D929-4F57-B1B2-7FAFEB9A6ADC}"/>
            </a:ext>
          </a:extLst>
        </xdr:cNvPr>
        <xdr:cNvSpPr txBox="1"/>
      </xdr:nvSpPr>
      <xdr:spPr>
        <a:xfrm>
          <a:off x="13828308" y="58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F4AF4B1C-83BE-4B42-AD40-614BC39F957C}"/>
            </a:ext>
          </a:extLst>
        </xdr:cNvPr>
        <xdr:cNvSpPr txBox="1"/>
      </xdr:nvSpPr>
      <xdr:spPr>
        <a:xfrm>
          <a:off x="13041867" y="57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137812</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731E1639-BCEF-4005-BE95-4A5B5B2326EF}"/>
            </a:ext>
          </a:extLst>
        </xdr:cNvPr>
        <xdr:cNvSpPr txBox="1"/>
      </xdr:nvSpPr>
      <xdr:spPr>
        <a:xfrm>
          <a:off x="12242725" y="571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88282</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686E4365-B05D-4E29-9383-5AB096AD658C}"/>
            </a:ext>
          </a:extLst>
        </xdr:cNvPr>
        <xdr:cNvSpPr txBox="1"/>
      </xdr:nvSpPr>
      <xdr:spPr>
        <a:xfrm>
          <a:off x="11425612" y="5669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8B5BE2B-0C17-4B92-9DA4-C75759796D7E}"/>
            </a:ext>
          </a:extLst>
        </xdr:cNvPr>
        <xdr:cNvSpPr/>
      </xdr:nvSpPr>
      <xdr:spPr>
        <a:xfrm>
          <a:off x="16562717"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C7B6ED5E-5178-49B7-B884-FCFB6B1711E4}"/>
            </a:ext>
          </a:extLst>
        </xdr:cNvPr>
        <xdr:cNvSpPr/>
      </xdr:nvSpPr>
      <xdr:spPr>
        <a:xfrm>
          <a:off x="1668971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34CA53E7-8511-4016-BF72-551A4550AEA6}"/>
            </a:ext>
          </a:extLst>
        </xdr:cNvPr>
        <xdr:cNvSpPr/>
      </xdr:nvSpPr>
      <xdr:spPr>
        <a:xfrm>
          <a:off x="1668971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DB10AAF8-4F86-4019-9600-E070FEBA6B1B}"/>
            </a:ext>
          </a:extLst>
        </xdr:cNvPr>
        <xdr:cNvSpPr/>
      </xdr:nvSpPr>
      <xdr:spPr>
        <a:xfrm>
          <a:off x="1759788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C9FF94E1-D806-440C-BD15-CCC46003604F}"/>
            </a:ext>
          </a:extLst>
        </xdr:cNvPr>
        <xdr:cNvSpPr/>
      </xdr:nvSpPr>
      <xdr:spPr>
        <a:xfrm>
          <a:off x="1759788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1AE0BD0E-ED1D-4D03-BA20-8E356B1C9170}"/>
            </a:ext>
          </a:extLst>
        </xdr:cNvPr>
        <xdr:cNvSpPr/>
      </xdr:nvSpPr>
      <xdr:spPr>
        <a:xfrm>
          <a:off x="1863305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2B0B9F55-5E2E-426B-B56E-1FF86F91F62B}"/>
            </a:ext>
          </a:extLst>
        </xdr:cNvPr>
        <xdr:cNvSpPr/>
      </xdr:nvSpPr>
      <xdr:spPr>
        <a:xfrm>
          <a:off x="1863305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7F96322-7D55-4687-AAE6-3DB831C5A4C2}"/>
            </a:ext>
          </a:extLst>
        </xdr:cNvPr>
        <xdr:cNvSpPr/>
      </xdr:nvSpPr>
      <xdr:spPr>
        <a:xfrm>
          <a:off x="16562717"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D80B27DD-FB43-41AD-BA21-7D9B95454764}"/>
            </a:ext>
          </a:extLst>
        </xdr:cNvPr>
        <xdr:cNvSpPr txBox="1"/>
      </xdr:nvSpPr>
      <xdr:spPr>
        <a:xfrm>
          <a:off x="16542589" y="492568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AD7E55FF-914A-4877-8FCF-2B92CBFFCEF7}"/>
            </a:ext>
          </a:extLst>
        </xdr:cNvPr>
        <xdr:cNvCxnSpPr/>
      </xdr:nvCxnSpPr>
      <xdr:spPr>
        <a:xfrm>
          <a:off x="16562717"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1" name="直線コネクタ 560">
          <a:extLst>
            <a:ext uri="{FF2B5EF4-FFF2-40B4-BE49-F238E27FC236}">
              <a16:creationId xmlns:a16="http://schemas.microsoft.com/office/drawing/2014/main" id="{CD661BA8-CB8C-4D80-9390-117FBFE1D806}"/>
            </a:ext>
          </a:extLst>
        </xdr:cNvPr>
        <xdr:cNvCxnSpPr/>
      </xdr:nvCxnSpPr>
      <xdr:spPr>
        <a:xfrm>
          <a:off x="16562717" y="674765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2" name="テキスト ボックス 561">
          <a:extLst>
            <a:ext uri="{FF2B5EF4-FFF2-40B4-BE49-F238E27FC236}">
              <a16:creationId xmlns:a16="http://schemas.microsoft.com/office/drawing/2014/main" id="{D0733210-D4C6-4C1A-86BB-414056A65787}"/>
            </a:ext>
          </a:extLst>
        </xdr:cNvPr>
        <xdr:cNvSpPr txBox="1"/>
      </xdr:nvSpPr>
      <xdr:spPr>
        <a:xfrm>
          <a:off x="16349874" y="661297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a:extLst>
            <a:ext uri="{FF2B5EF4-FFF2-40B4-BE49-F238E27FC236}">
              <a16:creationId xmlns:a16="http://schemas.microsoft.com/office/drawing/2014/main" id="{D65A0844-7046-4BD9-B479-4486DA78D977}"/>
            </a:ext>
          </a:extLst>
        </xdr:cNvPr>
        <xdr:cNvCxnSpPr/>
      </xdr:nvCxnSpPr>
      <xdr:spPr>
        <a:xfrm>
          <a:off x="16562717" y="620634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a:extLst>
            <a:ext uri="{FF2B5EF4-FFF2-40B4-BE49-F238E27FC236}">
              <a16:creationId xmlns:a16="http://schemas.microsoft.com/office/drawing/2014/main" id="{E564AF05-345E-416F-8C4B-9F19E1502AF3}"/>
            </a:ext>
          </a:extLst>
        </xdr:cNvPr>
        <xdr:cNvSpPr txBox="1"/>
      </xdr:nvSpPr>
      <xdr:spPr>
        <a:xfrm>
          <a:off x="16039185" y="60716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5" name="直線コネクタ 564">
          <a:extLst>
            <a:ext uri="{FF2B5EF4-FFF2-40B4-BE49-F238E27FC236}">
              <a16:creationId xmlns:a16="http://schemas.microsoft.com/office/drawing/2014/main" id="{CFB9FD3F-866D-4AB2-96C4-C545E3FD0960}"/>
            </a:ext>
          </a:extLst>
        </xdr:cNvPr>
        <xdr:cNvCxnSpPr/>
      </xdr:nvCxnSpPr>
      <xdr:spPr>
        <a:xfrm>
          <a:off x="16562717" y="565749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6" name="テキスト ボックス 565">
          <a:extLst>
            <a:ext uri="{FF2B5EF4-FFF2-40B4-BE49-F238E27FC236}">
              <a16:creationId xmlns:a16="http://schemas.microsoft.com/office/drawing/2014/main" id="{9F1B94FC-0B8E-403B-9B60-4FA7D0280095}"/>
            </a:ext>
          </a:extLst>
        </xdr:cNvPr>
        <xdr:cNvSpPr txBox="1"/>
      </xdr:nvSpPr>
      <xdr:spPr>
        <a:xfrm>
          <a:off x="16039185" y="552281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D0C21EE7-F34F-490A-9B35-0C05143CD9E8}"/>
            </a:ext>
          </a:extLst>
        </xdr:cNvPr>
        <xdr:cNvCxnSpPr/>
      </xdr:nvCxnSpPr>
      <xdr:spPr>
        <a:xfrm>
          <a:off x="16562717"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75F91088-5166-4466-A692-6FDFD23C2A13}"/>
            </a:ext>
          </a:extLst>
        </xdr:cNvPr>
        <xdr:cNvSpPr txBox="1"/>
      </xdr:nvSpPr>
      <xdr:spPr>
        <a:xfrm>
          <a:off x="16039185" y="49739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85960A4D-DB5C-4829-B82D-FBE109C28BBF}"/>
            </a:ext>
          </a:extLst>
        </xdr:cNvPr>
        <xdr:cNvSpPr/>
      </xdr:nvSpPr>
      <xdr:spPr>
        <a:xfrm>
          <a:off x="16562717"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15353</xdr:rowOff>
    </xdr:from>
    <xdr:to>
      <xdr:col>116</xdr:col>
      <xdr:colOff>62864</xdr:colOff>
      <xdr:row>41</xdr:row>
      <xdr:rowOff>10506</xdr:rowOff>
    </xdr:to>
    <xdr:cxnSp macro="">
      <xdr:nvCxnSpPr>
        <xdr:cNvPr id="570" name="直線コネクタ 569">
          <a:extLst>
            <a:ext uri="{FF2B5EF4-FFF2-40B4-BE49-F238E27FC236}">
              <a16:creationId xmlns:a16="http://schemas.microsoft.com/office/drawing/2014/main" id="{952C9FF0-4F9D-419E-91B0-5A84EE350863}"/>
            </a:ext>
          </a:extLst>
        </xdr:cNvPr>
        <xdr:cNvCxnSpPr/>
      </xdr:nvCxnSpPr>
      <xdr:spPr>
        <a:xfrm flipV="1">
          <a:off x="20076147" y="5596644"/>
          <a:ext cx="0" cy="114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14333</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5D7C5303-0785-41D5-90C2-700C67184788}"/>
            </a:ext>
          </a:extLst>
        </xdr:cNvPr>
        <xdr:cNvSpPr txBox="1"/>
      </xdr:nvSpPr>
      <xdr:spPr>
        <a:xfrm>
          <a:off x="20114883" y="674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10506</xdr:rowOff>
    </xdr:from>
    <xdr:to>
      <xdr:col>116</xdr:col>
      <xdr:colOff>152400</xdr:colOff>
      <xdr:row>41</xdr:row>
      <xdr:rowOff>10506</xdr:rowOff>
    </xdr:to>
    <xdr:cxnSp macro="">
      <xdr:nvCxnSpPr>
        <xdr:cNvPr id="572" name="直線コネクタ 571">
          <a:extLst>
            <a:ext uri="{FF2B5EF4-FFF2-40B4-BE49-F238E27FC236}">
              <a16:creationId xmlns:a16="http://schemas.microsoft.com/office/drawing/2014/main" id="{92E0E71D-F2F6-42CA-874C-89C06F691BD5}"/>
            </a:ext>
          </a:extLst>
        </xdr:cNvPr>
        <xdr:cNvCxnSpPr/>
      </xdr:nvCxnSpPr>
      <xdr:spPr>
        <a:xfrm>
          <a:off x="20005855" y="673911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133480</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2C2FE4D3-0F56-47DD-9858-DB2620C39FE0}"/>
            </a:ext>
          </a:extLst>
        </xdr:cNvPr>
        <xdr:cNvSpPr txBox="1"/>
      </xdr:nvSpPr>
      <xdr:spPr>
        <a:xfrm>
          <a:off x="20114883" y="538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15353</xdr:rowOff>
    </xdr:from>
    <xdr:to>
      <xdr:col>116</xdr:col>
      <xdr:colOff>152400</xdr:colOff>
      <xdr:row>34</xdr:row>
      <xdr:rowOff>15353</xdr:rowOff>
    </xdr:to>
    <xdr:cxnSp macro="">
      <xdr:nvCxnSpPr>
        <xdr:cNvPr id="574" name="直線コネクタ 573">
          <a:extLst>
            <a:ext uri="{FF2B5EF4-FFF2-40B4-BE49-F238E27FC236}">
              <a16:creationId xmlns:a16="http://schemas.microsoft.com/office/drawing/2014/main" id="{CABBBF69-7598-438C-A97A-EE573B4368C2}"/>
            </a:ext>
          </a:extLst>
        </xdr:cNvPr>
        <xdr:cNvCxnSpPr/>
      </xdr:nvCxnSpPr>
      <xdr:spPr>
        <a:xfrm>
          <a:off x="20005855" y="559664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46328</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5C2D6A23-5C8D-46E7-B770-455DDB5BC521}"/>
            </a:ext>
          </a:extLst>
        </xdr:cNvPr>
        <xdr:cNvSpPr txBox="1"/>
      </xdr:nvSpPr>
      <xdr:spPr>
        <a:xfrm>
          <a:off x="20114883" y="611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23451</xdr:rowOff>
    </xdr:from>
    <xdr:to>
      <xdr:col>116</xdr:col>
      <xdr:colOff>114300</xdr:colOff>
      <xdr:row>38</xdr:row>
      <xdr:rowOff>125051</xdr:rowOff>
    </xdr:to>
    <xdr:sp macro="" textlink="">
      <xdr:nvSpPr>
        <xdr:cNvPr id="576" name="フローチャート: 判断 575">
          <a:extLst>
            <a:ext uri="{FF2B5EF4-FFF2-40B4-BE49-F238E27FC236}">
              <a16:creationId xmlns:a16="http://schemas.microsoft.com/office/drawing/2014/main" id="{210F7E95-E0D3-4DF3-8EDD-91A98052BBD4}"/>
            </a:ext>
          </a:extLst>
        </xdr:cNvPr>
        <xdr:cNvSpPr/>
      </xdr:nvSpPr>
      <xdr:spPr>
        <a:xfrm>
          <a:off x="20025983" y="62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37670</xdr:rowOff>
    </xdr:from>
    <xdr:to>
      <xdr:col>112</xdr:col>
      <xdr:colOff>38100</xdr:colOff>
      <xdr:row>38</xdr:row>
      <xdr:rowOff>139270</xdr:rowOff>
    </xdr:to>
    <xdr:sp macro="" textlink="">
      <xdr:nvSpPr>
        <xdr:cNvPr id="577" name="フローチャート: 判断 576">
          <a:extLst>
            <a:ext uri="{FF2B5EF4-FFF2-40B4-BE49-F238E27FC236}">
              <a16:creationId xmlns:a16="http://schemas.microsoft.com/office/drawing/2014/main" id="{C9AA84AB-9DE0-462F-91F7-8BDDBC3F9011}"/>
            </a:ext>
          </a:extLst>
        </xdr:cNvPr>
        <xdr:cNvSpPr/>
      </xdr:nvSpPr>
      <xdr:spPr>
        <a:xfrm>
          <a:off x="19277642" y="6274568"/>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46386</xdr:rowOff>
    </xdr:from>
    <xdr:to>
      <xdr:col>107</xdr:col>
      <xdr:colOff>101600</xdr:colOff>
      <xdr:row>38</xdr:row>
      <xdr:rowOff>147986</xdr:rowOff>
    </xdr:to>
    <xdr:sp macro="" textlink="">
      <xdr:nvSpPr>
        <xdr:cNvPr id="578" name="フローチャート: 判断 577">
          <a:extLst>
            <a:ext uri="{FF2B5EF4-FFF2-40B4-BE49-F238E27FC236}">
              <a16:creationId xmlns:a16="http://schemas.microsoft.com/office/drawing/2014/main" id="{EB3AF221-8499-4573-9B6B-E4C1191055BD}"/>
            </a:ext>
          </a:extLst>
        </xdr:cNvPr>
        <xdr:cNvSpPr/>
      </xdr:nvSpPr>
      <xdr:spPr>
        <a:xfrm>
          <a:off x="18460528" y="628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54426</xdr:rowOff>
    </xdr:from>
    <xdr:to>
      <xdr:col>102</xdr:col>
      <xdr:colOff>165100</xdr:colOff>
      <xdr:row>38</xdr:row>
      <xdr:rowOff>156026</xdr:rowOff>
    </xdr:to>
    <xdr:sp macro="" textlink="">
      <xdr:nvSpPr>
        <xdr:cNvPr id="579" name="フローチャート: 判断 578">
          <a:extLst>
            <a:ext uri="{FF2B5EF4-FFF2-40B4-BE49-F238E27FC236}">
              <a16:creationId xmlns:a16="http://schemas.microsoft.com/office/drawing/2014/main" id="{BA0B9E3C-199C-4A86-98CB-F512ACC0B1D6}"/>
            </a:ext>
          </a:extLst>
        </xdr:cNvPr>
        <xdr:cNvSpPr/>
      </xdr:nvSpPr>
      <xdr:spPr>
        <a:xfrm>
          <a:off x="17661387" y="6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70165</xdr:rowOff>
    </xdr:from>
    <xdr:to>
      <xdr:col>98</xdr:col>
      <xdr:colOff>38100</xdr:colOff>
      <xdr:row>39</xdr:row>
      <xdr:rowOff>315</xdr:rowOff>
    </xdr:to>
    <xdr:sp macro="" textlink="">
      <xdr:nvSpPr>
        <xdr:cNvPr id="580" name="フローチャート: 判断 579">
          <a:extLst>
            <a:ext uri="{FF2B5EF4-FFF2-40B4-BE49-F238E27FC236}">
              <a16:creationId xmlns:a16="http://schemas.microsoft.com/office/drawing/2014/main" id="{CBF8F204-B430-4B53-B459-FA715824566C}"/>
            </a:ext>
          </a:extLst>
        </xdr:cNvPr>
        <xdr:cNvSpPr/>
      </xdr:nvSpPr>
      <xdr:spPr>
        <a:xfrm>
          <a:off x="16862245" y="6307063"/>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9A21447B-1DC0-42E8-A10D-79440F6947CC}"/>
            </a:ext>
          </a:extLst>
        </xdr:cNvPr>
        <xdr:cNvSpPr txBox="1"/>
      </xdr:nvSpPr>
      <xdr:spPr>
        <a:xfrm>
          <a:off x="199042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A3E2F053-DD92-48EB-9BC6-E2001802D4B2}"/>
            </a:ext>
          </a:extLst>
        </xdr:cNvPr>
        <xdr:cNvSpPr txBox="1"/>
      </xdr:nvSpPr>
      <xdr:spPr>
        <a:xfrm>
          <a:off x="19147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6382C7D-FA8B-4599-84A5-E79B4FBB3A7E}"/>
            </a:ext>
          </a:extLst>
        </xdr:cNvPr>
        <xdr:cNvSpPr txBox="1"/>
      </xdr:nvSpPr>
      <xdr:spPr>
        <a:xfrm>
          <a:off x="1833880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5E7D098-531C-4E38-B48B-D296854ED327}"/>
            </a:ext>
          </a:extLst>
        </xdr:cNvPr>
        <xdr:cNvSpPr txBox="1"/>
      </xdr:nvSpPr>
      <xdr:spPr>
        <a:xfrm>
          <a:off x="1753965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D00BD4B-FD8E-423B-84EA-A593B93638E5}"/>
            </a:ext>
          </a:extLst>
        </xdr:cNvPr>
        <xdr:cNvSpPr txBox="1"/>
      </xdr:nvSpPr>
      <xdr:spPr>
        <a:xfrm>
          <a:off x="1673189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60930</xdr:rowOff>
    </xdr:from>
    <xdr:to>
      <xdr:col>116</xdr:col>
      <xdr:colOff>114300</xdr:colOff>
      <xdr:row>40</xdr:row>
      <xdr:rowOff>162530</xdr:rowOff>
    </xdr:to>
    <xdr:sp macro="" textlink="">
      <xdr:nvSpPr>
        <xdr:cNvPr id="586" name="楕円 585">
          <a:extLst>
            <a:ext uri="{FF2B5EF4-FFF2-40B4-BE49-F238E27FC236}">
              <a16:creationId xmlns:a16="http://schemas.microsoft.com/office/drawing/2014/main" id="{EEFFD380-3D0D-488E-9474-CEE42B77691B}"/>
            </a:ext>
          </a:extLst>
        </xdr:cNvPr>
        <xdr:cNvSpPr/>
      </xdr:nvSpPr>
      <xdr:spPr>
        <a:xfrm>
          <a:off x="20025983" y="662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147307</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3D8587C4-F08E-4091-BBFD-ADC3E9BDB29A}"/>
            </a:ext>
          </a:extLst>
        </xdr:cNvPr>
        <xdr:cNvSpPr txBox="1"/>
      </xdr:nvSpPr>
      <xdr:spPr>
        <a:xfrm>
          <a:off x="20114883" y="65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61182</xdr:rowOff>
    </xdr:from>
    <xdr:to>
      <xdr:col>112</xdr:col>
      <xdr:colOff>38100</xdr:colOff>
      <xdr:row>40</xdr:row>
      <xdr:rowOff>162782</xdr:rowOff>
    </xdr:to>
    <xdr:sp macro="" textlink="">
      <xdr:nvSpPr>
        <xdr:cNvPr id="588" name="楕円 587">
          <a:extLst>
            <a:ext uri="{FF2B5EF4-FFF2-40B4-BE49-F238E27FC236}">
              <a16:creationId xmlns:a16="http://schemas.microsoft.com/office/drawing/2014/main" id="{9DF2ADDD-94F0-4B7F-9098-46B65CFED16C}"/>
            </a:ext>
          </a:extLst>
        </xdr:cNvPr>
        <xdr:cNvSpPr/>
      </xdr:nvSpPr>
      <xdr:spPr>
        <a:xfrm>
          <a:off x="19277642" y="6625884"/>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111730</xdr:rowOff>
    </xdr:from>
    <xdr:to>
      <xdr:col>116</xdr:col>
      <xdr:colOff>63500</xdr:colOff>
      <xdr:row>40</xdr:row>
      <xdr:rowOff>111982</xdr:rowOff>
    </xdr:to>
    <xdr:cxnSp macro="">
      <xdr:nvCxnSpPr>
        <xdr:cNvPr id="589" name="直線コネクタ 588">
          <a:extLst>
            <a:ext uri="{FF2B5EF4-FFF2-40B4-BE49-F238E27FC236}">
              <a16:creationId xmlns:a16="http://schemas.microsoft.com/office/drawing/2014/main" id="{0D6F6FDB-4411-4566-9C16-AA9F11624BA0}"/>
            </a:ext>
          </a:extLst>
        </xdr:cNvPr>
        <xdr:cNvCxnSpPr/>
      </xdr:nvCxnSpPr>
      <xdr:spPr>
        <a:xfrm flipV="1">
          <a:off x="19319815" y="6676432"/>
          <a:ext cx="756968"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61605</xdr:rowOff>
    </xdr:from>
    <xdr:to>
      <xdr:col>107</xdr:col>
      <xdr:colOff>101600</xdr:colOff>
      <xdr:row>40</xdr:row>
      <xdr:rowOff>163205</xdr:rowOff>
    </xdr:to>
    <xdr:sp macro="" textlink="">
      <xdr:nvSpPr>
        <xdr:cNvPr id="590" name="楕円 589">
          <a:extLst>
            <a:ext uri="{FF2B5EF4-FFF2-40B4-BE49-F238E27FC236}">
              <a16:creationId xmlns:a16="http://schemas.microsoft.com/office/drawing/2014/main" id="{457EB42C-39E5-4A2F-AD80-D58FFDA773BA}"/>
            </a:ext>
          </a:extLst>
        </xdr:cNvPr>
        <xdr:cNvSpPr/>
      </xdr:nvSpPr>
      <xdr:spPr>
        <a:xfrm>
          <a:off x="18460528" y="66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111982</xdr:rowOff>
    </xdr:from>
    <xdr:to>
      <xdr:col>111</xdr:col>
      <xdr:colOff>177800</xdr:colOff>
      <xdr:row>40</xdr:row>
      <xdr:rowOff>112405</xdr:rowOff>
    </xdr:to>
    <xdr:cxnSp macro="">
      <xdr:nvCxnSpPr>
        <xdr:cNvPr id="591" name="直線コネクタ 590">
          <a:extLst>
            <a:ext uri="{FF2B5EF4-FFF2-40B4-BE49-F238E27FC236}">
              <a16:creationId xmlns:a16="http://schemas.microsoft.com/office/drawing/2014/main" id="{8CCA60DA-8FB7-4986-B833-A52940016987}"/>
            </a:ext>
          </a:extLst>
        </xdr:cNvPr>
        <xdr:cNvCxnSpPr/>
      </xdr:nvCxnSpPr>
      <xdr:spPr>
        <a:xfrm flipV="1">
          <a:off x="18511328" y="6676684"/>
          <a:ext cx="808487"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61570</xdr:rowOff>
    </xdr:from>
    <xdr:to>
      <xdr:col>102</xdr:col>
      <xdr:colOff>165100</xdr:colOff>
      <xdr:row>40</xdr:row>
      <xdr:rowOff>163170</xdr:rowOff>
    </xdr:to>
    <xdr:sp macro="" textlink="">
      <xdr:nvSpPr>
        <xdr:cNvPr id="592" name="楕円 591">
          <a:extLst>
            <a:ext uri="{FF2B5EF4-FFF2-40B4-BE49-F238E27FC236}">
              <a16:creationId xmlns:a16="http://schemas.microsoft.com/office/drawing/2014/main" id="{E8443FE0-56CE-4F32-8BE0-DAB18295575C}"/>
            </a:ext>
          </a:extLst>
        </xdr:cNvPr>
        <xdr:cNvSpPr/>
      </xdr:nvSpPr>
      <xdr:spPr>
        <a:xfrm>
          <a:off x="17661387" y="66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112370</xdr:rowOff>
    </xdr:from>
    <xdr:to>
      <xdr:col>107</xdr:col>
      <xdr:colOff>50800</xdr:colOff>
      <xdr:row>40</xdr:row>
      <xdr:rowOff>112405</xdr:rowOff>
    </xdr:to>
    <xdr:cxnSp macro="">
      <xdr:nvCxnSpPr>
        <xdr:cNvPr id="593" name="直線コネクタ 592">
          <a:extLst>
            <a:ext uri="{FF2B5EF4-FFF2-40B4-BE49-F238E27FC236}">
              <a16:creationId xmlns:a16="http://schemas.microsoft.com/office/drawing/2014/main" id="{254B49E6-4426-4559-B7A2-81F0C8B2D3FD}"/>
            </a:ext>
          </a:extLst>
        </xdr:cNvPr>
        <xdr:cNvCxnSpPr/>
      </xdr:nvCxnSpPr>
      <xdr:spPr>
        <a:xfrm>
          <a:off x="17712187" y="6677072"/>
          <a:ext cx="799141"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61399</xdr:rowOff>
    </xdr:from>
    <xdr:to>
      <xdr:col>98</xdr:col>
      <xdr:colOff>38100</xdr:colOff>
      <xdr:row>40</xdr:row>
      <xdr:rowOff>162999</xdr:rowOff>
    </xdr:to>
    <xdr:sp macro="" textlink="">
      <xdr:nvSpPr>
        <xdr:cNvPr id="594" name="楕円 593">
          <a:extLst>
            <a:ext uri="{FF2B5EF4-FFF2-40B4-BE49-F238E27FC236}">
              <a16:creationId xmlns:a16="http://schemas.microsoft.com/office/drawing/2014/main" id="{E678FF59-A47F-4FC4-98E4-C962EE57DFDB}"/>
            </a:ext>
          </a:extLst>
        </xdr:cNvPr>
        <xdr:cNvSpPr/>
      </xdr:nvSpPr>
      <xdr:spPr>
        <a:xfrm>
          <a:off x="16862245" y="6626101"/>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112199</xdr:rowOff>
    </xdr:from>
    <xdr:to>
      <xdr:col>102</xdr:col>
      <xdr:colOff>114300</xdr:colOff>
      <xdr:row>40</xdr:row>
      <xdr:rowOff>112370</xdr:rowOff>
    </xdr:to>
    <xdr:cxnSp macro="">
      <xdr:nvCxnSpPr>
        <xdr:cNvPr id="595" name="直線コネクタ 594">
          <a:extLst>
            <a:ext uri="{FF2B5EF4-FFF2-40B4-BE49-F238E27FC236}">
              <a16:creationId xmlns:a16="http://schemas.microsoft.com/office/drawing/2014/main" id="{FE32B5AD-9169-4B87-9EC8-F1453BA1D85F}"/>
            </a:ext>
          </a:extLst>
        </xdr:cNvPr>
        <xdr:cNvCxnSpPr/>
      </xdr:nvCxnSpPr>
      <xdr:spPr>
        <a:xfrm>
          <a:off x="16904418" y="6676901"/>
          <a:ext cx="807769"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155797</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EAC062A-ADEA-4E76-858F-B5465DB5038A}"/>
            </a:ext>
          </a:extLst>
        </xdr:cNvPr>
        <xdr:cNvSpPr txBox="1"/>
      </xdr:nvSpPr>
      <xdr:spPr>
        <a:xfrm>
          <a:off x="19066524" y="60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164513</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3BB9CAFC-B732-4B1A-852F-21A661C853CD}"/>
            </a:ext>
          </a:extLst>
        </xdr:cNvPr>
        <xdr:cNvSpPr txBox="1"/>
      </xdr:nvSpPr>
      <xdr:spPr>
        <a:xfrm>
          <a:off x="18280083" y="60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1104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1A0242D5-DC9F-4C61-86CB-B2B237FD927A}"/>
            </a:ext>
          </a:extLst>
        </xdr:cNvPr>
        <xdr:cNvSpPr txBox="1"/>
      </xdr:nvSpPr>
      <xdr:spPr>
        <a:xfrm>
          <a:off x="17462969" y="607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16842</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AC6BDEB2-2B54-42CC-8A1A-25B3D0DBF534}"/>
            </a:ext>
          </a:extLst>
        </xdr:cNvPr>
        <xdr:cNvSpPr txBox="1"/>
      </xdr:nvSpPr>
      <xdr:spPr>
        <a:xfrm>
          <a:off x="16663828" y="60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153909</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D6BACDF5-DC45-4462-ACE8-A03243E04A24}"/>
            </a:ext>
          </a:extLst>
        </xdr:cNvPr>
        <xdr:cNvSpPr txBox="1"/>
      </xdr:nvSpPr>
      <xdr:spPr>
        <a:xfrm>
          <a:off x="19066524" y="671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154332</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B9004944-5554-4AB5-9440-6375FFD95B34}"/>
            </a:ext>
          </a:extLst>
        </xdr:cNvPr>
        <xdr:cNvSpPr txBox="1"/>
      </xdr:nvSpPr>
      <xdr:spPr>
        <a:xfrm>
          <a:off x="18280083" y="671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154297</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CABBF24-5E26-4169-B730-14C97C46C6D3}"/>
            </a:ext>
          </a:extLst>
        </xdr:cNvPr>
        <xdr:cNvSpPr txBox="1"/>
      </xdr:nvSpPr>
      <xdr:spPr>
        <a:xfrm>
          <a:off x="17462969" y="671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154126</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7B4A0D71-1BBE-4953-9BE0-11576F6F087C}"/>
            </a:ext>
          </a:extLst>
        </xdr:cNvPr>
        <xdr:cNvSpPr txBox="1"/>
      </xdr:nvSpPr>
      <xdr:spPr>
        <a:xfrm>
          <a:off x="16663828" y="67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224B5DAE-51F2-41CC-8B78-27E3FA92DC51}"/>
            </a:ext>
          </a:extLst>
        </xdr:cNvPr>
        <xdr:cNvSpPr/>
      </xdr:nvSpPr>
      <xdr:spPr>
        <a:xfrm>
          <a:off x="11277840" y="7662413"/>
          <a:ext cx="4275107"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3CE20F43-A8F2-4B2C-A73C-69B0C520D2C4}"/>
            </a:ext>
          </a:extLst>
        </xdr:cNvPr>
        <xdr:cNvSpPr/>
      </xdr:nvSpPr>
      <xdr:spPr>
        <a:xfrm>
          <a:off x="11386868"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865913DD-D57F-4496-97B7-0A80EF5E462C}"/>
            </a:ext>
          </a:extLst>
        </xdr:cNvPr>
        <xdr:cNvSpPr/>
      </xdr:nvSpPr>
      <xdr:spPr>
        <a:xfrm>
          <a:off x="11386868"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204DC39D-868D-4E9D-81E4-BC45494865E7}"/>
            </a:ext>
          </a:extLst>
        </xdr:cNvPr>
        <xdr:cNvSpPr/>
      </xdr:nvSpPr>
      <xdr:spPr>
        <a:xfrm>
          <a:off x="1231300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DE4A5FB6-43BF-4D57-85C4-A4A8FD071718}"/>
            </a:ext>
          </a:extLst>
        </xdr:cNvPr>
        <xdr:cNvSpPr/>
      </xdr:nvSpPr>
      <xdr:spPr>
        <a:xfrm>
          <a:off x="1231300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C108154E-DC16-459D-A896-1877B11E4123}"/>
            </a:ext>
          </a:extLst>
        </xdr:cNvPr>
        <xdr:cNvSpPr/>
      </xdr:nvSpPr>
      <xdr:spPr>
        <a:xfrm>
          <a:off x="1334817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596BDA6E-C194-4AA3-8FE4-2038538C8FE4}"/>
            </a:ext>
          </a:extLst>
        </xdr:cNvPr>
        <xdr:cNvSpPr/>
      </xdr:nvSpPr>
      <xdr:spPr>
        <a:xfrm>
          <a:off x="1334817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70D04C9A-2997-4CAF-9928-2BB5C814C760}"/>
            </a:ext>
          </a:extLst>
        </xdr:cNvPr>
        <xdr:cNvSpPr/>
      </xdr:nvSpPr>
      <xdr:spPr>
        <a:xfrm>
          <a:off x="11277840" y="8752576"/>
          <a:ext cx="4275107"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B5522FB7-C238-4C07-82BF-DC7AE4A79B09}"/>
            </a:ext>
          </a:extLst>
        </xdr:cNvPr>
        <xdr:cNvSpPr txBox="1"/>
      </xdr:nvSpPr>
      <xdr:spPr>
        <a:xfrm>
          <a:off x="11239740"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EA73FCE3-7C3B-421A-978C-02361572B653}"/>
            </a:ext>
          </a:extLst>
        </xdr:cNvPr>
        <xdr:cNvCxnSpPr/>
      </xdr:nvCxnSpPr>
      <xdr:spPr>
        <a:xfrm>
          <a:off x="11277840" y="1094045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41262D2A-EB92-4B8C-AAFC-C5A700D121A8}"/>
            </a:ext>
          </a:extLst>
        </xdr:cNvPr>
        <xdr:cNvSpPr txBox="1"/>
      </xdr:nvSpPr>
      <xdr:spPr>
        <a:xfrm>
          <a:off x="10910724" y="108057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23D62849-7C9A-4855-8AEE-D422B2CFE2C9}"/>
            </a:ext>
          </a:extLst>
        </xdr:cNvPr>
        <xdr:cNvCxnSpPr/>
      </xdr:nvCxnSpPr>
      <xdr:spPr>
        <a:xfrm>
          <a:off x="11277840" y="1057454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id="{DC600081-87A9-40F2-B1A7-4A1637AECAED}"/>
            </a:ext>
          </a:extLst>
        </xdr:cNvPr>
        <xdr:cNvSpPr txBox="1"/>
      </xdr:nvSpPr>
      <xdr:spPr>
        <a:xfrm>
          <a:off x="10910724" y="10439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BB8C85C4-0A4E-4AE7-83CF-92EEF185475C}"/>
            </a:ext>
          </a:extLst>
        </xdr:cNvPr>
        <xdr:cNvCxnSpPr/>
      </xdr:nvCxnSpPr>
      <xdr:spPr>
        <a:xfrm>
          <a:off x="11277840" y="1020864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87B8B276-1DAD-450C-BB00-49557D0727F8}"/>
            </a:ext>
          </a:extLst>
        </xdr:cNvPr>
        <xdr:cNvSpPr txBox="1"/>
      </xdr:nvSpPr>
      <xdr:spPr>
        <a:xfrm>
          <a:off x="10910724" y="100739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FAAD10E3-FA7C-4F43-B563-CB272FE6E589}"/>
            </a:ext>
          </a:extLst>
        </xdr:cNvPr>
        <xdr:cNvCxnSpPr/>
      </xdr:nvCxnSpPr>
      <xdr:spPr>
        <a:xfrm>
          <a:off x="11277840" y="984274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A7E46FBB-3BD0-463D-AD4E-C78BE64DBD87}"/>
            </a:ext>
          </a:extLst>
        </xdr:cNvPr>
        <xdr:cNvSpPr txBox="1"/>
      </xdr:nvSpPr>
      <xdr:spPr>
        <a:xfrm>
          <a:off x="10910724" y="97080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CC6E4052-B1FD-48D2-B8FC-E1E14896A7C2}"/>
            </a:ext>
          </a:extLst>
        </xdr:cNvPr>
        <xdr:cNvCxnSpPr/>
      </xdr:nvCxnSpPr>
      <xdr:spPr>
        <a:xfrm>
          <a:off x="11277840" y="948438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9F11845C-E4AD-4556-AC96-5C0D3FCDC01A}"/>
            </a:ext>
          </a:extLst>
        </xdr:cNvPr>
        <xdr:cNvSpPr txBox="1"/>
      </xdr:nvSpPr>
      <xdr:spPr>
        <a:xfrm>
          <a:off x="10910724" y="9349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C08BD916-B552-46BB-AB52-4ACB5FEDEEAD}"/>
            </a:ext>
          </a:extLst>
        </xdr:cNvPr>
        <xdr:cNvCxnSpPr/>
      </xdr:nvCxnSpPr>
      <xdr:spPr>
        <a:xfrm>
          <a:off x="11277840" y="911848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FD4409E0-2D09-4D3C-B319-364858E3BEEF}"/>
            </a:ext>
          </a:extLst>
        </xdr:cNvPr>
        <xdr:cNvSpPr txBox="1"/>
      </xdr:nvSpPr>
      <xdr:spPr>
        <a:xfrm>
          <a:off x="10910724" y="89838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5CF6079B-3B5B-455B-A86F-09C080A6A480}"/>
            </a:ext>
          </a:extLst>
        </xdr:cNvPr>
        <xdr:cNvCxnSpPr/>
      </xdr:nvCxnSpPr>
      <xdr:spPr>
        <a:xfrm>
          <a:off x="11277840" y="875257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A57A8060-8071-47FC-8901-539207571B65}"/>
            </a:ext>
          </a:extLst>
        </xdr:cNvPr>
        <xdr:cNvSpPr txBox="1"/>
      </xdr:nvSpPr>
      <xdr:spPr>
        <a:xfrm>
          <a:off x="10910724" y="8617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3D308DDC-1062-4836-A3A7-18D9CC9905EF}"/>
            </a:ext>
          </a:extLst>
        </xdr:cNvPr>
        <xdr:cNvSpPr/>
      </xdr:nvSpPr>
      <xdr:spPr>
        <a:xfrm>
          <a:off x="11277840" y="8752576"/>
          <a:ext cx="4275107"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38100</xdr:rowOff>
    </xdr:to>
    <xdr:cxnSp macro="">
      <xdr:nvCxnSpPr>
        <xdr:cNvPr id="628" name="直線コネクタ 627">
          <a:extLst>
            <a:ext uri="{FF2B5EF4-FFF2-40B4-BE49-F238E27FC236}">
              <a16:creationId xmlns:a16="http://schemas.microsoft.com/office/drawing/2014/main" id="{D6487731-1055-4588-9690-4F3C98D88ABD}"/>
            </a:ext>
          </a:extLst>
        </xdr:cNvPr>
        <xdr:cNvCxnSpPr/>
      </xdr:nvCxnSpPr>
      <xdr:spPr>
        <a:xfrm flipV="1">
          <a:off x="14791270" y="9110860"/>
          <a:ext cx="0" cy="1261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41927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28E14D7A-1535-4A85-9256-338341F4D82C}"/>
            </a:ext>
          </a:extLst>
        </xdr:cNvPr>
        <xdr:cNvSpPr txBox="1"/>
      </xdr:nvSpPr>
      <xdr:spPr>
        <a:xfrm>
          <a:off x="14830006" y="10376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38100</xdr:rowOff>
    </xdr:from>
    <xdr:to>
      <xdr:col>86</xdr:col>
      <xdr:colOff>25400</xdr:colOff>
      <xdr:row>63</xdr:row>
      <xdr:rowOff>38100</xdr:rowOff>
    </xdr:to>
    <xdr:cxnSp macro="">
      <xdr:nvCxnSpPr>
        <xdr:cNvPr id="630" name="直線コネクタ 629">
          <a:extLst>
            <a:ext uri="{FF2B5EF4-FFF2-40B4-BE49-F238E27FC236}">
              <a16:creationId xmlns:a16="http://schemas.microsoft.com/office/drawing/2014/main" id="{DFC83929-002E-43D0-B4F6-2BA8AEF224A2}"/>
            </a:ext>
          </a:extLst>
        </xdr:cNvPr>
        <xdr:cNvCxnSpPr/>
      </xdr:nvCxnSpPr>
      <xdr:spPr>
        <a:xfrm>
          <a:off x="14703006" y="1037254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491D20B6-5880-4AAB-A7A7-C88076109AF4}"/>
            </a:ext>
          </a:extLst>
        </xdr:cNvPr>
        <xdr:cNvSpPr txBox="1"/>
      </xdr:nvSpPr>
      <xdr:spPr>
        <a:xfrm>
          <a:off x="14830006" y="8893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632" name="直線コネクタ 631">
          <a:extLst>
            <a:ext uri="{FF2B5EF4-FFF2-40B4-BE49-F238E27FC236}">
              <a16:creationId xmlns:a16="http://schemas.microsoft.com/office/drawing/2014/main" id="{65F71842-5613-4B07-B8A3-6F38FC1A5EBD}"/>
            </a:ext>
          </a:extLst>
        </xdr:cNvPr>
        <xdr:cNvCxnSpPr/>
      </xdr:nvCxnSpPr>
      <xdr:spPr>
        <a:xfrm>
          <a:off x="14703006" y="911086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124477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CA30FBFF-98A6-422E-A59C-26588E393009}"/>
            </a:ext>
          </a:extLst>
        </xdr:cNvPr>
        <xdr:cNvSpPr txBox="1"/>
      </xdr:nvSpPr>
      <xdr:spPr>
        <a:xfrm>
          <a:off x="14830006" y="9475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634" name="フローチャート: 判断 633">
          <a:extLst>
            <a:ext uri="{FF2B5EF4-FFF2-40B4-BE49-F238E27FC236}">
              <a16:creationId xmlns:a16="http://schemas.microsoft.com/office/drawing/2014/main" id="{C6B8FC40-3C4A-464F-BEF5-1DECDD7CB955}"/>
            </a:ext>
          </a:extLst>
        </xdr:cNvPr>
        <xdr:cNvSpPr/>
      </xdr:nvSpPr>
      <xdr:spPr>
        <a:xfrm>
          <a:off x="14741106" y="9616536"/>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635" name="フローチャート: 判断 634">
          <a:extLst>
            <a:ext uri="{FF2B5EF4-FFF2-40B4-BE49-F238E27FC236}">
              <a16:creationId xmlns:a16="http://schemas.microsoft.com/office/drawing/2014/main" id="{18560411-7F1B-4CA8-9424-CE2506A1330B}"/>
            </a:ext>
          </a:extLst>
        </xdr:cNvPr>
        <xdr:cNvSpPr/>
      </xdr:nvSpPr>
      <xdr:spPr>
        <a:xfrm>
          <a:off x="13974792" y="965463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636" name="フローチャート: 判断 635">
          <a:extLst>
            <a:ext uri="{FF2B5EF4-FFF2-40B4-BE49-F238E27FC236}">
              <a16:creationId xmlns:a16="http://schemas.microsoft.com/office/drawing/2014/main" id="{13D7361E-B310-47A5-9819-C0F5C6219721}"/>
            </a:ext>
          </a:extLst>
        </xdr:cNvPr>
        <xdr:cNvSpPr/>
      </xdr:nvSpPr>
      <xdr:spPr>
        <a:xfrm>
          <a:off x="13175651" y="960510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637" name="フローチャート: 判断 636">
          <a:extLst>
            <a:ext uri="{FF2B5EF4-FFF2-40B4-BE49-F238E27FC236}">
              <a16:creationId xmlns:a16="http://schemas.microsoft.com/office/drawing/2014/main" id="{72DA2D8F-D413-40E0-9E75-42F2386E0147}"/>
            </a:ext>
          </a:extLst>
        </xdr:cNvPr>
        <xdr:cNvSpPr/>
      </xdr:nvSpPr>
      <xdr:spPr>
        <a:xfrm>
          <a:off x="12376509" y="9647016"/>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638" name="フローチャート: 判断 637">
          <a:extLst>
            <a:ext uri="{FF2B5EF4-FFF2-40B4-BE49-F238E27FC236}">
              <a16:creationId xmlns:a16="http://schemas.microsoft.com/office/drawing/2014/main" id="{4A516791-D66C-4EB6-84F9-D60422921646}"/>
            </a:ext>
          </a:extLst>
        </xdr:cNvPr>
        <xdr:cNvSpPr/>
      </xdr:nvSpPr>
      <xdr:spPr>
        <a:xfrm>
          <a:off x="11559396" y="956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BE47EF24-E52C-40B4-8FE8-EE642F18168D}"/>
            </a:ext>
          </a:extLst>
        </xdr:cNvPr>
        <xdr:cNvSpPr txBox="1"/>
      </xdr:nvSpPr>
      <xdr:spPr>
        <a:xfrm>
          <a:off x="1461937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A7A98222-FFD7-4410-807B-B18CB7C59F93}"/>
            </a:ext>
          </a:extLst>
        </xdr:cNvPr>
        <xdr:cNvSpPr txBox="1"/>
      </xdr:nvSpPr>
      <xdr:spPr>
        <a:xfrm>
          <a:off x="1385306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BBEFB950-6D3B-4B78-80CF-9191DA34933B}"/>
            </a:ext>
          </a:extLst>
        </xdr:cNvPr>
        <xdr:cNvSpPr txBox="1"/>
      </xdr:nvSpPr>
      <xdr:spPr>
        <a:xfrm>
          <a:off x="13053923"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42E28E4-73B8-4DE6-A86A-B5EFE3870A2B}"/>
            </a:ext>
          </a:extLst>
        </xdr:cNvPr>
        <xdr:cNvSpPr txBox="1"/>
      </xdr:nvSpPr>
      <xdr:spPr>
        <a:xfrm>
          <a:off x="1224615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433F82C-09FE-43CD-909D-4FCD1F3882CF}"/>
            </a:ext>
          </a:extLst>
        </xdr:cNvPr>
        <xdr:cNvSpPr txBox="1"/>
      </xdr:nvSpPr>
      <xdr:spPr>
        <a:xfrm>
          <a:off x="1143766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139700</xdr:rowOff>
    </xdr:from>
    <xdr:to>
      <xdr:col>85</xdr:col>
      <xdr:colOff>177800</xdr:colOff>
      <xdr:row>62</xdr:row>
      <xdr:rowOff>69850</xdr:rowOff>
    </xdr:to>
    <xdr:sp macro="" textlink="">
      <xdr:nvSpPr>
        <xdr:cNvPr id="644" name="楕円 643">
          <a:extLst>
            <a:ext uri="{FF2B5EF4-FFF2-40B4-BE49-F238E27FC236}">
              <a16:creationId xmlns:a16="http://schemas.microsoft.com/office/drawing/2014/main" id="{B1193BA7-C4EB-49B6-84B0-D3DB9BDD19FE}"/>
            </a:ext>
          </a:extLst>
        </xdr:cNvPr>
        <xdr:cNvSpPr/>
      </xdr:nvSpPr>
      <xdr:spPr>
        <a:xfrm>
          <a:off x="14741106" y="10146342"/>
          <a:ext cx="92973"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118127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20FFFED-D919-4D3F-B1A3-9B78039CC8C2}"/>
            </a:ext>
          </a:extLst>
        </xdr:cNvPr>
        <xdr:cNvSpPr txBox="1"/>
      </xdr:nvSpPr>
      <xdr:spPr>
        <a:xfrm>
          <a:off x="14830006" y="10124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646" name="楕円 645">
          <a:extLst>
            <a:ext uri="{FF2B5EF4-FFF2-40B4-BE49-F238E27FC236}">
              <a16:creationId xmlns:a16="http://schemas.microsoft.com/office/drawing/2014/main" id="{56EA15CB-DA66-40BC-B5EE-02FCBFD42408}"/>
            </a:ext>
          </a:extLst>
        </xdr:cNvPr>
        <xdr:cNvSpPr/>
      </xdr:nvSpPr>
      <xdr:spPr>
        <a:xfrm>
          <a:off x="13974792" y="100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62</xdr:row>
      <xdr:rowOff>19050</xdr:rowOff>
    </xdr:to>
    <xdr:cxnSp macro="">
      <xdr:nvCxnSpPr>
        <xdr:cNvPr id="647" name="直線コネクタ 646">
          <a:extLst>
            <a:ext uri="{FF2B5EF4-FFF2-40B4-BE49-F238E27FC236}">
              <a16:creationId xmlns:a16="http://schemas.microsoft.com/office/drawing/2014/main" id="{D9D57CED-154B-4DAB-A59F-CD673A6C2AA0}"/>
            </a:ext>
          </a:extLst>
        </xdr:cNvPr>
        <xdr:cNvCxnSpPr/>
      </xdr:nvCxnSpPr>
      <xdr:spPr>
        <a:xfrm>
          <a:off x="14025592" y="10120942"/>
          <a:ext cx="766314" cy="6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13970</xdr:rowOff>
    </xdr:from>
    <xdr:to>
      <xdr:col>76</xdr:col>
      <xdr:colOff>165100</xdr:colOff>
      <xdr:row>61</xdr:row>
      <xdr:rowOff>115570</xdr:rowOff>
    </xdr:to>
    <xdr:sp macro="" textlink="">
      <xdr:nvSpPr>
        <xdr:cNvPr id="648" name="楕円 647">
          <a:extLst>
            <a:ext uri="{FF2B5EF4-FFF2-40B4-BE49-F238E27FC236}">
              <a16:creationId xmlns:a16="http://schemas.microsoft.com/office/drawing/2014/main" id="{022ABEB8-46F1-4EAC-A946-DC8EE89DB39F}"/>
            </a:ext>
          </a:extLst>
        </xdr:cNvPr>
        <xdr:cNvSpPr/>
      </xdr:nvSpPr>
      <xdr:spPr>
        <a:xfrm>
          <a:off x="13175651" y="100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64770</xdr:rowOff>
    </xdr:from>
    <xdr:to>
      <xdr:col>81</xdr:col>
      <xdr:colOff>50800</xdr:colOff>
      <xdr:row>61</xdr:row>
      <xdr:rowOff>114300</xdr:rowOff>
    </xdr:to>
    <xdr:cxnSp macro="">
      <xdr:nvCxnSpPr>
        <xdr:cNvPr id="649" name="直線コネクタ 648">
          <a:extLst>
            <a:ext uri="{FF2B5EF4-FFF2-40B4-BE49-F238E27FC236}">
              <a16:creationId xmlns:a16="http://schemas.microsoft.com/office/drawing/2014/main" id="{68582E74-B47E-4D1F-A01D-00B976288E1B}"/>
            </a:ext>
          </a:extLst>
        </xdr:cNvPr>
        <xdr:cNvCxnSpPr/>
      </xdr:nvCxnSpPr>
      <xdr:spPr>
        <a:xfrm>
          <a:off x="13226451" y="10071412"/>
          <a:ext cx="799141"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650" name="楕円 649">
          <a:extLst>
            <a:ext uri="{FF2B5EF4-FFF2-40B4-BE49-F238E27FC236}">
              <a16:creationId xmlns:a16="http://schemas.microsoft.com/office/drawing/2014/main" id="{46329552-6CE2-42CA-BAB9-1C4EC7C50A70}"/>
            </a:ext>
          </a:extLst>
        </xdr:cNvPr>
        <xdr:cNvSpPr/>
      </xdr:nvSpPr>
      <xdr:spPr>
        <a:xfrm>
          <a:off x="12376509" y="9951960"/>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64770</xdr:rowOff>
    </xdr:to>
    <xdr:cxnSp macro="">
      <xdr:nvCxnSpPr>
        <xdr:cNvPr id="651" name="直線コネクタ 650">
          <a:extLst>
            <a:ext uri="{FF2B5EF4-FFF2-40B4-BE49-F238E27FC236}">
              <a16:creationId xmlns:a16="http://schemas.microsoft.com/office/drawing/2014/main" id="{7F71C797-6C89-4DB8-B33C-144598B77052}"/>
            </a:ext>
          </a:extLst>
        </xdr:cNvPr>
        <xdr:cNvCxnSpPr/>
      </xdr:nvCxnSpPr>
      <xdr:spPr>
        <a:xfrm>
          <a:off x="12418682" y="10002760"/>
          <a:ext cx="807769" cy="6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109220</xdr:rowOff>
    </xdr:from>
    <xdr:to>
      <xdr:col>67</xdr:col>
      <xdr:colOff>101600</xdr:colOff>
      <xdr:row>62</xdr:row>
      <xdr:rowOff>39370</xdr:rowOff>
    </xdr:to>
    <xdr:sp macro="" textlink="">
      <xdr:nvSpPr>
        <xdr:cNvPr id="652" name="楕円 651">
          <a:extLst>
            <a:ext uri="{FF2B5EF4-FFF2-40B4-BE49-F238E27FC236}">
              <a16:creationId xmlns:a16="http://schemas.microsoft.com/office/drawing/2014/main" id="{26D60F43-9F30-4C37-AC59-E40DCF456E3A}"/>
            </a:ext>
          </a:extLst>
        </xdr:cNvPr>
        <xdr:cNvSpPr/>
      </xdr:nvSpPr>
      <xdr:spPr>
        <a:xfrm>
          <a:off x="11559396" y="10115862"/>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160020</xdr:rowOff>
    </xdr:to>
    <xdr:cxnSp macro="">
      <xdr:nvCxnSpPr>
        <xdr:cNvPr id="653" name="直線コネクタ 652">
          <a:extLst>
            <a:ext uri="{FF2B5EF4-FFF2-40B4-BE49-F238E27FC236}">
              <a16:creationId xmlns:a16="http://schemas.microsoft.com/office/drawing/2014/main" id="{5E0AB514-ECCD-4FC4-BB6E-63C538FEBFFF}"/>
            </a:ext>
          </a:extLst>
        </xdr:cNvPr>
        <xdr:cNvCxnSpPr/>
      </xdr:nvCxnSpPr>
      <xdr:spPr>
        <a:xfrm flipV="1">
          <a:off x="11610196" y="10002760"/>
          <a:ext cx="808486" cy="16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B2B4A63E-D35A-4486-B83F-8C93BC1357F1}"/>
            </a:ext>
          </a:extLst>
        </xdr:cNvPr>
        <xdr:cNvSpPr txBox="1"/>
      </xdr:nvSpPr>
      <xdr:spPr>
        <a:xfrm>
          <a:off x="13828308" y="9437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0625DAA1-F454-412C-9749-EB04BC078BD4}"/>
            </a:ext>
          </a:extLst>
        </xdr:cNvPr>
        <xdr:cNvSpPr txBox="1"/>
      </xdr:nvSpPr>
      <xdr:spPr>
        <a:xfrm>
          <a:off x="13041867" y="938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507906A0-F02B-43B7-A1E0-C7ED5E79A415}"/>
            </a:ext>
          </a:extLst>
        </xdr:cNvPr>
        <xdr:cNvSpPr txBox="1"/>
      </xdr:nvSpPr>
      <xdr:spPr>
        <a:xfrm>
          <a:off x="12242725" y="942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170197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892B9B79-C4D9-41EF-8597-C1A8BBFF96D4}"/>
            </a:ext>
          </a:extLst>
        </xdr:cNvPr>
        <xdr:cNvSpPr txBox="1"/>
      </xdr:nvSpPr>
      <xdr:spPr>
        <a:xfrm>
          <a:off x="11425612" y="934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B16F3E95-EA45-4D4A-AC57-8C39268DF4CE}"/>
            </a:ext>
          </a:extLst>
        </xdr:cNvPr>
        <xdr:cNvSpPr txBox="1"/>
      </xdr:nvSpPr>
      <xdr:spPr>
        <a:xfrm>
          <a:off x="13828308" y="10162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106697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7BD7C92F-1198-4903-B789-912615FE7D41}"/>
            </a:ext>
          </a:extLst>
        </xdr:cNvPr>
        <xdr:cNvSpPr txBox="1"/>
      </xdr:nvSpPr>
      <xdr:spPr>
        <a:xfrm>
          <a:off x="13041867" y="10113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556B4E9C-DD98-4E94-BDBA-F6744EFD1B9A}"/>
            </a:ext>
          </a:extLst>
        </xdr:cNvPr>
        <xdr:cNvSpPr txBox="1"/>
      </xdr:nvSpPr>
      <xdr:spPr>
        <a:xfrm>
          <a:off x="12242725" y="10037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30497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B8FFB94D-D227-45AB-936B-2FBEDFC275AE}"/>
            </a:ext>
          </a:extLst>
        </xdr:cNvPr>
        <xdr:cNvSpPr txBox="1"/>
      </xdr:nvSpPr>
      <xdr:spPr>
        <a:xfrm>
          <a:off x="11425612" y="10201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AF8C1CDE-1676-4511-B872-190D057DBF53}"/>
            </a:ext>
          </a:extLst>
        </xdr:cNvPr>
        <xdr:cNvSpPr/>
      </xdr:nvSpPr>
      <xdr:spPr>
        <a:xfrm>
          <a:off x="16562717"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F0FE972D-DC09-40A6-BADD-896A9A4B6BB7}"/>
            </a:ext>
          </a:extLst>
        </xdr:cNvPr>
        <xdr:cNvSpPr/>
      </xdr:nvSpPr>
      <xdr:spPr>
        <a:xfrm>
          <a:off x="1668971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69F19164-EFEA-470A-8B89-212989352122}"/>
            </a:ext>
          </a:extLst>
        </xdr:cNvPr>
        <xdr:cNvSpPr/>
      </xdr:nvSpPr>
      <xdr:spPr>
        <a:xfrm>
          <a:off x="1668971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A4115DD6-06E4-45E2-B7D8-B68879BCF58C}"/>
            </a:ext>
          </a:extLst>
        </xdr:cNvPr>
        <xdr:cNvSpPr/>
      </xdr:nvSpPr>
      <xdr:spPr>
        <a:xfrm>
          <a:off x="1759788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1550D200-DFE2-431B-98A6-D50EE62592DB}"/>
            </a:ext>
          </a:extLst>
        </xdr:cNvPr>
        <xdr:cNvSpPr/>
      </xdr:nvSpPr>
      <xdr:spPr>
        <a:xfrm>
          <a:off x="1759788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662E4E23-6ADD-41A3-A4CB-8539F86FDCD3}"/>
            </a:ext>
          </a:extLst>
        </xdr:cNvPr>
        <xdr:cNvSpPr/>
      </xdr:nvSpPr>
      <xdr:spPr>
        <a:xfrm>
          <a:off x="1863305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6FD3F092-2499-4619-BA6E-14186786FB7B}"/>
            </a:ext>
          </a:extLst>
        </xdr:cNvPr>
        <xdr:cNvSpPr/>
      </xdr:nvSpPr>
      <xdr:spPr>
        <a:xfrm>
          <a:off x="1863305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5596C0A9-DEE6-48CB-A99E-4182A4B43F3E}"/>
            </a:ext>
          </a:extLst>
        </xdr:cNvPr>
        <xdr:cNvSpPr/>
      </xdr:nvSpPr>
      <xdr:spPr>
        <a:xfrm>
          <a:off x="16562717"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B1AF2132-B9C5-49B8-AA9D-C60B81A0B372}"/>
            </a:ext>
          </a:extLst>
        </xdr:cNvPr>
        <xdr:cNvSpPr txBox="1"/>
      </xdr:nvSpPr>
      <xdr:spPr>
        <a:xfrm>
          <a:off x="16542589"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44971151-0414-4794-BAD6-4F3E6EA0E293}"/>
            </a:ext>
          </a:extLst>
        </xdr:cNvPr>
        <xdr:cNvCxnSpPr/>
      </xdr:nvCxnSpPr>
      <xdr:spPr>
        <a:xfrm>
          <a:off x="16562717"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2" name="直線コネクタ 671">
          <a:extLst>
            <a:ext uri="{FF2B5EF4-FFF2-40B4-BE49-F238E27FC236}">
              <a16:creationId xmlns:a16="http://schemas.microsoft.com/office/drawing/2014/main" id="{648070DC-E122-4090-B13E-79A8D6228FCC}"/>
            </a:ext>
          </a:extLst>
        </xdr:cNvPr>
        <xdr:cNvCxnSpPr/>
      </xdr:nvCxnSpPr>
      <xdr:spPr>
        <a:xfrm>
          <a:off x="16562717" y="1062897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3" name="テキスト ボックス 672">
          <a:extLst>
            <a:ext uri="{FF2B5EF4-FFF2-40B4-BE49-F238E27FC236}">
              <a16:creationId xmlns:a16="http://schemas.microsoft.com/office/drawing/2014/main" id="{964F7BCE-C0C6-4912-912A-8AB66F338927}"/>
            </a:ext>
          </a:extLst>
        </xdr:cNvPr>
        <xdr:cNvSpPr txBox="1"/>
      </xdr:nvSpPr>
      <xdr:spPr>
        <a:xfrm>
          <a:off x="16149453" y="104943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4" name="直線コネクタ 673">
          <a:extLst>
            <a:ext uri="{FF2B5EF4-FFF2-40B4-BE49-F238E27FC236}">
              <a16:creationId xmlns:a16="http://schemas.microsoft.com/office/drawing/2014/main" id="{BF6715A1-DF36-46BC-8E68-10464E632161}"/>
            </a:ext>
          </a:extLst>
        </xdr:cNvPr>
        <xdr:cNvCxnSpPr/>
      </xdr:nvCxnSpPr>
      <xdr:spPr>
        <a:xfrm>
          <a:off x="16562717" y="1031750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5" name="テキスト ボックス 674">
          <a:extLst>
            <a:ext uri="{FF2B5EF4-FFF2-40B4-BE49-F238E27FC236}">
              <a16:creationId xmlns:a16="http://schemas.microsoft.com/office/drawing/2014/main" id="{F8F76C4D-4803-4681-9BA7-93C2FC8F535F}"/>
            </a:ext>
          </a:extLst>
        </xdr:cNvPr>
        <xdr:cNvSpPr txBox="1"/>
      </xdr:nvSpPr>
      <xdr:spPr>
        <a:xfrm>
          <a:off x="16149453" y="1017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6" name="直線コネクタ 675">
          <a:extLst>
            <a:ext uri="{FF2B5EF4-FFF2-40B4-BE49-F238E27FC236}">
              <a16:creationId xmlns:a16="http://schemas.microsoft.com/office/drawing/2014/main" id="{E2D6BAC2-BE3E-459E-8939-5C11820E3C4E}"/>
            </a:ext>
          </a:extLst>
        </xdr:cNvPr>
        <xdr:cNvCxnSpPr/>
      </xdr:nvCxnSpPr>
      <xdr:spPr>
        <a:xfrm>
          <a:off x="16562717" y="1000602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7" name="テキスト ボックス 676">
          <a:extLst>
            <a:ext uri="{FF2B5EF4-FFF2-40B4-BE49-F238E27FC236}">
              <a16:creationId xmlns:a16="http://schemas.microsoft.com/office/drawing/2014/main" id="{D34BFE29-8B6D-405C-9C5B-4106F434E4A4}"/>
            </a:ext>
          </a:extLst>
        </xdr:cNvPr>
        <xdr:cNvSpPr txBox="1"/>
      </xdr:nvSpPr>
      <xdr:spPr>
        <a:xfrm>
          <a:off x="16149453" y="9863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8" name="直線コネクタ 677">
          <a:extLst>
            <a:ext uri="{FF2B5EF4-FFF2-40B4-BE49-F238E27FC236}">
              <a16:creationId xmlns:a16="http://schemas.microsoft.com/office/drawing/2014/main" id="{8B3E2116-CD49-4023-971F-7A597012F17C}"/>
            </a:ext>
          </a:extLst>
        </xdr:cNvPr>
        <xdr:cNvCxnSpPr/>
      </xdr:nvCxnSpPr>
      <xdr:spPr>
        <a:xfrm>
          <a:off x="16562717" y="968700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9" name="テキスト ボックス 678">
          <a:extLst>
            <a:ext uri="{FF2B5EF4-FFF2-40B4-BE49-F238E27FC236}">
              <a16:creationId xmlns:a16="http://schemas.microsoft.com/office/drawing/2014/main" id="{AF1A37A2-8168-44D8-93DB-2E0C8043FF62}"/>
            </a:ext>
          </a:extLst>
        </xdr:cNvPr>
        <xdr:cNvSpPr txBox="1"/>
      </xdr:nvSpPr>
      <xdr:spPr>
        <a:xfrm>
          <a:off x="16149453" y="955232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0" name="直線コネクタ 679">
          <a:extLst>
            <a:ext uri="{FF2B5EF4-FFF2-40B4-BE49-F238E27FC236}">
              <a16:creationId xmlns:a16="http://schemas.microsoft.com/office/drawing/2014/main" id="{A1805E0C-295A-4AE6-A7A4-72BF8067798B}"/>
            </a:ext>
          </a:extLst>
        </xdr:cNvPr>
        <xdr:cNvCxnSpPr/>
      </xdr:nvCxnSpPr>
      <xdr:spPr>
        <a:xfrm>
          <a:off x="16562717" y="937552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1" name="テキスト ボックス 680">
          <a:extLst>
            <a:ext uri="{FF2B5EF4-FFF2-40B4-BE49-F238E27FC236}">
              <a16:creationId xmlns:a16="http://schemas.microsoft.com/office/drawing/2014/main" id="{C1C6F1D6-CBB0-4B93-9240-5B5B39B1CA40}"/>
            </a:ext>
          </a:extLst>
        </xdr:cNvPr>
        <xdr:cNvSpPr txBox="1"/>
      </xdr:nvSpPr>
      <xdr:spPr>
        <a:xfrm>
          <a:off x="16149453" y="9240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2" name="直線コネクタ 681">
          <a:extLst>
            <a:ext uri="{FF2B5EF4-FFF2-40B4-BE49-F238E27FC236}">
              <a16:creationId xmlns:a16="http://schemas.microsoft.com/office/drawing/2014/main" id="{E33C0E6E-6FB7-49E5-AFFA-284F004AD797}"/>
            </a:ext>
          </a:extLst>
        </xdr:cNvPr>
        <xdr:cNvCxnSpPr/>
      </xdr:nvCxnSpPr>
      <xdr:spPr>
        <a:xfrm>
          <a:off x="16562717" y="906405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3" name="テキスト ボックス 682">
          <a:extLst>
            <a:ext uri="{FF2B5EF4-FFF2-40B4-BE49-F238E27FC236}">
              <a16:creationId xmlns:a16="http://schemas.microsoft.com/office/drawing/2014/main" id="{4035FC2A-7690-4C9C-8B91-D152319A2D44}"/>
            </a:ext>
          </a:extLst>
        </xdr:cNvPr>
        <xdr:cNvSpPr txBox="1"/>
      </xdr:nvSpPr>
      <xdr:spPr>
        <a:xfrm>
          <a:off x="16149453" y="8929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A50DA265-D3A5-49A5-A1C3-7C12DA9B1F81}"/>
            </a:ext>
          </a:extLst>
        </xdr:cNvPr>
        <xdr:cNvCxnSpPr/>
      </xdr:nvCxnSpPr>
      <xdr:spPr>
        <a:xfrm>
          <a:off x="16562717"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B89D9697-505C-4BA9-806F-6BF4072097E4}"/>
            </a:ext>
          </a:extLst>
        </xdr:cNvPr>
        <xdr:cNvSpPr txBox="1"/>
      </xdr:nvSpPr>
      <xdr:spPr>
        <a:xfrm>
          <a:off x="16149453"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A12BFF53-C5F2-4816-8329-65893D7E1DAB}"/>
            </a:ext>
          </a:extLst>
        </xdr:cNvPr>
        <xdr:cNvSpPr/>
      </xdr:nvSpPr>
      <xdr:spPr>
        <a:xfrm>
          <a:off x="16562717"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97972</xdr:rowOff>
    </xdr:to>
    <xdr:cxnSp macro="">
      <xdr:nvCxnSpPr>
        <xdr:cNvPr id="687" name="直線コネクタ 686">
          <a:extLst>
            <a:ext uri="{FF2B5EF4-FFF2-40B4-BE49-F238E27FC236}">
              <a16:creationId xmlns:a16="http://schemas.microsoft.com/office/drawing/2014/main" id="{0C60F374-9B3E-47B8-826A-D949DB24353E}"/>
            </a:ext>
          </a:extLst>
        </xdr:cNvPr>
        <xdr:cNvCxnSpPr/>
      </xdr:nvCxnSpPr>
      <xdr:spPr>
        <a:xfrm flipV="1">
          <a:off x="20076147" y="9031395"/>
          <a:ext cx="0" cy="1564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05C95E7F-9A7B-4782-8A3B-61F755C106D8}"/>
            </a:ext>
          </a:extLst>
        </xdr:cNvPr>
        <xdr:cNvSpPr txBox="1"/>
      </xdr:nvSpPr>
      <xdr:spPr>
        <a:xfrm>
          <a:off x="20114883" y="1060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89" name="直線コネクタ 688">
          <a:extLst>
            <a:ext uri="{FF2B5EF4-FFF2-40B4-BE49-F238E27FC236}">
              <a16:creationId xmlns:a16="http://schemas.microsoft.com/office/drawing/2014/main" id="{25ACDA74-1B52-45E8-8536-2E0540B7C6D5}"/>
            </a:ext>
          </a:extLst>
        </xdr:cNvPr>
        <xdr:cNvCxnSpPr/>
      </xdr:nvCxnSpPr>
      <xdr:spPr>
        <a:xfrm>
          <a:off x="20005855" y="1059631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FAE7E95E-EB41-401C-BDD6-0958FB833F6C}"/>
            </a:ext>
          </a:extLst>
        </xdr:cNvPr>
        <xdr:cNvSpPr txBox="1"/>
      </xdr:nvSpPr>
      <xdr:spPr>
        <a:xfrm>
          <a:off x="20114883" y="882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1" name="直線コネクタ 690">
          <a:extLst>
            <a:ext uri="{FF2B5EF4-FFF2-40B4-BE49-F238E27FC236}">
              <a16:creationId xmlns:a16="http://schemas.microsoft.com/office/drawing/2014/main" id="{33BBA3D5-37B1-4F4A-9EFE-AFF940841BEA}"/>
            </a:ext>
          </a:extLst>
        </xdr:cNvPr>
        <xdr:cNvCxnSpPr/>
      </xdr:nvCxnSpPr>
      <xdr:spPr>
        <a:xfrm>
          <a:off x="20005855" y="903139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636A55F0-C1EF-4462-8EB6-2EFDF38EED0A}"/>
            </a:ext>
          </a:extLst>
        </xdr:cNvPr>
        <xdr:cNvSpPr txBox="1"/>
      </xdr:nvSpPr>
      <xdr:spPr>
        <a:xfrm>
          <a:off x="20114883" y="1010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3" name="フローチャート: 判断 692">
          <a:extLst>
            <a:ext uri="{FF2B5EF4-FFF2-40B4-BE49-F238E27FC236}">
              <a16:creationId xmlns:a16="http://schemas.microsoft.com/office/drawing/2014/main" id="{FAD0E367-D27E-4FE7-94D6-C04A7AC397F3}"/>
            </a:ext>
          </a:extLst>
        </xdr:cNvPr>
        <xdr:cNvSpPr/>
      </xdr:nvSpPr>
      <xdr:spPr>
        <a:xfrm>
          <a:off x="20025983" y="10127292"/>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4" name="フローチャート: 判断 693">
          <a:extLst>
            <a:ext uri="{FF2B5EF4-FFF2-40B4-BE49-F238E27FC236}">
              <a16:creationId xmlns:a16="http://schemas.microsoft.com/office/drawing/2014/main" id="{2F6B93E0-9851-4213-9DC3-626E7481C291}"/>
            </a:ext>
          </a:extLst>
        </xdr:cNvPr>
        <xdr:cNvSpPr/>
      </xdr:nvSpPr>
      <xdr:spPr>
        <a:xfrm>
          <a:off x="19277642" y="10143620"/>
          <a:ext cx="83628"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5" name="フローチャート: 判断 694">
          <a:extLst>
            <a:ext uri="{FF2B5EF4-FFF2-40B4-BE49-F238E27FC236}">
              <a16:creationId xmlns:a16="http://schemas.microsoft.com/office/drawing/2014/main" id="{2E9D50A9-20F4-481B-AEB2-7C04FE5708FE}"/>
            </a:ext>
          </a:extLst>
        </xdr:cNvPr>
        <xdr:cNvSpPr/>
      </xdr:nvSpPr>
      <xdr:spPr>
        <a:xfrm>
          <a:off x="18460528" y="10143620"/>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96" name="フローチャート: 判断 695">
          <a:extLst>
            <a:ext uri="{FF2B5EF4-FFF2-40B4-BE49-F238E27FC236}">
              <a16:creationId xmlns:a16="http://schemas.microsoft.com/office/drawing/2014/main" id="{E486BC9B-C41E-4BC8-BCF7-BEC14FCD1E55}"/>
            </a:ext>
          </a:extLst>
        </xdr:cNvPr>
        <xdr:cNvSpPr/>
      </xdr:nvSpPr>
      <xdr:spPr>
        <a:xfrm>
          <a:off x="17661387" y="10159949"/>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153307</xdr:rowOff>
    </xdr:from>
    <xdr:to>
      <xdr:col>98</xdr:col>
      <xdr:colOff>38100</xdr:colOff>
      <xdr:row>62</xdr:row>
      <xdr:rowOff>83457</xdr:rowOff>
    </xdr:to>
    <xdr:sp macro="" textlink="">
      <xdr:nvSpPr>
        <xdr:cNvPr id="697" name="フローチャート: 判断 696">
          <a:extLst>
            <a:ext uri="{FF2B5EF4-FFF2-40B4-BE49-F238E27FC236}">
              <a16:creationId xmlns:a16="http://schemas.microsoft.com/office/drawing/2014/main" id="{88B4A69C-C2EB-46FC-9780-526F308A9C7E}"/>
            </a:ext>
          </a:extLst>
        </xdr:cNvPr>
        <xdr:cNvSpPr/>
      </xdr:nvSpPr>
      <xdr:spPr>
        <a:xfrm>
          <a:off x="16862245" y="10159949"/>
          <a:ext cx="83629"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39D74FBD-1746-4253-9608-72D292DE3D6E}"/>
            </a:ext>
          </a:extLst>
        </xdr:cNvPr>
        <xdr:cNvSpPr txBox="1"/>
      </xdr:nvSpPr>
      <xdr:spPr>
        <a:xfrm>
          <a:off x="199042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B04C968A-72A7-4017-93B8-FBF7005DC4A4}"/>
            </a:ext>
          </a:extLst>
        </xdr:cNvPr>
        <xdr:cNvSpPr txBox="1"/>
      </xdr:nvSpPr>
      <xdr:spPr>
        <a:xfrm>
          <a:off x="19147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9DF11A9D-DC58-4D8F-BCB3-2EB387692A15}"/>
            </a:ext>
          </a:extLst>
        </xdr:cNvPr>
        <xdr:cNvSpPr txBox="1"/>
      </xdr:nvSpPr>
      <xdr:spPr>
        <a:xfrm>
          <a:off x="1833880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BC0DFB4B-D84B-4F3B-BA0D-23C0F2A5E98F}"/>
            </a:ext>
          </a:extLst>
        </xdr:cNvPr>
        <xdr:cNvSpPr txBox="1"/>
      </xdr:nvSpPr>
      <xdr:spPr>
        <a:xfrm>
          <a:off x="1753965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B1EE966-4C4F-47FE-9987-F0213260D8FF}"/>
            </a:ext>
          </a:extLst>
        </xdr:cNvPr>
        <xdr:cNvSpPr txBox="1"/>
      </xdr:nvSpPr>
      <xdr:spPr>
        <a:xfrm>
          <a:off x="1673189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39007</xdr:rowOff>
    </xdr:from>
    <xdr:to>
      <xdr:col>116</xdr:col>
      <xdr:colOff>114300</xdr:colOff>
      <xdr:row>61</xdr:row>
      <xdr:rowOff>140607</xdr:rowOff>
    </xdr:to>
    <xdr:sp macro="" textlink="">
      <xdr:nvSpPr>
        <xdr:cNvPr id="703" name="楕円 702">
          <a:extLst>
            <a:ext uri="{FF2B5EF4-FFF2-40B4-BE49-F238E27FC236}">
              <a16:creationId xmlns:a16="http://schemas.microsoft.com/office/drawing/2014/main" id="{D92BA420-3E91-4D85-B07F-85F5506F16F7}"/>
            </a:ext>
          </a:extLst>
        </xdr:cNvPr>
        <xdr:cNvSpPr/>
      </xdr:nvSpPr>
      <xdr:spPr>
        <a:xfrm>
          <a:off x="20025983" y="100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61884</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CE754CAC-C1EB-43C1-8F0E-07069E9E482E}"/>
            </a:ext>
          </a:extLst>
        </xdr:cNvPr>
        <xdr:cNvSpPr txBox="1"/>
      </xdr:nvSpPr>
      <xdr:spPr>
        <a:xfrm>
          <a:off x="20114883" y="990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39007</xdr:rowOff>
    </xdr:from>
    <xdr:to>
      <xdr:col>112</xdr:col>
      <xdr:colOff>38100</xdr:colOff>
      <xdr:row>61</xdr:row>
      <xdr:rowOff>140607</xdr:rowOff>
    </xdr:to>
    <xdr:sp macro="" textlink="">
      <xdr:nvSpPr>
        <xdr:cNvPr id="705" name="楕円 704">
          <a:extLst>
            <a:ext uri="{FF2B5EF4-FFF2-40B4-BE49-F238E27FC236}">
              <a16:creationId xmlns:a16="http://schemas.microsoft.com/office/drawing/2014/main" id="{95232436-9685-42D0-8EC3-63FAA11F04E5}"/>
            </a:ext>
          </a:extLst>
        </xdr:cNvPr>
        <xdr:cNvSpPr/>
      </xdr:nvSpPr>
      <xdr:spPr>
        <a:xfrm>
          <a:off x="19277642" y="10045649"/>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89807</xdr:rowOff>
    </xdr:from>
    <xdr:to>
      <xdr:col>116</xdr:col>
      <xdr:colOff>63500</xdr:colOff>
      <xdr:row>61</xdr:row>
      <xdr:rowOff>89807</xdr:rowOff>
    </xdr:to>
    <xdr:cxnSp macro="">
      <xdr:nvCxnSpPr>
        <xdr:cNvPr id="706" name="直線コネクタ 705">
          <a:extLst>
            <a:ext uri="{FF2B5EF4-FFF2-40B4-BE49-F238E27FC236}">
              <a16:creationId xmlns:a16="http://schemas.microsoft.com/office/drawing/2014/main" id="{9E3074C8-CB6B-43F4-8D50-10AD80C6FFDD}"/>
            </a:ext>
          </a:extLst>
        </xdr:cNvPr>
        <xdr:cNvCxnSpPr/>
      </xdr:nvCxnSpPr>
      <xdr:spPr>
        <a:xfrm>
          <a:off x="19319815" y="10096449"/>
          <a:ext cx="7569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39007</xdr:rowOff>
    </xdr:from>
    <xdr:to>
      <xdr:col>107</xdr:col>
      <xdr:colOff>101600</xdr:colOff>
      <xdr:row>61</xdr:row>
      <xdr:rowOff>140607</xdr:rowOff>
    </xdr:to>
    <xdr:sp macro="" textlink="">
      <xdr:nvSpPr>
        <xdr:cNvPr id="707" name="楕円 706">
          <a:extLst>
            <a:ext uri="{FF2B5EF4-FFF2-40B4-BE49-F238E27FC236}">
              <a16:creationId xmlns:a16="http://schemas.microsoft.com/office/drawing/2014/main" id="{3EDB362E-846F-44E8-A6CA-5361DF4AED6C}"/>
            </a:ext>
          </a:extLst>
        </xdr:cNvPr>
        <xdr:cNvSpPr/>
      </xdr:nvSpPr>
      <xdr:spPr>
        <a:xfrm>
          <a:off x="18460528" y="100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89807</xdr:rowOff>
    </xdr:from>
    <xdr:to>
      <xdr:col>111</xdr:col>
      <xdr:colOff>177800</xdr:colOff>
      <xdr:row>61</xdr:row>
      <xdr:rowOff>89807</xdr:rowOff>
    </xdr:to>
    <xdr:cxnSp macro="">
      <xdr:nvCxnSpPr>
        <xdr:cNvPr id="708" name="直線コネクタ 707">
          <a:extLst>
            <a:ext uri="{FF2B5EF4-FFF2-40B4-BE49-F238E27FC236}">
              <a16:creationId xmlns:a16="http://schemas.microsoft.com/office/drawing/2014/main" id="{F6248A5F-26F0-4081-A418-3BFB4CF482F4}"/>
            </a:ext>
          </a:extLst>
        </xdr:cNvPr>
        <xdr:cNvCxnSpPr/>
      </xdr:nvCxnSpPr>
      <xdr:spPr>
        <a:xfrm>
          <a:off x="18511328" y="10096449"/>
          <a:ext cx="80848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39007</xdr:rowOff>
    </xdr:from>
    <xdr:to>
      <xdr:col>102</xdr:col>
      <xdr:colOff>165100</xdr:colOff>
      <xdr:row>61</xdr:row>
      <xdr:rowOff>140607</xdr:rowOff>
    </xdr:to>
    <xdr:sp macro="" textlink="">
      <xdr:nvSpPr>
        <xdr:cNvPr id="709" name="楕円 708">
          <a:extLst>
            <a:ext uri="{FF2B5EF4-FFF2-40B4-BE49-F238E27FC236}">
              <a16:creationId xmlns:a16="http://schemas.microsoft.com/office/drawing/2014/main" id="{7757E7D3-2B38-4C06-ACBA-F725B2FDF383}"/>
            </a:ext>
          </a:extLst>
        </xdr:cNvPr>
        <xdr:cNvSpPr/>
      </xdr:nvSpPr>
      <xdr:spPr>
        <a:xfrm>
          <a:off x="17661387" y="100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89807</xdr:rowOff>
    </xdr:from>
    <xdr:to>
      <xdr:col>107</xdr:col>
      <xdr:colOff>50800</xdr:colOff>
      <xdr:row>61</xdr:row>
      <xdr:rowOff>89807</xdr:rowOff>
    </xdr:to>
    <xdr:cxnSp macro="">
      <xdr:nvCxnSpPr>
        <xdr:cNvPr id="710" name="直線コネクタ 709">
          <a:extLst>
            <a:ext uri="{FF2B5EF4-FFF2-40B4-BE49-F238E27FC236}">
              <a16:creationId xmlns:a16="http://schemas.microsoft.com/office/drawing/2014/main" id="{C0AD9F21-67D4-4DD6-810F-C4B2751593B3}"/>
            </a:ext>
          </a:extLst>
        </xdr:cNvPr>
        <xdr:cNvCxnSpPr/>
      </xdr:nvCxnSpPr>
      <xdr:spPr>
        <a:xfrm>
          <a:off x="17712187" y="10096449"/>
          <a:ext cx="79914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63500</xdr:rowOff>
    </xdr:from>
    <xdr:to>
      <xdr:col>98</xdr:col>
      <xdr:colOff>38100</xdr:colOff>
      <xdr:row>60</xdr:row>
      <xdr:rowOff>165100</xdr:rowOff>
    </xdr:to>
    <xdr:sp macro="" textlink="">
      <xdr:nvSpPr>
        <xdr:cNvPr id="711" name="楕円 710">
          <a:extLst>
            <a:ext uri="{FF2B5EF4-FFF2-40B4-BE49-F238E27FC236}">
              <a16:creationId xmlns:a16="http://schemas.microsoft.com/office/drawing/2014/main" id="{98DC6D9E-46DC-49A1-A7FF-F2507D696682}"/>
            </a:ext>
          </a:extLst>
        </xdr:cNvPr>
        <xdr:cNvSpPr/>
      </xdr:nvSpPr>
      <xdr:spPr>
        <a:xfrm>
          <a:off x="16862245" y="9906240"/>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114300</xdr:rowOff>
    </xdr:from>
    <xdr:to>
      <xdr:col>102</xdr:col>
      <xdr:colOff>114300</xdr:colOff>
      <xdr:row>61</xdr:row>
      <xdr:rowOff>89807</xdr:rowOff>
    </xdr:to>
    <xdr:cxnSp macro="">
      <xdr:nvCxnSpPr>
        <xdr:cNvPr id="712" name="直線コネクタ 711">
          <a:extLst>
            <a:ext uri="{FF2B5EF4-FFF2-40B4-BE49-F238E27FC236}">
              <a16:creationId xmlns:a16="http://schemas.microsoft.com/office/drawing/2014/main" id="{B42843A4-DD82-44FA-84BA-02A62FF7BF46}"/>
            </a:ext>
          </a:extLst>
        </xdr:cNvPr>
        <xdr:cNvCxnSpPr/>
      </xdr:nvCxnSpPr>
      <xdr:spPr>
        <a:xfrm>
          <a:off x="16904418" y="9957040"/>
          <a:ext cx="807769" cy="1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3" name="n_1aveValue【保健センター・保健所】&#10;一人当たり面積">
          <a:extLst>
            <a:ext uri="{FF2B5EF4-FFF2-40B4-BE49-F238E27FC236}">
              <a16:creationId xmlns:a16="http://schemas.microsoft.com/office/drawing/2014/main" id="{F7E5CA1A-3009-42AE-853B-79550E18396E}"/>
            </a:ext>
          </a:extLst>
        </xdr:cNvPr>
        <xdr:cNvSpPr txBox="1"/>
      </xdr:nvSpPr>
      <xdr:spPr>
        <a:xfrm>
          <a:off x="19098840" y="1022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4" name="n_2aveValue【保健センター・保健所】&#10;一人当たり面積">
          <a:extLst>
            <a:ext uri="{FF2B5EF4-FFF2-40B4-BE49-F238E27FC236}">
              <a16:creationId xmlns:a16="http://schemas.microsoft.com/office/drawing/2014/main" id="{8AEADDCC-A132-4A12-9A8E-BE1873E6FF21}"/>
            </a:ext>
          </a:extLst>
        </xdr:cNvPr>
        <xdr:cNvSpPr txBox="1"/>
      </xdr:nvSpPr>
      <xdr:spPr>
        <a:xfrm>
          <a:off x="18294427" y="1022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715" name="n_3aveValue【保健センター・保健所】&#10;一人当たり面積">
          <a:extLst>
            <a:ext uri="{FF2B5EF4-FFF2-40B4-BE49-F238E27FC236}">
              <a16:creationId xmlns:a16="http://schemas.microsoft.com/office/drawing/2014/main" id="{3E99F0BB-7C0C-4ABD-BC44-972EE4E0A553}"/>
            </a:ext>
          </a:extLst>
        </xdr:cNvPr>
        <xdr:cNvSpPr txBox="1"/>
      </xdr:nvSpPr>
      <xdr:spPr>
        <a:xfrm>
          <a:off x="17495285" y="1024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74584</xdr:rowOff>
    </xdr:from>
    <xdr:ext cx="469744" cy="259045"/>
    <xdr:sp macro="" textlink="">
      <xdr:nvSpPr>
        <xdr:cNvPr id="716" name="n_4aveValue【保健センター・保健所】&#10;一人当たり面積">
          <a:extLst>
            <a:ext uri="{FF2B5EF4-FFF2-40B4-BE49-F238E27FC236}">
              <a16:creationId xmlns:a16="http://schemas.microsoft.com/office/drawing/2014/main" id="{32B32032-4121-49B9-A225-04B5748B73BB}"/>
            </a:ext>
          </a:extLst>
        </xdr:cNvPr>
        <xdr:cNvSpPr txBox="1"/>
      </xdr:nvSpPr>
      <xdr:spPr>
        <a:xfrm>
          <a:off x="16696144" y="1024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157134</xdr:rowOff>
    </xdr:from>
    <xdr:ext cx="469744" cy="259045"/>
    <xdr:sp macro="" textlink="">
      <xdr:nvSpPr>
        <xdr:cNvPr id="717" name="n_1mainValue【保健センター・保健所】&#10;一人当たり面積">
          <a:extLst>
            <a:ext uri="{FF2B5EF4-FFF2-40B4-BE49-F238E27FC236}">
              <a16:creationId xmlns:a16="http://schemas.microsoft.com/office/drawing/2014/main" id="{B5066C4D-F06C-48ED-ABFB-DE0227FFA136}"/>
            </a:ext>
          </a:extLst>
        </xdr:cNvPr>
        <xdr:cNvSpPr txBox="1"/>
      </xdr:nvSpPr>
      <xdr:spPr>
        <a:xfrm>
          <a:off x="19098840" y="983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157134</xdr:rowOff>
    </xdr:from>
    <xdr:ext cx="469744" cy="259045"/>
    <xdr:sp macro="" textlink="">
      <xdr:nvSpPr>
        <xdr:cNvPr id="718" name="n_2mainValue【保健センター・保健所】&#10;一人当たり面積">
          <a:extLst>
            <a:ext uri="{FF2B5EF4-FFF2-40B4-BE49-F238E27FC236}">
              <a16:creationId xmlns:a16="http://schemas.microsoft.com/office/drawing/2014/main" id="{5F1551D5-DA04-40B6-8767-2226F71FB78D}"/>
            </a:ext>
          </a:extLst>
        </xdr:cNvPr>
        <xdr:cNvSpPr txBox="1"/>
      </xdr:nvSpPr>
      <xdr:spPr>
        <a:xfrm>
          <a:off x="18294427" y="983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157134</xdr:rowOff>
    </xdr:from>
    <xdr:ext cx="469744" cy="259045"/>
    <xdr:sp macro="" textlink="">
      <xdr:nvSpPr>
        <xdr:cNvPr id="719" name="n_3mainValue【保健センター・保健所】&#10;一人当たり面積">
          <a:extLst>
            <a:ext uri="{FF2B5EF4-FFF2-40B4-BE49-F238E27FC236}">
              <a16:creationId xmlns:a16="http://schemas.microsoft.com/office/drawing/2014/main" id="{8FFB626D-9C4D-4726-B32C-2F669AD2D216}"/>
            </a:ext>
          </a:extLst>
        </xdr:cNvPr>
        <xdr:cNvSpPr txBox="1"/>
      </xdr:nvSpPr>
      <xdr:spPr>
        <a:xfrm>
          <a:off x="17495285" y="983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20" name="n_4mainValue【保健センター・保健所】&#10;一人当たり面積">
          <a:extLst>
            <a:ext uri="{FF2B5EF4-FFF2-40B4-BE49-F238E27FC236}">
              <a16:creationId xmlns:a16="http://schemas.microsoft.com/office/drawing/2014/main" id="{556292EF-DF9F-4D7C-9D80-FAF0DB26790E}"/>
            </a:ext>
          </a:extLst>
        </xdr:cNvPr>
        <xdr:cNvSpPr txBox="1"/>
      </xdr:nvSpPr>
      <xdr:spPr>
        <a:xfrm>
          <a:off x="16696144" y="968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2BF0A5C1-85EF-4FF0-80B0-E6B3C6B6C389}"/>
            </a:ext>
          </a:extLst>
        </xdr:cNvPr>
        <xdr:cNvSpPr/>
      </xdr:nvSpPr>
      <xdr:spPr>
        <a:xfrm>
          <a:off x="11277840" y="11306355"/>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D26B698C-C1A8-4DE9-8B30-779A6637C5F5}"/>
            </a:ext>
          </a:extLst>
        </xdr:cNvPr>
        <xdr:cNvSpPr/>
      </xdr:nvSpPr>
      <xdr:spPr>
        <a:xfrm>
          <a:off x="11386868"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5AAD218E-A85E-4177-9FEC-EF9BFBBDDA97}"/>
            </a:ext>
          </a:extLst>
        </xdr:cNvPr>
        <xdr:cNvSpPr/>
      </xdr:nvSpPr>
      <xdr:spPr>
        <a:xfrm>
          <a:off x="11386868"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38E13A17-1CE6-4272-8574-9A7CF8FA43C7}"/>
            </a:ext>
          </a:extLst>
        </xdr:cNvPr>
        <xdr:cNvSpPr/>
      </xdr:nvSpPr>
      <xdr:spPr>
        <a:xfrm>
          <a:off x="1231300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348C7024-20E0-429C-BE1F-2BD212A9A390}"/>
            </a:ext>
          </a:extLst>
        </xdr:cNvPr>
        <xdr:cNvSpPr/>
      </xdr:nvSpPr>
      <xdr:spPr>
        <a:xfrm>
          <a:off x="1231300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82C4583F-A65F-44A2-B91B-2A3D39C5463C}"/>
            </a:ext>
          </a:extLst>
        </xdr:cNvPr>
        <xdr:cNvSpPr/>
      </xdr:nvSpPr>
      <xdr:spPr>
        <a:xfrm>
          <a:off x="1334817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4F7ECBA-E796-440C-91A2-32AEADB1EB66}"/>
            </a:ext>
          </a:extLst>
        </xdr:cNvPr>
        <xdr:cNvSpPr/>
      </xdr:nvSpPr>
      <xdr:spPr>
        <a:xfrm>
          <a:off x="1334817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39F67EEE-6C65-4724-AE76-E9356D3216A7}"/>
            </a:ext>
          </a:extLst>
        </xdr:cNvPr>
        <xdr:cNvSpPr/>
      </xdr:nvSpPr>
      <xdr:spPr>
        <a:xfrm>
          <a:off x="11277840" y="12396518"/>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B75AEED5-005E-4637-B617-8478265F831F}"/>
            </a:ext>
          </a:extLst>
        </xdr:cNvPr>
        <xdr:cNvSpPr txBox="1"/>
      </xdr:nvSpPr>
      <xdr:spPr>
        <a:xfrm>
          <a:off x="11239740"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D0A323BF-A1AF-454D-9BAB-77E229775E12}"/>
            </a:ext>
          </a:extLst>
        </xdr:cNvPr>
        <xdr:cNvCxnSpPr/>
      </xdr:nvCxnSpPr>
      <xdr:spPr>
        <a:xfrm>
          <a:off x="11277840" y="145843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1" name="テキスト ボックス 730">
          <a:extLst>
            <a:ext uri="{FF2B5EF4-FFF2-40B4-BE49-F238E27FC236}">
              <a16:creationId xmlns:a16="http://schemas.microsoft.com/office/drawing/2014/main" id="{F7B7EE7A-26D0-4354-BBE8-FB2E8F1F5445}"/>
            </a:ext>
          </a:extLst>
        </xdr:cNvPr>
        <xdr:cNvSpPr txBox="1"/>
      </xdr:nvSpPr>
      <xdr:spPr>
        <a:xfrm>
          <a:off x="10910724" y="144421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451180A8-A3EB-409C-871D-39D26794AAC3}"/>
            </a:ext>
          </a:extLst>
        </xdr:cNvPr>
        <xdr:cNvCxnSpPr/>
      </xdr:nvCxnSpPr>
      <xdr:spPr>
        <a:xfrm>
          <a:off x="11277840" y="1421848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33" name="テキスト ボックス 732">
          <a:extLst>
            <a:ext uri="{FF2B5EF4-FFF2-40B4-BE49-F238E27FC236}">
              <a16:creationId xmlns:a16="http://schemas.microsoft.com/office/drawing/2014/main" id="{3FA9E31D-81B8-41A4-A0A8-6443DCA04470}"/>
            </a:ext>
          </a:extLst>
        </xdr:cNvPr>
        <xdr:cNvSpPr txBox="1"/>
      </xdr:nvSpPr>
      <xdr:spPr>
        <a:xfrm>
          <a:off x="10910724" y="140838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7F58F5D5-8E4D-4CBE-BF1D-607532BB1A4F}"/>
            </a:ext>
          </a:extLst>
        </xdr:cNvPr>
        <xdr:cNvCxnSpPr/>
      </xdr:nvCxnSpPr>
      <xdr:spPr>
        <a:xfrm>
          <a:off x="11277840" y="1385258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167347A0-23CF-4352-9843-6C48F809ABEF}"/>
            </a:ext>
          </a:extLst>
        </xdr:cNvPr>
        <xdr:cNvSpPr txBox="1"/>
      </xdr:nvSpPr>
      <xdr:spPr>
        <a:xfrm>
          <a:off x="10910724" y="137179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EF488959-61EF-4465-A7C6-D08D684BAB8E}"/>
            </a:ext>
          </a:extLst>
        </xdr:cNvPr>
        <xdr:cNvCxnSpPr/>
      </xdr:nvCxnSpPr>
      <xdr:spPr>
        <a:xfrm>
          <a:off x="11277840" y="1348668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0582D024-91EE-4790-9B5A-328D5DB6C7F5}"/>
            </a:ext>
          </a:extLst>
        </xdr:cNvPr>
        <xdr:cNvSpPr txBox="1"/>
      </xdr:nvSpPr>
      <xdr:spPr>
        <a:xfrm>
          <a:off x="10910724" y="133520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FD0D5962-7C1B-42C2-8FF4-520F734BCFFC}"/>
            </a:ext>
          </a:extLst>
        </xdr:cNvPr>
        <xdr:cNvCxnSpPr/>
      </xdr:nvCxnSpPr>
      <xdr:spPr>
        <a:xfrm>
          <a:off x="11277840" y="1312077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063F0947-78A8-4595-88E6-268DFE9E9CDB}"/>
            </a:ext>
          </a:extLst>
        </xdr:cNvPr>
        <xdr:cNvSpPr txBox="1"/>
      </xdr:nvSpPr>
      <xdr:spPr>
        <a:xfrm>
          <a:off x="10910724" y="12986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0FB4D09E-2E33-4FAA-A0C0-9E0878B226A3}"/>
            </a:ext>
          </a:extLst>
        </xdr:cNvPr>
        <xdr:cNvCxnSpPr/>
      </xdr:nvCxnSpPr>
      <xdr:spPr>
        <a:xfrm>
          <a:off x="11277840" y="1276242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82E9596E-0A69-4381-A5F6-9B481C4AF6C5}"/>
            </a:ext>
          </a:extLst>
        </xdr:cNvPr>
        <xdr:cNvSpPr txBox="1"/>
      </xdr:nvSpPr>
      <xdr:spPr>
        <a:xfrm>
          <a:off x="10910724" y="12627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9A10A2BF-E2E5-4C0A-9464-E5C4527D822F}"/>
            </a:ext>
          </a:extLst>
        </xdr:cNvPr>
        <xdr:cNvCxnSpPr/>
      </xdr:nvCxnSpPr>
      <xdr:spPr>
        <a:xfrm>
          <a:off x="11277840" y="123965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a:extLst>
            <a:ext uri="{FF2B5EF4-FFF2-40B4-BE49-F238E27FC236}">
              <a16:creationId xmlns:a16="http://schemas.microsoft.com/office/drawing/2014/main" id="{EC6405A7-49B7-4DD2-ACCD-22E0C81D0147}"/>
            </a:ext>
          </a:extLst>
        </xdr:cNvPr>
        <xdr:cNvSpPr txBox="1"/>
      </xdr:nvSpPr>
      <xdr:spPr>
        <a:xfrm>
          <a:off x="10910724" y="122618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a:extLst>
            <a:ext uri="{FF2B5EF4-FFF2-40B4-BE49-F238E27FC236}">
              <a16:creationId xmlns:a16="http://schemas.microsoft.com/office/drawing/2014/main" id="{93205D97-7368-481F-86C9-E379E0211D08}"/>
            </a:ext>
          </a:extLst>
        </xdr:cNvPr>
        <xdr:cNvSpPr/>
      </xdr:nvSpPr>
      <xdr:spPr>
        <a:xfrm>
          <a:off x="11277840" y="12396518"/>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745" name="直線コネクタ 744">
          <a:extLst>
            <a:ext uri="{FF2B5EF4-FFF2-40B4-BE49-F238E27FC236}">
              <a16:creationId xmlns:a16="http://schemas.microsoft.com/office/drawing/2014/main" id="{C18EB6D5-2F3E-421C-B2FE-4AEBF437E7EB}"/>
            </a:ext>
          </a:extLst>
        </xdr:cNvPr>
        <xdr:cNvCxnSpPr/>
      </xdr:nvCxnSpPr>
      <xdr:spPr>
        <a:xfrm flipV="1">
          <a:off x="14791270" y="12747183"/>
          <a:ext cx="0" cy="1452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46" name="【消防施設】&#10;有形固定資産減価償却率最小値テキスト">
          <a:extLst>
            <a:ext uri="{FF2B5EF4-FFF2-40B4-BE49-F238E27FC236}">
              <a16:creationId xmlns:a16="http://schemas.microsoft.com/office/drawing/2014/main" id="{DE07F64C-7E02-4C72-BF2F-1707229F9E78}"/>
            </a:ext>
          </a:extLst>
        </xdr:cNvPr>
        <xdr:cNvSpPr txBox="1"/>
      </xdr:nvSpPr>
      <xdr:spPr>
        <a:xfrm>
          <a:off x="14830006" y="142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47" name="直線コネクタ 746">
          <a:extLst>
            <a:ext uri="{FF2B5EF4-FFF2-40B4-BE49-F238E27FC236}">
              <a16:creationId xmlns:a16="http://schemas.microsoft.com/office/drawing/2014/main" id="{B2264205-FDCD-4456-9F00-1C23A2F4F23E}"/>
            </a:ext>
          </a:extLst>
        </xdr:cNvPr>
        <xdr:cNvCxnSpPr/>
      </xdr:nvCxnSpPr>
      <xdr:spPr>
        <a:xfrm>
          <a:off x="14703006" y="1419943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748" name="【消防施設】&#10;有形固定資産減価償却率最大値テキスト">
          <a:extLst>
            <a:ext uri="{FF2B5EF4-FFF2-40B4-BE49-F238E27FC236}">
              <a16:creationId xmlns:a16="http://schemas.microsoft.com/office/drawing/2014/main" id="{B459B59A-A089-471C-8E5B-247836ED8F3A}"/>
            </a:ext>
          </a:extLst>
        </xdr:cNvPr>
        <xdr:cNvSpPr txBox="1"/>
      </xdr:nvSpPr>
      <xdr:spPr>
        <a:xfrm>
          <a:off x="14830006" y="12529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49" name="直線コネクタ 748">
          <a:extLst>
            <a:ext uri="{FF2B5EF4-FFF2-40B4-BE49-F238E27FC236}">
              <a16:creationId xmlns:a16="http://schemas.microsoft.com/office/drawing/2014/main" id="{E13D25CC-C1A8-4F5E-8B51-9BD6B5BAA1A4}"/>
            </a:ext>
          </a:extLst>
        </xdr:cNvPr>
        <xdr:cNvCxnSpPr/>
      </xdr:nvCxnSpPr>
      <xdr:spPr>
        <a:xfrm>
          <a:off x="14703006" y="1274718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13988</xdr:rowOff>
    </xdr:from>
    <xdr:ext cx="405111" cy="259045"/>
    <xdr:sp macro="" textlink="">
      <xdr:nvSpPr>
        <xdr:cNvPr id="750" name="【消防施設】&#10;有形固定資産減価償却率平均値テキスト">
          <a:extLst>
            <a:ext uri="{FF2B5EF4-FFF2-40B4-BE49-F238E27FC236}">
              <a16:creationId xmlns:a16="http://schemas.microsoft.com/office/drawing/2014/main" id="{14603B62-61ED-4B7C-9C5E-45D7C1E2493B}"/>
            </a:ext>
          </a:extLst>
        </xdr:cNvPr>
        <xdr:cNvSpPr txBox="1"/>
      </xdr:nvSpPr>
      <xdr:spPr>
        <a:xfrm>
          <a:off x="14830006" y="1346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51" name="フローチャート: 判断 750">
          <a:extLst>
            <a:ext uri="{FF2B5EF4-FFF2-40B4-BE49-F238E27FC236}">
              <a16:creationId xmlns:a16="http://schemas.microsoft.com/office/drawing/2014/main" id="{D491EB00-CC5B-48E8-AA3C-944914D56C39}"/>
            </a:ext>
          </a:extLst>
        </xdr:cNvPr>
        <xdr:cNvSpPr/>
      </xdr:nvSpPr>
      <xdr:spPr>
        <a:xfrm>
          <a:off x="14741106" y="13611142"/>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752" name="フローチャート: 判断 751">
          <a:extLst>
            <a:ext uri="{FF2B5EF4-FFF2-40B4-BE49-F238E27FC236}">
              <a16:creationId xmlns:a16="http://schemas.microsoft.com/office/drawing/2014/main" id="{E6013319-BCC6-4562-A2D5-C59CAA060063}"/>
            </a:ext>
          </a:extLst>
        </xdr:cNvPr>
        <xdr:cNvSpPr/>
      </xdr:nvSpPr>
      <xdr:spPr>
        <a:xfrm>
          <a:off x="13974792" y="1357685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105411</xdr:rowOff>
    </xdr:from>
    <xdr:to>
      <xdr:col>76</xdr:col>
      <xdr:colOff>165100</xdr:colOff>
      <xdr:row>83</xdr:row>
      <xdr:rowOff>35561</xdr:rowOff>
    </xdr:to>
    <xdr:sp macro="" textlink="">
      <xdr:nvSpPr>
        <xdr:cNvPr id="753" name="フローチャート: 判断 752">
          <a:extLst>
            <a:ext uri="{FF2B5EF4-FFF2-40B4-BE49-F238E27FC236}">
              <a16:creationId xmlns:a16="http://schemas.microsoft.com/office/drawing/2014/main" id="{DF76710A-6D64-4484-B499-D02DDA014725}"/>
            </a:ext>
          </a:extLst>
        </xdr:cNvPr>
        <xdr:cNvSpPr/>
      </xdr:nvSpPr>
      <xdr:spPr>
        <a:xfrm>
          <a:off x="13175651" y="1355399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105411</xdr:rowOff>
    </xdr:from>
    <xdr:to>
      <xdr:col>72</xdr:col>
      <xdr:colOff>38100</xdr:colOff>
      <xdr:row>83</xdr:row>
      <xdr:rowOff>35561</xdr:rowOff>
    </xdr:to>
    <xdr:sp macro="" textlink="">
      <xdr:nvSpPr>
        <xdr:cNvPr id="754" name="フローチャート: 判断 753">
          <a:extLst>
            <a:ext uri="{FF2B5EF4-FFF2-40B4-BE49-F238E27FC236}">
              <a16:creationId xmlns:a16="http://schemas.microsoft.com/office/drawing/2014/main" id="{10FF8162-CFB6-4ED6-9D95-C90BAFABBA27}"/>
            </a:ext>
          </a:extLst>
        </xdr:cNvPr>
        <xdr:cNvSpPr/>
      </xdr:nvSpPr>
      <xdr:spPr>
        <a:xfrm>
          <a:off x="12376509" y="13553992"/>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755" name="フローチャート: 判断 754">
          <a:extLst>
            <a:ext uri="{FF2B5EF4-FFF2-40B4-BE49-F238E27FC236}">
              <a16:creationId xmlns:a16="http://schemas.microsoft.com/office/drawing/2014/main" id="{7198024C-7DFC-4720-8A5F-86B76440188F}"/>
            </a:ext>
          </a:extLst>
        </xdr:cNvPr>
        <xdr:cNvSpPr/>
      </xdr:nvSpPr>
      <xdr:spPr>
        <a:xfrm>
          <a:off x="11559396" y="1349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8A294D30-4C4C-4877-AC22-99D24D07F4E2}"/>
            </a:ext>
          </a:extLst>
        </xdr:cNvPr>
        <xdr:cNvSpPr txBox="1"/>
      </xdr:nvSpPr>
      <xdr:spPr>
        <a:xfrm>
          <a:off x="1461937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50329376-AD4E-4C18-BB95-EB5B6A15FA3E}"/>
            </a:ext>
          </a:extLst>
        </xdr:cNvPr>
        <xdr:cNvSpPr txBox="1"/>
      </xdr:nvSpPr>
      <xdr:spPr>
        <a:xfrm>
          <a:off x="1385306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ADC6CD19-4B8B-47A7-8A38-8D6AE1311FE5}"/>
            </a:ext>
          </a:extLst>
        </xdr:cNvPr>
        <xdr:cNvSpPr txBox="1"/>
      </xdr:nvSpPr>
      <xdr:spPr>
        <a:xfrm>
          <a:off x="13053923"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3DEA716-90C5-4216-A444-235E618219CA}"/>
            </a:ext>
          </a:extLst>
        </xdr:cNvPr>
        <xdr:cNvSpPr txBox="1"/>
      </xdr:nvSpPr>
      <xdr:spPr>
        <a:xfrm>
          <a:off x="1224615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5D8D01A-6BD5-417A-9DAE-B4561CA74D25}"/>
            </a:ext>
          </a:extLst>
        </xdr:cNvPr>
        <xdr:cNvSpPr txBox="1"/>
      </xdr:nvSpPr>
      <xdr:spPr>
        <a:xfrm>
          <a:off x="1143766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143511</xdr:rowOff>
    </xdr:from>
    <xdr:to>
      <xdr:col>85</xdr:col>
      <xdr:colOff>177800</xdr:colOff>
      <xdr:row>85</xdr:row>
      <xdr:rowOff>73661</xdr:rowOff>
    </xdr:to>
    <xdr:sp macro="" textlink="">
      <xdr:nvSpPr>
        <xdr:cNvPr id="761" name="楕円 760">
          <a:extLst>
            <a:ext uri="{FF2B5EF4-FFF2-40B4-BE49-F238E27FC236}">
              <a16:creationId xmlns:a16="http://schemas.microsoft.com/office/drawing/2014/main" id="{80A2500D-DF88-463B-98DB-4F7285871603}"/>
            </a:ext>
          </a:extLst>
        </xdr:cNvPr>
        <xdr:cNvSpPr/>
      </xdr:nvSpPr>
      <xdr:spPr>
        <a:xfrm>
          <a:off x="14741106" y="13919896"/>
          <a:ext cx="92973"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121938</xdr:rowOff>
    </xdr:from>
    <xdr:ext cx="405111" cy="259045"/>
    <xdr:sp macro="" textlink="">
      <xdr:nvSpPr>
        <xdr:cNvPr id="762" name="【消防施設】&#10;有形固定資産減価償却率該当値テキスト">
          <a:extLst>
            <a:ext uri="{FF2B5EF4-FFF2-40B4-BE49-F238E27FC236}">
              <a16:creationId xmlns:a16="http://schemas.microsoft.com/office/drawing/2014/main" id="{4A5772C4-51EE-4C21-A1D8-D012538A6EC0}"/>
            </a:ext>
          </a:extLst>
        </xdr:cNvPr>
        <xdr:cNvSpPr txBox="1"/>
      </xdr:nvSpPr>
      <xdr:spPr>
        <a:xfrm>
          <a:off x="14830006" y="1389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82550</xdr:rowOff>
    </xdr:from>
    <xdr:to>
      <xdr:col>81</xdr:col>
      <xdr:colOff>101600</xdr:colOff>
      <xdr:row>85</xdr:row>
      <xdr:rowOff>12700</xdr:rowOff>
    </xdr:to>
    <xdr:sp macro="" textlink="">
      <xdr:nvSpPr>
        <xdr:cNvPr id="763" name="楕円 762">
          <a:extLst>
            <a:ext uri="{FF2B5EF4-FFF2-40B4-BE49-F238E27FC236}">
              <a16:creationId xmlns:a16="http://schemas.microsoft.com/office/drawing/2014/main" id="{8A6C407E-8C84-4A0D-AB86-DB5D5F29E4B1}"/>
            </a:ext>
          </a:extLst>
        </xdr:cNvPr>
        <xdr:cNvSpPr/>
      </xdr:nvSpPr>
      <xdr:spPr>
        <a:xfrm>
          <a:off x="13974792" y="1385893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133350</xdr:rowOff>
    </xdr:from>
    <xdr:to>
      <xdr:col>85</xdr:col>
      <xdr:colOff>127000</xdr:colOff>
      <xdr:row>85</xdr:row>
      <xdr:rowOff>22861</xdr:rowOff>
    </xdr:to>
    <xdr:cxnSp macro="">
      <xdr:nvCxnSpPr>
        <xdr:cNvPr id="764" name="直線コネクタ 763">
          <a:extLst>
            <a:ext uri="{FF2B5EF4-FFF2-40B4-BE49-F238E27FC236}">
              <a16:creationId xmlns:a16="http://schemas.microsoft.com/office/drawing/2014/main" id="{F4FC634F-944A-4DB9-9B48-B6E1AFA2AA85}"/>
            </a:ext>
          </a:extLst>
        </xdr:cNvPr>
        <xdr:cNvCxnSpPr/>
      </xdr:nvCxnSpPr>
      <xdr:spPr>
        <a:xfrm>
          <a:off x="14025592" y="13909735"/>
          <a:ext cx="766314" cy="5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25400</xdr:rowOff>
    </xdr:from>
    <xdr:to>
      <xdr:col>76</xdr:col>
      <xdr:colOff>165100</xdr:colOff>
      <xdr:row>84</xdr:row>
      <xdr:rowOff>127000</xdr:rowOff>
    </xdr:to>
    <xdr:sp macro="" textlink="">
      <xdr:nvSpPr>
        <xdr:cNvPr id="765" name="楕円 764">
          <a:extLst>
            <a:ext uri="{FF2B5EF4-FFF2-40B4-BE49-F238E27FC236}">
              <a16:creationId xmlns:a16="http://schemas.microsoft.com/office/drawing/2014/main" id="{02BC150E-157C-461A-B715-50E715DA2610}"/>
            </a:ext>
          </a:extLst>
        </xdr:cNvPr>
        <xdr:cNvSpPr/>
      </xdr:nvSpPr>
      <xdr:spPr>
        <a:xfrm>
          <a:off x="13175651" y="1380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76200</xdr:rowOff>
    </xdr:from>
    <xdr:to>
      <xdr:col>81</xdr:col>
      <xdr:colOff>50800</xdr:colOff>
      <xdr:row>84</xdr:row>
      <xdr:rowOff>133350</xdr:rowOff>
    </xdr:to>
    <xdr:cxnSp macro="">
      <xdr:nvCxnSpPr>
        <xdr:cNvPr id="766" name="直線コネクタ 765">
          <a:extLst>
            <a:ext uri="{FF2B5EF4-FFF2-40B4-BE49-F238E27FC236}">
              <a16:creationId xmlns:a16="http://schemas.microsoft.com/office/drawing/2014/main" id="{18E7382E-3D7A-45D5-8587-3F2B4A39BDB7}"/>
            </a:ext>
          </a:extLst>
        </xdr:cNvPr>
        <xdr:cNvCxnSpPr/>
      </xdr:nvCxnSpPr>
      <xdr:spPr>
        <a:xfrm>
          <a:off x="13226451" y="13852585"/>
          <a:ext cx="799141"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143511</xdr:rowOff>
    </xdr:from>
    <xdr:to>
      <xdr:col>72</xdr:col>
      <xdr:colOff>38100</xdr:colOff>
      <xdr:row>84</xdr:row>
      <xdr:rowOff>73661</xdr:rowOff>
    </xdr:to>
    <xdr:sp macro="" textlink="">
      <xdr:nvSpPr>
        <xdr:cNvPr id="767" name="楕円 766">
          <a:extLst>
            <a:ext uri="{FF2B5EF4-FFF2-40B4-BE49-F238E27FC236}">
              <a16:creationId xmlns:a16="http://schemas.microsoft.com/office/drawing/2014/main" id="{10381012-7478-4DF8-BD30-34C0FD80E282}"/>
            </a:ext>
          </a:extLst>
        </xdr:cNvPr>
        <xdr:cNvSpPr/>
      </xdr:nvSpPr>
      <xdr:spPr>
        <a:xfrm>
          <a:off x="12376509" y="13755994"/>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22861</xdr:rowOff>
    </xdr:from>
    <xdr:to>
      <xdr:col>76</xdr:col>
      <xdr:colOff>114300</xdr:colOff>
      <xdr:row>84</xdr:row>
      <xdr:rowOff>76200</xdr:rowOff>
    </xdr:to>
    <xdr:cxnSp macro="">
      <xdr:nvCxnSpPr>
        <xdr:cNvPr id="768" name="直線コネクタ 767">
          <a:extLst>
            <a:ext uri="{FF2B5EF4-FFF2-40B4-BE49-F238E27FC236}">
              <a16:creationId xmlns:a16="http://schemas.microsoft.com/office/drawing/2014/main" id="{C8A294FD-7375-407F-909A-D77DAA363981}"/>
            </a:ext>
          </a:extLst>
        </xdr:cNvPr>
        <xdr:cNvCxnSpPr/>
      </xdr:nvCxnSpPr>
      <xdr:spPr>
        <a:xfrm>
          <a:off x="12418682" y="13799246"/>
          <a:ext cx="807769"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82550</xdr:rowOff>
    </xdr:from>
    <xdr:to>
      <xdr:col>67</xdr:col>
      <xdr:colOff>101600</xdr:colOff>
      <xdr:row>84</xdr:row>
      <xdr:rowOff>12700</xdr:rowOff>
    </xdr:to>
    <xdr:sp macro="" textlink="">
      <xdr:nvSpPr>
        <xdr:cNvPr id="769" name="楕円 768">
          <a:extLst>
            <a:ext uri="{FF2B5EF4-FFF2-40B4-BE49-F238E27FC236}">
              <a16:creationId xmlns:a16="http://schemas.microsoft.com/office/drawing/2014/main" id="{D1448852-B7B1-45F5-B28F-6A9BB11C244E}"/>
            </a:ext>
          </a:extLst>
        </xdr:cNvPr>
        <xdr:cNvSpPr/>
      </xdr:nvSpPr>
      <xdr:spPr>
        <a:xfrm>
          <a:off x="11559396" y="1369503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133350</xdr:rowOff>
    </xdr:from>
    <xdr:to>
      <xdr:col>71</xdr:col>
      <xdr:colOff>177800</xdr:colOff>
      <xdr:row>84</xdr:row>
      <xdr:rowOff>22861</xdr:rowOff>
    </xdr:to>
    <xdr:cxnSp macro="">
      <xdr:nvCxnSpPr>
        <xdr:cNvPr id="770" name="直線コネクタ 769">
          <a:extLst>
            <a:ext uri="{FF2B5EF4-FFF2-40B4-BE49-F238E27FC236}">
              <a16:creationId xmlns:a16="http://schemas.microsoft.com/office/drawing/2014/main" id="{31F3D910-D0F9-49BB-8C00-511EDB3BD966}"/>
            </a:ext>
          </a:extLst>
        </xdr:cNvPr>
        <xdr:cNvCxnSpPr/>
      </xdr:nvCxnSpPr>
      <xdr:spPr>
        <a:xfrm>
          <a:off x="11610196" y="13745833"/>
          <a:ext cx="808486" cy="5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74947</xdr:rowOff>
    </xdr:from>
    <xdr:ext cx="405111" cy="259045"/>
    <xdr:sp macro="" textlink="">
      <xdr:nvSpPr>
        <xdr:cNvPr id="771" name="n_1aveValue【消防施設】&#10;有形固定資産減価償却率">
          <a:extLst>
            <a:ext uri="{FF2B5EF4-FFF2-40B4-BE49-F238E27FC236}">
              <a16:creationId xmlns:a16="http://schemas.microsoft.com/office/drawing/2014/main" id="{597E9965-5CA8-4D25-B053-B2277F5D1DC2}"/>
            </a:ext>
          </a:extLst>
        </xdr:cNvPr>
        <xdr:cNvSpPr txBox="1"/>
      </xdr:nvSpPr>
      <xdr:spPr>
        <a:xfrm>
          <a:off x="13828308" y="133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52088</xdr:rowOff>
    </xdr:from>
    <xdr:ext cx="405111" cy="259045"/>
    <xdr:sp macro="" textlink="">
      <xdr:nvSpPr>
        <xdr:cNvPr id="772" name="n_2aveValue【消防施設】&#10;有形固定資産減価償却率">
          <a:extLst>
            <a:ext uri="{FF2B5EF4-FFF2-40B4-BE49-F238E27FC236}">
              <a16:creationId xmlns:a16="http://schemas.microsoft.com/office/drawing/2014/main" id="{ACDB3983-49DC-49A0-AADA-0014E81FE098}"/>
            </a:ext>
          </a:extLst>
        </xdr:cNvPr>
        <xdr:cNvSpPr txBox="1"/>
      </xdr:nvSpPr>
      <xdr:spPr>
        <a:xfrm>
          <a:off x="13041867" y="1333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52088</xdr:rowOff>
    </xdr:from>
    <xdr:ext cx="405111" cy="259045"/>
    <xdr:sp macro="" textlink="">
      <xdr:nvSpPr>
        <xdr:cNvPr id="773" name="n_3aveValue【消防施設】&#10;有形固定資産減価償却率">
          <a:extLst>
            <a:ext uri="{FF2B5EF4-FFF2-40B4-BE49-F238E27FC236}">
              <a16:creationId xmlns:a16="http://schemas.microsoft.com/office/drawing/2014/main" id="{45E822FD-1B3D-4266-ABFF-68B962E5C7BD}"/>
            </a:ext>
          </a:extLst>
        </xdr:cNvPr>
        <xdr:cNvSpPr txBox="1"/>
      </xdr:nvSpPr>
      <xdr:spPr>
        <a:xfrm>
          <a:off x="12242725" y="1333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774" name="n_4aveValue【消防施設】&#10;有形固定資産減価償却率">
          <a:extLst>
            <a:ext uri="{FF2B5EF4-FFF2-40B4-BE49-F238E27FC236}">
              <a16:creationId xmlns:a16="http://schemas.microsoft.com/office/drawing/2014/main" id="{E815F017-06BB-4131-9266-95F2DF840AF1}"/>
            </a:ext>
          </a:extLst>
        </xdr:cNvPr>
        <xdr:cNvSpPr txBox="1"/>
      </xdr:nvSpPr>
      <xdr:spPr>
        <a:xfrm>
          <a:off x="11425612" y="1328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3827</xdr:rowOff>
    </xdr:from>
    <xdr:ext cx="405111" cy="259045"/>
    <xdr:sp macro="" textlink="">
      <xdr:nvSpPr>
        <xdr:cNvPr id="775" name="n_1mainValue【消防施設】&#10;有形固定資産減価償却率">
          <a:extLst>
            <a:ext uri="{FF2B5EF4-FFF2-40B4-BE49-F238E27FC236}">
              <a16:creationId xmlns:a16="http://schemas.microsoft.com/office/drawing/2014/main" id="{E717931B-C080-4B3D-B4F3-922B7586FB38}"/>
            </a:ext>
          </a:extLst>
        </xdr:cNvPr>
        <xdr:cNvSpPr txBox="1"/>
      </xdr:nvSpPr>
      <xdr:spPr>
        <a:xfrm>
          <a:off x="13828308" y="1394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118127</xdr:rowOff>
    </xdr:from>
    <xdr:ext cx="405111" cy="259045"/>
    <xdr:sp macro="" textlink="">
      <xdr:nvSpPr>
        <xdr:cNvPr id="776" name="n_2mainValue【消防施設】&#10;有形固定資産減価償却率">
          <a:extLst>
            <a:ext uri="{FF2B5EF4-FFF2-40B4-BE49-F238E27FC236}">
              <a16:creationId xmlns:a16="http://schemas.microsoft.com/office/drawing/2014/main" id="{F21D908C-3280-42F9-8BC5-57C0C14E9C3D}"/>
            </a:ext>
          </a:extLst>
        </xdr:cNvPr>
        <xdr:cNvSpPr txBox="1"/>
      </xdr:nvSpPr>
      <xdr:spPr>
        <a:xfrm>
          <a:off x="13041867" y="138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64788</xdr:rowOff>
    </xdr:from>
    <xdr:ext cx="405111" cy="259045"/>
    <xdr:sp macro="" textlink="">
      <xdr:nvSpPr>
        <xdr:cNvPr id="777" name="n_3mainValue【消防施設】&#10;有形固定資産減価償却率">
          <a:extLst>
            <a:ext uri="{FF2B5EF4-FFF2-40B4-BE49-F238E27FC236}">
              <a16:creationId xmlns:a16="http://schemas.microsoft.com/office/drawing/2014/main" id="{BA7B490F-6496-4BA0-A622-C80D7D2D1B29}"/>
            </a:ext>
          </a:extLst>
        </xdr:cNvPr>
        <xdr:cNvSpPr txBox="1"/>
      </xdr:nvSpPr>
      <xdr:spPr>
        <a:xfrm>
          <a:off x="12242725" y="1384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3827</xdr:rowOff>
    </xdr:from>
    <xdr:ext cx="405111" cy="259045"/>
    <xdr:sp macro="" textlink="">
      <xdr:nvSpPr>
        <xdr:cNvPr id="778" name="n_4mainValue【消防施設】&#10;有形固定資産減価償却率">
          <a:extLst>
            <a:ext uri="{FF2B5EF4-FFF2-40B4-BE49-F238E27FC236}">
              <a16:creationId xmlns:a16="http://schemas.microsoft.com/office/drawing/2014/main" id="{AFECE4A7-75D9-4528-A299-292AF134DD2C}"/>
            </a:ext>
          </a:extLst>
        </xdr:cNvPr>
        <xdr:cNvSpPr txBox="1"/>
      </xdr:nvSpPr>
      <xdr:spPr>
        <a:xfrm>
          <a:off x="11425612" y="13780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14FE9260-20B0-4789-BE8B-8B109F70D18D}"/>
            </a:ext>
          </a:extLst>
        </xdr:cNvPr>
        <xdr:cNvSpPr/>
      </xdr:nvSpPr>
      <xdr:spPr>
        <a:xfrm>
          <a:off x="16562717"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AED94285-37C6-4B08-A8E8-ED895C0079C4}"/>
            </a:ext>
          </a:extLst>
        </xdr:cNvPr>
        <xdr:cNvSpPr/>
      </xdr:nvSpPr>
      <xdr:spPr>
        <a:xfrm>
          <a:off x="1668971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7708B743-2D56-428E-B593-D7916B4299A4}"/>
            </a:ext>
          </a:extLst>
        </xdr:cNvPr>
        <xdr:cNvSpPr/>
      </xdr:nvSpPr>
      <xdr:spPr>
        <a:xfrm>
          <a:off x="1668971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F1CB31B4-2B80-4D86-8A30-E1D1A79781B3}"/>
            </a:ext>
          </a:extLst>
        </xdr:cNvPr>
        <xdr:cNvSpPr/>
      </xdr:nvSpPr>
      <xdr:spPr>
        <a:xfrm>
          <a:off x="1759788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BCD5874E-5D7D-4116-A74F-22792B4469AF}"/>
            </a:ext>
          </a:extLst>
        </xdr:cNvPr>
        <xdr:cNvSpPr/>
      </xdr:nvSpPr>
      <xdr:spPr>
        <a:xfrm>
          <a:off x="1759788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8FB98C57-CD9F-4750-B9C1-514203D5BAED}"/>
            </a:ext>
          </a:extLst>
        </xdr:cNvPr>
        <xdr:cNvSpPr/>
      </xdr:nvSpPr>
      <xdr:spPr>
        <a:xfrm>
          <a:off x="1863305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07AD8D78-4FAF-49FE-9B18-08752839D8BC}"/>
            </a:ext>
          </a:extLst>
        </xdr:cNvPr>
        <xdr:cNvSpPr/>
      </xdr:nvSpPr>
      <xdr:spPr>
        <a:xfrm>
          <a:off x="1863305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89542C51-9EB2-459C-91F5-F7C7F0AD1C1C}"/>
            </a:ext>
          </a:extLst>
        </xdr:cNvPr>
        <xdr:cNvSpPr/>
      </xdr:nvSpPr>
      <xdr:spPr>
        <a:xfrm>
          <a:off x="16562717"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F22CAE4C-0C60-4E32-A76F-231BDFFFE80E}"/>
            </a:ext>
          </a:extLst>
        </xdr:cNvPr>
        <xdr:cNvSpPr txBox="1"/>
      </xdr:nvSpPr>
      <xdr:spPr>
        <a:xfrm>
          <a:off x="16542589"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0BB43413-7361-4E06-AC78-F5EBAB7A1781}"/>
            </a:ext>
          </a:extLst>
        </xdr:cNvPr>
        <xdr:cNvCxnSpPr/>
      </xdr:nvCxnSpPr>
      <xdr:spPr>
        <a:xfrm>
          <a:off x="16562717"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a:extLst>
            <a:ext uri="{FF2B5EF4-FFF2-40B4-BE49-F238E27FC236}">
              <a16:creationId xmlns:a16="http://schemas.microsoft.com/office/drawing/2014/main" id="{7E0BB8B3-AE5C-4413-9E84-1F74B6E41648}"/>
            </a:ext>
          </a:extLst>
        </xdr:cNvPr>
        <xdr:cNvCxnSpPr/>
      </xdr:nvCxnSpPr>
      <xdr:spPr>
        <a:xfrm>
          <a:off x="16562717" y="141422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a:extLst>
            <a:ext uri="{FF2B5EF4-FFF2-40B4-BE49-F238E27FC236}">
              <a16:creationId xmlns:a16="http://schemas.microsoft.com/office/drawing/2014/main" id="{E0289319-1D9F-429B-BFF9-E2EF2EBC5A98}"/>
            </a:ext>
          </a:extLst>
        </xdr:cNvPr>
        <xdr:cNvSpPr txBox="1"/>
      </xdr:nvSpPr>
      <xdr:spPr>
        <a:xfrm>
          <a:off x="16149453" y="140076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a:extLst>
            <a:ext uri="{FF2B5EF4-FFF2-40B4-BE49-F238E27FC236}">
              <a16:creationId xmlns:a16="http://schemas.microsoft.com/office/drawing/2014/main" id="{58BA7048-5314-496F-90AB-D6740C673F7A}"/>
            </a:ext>
          </a:extLst>
        </xdr:cNvPr>
        <xdr:cNvCxnSpPr/>
      </xdr:nvCxnSpPr>
      <xdr:spPr>
        <a:xfrm>
          <a:off x="16562717" y="1370773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a:extLst>
            <a:ext uri="{FF2B5EF4-FFF2-40B4-BE49-F238E27FC236}">
              <a16:creationId xmlns:a16="http://schemas.microsoft.com/office/drawing/2014/main" id="{AE585329-EBF7-4227-9377-115A2E13D73B}"/>
            </a:ext>
          </a:extLst>
        </xdr:cNvPr>
        <xdr:cNvSpPr txBox="1"/>
      </xdr:nvSpPr>
      <xdr:spPr>
        <a:xfrm>
          <a:off x="16149453" y="135730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a:extLst>
            <a:ext uri="{FF2B5EF4-FFF2-40B4-BE49-F238E27FC236}">
              <a16:creationId xmlns:a16="http://schemas.microsoft.com/office/drawing/2014/main" id="{9443BA97-3624-4C85-BB1A-7C176FF3E98A}"/>
            </a:ext>
          </a:extLst>
        </xdr:cNvPr>
        <xdr:cNvCxnSpPr/>
      </xdr:nvCxnSpPr>
      <xdr:spPr>
        <a:xfrm>
          <a:off x="16562717" y="1327317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a:extLst>
            <a:ext uri="{FF2B5EF4-FFF2-40B4-BE49-F238E27FC236}">
              <a16:creationId xmlns:a16="http://schemas.microsoft.com/office/drawing/2014/main" id="{59694A71-C853-4B8F-BB50-9FDEA9AAAC41}"/>
            </a:ext>
          </a:extLst>
        </xdr:cNvPr>
        <xdr:cNvSpPr txBox="1"/>
      </xdr:nvSpPr>
      <xdr:spPr>
        <a:xfrm>
          <a:off x="16149453" y="131309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a:extLst>
            <a:ext uri="{FF2B5EF4-FFF2-40B4-BE49-F238E27FC236}">
              <a16:creationId xmlns:a16="http://schemas.microsoft.com/office/drawing/2014/main" id="{996F4CC8-0C38-442E-92CA-11160E3967D8}"/>
            </a:ext>
          </a:extLst>
        </xdr:cNvPr>
        <xdr:cNvCxnSpPr/>
      </xdr:nvCxnSpPr>
      <xdr:spPr>
        <a:xfrm>
          <a:off x="16562717" y="1283107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a:extLst>
            <a:ext uri="{FF2B5EF4-FFF2-40B4-BE49-F238E27FC236}">
              <a16:creationId xmlns:a16="http://schemas.microsoft.com/office/drawing/2014/main" id="{20055321-7BDD-4B58-9A1A-78B92DCD5E8C}"/>
            </a:ext>
          </a:extLst>
        </xdr:cNvPr>
        <xdr:cNvSpPr txBox="1"/>
      </xdr:nvSpPr>
      <xdr:spPr>
        <a:xfrm>
          <a:off x="16149453" y="126963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B579A913-5177-4864-BF5E-F4E25B63E00B}"/>
            </a:ext>
          </a:extLst>
        </xdr:cNvPr>
        <xdr:cNvCxnSpPr/>
      </xdr:nvCxnSpPr>
      <xdr:spPr>
        <a:xfrm>
          <a:off x="16562717"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F0A2129D-DDA7-4FCA-9733-C1FD4D40AC3F}"/>
            </a:ext>
          </a:extLst>
        </xdr:cNvPr>
        <xdr:cNvSpPr txBox="1"/>
      </xdr:nvSpPr>
      <xdr:spPr>
        <a:xfrm>
          <a:off x="16149453"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C27F567F-3165-4A63-B886-B110FFAAAC60}"/>
            </a:ext>
          </a:extLst>
        </xdr:cNvPr>
        <xdr:cNvSpPr/>
      </xdr:nvSpPr>
      <xdr:spPr>
        <a:xfrm>
          <a:off x="16562717"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800" name="直線コネクタ 799">
          <a:extLst>
            <a:ext uri="{FF2B5EF4-FFF2-40B4-BE49-F238E27FC236}">
              <a16:creationId xmlns:a16="http://schemas.microsoft.com/office/drawing/2014/main" id="{C897C721-3FA0-4797-A0C1-84B2B0F164A3}"/>
            </a:ext>
          </a:extLst>
        </xdr:cNvPr>
        <xdr:cNvCxnSpPr/>
      </xdr:nvCxnSpPr>
      <xdr:spPr>
        <a:xfrm flipV="1">
          <a:off x="20076147" y="13047553"/>
          <a:ext cx="0" cy="905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801" name="【消防施設】&#10;一人当たり面積最小値テキスト">
          <a:extLst>
            <a:ext uri="{FF2B5EF4-FFF2-40B4-BE49-F238E27FC236}">
              <a16:creationId xmlns:a16="http://schemas.microsoft.com/office/drawing/2014/main" id="{401E09CC-1375-4FF4-BBA3-1D2D07F980BE}"/>
            </a:ext>
          </a:extLst>
        </xdr:cNvPr>
        <xdr:cNvSpPr txBox="1"/>
      </xdr:nvSpPr>
      <xdr:spPr>
        <a:xfrm>
          <a:off x="20114883" y="1395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802" name="直線コネクタ 801">
          <a:extLst>
            <a:ext uri="{FF2B5EF4-FFF2-40B4-BE49-F238E27FC236}">
              <a16:creationId xmlns:a16="http://schemas.microsoft.com/office/drawing/2014/main" id="{BCFB166B-B2E5-4FFB-9D16-AE90F074E8E8}"/>
            </a:ext>
          </a:extLst>
        </xdr:cNvPr>
        <xdr:cNvCxnSpPr/>
      </xdr:nvCxnSpPr>
      <xdr:spPr>
        <a:xfrm>
          <a:off x="20005855" y="1395324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803" name="【消防施設】&#10;一人当たり面積最大値テキスト">
          <a:extLst>
            <a:ext uri="{FF2B5EF4-FFF2-40B4-BE49-F238E27FC236}">
              <a16:creationId xmlns:a16="http://schemas.microsoft.com/office/drawing/2014/main" id="{AE474030-A7F6-459B-854A-65ABF2CF0545}"/>
            </a:ext>
          </a:extLst>
        </xdr:cNvPr>
        <xdr:cNvSpPr txBox="1"/>
      </xdr:nvSpPr>
      <xdr:spPr>
        <a:xfrm>
          <a:off x="20114883" y="1283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804" name="直線コネクタ 803">
          <a:extLst>
            <a:ext uri="{FF2B5EF4-FFF2-40B4-BE49-F238E27FC236}">
              <a16:creationId xmlns:a16="http://schemas.microsoft.com/office/drawing/2014/main" id="{EA94BB6D-4312-4525-ADA5-41C4DB5B3DDE}"/>
            </a:ext>
          </a:extLst>
        </xdr:cNvPr>
        <xdr:cNvCxnSpPr/>
      </xdr:nvCxnSpPr>
      <xdr:spPr>
        <a:xfrm>
          <a:off x="20005855" y="1304755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122190</xdr:rowOff>
    </xdr:from>
    <xdr:ext cx="469744" cy="259045"/>
    <xdr:sp macro="" textlink="">
      <xdr:nvSpPr>
        <xdr:cNvPr id="805" name="【消防施設】&#10;一人当たり面積平均値テキスト">
          <a:extLst>
            <a:ext uri="{FF2B5EF4-FFF2-40B4-BE49-F238E27FC236}">
              <a16:creationId xmlns:a16="http://schemas.microsoft.com/office/drawing/2014/main" id="{E1627374-244D-40C5-8673-087F278A9439}"/>
            </a:ext>
          </a:extLst>
        </xdr:cNvPr>
        <xdr:cNvSpPr txBox="1"/>
      </xdr:nvSpPr>
      <xdr:spPr>
        <a:xfrm>
          <a:off x="20114883" y="13570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06" name="フローチャート: 判断 805">
          <a:extLst>
            <a:ext uri="{FF2B5EF4-FFF2-40B4-BE49-F238E27FC236}">
              <a16:creationId xmlns:a16="http://schemas.microsoft.com/office/drawing/2014/main" id="{2A09252E-E6D3-4B42-8841-912BB84D7F1D}"/>
            </a:ext>
          </a:extLst>
        </xdr:cNvPr>
        <xdr:cNvSpPr/>
      </xdr:nvSpPr>
      <xdr:spPr>
        <a:xfrm>
          <a:off x="20025983" y="1371179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07" name="フローチャート: 判断 806">
          <a:extLst>
            <a:ext uri="{FF2B5EF4-FFF2-40B4-BE49-F238E27FC236}">
              <a16:creationId xmlns:a16="http://schemas.microsoft.com/office/drawing/2014/main" id="{208A9361-A5D0-47D9-9251-EDB20F1B98BF}"/>
            </a:ext>
          </a:extLst>
        </xdr:cNvPr>
        <xdr:cNvSpPr/>
      </xdr:nvSpPr>
      <xdr:spPr>
        <a:xfrm>
          <a:off x="19277642" y="13725513"/>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808" name="フローチャート: 判断 807">
          <a:extLst>
            <a:ext uri="{FF2B5EF4-FFF2-40B4-BE49-F238E27FC236}">
              <a16:creationId xmlns:a16="http://schemas.microsoft.com/office/drawing/2014/main" id="{8718162F-5A04-4B01-AB44-DA71E371CAB7}"/>
            </a:ext>
          </a:extLst>
        </xdr:cNvPr>
        <xdr:cNvSpPr/>
      </xdr:nvSpPr>
      <xdr:spPr>
        <a:xfrm>
          <a:off x="18460528" y="1372551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809" name="フローチャート: 判断 808">
          <a:extLst>
            <a:ext uri="{FF2B5EF4-FFF2-40B4-BE49-F238E27FC236}">
              <a16:creationId xmlns:a16="http://schemas.microsoft.com/office/drawing/2014/main" id="{46330E3D-1022-4E88-BC64-6B0C2DFFBD24}"/>
            </a:ext>
          </a:extLst>
        </xdr:cNvPr>
        <xdr:cNvSpPr/>
      </xdr:nvSpPr>
      <xdr:spPr>
        <a:xfrm>
          <a:off x="17661387" y="1373008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810" name="フローチャート: 判断 809">
          <a:extLst>
            <a:ext uri="{FF2B5EF4-FFF2-40B4-BE49-F238E27FC236}">
              <a16:creationId xmlns:a16="http://schemas.microsoft.com/office/drawing/2014/main" id="{52346FD2-E626-4356-8DD2-AF2BD63F8A23}"/>
            </a:ext>
          </a:extLst>
        </xdr:cNvPr>
        <xdr:cNvSpPr/>
      </xdr:nvSpPr>
      <xdr:spPr>
        <a:xfrm>
          <a:off x="16862245" y="13734657"/>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ABD1367A-9CA3-49EC-88AD-19292E389E57}"/>
            </a:ext>
          </a:extLst>
        </xdr:cNvPr>
        <xdr:cNvSpPr txBox="1"/>
      </xdr:nvSpPr>
      <xdr:spPr>
        <a:xfrm>
          <a:off x="199042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28D56CED-31DB-4BE9-B011-3A61C1E283AA}"/>
            </a:ext>
          </a:extLst>
        </xdr:cNvPr>
        <xdr:cNvSpPr txBox="1"/>
      </xdr:nvSpPr>
      <xdr:spPr>
        <a:xfrm>
          <a:off x="19147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90797ED-A269-4560-B1BA-2C571B65269A}"/>
            </a:ext>
          </a:extLst>
        </xdr:cNvPr>
        <xdr:cNvSpPr txBox="1"/>
      </xdr:nvSpPr>
      <xdr:spPr>
        <a:xfrm>
          <a:off x="1833880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1FBFEEC7-A18C-4B50-A564-35D48978C874}"/>
            </a:ext>
          </a:extLst>
        </xdr:cNvPr>
        <xdr:cNvSpPr txBox="1"/>
      </xdr:nvSpPr>
      <xdr:spPr>
        <a:xfrm>
          <a:off x="1753965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F399EC67-0523-432C-AAEC-759BB7B6CD72}"/>
            </a:ext>
          </a:extLst>
        </xdr:cNvPr>
        <xdr:cNvSpPr txBox="1"/>
      </xdr:nvSpPr>
      <xdr:spPr>
        <a:xfrm>
          <a:off x="1673189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6" name="楕円 815">
          <a:extLst>
            <a:ext uri="{FF2B5EF4-FFF2-40B4-BE49-F238E27FC236}">
              <a16:creationId xmlns:a16="http://schemas.microsoft.com/office/drawing/2014/main" id="{A0B4751E-9D70-4C61-B135-BB0E401EAF03}"/>
            </a:ext>
          </a:extLst>
        </xdr:cNvPr>
        <xdr:cNvSpPr/>
      </xdr:nvSpPr>
      <xdr:spPr>
        <a:xfrm>
          <a:off x="20025983" y="1387798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817" name="【消防施設】&#10;一人当たり面積該当値テキスト">
          <a:extLst>
            <a:ext uri="{FF2B5EF4-FFF2-40B4-BE49-F238E27FC236}">
              <a16:creationId xmlns:a16="http://schemas.microsoft.com/office/drawing/2014/main" id="{D91AE2B8-0B95-4246-8466-3F42EA5EB479}"/>
            </a:ext>
          </a:extLst>
        </xdr:cNvPr>
        <xdr:cNvSpPr txBox="1"/>
      </xdr:nvSpPr>
      <xdr:spPr>
        <a:xfrm>
          <a:off x="20114883" y="137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18" name="楕円 817">
          <a:extLst>
            <a:ext uri="{FF2B5EF4-FFF2-40B4-BE49-F238E27FC236}">
              <a16:creationId xmlns:a16="http://schemas.microsoft.com/office/drawing/2014/main" id="{1204321A-F798-4374-A4C5-88C8F3387610}"/>
            </a:ext>
          </a:extLst>
        </xdr:cNvPr>
        <xdr:cNvSpPr/>
      </xdr:nvSpPr>
      <xdr:spPr>
        <a:xfrm>
          <a:off x="19277642" y="13882557"/>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156972</xdr:rowOff>
    </xdr:to>
    <xdr:cxnSp macro="">
      <xdr:nvCxnSpPr>
        <xdr:cNvPr id="819" name="直線コネクタ 818">
          <a:extLst>
            <a:ext uri="{FF2B5EF4-FFF2-40B4-BE49-F238E27FC236}">
              <a16:creationId xmlns:a16="http://schemas.microsoft.com/office/drawing/2014/main" id="{DC454E32-2BF9-464A-98F9-2940BEFC73DA}"/>
            </a:ext>
          </a:extLst>
        </xdr:cNvPr>
        <xdr:cNvCxnSpPr/>
      </xdr:nvCxnSpPr>
      <xdr:spPr>
        <a:xfrm flipV="1">
          <a:off x="19319815" y="13928785"/>
          <a:ext cx="756968"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20" name="楕円 819">
          <a:extLst>
            <a:ext uri="{FF2B5EF4-FFF2-40B4-BE49-F238E27FC236}">
              <a16:creationId xmlns:a16="http://schemas.microsoft.com/office/drawing/2014/main" id="{B5A52963-9881-48F8-82DE-4FD2CBBB1FF1}"/>
            </a:ext>
          </a:extLst>
        </xdr:cNvPr>
        <xdr:cNvSpPr/>
      </xdr:nvSpPr>
      <xdr:spPr>
        <a:xfrm>
          <a:off x="18460528" y="1388255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821" name="直線コネクタ 820">
          <a:extLst>
            <a:ext uri="{FF2B5EF4-FFF2-40B4-BE49-F238E27FC236}">
              <a16:creationId xmlns:a16="http://schemas.microsoft.com/office/drawing/2014/main" id="{72A9B800-5DBC-49FE-9BDA-C7F56777A2EF}"/>
            </a:ext>
          </a:extLst>
        </xdr:cNvPr>
        <xdr:cNvCxnSpPr/>
      </xdr:nvCxnSpPr>
      <xdr:spPr>
        <a:xfrm>
          <a:off x="18511328" y="13933357"/>
          <a:ext cx="80848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822" name="楕円 821">
          <a:extLst>
            <a:ext uri="{FF2B5EF4-FFF2-40B4-BE49-F238E27FC236}">
              <a16:creationId xmlns:a16="http://schemas.microsoft.com/office/drawing/2014/main" id="{5626CC34-E2D5-4C2B-BD12-1C197233492F}"/>
            </a:ext>
          </a:extLst>
        </xdr:cNvPr>
        <xdr:cNvSpPr/>
      </xdr:nvSpPr>
      <xdr:spPr>
        <a:xfrm>
          <a:off x="17661387" y="1388255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823" name="直線コネクタ 822">
          <a:extLst>
            <a:ext uri="{FF2B5EF4-FFF2-40B4-BE49-F238E27FC236}">
              <a16:creationId xmlns:a16="http://schemas.microsoft.com/office/drawing/2014/main" id="{49F7E22B-5E04-4CFE-BD5C-177868E45885}"/>
            </a:ext>
          </a:extLst>
        </xdr:cNvPr>
        <xdr:cNvCxnSpPr/>
      </xdr:nvCxnSpPr>
      <xdr:spPr>
        <a:xfrm>
          <a:off x="17712187" y="13933357"/>
          <a:ext cx="79914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824" name="楕円 823">
          <a:extLst>
            <a:ext uri="{FF2B5EF4-FFF2-40B4-BE49-F238E27FC236}">
              <a16:creationId xmlns:a16="http://schemas.microsoft.com/office/drawing/2014/main" id="{CABD05FF-C234-4D57-989B-126212047627}"/>
            </a:ext>
          </a:extLst>
        </xdr:cNvPr>
        <xdr:cNvSpPr/>
      </xdr:nvSpPr>
      <xdr:spPr>
        <a:xfrm>
          <a:off x="16862245" y="13882557"/>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156972</xdr:rowOff>
    </xdr:to>
    <xdr:cxnSp macro="">
      <xdr:nvCxnSpPr>
        <xdr:cNvPr id="825" name="直線コネクタ 824">
          <a:extLst>
            <a:ext uri="{FF2B5EF4-FFF2-40B4-BE49-F238E27FC236}">
              <a16:creationId xmlns:a16="http://schemas.microsoft.com/office/drawing/2014/main" id="{E9AA2C91-CB25-4926-A671-F115329072B7}"/>
            </a:ext>
          </a:extLst>
        </xdr:cNvPr>
        <xdr:cNvCxnSpPr/>
      </xdr:nvCxnSpPr>
      <xdr:spPr>
        <a:xfrm>
          <a:off x="16904418" y="13933357"/>
          <a:ext cx="8077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26" name="n_1aveValue【消防施設】&#10;一人当たり面積">
          <a:extLst>
            <a:ext uri="{FF2B5EF4-FFF2-40B4-BE49-F238E27FC236}">
              <a16:creationId xmlns:a16="http://schemas.microsoft.com/office/drawing/2014/main" id="{6DEE4536-57A5-4235-9814-9E38B4CD838D}"/>
            </a:ext>
          </a:extLst>
        </xdr:cNvPr>
        <xdr:cNvSpPr txBox="1"/>
      </xdr:nvSpPr>
      <xdr:spPr>
        <a:xfrm>
          <a:off x="19098840" y="1350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827" name="n_2aveValue【消防施設】&#10;一人当たり面積">
          <a:extLst>
            <a:ext uri="{FF2B5EF4-FFF2-40B4-BE49-F238E27FC236}">
              <a16:creationId xmlns:a16="http://schemas.microsoft.com/office/drawing/2014/main" id="{7BCC0457-5FE9-4FF0-BE32-D5CE19D0388A}"/>
            </a:ext>
          </a:extLst>
        </xdr:cNvPr>
        <xdr:cNvSpPr txBox="1"/>
      </xdr:nvSpPr>
      <xdr:spPr>
        <a:xfrm>
          <a:off x="18294427" y="1350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828" name="n_3aveValue【消防施設】&#10;一人当たり面積">
          <a:extLst>
            <a:ext uri="{FF2B5EF4-FFF2-40B4-BE49-F238E27FC236}">
              <a16:creationId xmlns:a16="http://schemas.microsoft.com/office/drawing/2014/main" id="{2644843D-42A6-4465-BCDF-F026BECF5554}"/>
            </a:ext>
          </a:extLst>
        </xdr:cNvPr>
        <xdr:cNvSpPr txBox="1"/>
      </xdr:nvSpPr>
      <xdr:spPr>
        <a:xfrm>
          <a:off x="17495285" y="1351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68851</xdr:rowOff>
    </xdr:from>
    <xdr:ext cx="469744" cy="259045"/>
    <xdr:sp macro="" textlink="">
      <xdr:nvSpPr>
        <xdr:cNvPr id="829" name="n_4aveValue【消防施設】&#10;一人当たり面積">
          <a:extLst>
            <a:ext uri="{FF2B5EF4-FFF2-40B4-BE49-F238E27FC236}">
              <a16:creationId xmlns:a16="http://schemas.microsoft.com/office/drawing/2014/main" id="{8D42D4F8-1B53-4B1F-A959-2E8449930EF6}"/>
            </a:ext>
          </a:extLst>
        </xdr:cNvPr>
        <xdr:cNvSpPr txBox="1"/>
      </xdr:nvSpPr>
      <xdr:spPr>
        <a:xfrm>
          <a:off x="16696144" y="1351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830" name="n_1mainValue【消防施設】&#10;一人当たり面積">
          <a:extLst>
            <a:ext uri="{FF2B5EF4-FFF2-40B4-BE49-F238E27FC236}">
              <a16:creationId xmlns:a16="http://schemas.microsoft.com/office/drawing/2014/main" id="{85722B6A-35CF-42A1-A49F-A39957F246B9}"/>
            </a:ext>
          </a:extLst>
        </xdr:cNvPr>
        <xdr:cNvSpPr txBox="1"/>
      </xdr:nvSpPr>
      <xdr:spPr>
        <a:xfrm>
          <a:off x="19098840" y="1396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831" name="n_2mainValue【消防施設】&#10;一人当たり面積">
          <a:extLst>
            <a:ext uri="{FF2B5EF4-FFF2-40B4-BE49-F238E27FC236}">
              <a16:creationId xmlns:a16="http://schemas.microsoft.com/office/drawing/2014/main" id="{C49BF674-88C4-4BB3-85D1-066AEE1EAF55}"/>
            </a:ext>
          </a:extLst>
        </xdr:cNvPr>
        <xdr:cNvSpPr txBox="1"/>
      </xdr:nvSpPr>
      <xdr:spPr>
        <a:xfrm>
          <a:off x="18294427" y="1396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832" name="n_3mainValue【消防施設】&#10;一人当たり面積">
          <a:extLst>
            <a:ext uri="{FF2B5EF4-FFF2-40B4-BE49-F238E27FC236}">
              <a16:creationId xmlns:a16="http://schemas.microsoft.com/office/drawing/2014/main" id="{BF41206D-BFBA-42C4-B14C-5EDD4F5D708C}"/>
            </a:ext>
          </a:extLst>
        </xdr:cNvPr>
        <xdr:cNvSpPr txBox="1"/>
      </xdr:nvSpPr>
      <xdr:spPr>
        <a:xfrm>
          <a:off x="17495285" y="1396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833" name="n_4mainValue【消防施設】&#10;一人当たり面積">
          <a:extLst>
            <a:ext uri="{FF2B5EF4-FFF2-40B4-BE49-F238E27FC236}">
              <a16:creationId xmlns:a16="http://schemas.microsoft.com/office/drawing/2014/main" id="{6532D5BA-38D5-4345-86FD-41FEC5189293}"/>
            </a:ext>
          </a:extLst>
        </xdr:cNvPr>
        <xdr:cNvSpPr txBox="1"/>
      </xdr:nvSpPr>
      <xdr:spPr>
        <a:xfrm>
          <a:off x="16696144" y="1396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95F36BC8-EBB8-432E-B4A6-C7F811B01854}"/>
            </a:ext>
          </a:extLst>
        </xdr:cNvPr>
        <xdr:cNvSpPr/>
      </xdr:nvSpPr>
      <xdr:spPr>
        <a:xfrm>
          <a:off x="11277840" y="14942748"/>
          <a:ext cx="4275107"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E110901C-3FDB-42AB-8AE0-36E3CFB755CA}"/>
            </a:ext>
          </a:extLst>
        </xdr:cNvPr>
        <xdr:cNvSpPr/>
      </xdr:nvSpPr>
      <xdr:spPr>
        <a:xfrm>
          <a:off x="11386868"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B834FC74-D274-4737-BD63-1BE5DE21FF50}"/>
            </a:ext>
          </a:extLst>
        </xdr:cNvPr>
        <xdr:cNvSpPr/>
      </xdr:nvSpPr>
      <xdr:spPr>
        <a:xfrm>
          <a:off x="11386868"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B368CB33-CBE3-4064-9F14-A635027F2268}"/>
            </a:ext>
          </a:extLst>
        </xdr:cNvPr>
        <xdr:cNvSpPr/>
      </xdr:nvSpPr>
      <xdr:spPr>
        <a:xfrm>
          <a:off x="1231300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457A61BB-947E-4A2D-9525-57DBDB446E60}"/>
            </a:ext>
          </a:extLst>
        </xdr:cNvPr>
        <xdr:cNvSpPr/>
      </xdr:nvSpPr>
      <xdr:spPr>
        <a:xfrm>
          <a:off x="1231300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629AB318-F7F4-4813-BD55-BA05681509AD}"/>
            </a:ext>
          </a:extLst>
        </xdr:cNvPr>
        <xdr:cNvSpPr/>
      </xdr:nvSpPr>
      <xdr:spPr>
        <a:xfrm>
          <a:off x="1334817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2064466F-B8EF-4BCA-A509-442C28BE128E}"/>
            </a:ext>
          </a:extLst>
        </xdr:cNvPr>
        <xdr:cNvSpPr/>
      </xdr:nvSpPr>
      <xdr:spPr>
        <a:xfrm>
          <a:off x="1334817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F453B72C-116D-4FF8-89B2-A4A11EE1D7E5}"/>
            </a:ext>
          </a:extLst>
        </xdr:cNvPr>
        <xdr:cNvSpPr/>
      </xdr:nvSpPr>
      <xdr:spPr>
        <a:xfrm>
          <a:off x="11277840" y="16092218"/>
          <a:ext cx="4275107"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E5297BB9-5A18-48CC-B889-7BEFEEC961A3}"/>
            </a:ext>
          </a:extLst>
        </xdr:cNvPr>
        <xdr:cNvSpPr txBox="1"/>
      </xdr:nvSpPr>
      <xdr:spPr>
        <a:xfrm>
          <a:off x="11239740"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873F4428-03D4-482E-9203-6E46CD095881}"/>
            </a:ext>
          </a:extLst>
        </xdr:cNvPr>
        <xdr:cNvCxnSpPr/>
      </xdr:nvCxnSpPr>
      <xdr:spPr>
        <a:xfrm>
          <a:off x="11277840" y="1839331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45FA8438-1EB3-46CC-BF50-D4FD1A045151}"/>
            </a:ext>
          </a:extLst>
        </xdr:cNvPr>
        <xdr:cNvSpPr txBox="1"/>
      </xdr:nvSpPr>
      <xdr:spPr>
        <a:xfrm>
          <a:off x="10864576"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5" name="直線コネクタ 844">
          <a:extLst>
            <a:ext uri="{FF2B5EF4-FFF2-40B4-BE49-F238E27FC236}">
              <a16:creationId xmlns:a16="http://schemas.microsoft.com/office/drawing/2014/main" id="{94696862-FD68-4643-AADE-24C15D0051E7}"/>
            </a:ext>
          </a:extLst>
        </xdr:cNvPr>
        <xdr:cNvCxnSpPr/>
      </xdr:nvCxnSpPr>
      <xdr:spPr>
        <a:xfrm>
          <a:off x="11277840" y="1793287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6" name="テキスト ボックス 845">
          <a:extLst>
            <a:ext uri="{FF2B5EF4-FFF2-40B4-BE49-F238E27FC236}">
              <a16:creationId xmlns:a16="http://schemas.microsoft.com/office/drawing/2014/main" id="{2C28200A-8220-4EFE-ADA4-79F20F81AAE4}"/>
            </a:ext>
          </a:extLst>
        </xdr:cNvPr>
        <xdr:cNvSpPr txBox="1"/>
      </xdr:nvSpPr>
      <xdr:spPr>
        <a:xfrm>
          <a:off x="10910724" y="1778957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7" name="直線コネクタ 846">
          <a:extLst>
            <a:ext uri="{FF2B5EF4-FFF2-40B4-BE49-F238E27FC236}">
              <a16:creationId xmlns:a16="http://schemas.microsoft.com/office/drawing/2014/main" id="{6DA0A58D-0393-480D-AFC6-807B3B394DA8}"/>
            </a:ext>
          </a:extLst>
        </xdr:cNvPr>
        <xdr:cNvCxnSpPr/>
      </xdr:nvCxnSpPr>
      <xdr:spPr>
        <a:xfrm>
          <a:off x="11277840" y="1747244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8" name="テキスト ボックス 847">
          <a:extLst>
            <a:ext uri="{FF2B5EF4-FFF2-40B4-BE49-F238E27FC236}">
              <a16:creationId xmlns:a16="http://schemas.microsoft.com/office/drawing/2014/main" id="{A46D2023-93EA-4489-AE5D-A254335CB34E}"/>
            </a:ext>
          </a:extLst>
        </xdr:cNvPr>
        <xdr:cNvSpPr txBox="1"/>
      </xdr:nvSpPr>
      <xdr:spPr>
        <a:xfrm>
          <a:off x="10910724" y="173291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9" name="直線コネクタ 848">
          <a:extLst>
            <a:ext uri="{FF2B5EF4-FFF2-40B4-BE49-F238E27FC236}">
              <a16:creationId xmlns:a16="http://schemas.microsoft.com/office/drawing/2014/main" id="{DAC9B5CE-7195-44FA-8B5D-642B4F2D28F0}"/>
            </a:ext>
          </a:extLst>
        </xdr:cNvPr>
        <xdr:cNvCxnSpPr/>
      </xdr:nvCxnSpPr>
      <xdr:spPr>
        <a:xfrm>
          <a:off x="11277840" y="1701308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0" name="テキスト ボックス 849">
          <a:extLst>
            <a:ext uri="{FF2B5EF4-FFF2-40B4-BE49-F238E27FC236}">
              <a16:creationId xmlns:a16="http://schemas.microsoft.com/office/drawing/2014/main" id="{713456A5-62A4-4B31-A770-DC9D15871832}"/>
            </a:ext>
          </a:extLst>
        </xdr:cNvPr>
        <xdr:cNvSpPr txBox="1"/>
      </xdr:nvSpPr>
      <xdr:spPr>
        <a:xfrm>
          <a:off x="10910724" y="1686978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1" name="直線コネクタ 850">
          <a:extLst>
            <a:ext uri="{FF2B5EF4-FFF2-40B4-BE49-F238E27FC236}">
              <a16:creationId xmlns:a16="http://schemas.microsoft.com/office/drawing/2014/main" id="{8AAE6F03-9228-4693-BE61-CB3F44DA0F3A}"/>
            </a:ext>
          </a:extLst>
        </xdr:cNvPr>
        <xdr:cNvCxnSpPr/>
      </xdr:nvCxnSpPr>
      <xdr:spPr>
        <a:xfrm>
          <a:off x="11277840" y="1655265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2" name="テキスト ボックス 851">
          <a:extLst>
            <a:ext uri="{FF2B5EF4-FFF2-40B4-BE49-F238E27FC236}">
              <a16:creationId xmlns:a16="http://schemas.microsoft.com/office/drawing/2014/main" id="{D370AFBA-212E-45F8-A409-54E952635929}"/>
            </a:ext>
          </a:extLst>
        </xdr:cNvPr>
        <xdr:cNvSpPr txBox="1"/>
      </xdr:nvSpPr>
      <xdr:spPr>
        <a:xfrm>
          <a:off x="10910724" y="16409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D23E09E0-E2BC-4027-96F1-74E49BC46D49}"/>
            </a:ext>
          </a:extLst>
        </xdr:cNvPr>
        <xdr:cNvCxnSpPr/>
      </xdr:nvCxnSpPr>
      <xdr:spPr>
        <a:xfrm>
          <a:off x="11277840" y="160922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2A61693E-02A7-46EC-992F-EE161CE9CFBD}"/>
            </a:ext>
          </a:extLst>
        </xdr:cNvPr>
        <xdr:cNvSpPr txBox="1"/>
      </xdr:nvSpPr>
      <xdr:spPr>
        <a:xfrm>
          <a:off x="10974844" y="159489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E7D362CA-EF70-46CF-A906-C99269D6C09A}"/>
            </a:ext>
          </a:extLst>
        </xdr:cNvPr>
        <xdr:cNvSpPr/>
      </xdr:nvSpPr>
      <xdr:spPr>
        <a:xfrm>
          <a:off x="11277840" y="16092218"/>
          <a:ext cx="4275107"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37337</xdr:rowOff>
    </xdr:from>
    <xdr:to>
      <xdr:col>85</xdr:col>
      <xdr:colOff>126364</xdr:colOff>
      <xdr:row>107</xdr:row>
      <xdr:rowOff>158496</xdr:rowOff>
    </xdr:to>
    <xdr:cxnSp macro="">
      <xdr:nvCxnSpPr>
        <xdr:cNvPr id="856" name="直線コネクタ 855">
          <a:extLst>
            <a:ext uri="{FF2B5EF4-FFF2-40B4-BE49-F238E27FC236}">
              <a16:creationId xmlns:a16="http://schemas.microsoft.com/office/drawing/2014/main" id="{0C896202-6C91-4E1E-BCFB-7E615EADD061}"/>
            </a:ext>
          </a:extLst>
        </xdr:cNvPr>
        <xdr:cNvCxnSpPr/>
      </xdr:nvCxnSpPr>
      <xdr:spPr>
        <a:xfrm flipV="1">
          <a:off x="14791270" y="16513790"/>
          <a:ext cx="0" cy="132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857" name="【庁舎】&#10;有形固定資産減価償却率最小値テキスト">
          <a:extLst>
            <a:ext uri="{FF2B5EF4-FFF2-40B4-BE49-F238E27FC236}">
              <a16:creationId xmlns:a16="http://schemas.microsoft.com/office/drawing/2014/main" id="{452B7352-04A3-495D-8ABB-19A582137C82}"/>
            </a:ext>
          </a:extLst>
        </xdr:cNvPr>
        <xdr:cNvSpPr txBox="1"/>
      </xdr:nvSpPr>
      <xdr:spPr>
        <a:xfrm>
          <a:off x="14830006" y="17846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858" name="直線コネクタ 857">
          <a:extLst>
            <a:ext uri="{FF2B5EF4-FFF2-40B4-BE49-F238E27FC236}">
              <a16:creationId xmlns:a16="http://schemas.microsoft.com/office/drawing/2014/main" id="{0085F420-C9C6-4E2A-8D28-1F9D065F1E49}"/>
            </a:ext>
          </a:extLst>
        </xdr:cNvPr>
        <xdr:cNvCxnSpPr/>
      </xdr:nvCxnSpPr>
      <xdr:spPr>
        <a:xfrm>
          <a:off x="14703006" y="1784264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155464</xdr:rowOff>
    </xdr:from>
    <xdr:ext cx="405111" cy="259045"/>
    <xdr:sp macro="" textlink="">
      <xdr:nvSpPr>
        <xdr:cNvPr id="859" name="【庁舎】&#10;有形固定資産減価償却率最大値テキスト">
          <a:extLst>
            <a:ext uri="{FF2B5EF4-FFF2-40B4-BE49-F238E27FC236}">
              <a16:creationId xmlns:a16="http://schemas.microsoft.com/office/drawing/2014/main" id="{A550BCA2-679A-459E-8046-DD4B1A69BE04}"/>
            </a:ext>
          </a:extLst>
        </xdr:cNvPr>
        <xdr:cNvSpPr txBox="1"/>
      </xdr:nvSpPr>
      <xdr:spPr>
        <a:xfrm>
          <a:off x="14830006" y="1628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37337</xdr:rowOff>
    </xdr:from>
    <xdr:to>
      <xdr:col>86</xdr:col>
      <xdr:colOff>25400</xdr:colOff>
      <xdr:row>100</xdr:row>
      <xdr:rowOff>37337</xdr:rowOff>
    </xdr:to>
    <xdr:cxnSp macro="">
      <xdr:nvCxnSpPr>
        <xdr:cNvPr id="860" name="直線コネクタ 859">
          <a:extLst>
            <a:ext uri="{FF2B5EF4-FFF2-40B4-BE49-F238E27FC236}">
              <a16:creationId xmlns:a16="http://schemas.microsoft.com/office/drawing/2014/main" id="{B1A430A4-0A0D-45A6-9ADE-5D6F68F16940}"/>
            </a:ext>
          </a:extLst>
        </xdr:cNvPr>
        <xdr:cNvCxnSpPr/>
      </xdr:nvCxnSpPr>
      <xdr:spPr>
        <a:xfrm>
          <a:off x="14703006" y="1651379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92981</xdr:rowOff>
    </xdr:from>
    <xdr:ext cx="405111" cy="259045"/>
    <xdr:sp macro="" textlink="">
      <xdr:nvSpPr>
        <xdr:cNvPr id="861" name="【庁舎】&#10;有形固定資産減価償却率平均値テキスト">
          <a:extLst>
            <a:ext uri="{FF2B5EF4-FFF2-40B4-BE49-F238E27FC236}">
              <a16:creationId xmlns:a16="http://schemas.microsoft.com/office/drawing/2014/main" id="{26572A7A-AF3C-45AF-94B4-EC625AE6C326}"/>
            </a:ext>
          </a:extLst>
        </xdr:cNvPr>
        <xdr:cNvSpPr txBox="1"/>
      </xdr:nvSpPr>
      <xdr:spPr>
        <a:xfrm>
          <a:off x="14830006" y="16914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862" name="フローチャート: 判断 861">
          <a:extLst>
            <a:ext uri="{FF2B5EF4-FFF2-40B4-BE49-F238E27FC236}">
              <a16:creationId xmlns:a16="http://schemas.microsoft.com/office/drawing/2014/main" id="{08694EDE-B667-472E-8404-E2C8338ED730}"/>
            </a:ext>
          </a:extLst>
        </xdr:cNvPr>
        <xdr:cNvSpPr/>
      </xdr:nvSpPr>
      <xdr:spPr>
        <a:xfrm>
          <a:off x="14741106" y="16936063"/>
          <a:ext cx="92973"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77978</xdr:rowOff>
    </xdr:from>
    <xdr:to>
      <xdr:col>81</xdr:col>
      <xdr:colOff>101600</xdr:colOff>
      <xdr:row>104</xdr:row>
      <xdr:rowOff>8128</xdr:rowOff>
    </xdr:to>
    <xdr:sp macro="" textlink="">
      <xdr:nvSpPr>
        <xdr:cNvPr id="863" name="フローチャート: 判断 862">
          <a:extLst>
            <a:ext uri="{FF2B5EF4-FFF2-40B4-BE49-F238E27FC236}">
              <a16:creationId xmlns:a16="http://schemas.microsoft.com/office/drawing/2014/main" id="{78A24165-377C-4227-BE1D-7DBAD824D283}"/>
            </a:ext>
          </a:extLst>
        </xdr:cNvPr>
        <xdr:cNvSpPr/>
      </xdr:nvSpPr>
      <xdr:spPr>
        <a:xfrm>
          <a:off x="13974792" y="17072016"/>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64" name="フローチャート: 判断 863">
          <a:extLst>
            <a:ext uri="{FF2B5EF4-FFF2-40B4-BE49-F238E27FC236}">
              <a16:creationId xmlns:a16="http://schemas.microsoft.com/office/drawing/2014/main" id="{64EB0D81-2D9B-4883-A672-A5D0F79C6578}"/>
            </a:ext>
          </a:extLst>
        </xdr:cNvPr>
        <xdr:cNvSpPr/>
      </xdr:nvSpPr>
      <xdr:spPr>
        <a:xfrm>
          <a:off x="13175651" y="1718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865" name="フローチャート: 判断 864">
          <a:extLst>
            <a:ext uri="{FF2B5EF4-FFF2-40B4-BE49-F238E27FC236}">
              <a16:creationId xmlns:a16="http://schemas.microsoft.com/office/drawing/2014/main" id="{92BACFC2-765D-409B-AA6C-D5D2D21AD434}"/>
            </a:ext>
          </a:extLst>
        </xdr:cNvPr>
        <xdr:cNvSpPr/>
      </xdr:nvSpPr>
      <xdr:spPr>
        <a:xfrm>
          <a:off x="12376509" y="17198824"/>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135128</xdr:rowOff>
    </xdr:from>
    <xdr:to>
      <xdr:col>67</xdr:col>
      <xdr:colOff>101600</xdr:colOff>
      <xdr:row>104</xdr:row>
      <xdr:rowOff>65278</xdr:rowOff>
    </xdr:to>
    <xdr:sp macro="" textlink="">
      <xdr:nvSpPr>
        <xdr:cNvPr id="866" name="フローチャート: 判断 865">
          <a:extLst>
            <a:ext uri="{FF2B5EF4-FFF2-40B4-BE49-F238E27FC236}">
              <a16:creationId xmlns:a16="http://schemas.microsoft.com/office/drawing/2014/main" id="{2EB867AE-2C05-4ABE-A0A8-DBBA76CAFACD}"/>
            </a:ext>
          </a:extLst>
        </xdr:cNvPr>
        <xdr:cNvSpPr/>
      </xdr:nvSpPr>
      <xdr:spPr>
        <a:xfrm>
          <a:off x="11559396" y="17129166"/>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84D849E4-14AD-49D3-A7AE-4598EF034AF7}"/>
            </a:ext>
          </a:extLst>
        </xdr:cNvPr>
        <xdr:cNvSpPr txBox="1"/>
      </xdr:nvSpPr>
      <xdr:spPr>
        <a:xfrm>
          <a:off x="1461937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B9CAAAAD-5CBB-45FC-8C04-05A584EAD01E}"/>
            </a:ext>
          </a:extLst>
        </xdr:cNvPr>
        <xdr:cNvSpPr txBox="1"/>
      </xdr:nvSpPr>
      <xdr:spPr>
        <a:xfrm>
          <a:off x="1385306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175B3C79-0BC1-4615-92C8-084139B4CF4E}"/>
            </a:ext>
          </a:extLst>
        </xdr:cNvPr>
        <xdr:cNvSpPr txBox="1"/>
      </xdr:nvSpPr>
      <xdr:spPr>
        <a:xfrm>
          <a:off x="13053923"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F410AFAB-1C5D-482A-AA6F-90B7E8CFA3C3}"/>
            </a:ext>
          </a:extLst>
        </xdr:cNvPr>
        <xdr:cNvSpPr txBox="1"/>
      </xdr:nvSpPr>
      <xdr:spPr>
        <a:xfrm>
          <a:off x="1224615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72B3A908-2DBF-460F-A638-8506F79F6FD5}"/>
            </a:ext>
          </a:extLst>
        </xdr:cNvPr>
        <xdr:cNvSpPr txBox="1"/>
      </xdr:nvSpPr>
      <xdr:spPr>
        <a:xfrm>
          <a:off x="1143766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141987</xdr:rowOff>
    </xdr:from>
    <xdr:to>
      <xdr:col>85</xdr:col>
      <xdr:colOff>177800</xdr:colOff>
      <xdr:row>102</xdr:row>
      <xdr:rowOff>72137</xdr:rowOff>
    </xdr:to>
    <xdr:sp macro="" textlink="">
      <xdr:nvSpPr>
        <xdr:cNvPr id="872" name="楕円 871">
          <a:extLst>
            <a:ext uri="{FF2B5EF4-FFF2-40B4-BE49-F238E27FC236}">
              <a16:creationId xmlns:a16="http://schemas.microsoft.com/office/drawing/2014/main" id="{25B5AC5C-6C87-479F-99A1-1D47C85545B1}"/>
            </a:ext>
          </a:extLst>
        </xdr:cNvPr>
        <xdr:cNvSpPr/>
      </xdr:nvSpPr>
      <xdr:spPr>
        <a:xfrm>
          <a:off x="14741106" y="16790968"/>
          <a:ext cx="92973"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164864</xdr:rowOff>
    </xdr:from>
    <xdr:ext cx="405111" cy="259045"/>
    <xdr:sp macro="" textlink="">
      <xdr:nvSpPr>
        <xdr:cNvPr id="873" name="【庁舎】&#10;有形固定資産減価償却率該当値テキスト">
          <a:extLst>
            <a:ext uri="{FF2B5EF4-FFF2-40B4-BE49-F238E27FC236}">
              <a16:creationId xmlns:a16="http://schemas.microsoft.com/office/drawing/2014/main" id="{1F9C5417-0EA0-4F37-A815-BD29531F5D8F}"/>
            </a:ext>
          </a:extLst>
        </xdr:cNvPr>
        <xdr:cNvSpPr txBox="1"/>
      </xdr:nvSpPr>
      <xdr:spPr>
        <a:xfrm>
          <a:off x="14830006" y="1664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96265</xdr:rowOff>
    </xdr:from>
    <xdr:to>
      <xdr:col>81</xdr:col>
      <xdr:colOff>101600</xdr:colOff>
      <xdr:row>102</xdr:row>
      <xdr:rowOff>26415</xdr:rowOff>
    </xdr:to>
    <xdr:sp macro="" textlink="">
      <xdr:nvSpPr>
        <xdr:cNvPr id="874" name="楕円 873">
          <a:extLst>
            <a:ext uri="{FF2B5EF4-FFF2-40B4-BE49-F238E27FC236}">
              <a16:creationId xmlns:a16="http://schemas.microsoft.com/office/drawing/2014/main" id="{41403C54-C955-4D42-A372-B5FB6FABB186}"/>
            </a:ext>
          </a:extLst>
        </xdr:cNvPr>
        <xdr:cNvSpPr/>
      </xdr:nvSpPr>
      <xdr:spPr>
        <a:xfrm>
          <a:off x="13974792" y="16745246"/>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147065</xdr:rowOff>
    </xdr:from>
    <xdr:to>
      <xdr:col>85</xdr:col>
      <xdr:colOff>127000</xdr:colOff>
      <xdr:row>102</xdr:row>
      <xdr:rowOff>21337</xdr:rowOff>
    </xdr:to>
    <xdr:cxnSp macro="">
      <xdr:nvCxnSpPr>
        <xdr:cNvPr id="875" name="直線コネクタ 874">
          <a:extLst>
            <a:ext uri="{FF2B5EF4-FFF2-40B4-BE49-F238E27FC236}">
              <a16:creationId xmlns:a16="http://schemas.microsoft.com/office/drawing/2014/main" id="{9247A335-27E2-4A4E-9DE0-636E5568BED9}"/>
            </a:ext>
          </a:extLst>
        </xdr:cNvPr>
        <xdr:cNvCxnSpPr/>
      </xdr:nvCxnSpPr>
      <xdr:spPr>
        <a:xfrm>
          <a:off x="14025592" y="16796046"/>
          <a:ext cx="766314" cy="4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167132</xdr:rowOff>
    </xdr:from>
    <xdr:to>
      <xdr:col>76</xdr:col>
      <xdr:colOff>165100</xdr:colOff>
      <xdr:row>102</xdr:row>
      <xdr:rowOff>97282</xdr:rowOff>
    </xdr:to>
    <xdr:sp macro="" textlink="">
      <xdr:nvSpPr>
        <xdr:cNvPr id="876" name="楕円 875">
          <a:extLst>
            <a:ext uri="{FF2B5EF4-FFF2-40B4-BE49-F238E27FC236}">
              <a16:creationId xmlns:a16="http://schemas.microsoft.com/office/drawing/2014/main" id="{1E6EC119-7EB4-442D-8C1A-8E567BE24D92}"/>
            </a:ext>
          </a:extLst>
        </xdr:cNvPr>
        <xdr:cNvSpPr/>
      </xdr:nvSpPr>
      <xdr:spPr>
        <a:xfrm>
          <a:off x="13175651" y="16816113"/>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147065</xdr:rowOff>
    </xdr:from>
    <xdr:to>
      <xdr:col>81</xdr:col>
      <xdr:colOff>50800</xdr:colOff>
      <xdr:row>102</xdr:row>
      <xdr:rowOff>46482</xdr:rowOff>
    </xdr:to>
    <xdr:cxnSp macro="">
      <xdr:nvCxnSpPr>
        <xdr:cNvPr id="877" name="直線コネクタ 876">
          <a:extLst>
            <a:ext uri="{FF2B5EF4-FFF2-40B4-BE49-F238E27FC236}">
              <a16:creationId xmlns:a16="http://schemas.microsoft.com/office/drawing/2014/main" id="{D2D78B41-7121-476A-A9E7-99FE6E356DC2}"/>
            </a:ext>
          </a:extLst>
        </xdr:cNvPr>
        <xdr:cNvCxnSpPr/>
      </xdr:nvCxnSpPr>
      <xdr:spPr>
        <a:xfrm flipV="1">
          <a:off x="13226451" y="16796046"/>
          <a:ext cx="799141" cy="7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123698</xdr:rowOff>
    </xdr:from>
    <xdr:to>
      <xdr:col>72</xdr:col>
      <xdr:colOff>38100</xdr:colOff>
      <xdr:row>102</xdr:row>
      <xdr:rowOff>53848</xdr:rowOff>
    </xdr:to>
    <xdr:sp macro="" textlink="">
      <xdr:nvSpPr>
        <xdr:cNvPr id="878" name="楕円 877">
          <a:extLst>
            <a:ext uri="{FF2B5EF4-FFF2-40B4-BE49-F238E27FC236}">
              <a16:creationId xmlns:a16="http://schemas.microsoft.com/office/drawing/2014/main" id="{A7CB82B0-38A0-4DB4-A768-A719D6297D78}"/>
            </a:ext>
          </a:extLst>
        </xdr:cNvPr>
        <xdr:cNvSpPr/>
      </xdr:nvSpPr>
      <xdr:spPr>
        <a:xfrm>
          <a:off x="12376509" y="16772679"/>
          <a:ext cx="83629"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3048</xdr:rowOff>
    </xdr:from>
    <xdr:to>
      <xdr:col>76</xdr:col>
      <xdr:colOff>114300</xdr:colOff>
      <xdr:row>102</xdr:row>
      <xdr:rowOff>46482</xdr:rowOff>
    </xdr:to>
    <xdr:cxnSp macro="">
      <xdr:nvCxnSpPr>
        <xdr:cNvPr id="879" name="直線コネクタ 878">
          <a:extLst>
            <a:ext uri="{FF2B5EF4-FFF2-40B4-BE49-F238E27FC236}">
              <a16:creationId xmlns:a16="http://schemas.microsoft.com/office/drawing/2014/main" id="{BE21D11C-467E-4650-B1D8-D75DAC676EA9}"/>
            </a:ext>
          </a:extLst>
        </xdr:cNvPr>
        <xdr:cNvCxnSpPr/>
      </xdr:nvCxnSpPr>
      <xdr:spPr>
        <a:xfrm>
          <a:off x="12418682" y="16824557"/>
          <a:ext cx="807769"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77978</xdr:rowOff>
    </xdr:from>
    <xdr:to>
      <xdr:col>67</xdr:col>
      <xdr:colOff>101600</xdr:colOff>
      <xdr:row>102</xdr:row>
      <xdr:rowOff>8128</xdr:rowOff>
    </xdr:to>
    <xdr:sp macro="" textlink="">
      <xdr:nvSpPr>
        <xdr:cNvPr id="880" name="楕円 879">
          <a:extLst>
            <a:ext uri="{FF2B5EF4-FFF2-40B4-BE49-F238E27FC236}">
              <a16:creationId xmlns:a16="http://schemas.microsoft.com/office/drawing/2014/main" id="{2C5D9FA6-6534-4EC8-AE41-8F66AE1AFA83}"/>
            </a:ext>
          </a:extLst>
        </xdr:cNvPr>
        <xdr:cNvSpPr/>
      </xdr:nvSpPr>
      <xdr:spPr>
        <a:xfrm>
          <a:off x="11559396" y="16726959"/>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128778</xdr:rowOff>
    </xdr:from>
    <xdr:to>
      <xdr:col>71</xdr:col>
      <xdr:colOff>177800</xdr:colOff>
      <xdr:row>102</xdr:row>
      <xdr:rowOff>3048</xdr:rowOff>
    </xdr:to>
    <xdr:cxnSp macro="">
      <xdr:nvCxnSpPr>
        <xdr:cNvPr id="881" name="直線コネクタ 880">
          <a:extLst>
            <a:ext uri="{FF2B5EF4-FFF2-40B4-BE49-F238E27FC236}">
              <a16:creationId xmlns:a16="http://schemas.microsoft.com/office/drawing/2014/main" id="{F07515A7-511E-4566-9D30-4F7E010BE3B2}"/>
            </a:ext>
          </a:extLst>
        </xdr:cNvPr>
        <xdr:cNvCxnSpPr/>
      </xdr:nvCxnSpPr>
      <xdr:spPr>
        <a:xfrm>
          <a:off x="11610196" y="16777759"/>
          <a:ext cx="808486"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170705</xdr:rowOff>
    </xdr:from>
    <xdr:ext cx="405111" cy="259045"/>
    <xdr:sp macro="" textlink="">
      <xdr:nvSpPr>
        <xdr:cNvPr id="882" name="n_1aveValue【庁舎】&#10;有形固定資産減価償却率">
          <a:extLst>
            <a:ext uri="{FF2B5EF4-FFF2-40B4-BE49-F238E27FC236}">
              <a16:creationId xmlns:a16="http://schemas.microsoft.com/office/drawing/2014/main" id="{34FCD503-E567-4A98-92F2-5933CDAB29DB}"/>
            </a:ext>
          </a:extLst>
        </xdr:cNvPr>
        <xdr:cNvSpPr txBox="1"/>
      </xdr:nvSpPr>
      <xdr:spPr>
        <a:xfrm>
          <a:off x="13828308" y="17164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883" name="n_2aveValue【庁舎】&#10;有形固定資産減価償却率">
          <a:extLst>
            <a:ext uri="{FF2B5EF4-FFF2-40B4-BE49-F238E27FC236}">
              <a16:creationId xmlns:a16="http://schemas.microsoft.com/office/drawing/2014/main" id="{A039C4AF-3F07-488B-A7E5-12FA0CA30135}"/>
            </a:ext>
          </a:extLst>
        </xdr:cNvPr>
        <xdr:cNvSpPr txBox="1"/>
      </xdr:nvSpPr>
      <xdr:spPr>
        <a:xfrm>
          <a:off x="13041867" y="1727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884" name="n_3aveValue【庁舎】&#10;有形固定資産減価償却率">
          <a:extLst>
            <a:ext uri="{FF2B5EF4-FFF2-40B4-BE49-F238E27FC236}">
              <a16:creationId xmlns:a16="http://schemas.microsoft.com/office/drawing/2014/main" id="{1D4BF1C7-AAD8-4DCD-87A0-0E4DC46BDD1F}"/>
            </a:ext>
          </a:extLst>
        </xdr:cNvPr>
        <xdr:cNvSpPr txBox="1"/>
      </xdr:nvSpPr>
      <xdr:spPr>
        <a:xfrm>
          <a:off x="12242725" y="17291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56405</xdr:rowOff>
    </xdr:from>
    <xdr:ext cx="405111" cy="259045"/>
    <xdr:sp macro="" textlink="">
      <xdr:nvSpPr>
        <xdr:cNvPr id="885" name="n_4aveValue【庁舎】&#10;有形固定資産減価償却率">
          <a:extLst>
            <a:ext uri="{FF2B5EF4-FFF2-40B4-BE49-F238E27FC236}">
              <a16:creationId xmlns:a16="http://schemas.microsoft.com/office/drawing/2014/main" id="{34970B86-8223-45D3-90E2-088A4040BA44}"/>
            </a:ext>
          </a:extLst>
        </xdr:cNvPr>
        <xdr:cNvSpPr txBox="1"/>
      </xdr:nvSpPr>
      <xdr:spPr>
        <a:xfrm>
          <a:off x="11425612" y="17222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42942</xdr:rowOff>
    </xdr:from>
    <xdr:ext cx="405111" cy="259045"/>
    <xdr:sp macro="" textlink="">
      <xdr:nvSpPr>
        <xdr:cNvPr id="886" name="n_1mainValue【庁舎】&#10;有形固定資産減価償却率">
          <a:extLst>
            <a:ext uri="{FF2B5EF4-FFF2-40B4-BE49-F238E27FC236}">
              <a16:creationId xmlns:a16="http://schemas.microsoft.com/office/drawing/2014/main" id="{5FD6803F-7C87-47D2-B27A-E9ACBDA163FE}"/>
            </a:ext>
          </a:extLst>
        </xdr:cNvPr>
        <xdr:cNvSpPr txBox="1"/>
      </xdr:nvSpPr>
      <xdr:spPr>
        <a:xfrm>
          <a:off x="13828308" y="1651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113809</xdr:rowOff>
    </xdr:from>
    <xdr:ext cx="405111" cy="259045"/>
    <xdr:sp macro="" textlink="">
      <xdr:nvSpPr>
        <xdr:cNvPr id="887" name="n_2mainValue【庁舎】&#10;有形固定資産減価償却率">
          <a:extLst>
            <a:ext uri="{FF2B5EF4-FFF2-40B4-BE49-F238E27FC236}">
              <a16:creationId xmlns:a16="http://schemas.microsoft.com/office/drawing/2014/main" id="{FF461E36-2B46-4A5C-AC32-5782EDA58F1B}"/>
            </a:ext>
          </a:extLst>
        </xdr:cNvPr>
        <xdr:cNvSpPr txBox="1"/>
      </xdr:nvSpPr>
      <xdr:spPr>
        <a:xfrm>
          <a:off x="13041867" y="1659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70375</xdr:rowOff>
    </xdr:from>
    <xdr:ext cx="405111" cy="259045"/>
    <xdr:sp macro="" textlink="">
      <xdr:nvSpPr>
        <xdr:cNvPr id="888" name="n_3mainValue【庁舎】&#10;有形固定資産減価償却率">
          <a:extLst>
            <a:ext uri="{FF2B5EF4-FFF2-40B4-BE49-F238E27FC236}">
              <a16:creationId xmlns:a16="http://schemas.microsoft.com/office/drawing/2014/main" id="{9E4D724E-A0C7-4F2F-A801-1603A5F0C5BD}"/>
            </a:ext>
          </a:extLst>
        </xdr:cNvPr>
        <xdr:cNvSpPr txBox="1"/>
      </xdr:nvSpPr>
      <xdr:spPr>
        <a:xfrm>
          <a:off x="12242725" y="16546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24655</xdr:rowOff>
    </xdr:from>
    <xdr:ext cx="405111" cy="259045"/>
    <xdr:sp macro="" textlink="">
      <xdr:nvSpPr>
        <xdr:cNvPr id="889" name="n_4mainValue【庁舎】&#10;有形固定資産減価償却率">
          <a:extLst>
            <a:ext uri="{FF2B5EF4-FFF2-40B4-BE49-F238E27FC236}">
              <a16:creationId xmlns:a16="http://schemas.microsoft.com/office/drawing/2014/main" id="{9519AC1C-49F0-4DEF-81F2-A4B8E07A761F}"/>
            </a:ext>
          </a:extLst>
        </xdr:cNvPr>
        <xdr:cNvSpPr txBox="1"/>
      </xdr:nvSpPr>
      <xdr:spPr>
        <a:xfrm>
          <a:off x="11425612" y="1650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8FF429B9-2997-465A-BBB2-99832315F438}"/>
            </a:ext>
          </a:extLst>
        </xdr:cNvPr>
        <xdr:cNvSpPr/>
      </xdr:nvSpPr>
      <xdr:spPr>
        <a:xfrm>
          <a:off x="16562717"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3A1145E1-EF59-4CFA-AD6A-96879062F45B}"/>
            </a:ext>
          </a:extLst>
        </xdr:cNvPr>
        <xdr:cNvSpPr/>
      </xdr:nvSpPr>
      <xdr:spPr>
        <a:xfrm>
          <a:off x="1668971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E51815-C59A-445D-B5F0-769B77B63ABA}"/>
            </a:ext>
          </a:extLst>
        </xdr:cNvPr>
        <xdr:cNvSpPr/>
      </xdr:nvSpPr>
      <xdr:spPr>
        <a:xfrm>
          <a:off x="1668971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5F300E14-47AB-49B5-BC9B-E53AE44309AD}"/>
            </a:ext>
          </a:extLst>
        </xdr:cNvPr>
        <xdr:cNvSpPr/>
      </xdr:nvSpPr>
      <xdr:spPr>
        <a:xfrm>
          <a:off x="1759788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A418AA7-7D5E-4328-A6F2-44B53D83D268}"/>
            </a:ext>
          </a:extLst>
        </xdr:cNvPr>
        <xdr:cNvSpPr/>
      </xdr:nvSpPr>
      <xdr:spPr>
        <a:xfrm>
          <a:off x="1759788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744651A1-B0C4-4F8C-90A0-3BA71BCD33CB}"/>
            </a:ext>
          </a:extLst>
        </xdr:cNvPr>
        <xdr:cNvSpPr/>
      </xdr:nvSpPr>
      <xdr:spPr>
        <a:xfrm>
          <a:off x="1863305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4712D36F-865C-424A-B130-0530C7D783DC}"/>
            </a:ext>
          </a:extLst>
        </xdr:cNvPr>
        <xdr:cNvSpPr/>
      </xdr:nvSpPr>
      <xdr:spPr>
        <a:xfrm>
          <a:off x="1863305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13B96651-F48F-4C50-B061-312AF849A447}"/>
            </a:ext>
          </a:extLst>
        </xdr:cNvPr>
        <xdr:cNvSpPr/>
      </xdr:nvSpPr>
      <xdr:spPr>
        <a:xfrm>
          <a:off x="16562717"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73858CC6-6F87-4C65-95BB-A77E2463B8C8}"/>
            </a:ext>
          </a:extLst>
        </xdr:cNvPr>
        <xdr:cNvSpPr txBox="1"/>
      </xdr:nvSpPr>
      <xdr:spPr>
        <a:xfrm>
          <a:off x="16542589"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572CD92E-2A9F-406D-AFD9-E4E6887D6F7E}"/>
            </a:ext>
          </a:extLst>
        </xdr:cNvPr>
        <xdr:cNvCxnSpPr/>
      </xdr:nvCxnSpPr>
      <xdr:spPr>
        <a:xfrm>
          <a:off x="16562717"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0" name="テキスト ボックス 899">
          <a:extLst>
            <a:ext uri="{FF2B5EF4-FFF2-40B4-BE49-F238E27FC236}">
              <a16:creationId xmlns:a16="http://schemas.microsoft.com/office/drawing/2014/main" id="{4FBC6203-EDCC-4358-89F5-A33757A11F8D}"/>
            </a:ext>
          </a:extLst>
        </xdr:cNvPr>
        <xdr:cNvSpPr txBox="1"/>
      </xdr:nvSpPr>
      <xdr:spPr>
        <a:xfrm>
          <a:off x="16149453"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a:extLst>
            <a:ext uri="{FF2B5EF4-FFF2-40B4-BE49-F238E27FC236}">
              <a16:creationId xmlns:a16="http://schemas.microsoft.com/office/drawing/2014/main" id="{91A5BD12-5D89-4536-A7E6-A49DC996DA83}"/>
            </a:ext>
          </a:extLst>
        </xdr:cNvPr>
        <xdr:cNvCxnSpPr/>
      </xdr:nvCxnSpPr>
      <xdr:spPr>
        <a:xfrm>
          <a:off x="16562717" y="1793287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a:extLst>
            <a:ext uri="{FF2B5EF4-FFF2-40B4-BE49-F238E27FC236}">
              <a16:creationId xmlns:a16="http://schemas.microsoft.com/office/drawing/2014/main" id="{4AF15714-A37F-4474-988D-F1A01DAB54D9}"/>
            </a:ext>
          </a:extLst>
        </xdr:cNvPr>
        <xdr:cNvSpPr txBox="1"/>
      </xdr:nvSpPr>
      <xdr:spPr>
        <a:xfrm>
          <a:off x="16149453" y="1778957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a:extLst>
            <a:ext uri="{FF2B5EF4-FFF2-40B4-BE49-F238E27FC236}">
              <a16:creationId xmlns:a16="http://schemas.microsoft.com/office/drawing/2014/main" id="{777A022A-815A-4A3D-89DA-0B2FCBE800A2}"/>
            </a:ext>
          </a:extLst>
        </xdr:cNvPr>
        <xdr:cNvCxnSpPr/>
      </xdr:nvCxnSpPr>
      <xdr:spPr>
        <a:xfrm>
          <a:off x="16562717" y="1747244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a:extLst>
            <a:ext uri="{FF2B5EF4-FFF2-40B4-BE49-F238E27FC236}">
              <a16:creationId xmlns:a16="http://schemas.microsoft.com/office/drawing/2014/main" id="{2F04BFF4-8440-47D2-B771-38EA25DF80F0}"/>
            </a:ext>
          </a:extLst>
        </xdr:cNvPr>
        <xdr:cNvSpPr txBox="1"/>
      </xdr:nvSpPr>
      <xdr:spPr>
        <a:xfrm>
          <a:off x="16149453" y="173291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a:extLst>
            <a:ext uri="{FF2B5EF4-FFF2-40B4-BE49-F238E27FC236}">
              <a16:creationId xmlns:a16="http://schemas.microsoft.com/office/drawing/2014/main" id="{B696CDF4-D1DA-4275-ABBF-1F6695154821}"/>
            </a:ext>
          </a:extLst>
        </xdr:cNvPr>
        <xdr:cNvCxnSpPr/>
      </xdr:nvCxnSpPr>
      <xdr:spPr>
        <a:xfrm>
          <a:off x="16562717" y="1701308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a:extLst>
            <a:ext uri="{FF2B5EF4-FFF2-40B4-BE49-F238E27FC236}">
              <a16:creationId xmlns:a16="http://schemas.microsoft.com/office/drawing/2014/main" id="{D4E5C42E-0B72-420D-8C4F-5664CA676FAC}"/>
            </a:ext>
          </a:extLst>
        </xdr:cNvPr>
        <xdr:cNvSpPr txBox="1"/>
      </xdr:nvSpPr>
      <xdr:spPr>
        <a:xfrm>
          <a:off x="16149453" y="1686978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a:extLst>
            <a:ext uri="{FF2B5EF4-FFF2-40B4-BE49-F238E27FC236}">
              <a16:creationId xmlns:a16="http://schemas.microsoft.com/office/drawing/2014/main" id="{39589F33-1745-4724-AFFF-19E66AC87D45}"/>
            </a:ext>
          </a:extLst>
        </xdr:cNvPr>
        <xdr:cNvCxnSpPr/>
      </xdr:nvCxnSpPr>
      <xdr:spPr>
        <a:xfrm>
          <a:off x="16562717" y="1655265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a:extLst>
            <a:ext uri="{FF2B5EF4-FFF2-40B4-BE49-F238E27FC236}">
              <a16:creationId xmlns:a16="http://schemas.microsoft.com/office/drawing/2014/main" id="{E962760A-8D0E-48EC-9785-06879CA65D9C}"/>
            </a:ext>
          </a:extLst>
        </xdr:cNvPr>
        <xdr:cNvSpPr txBox="1"/>
      </xdr:nvSpPr>
      <xdr:spPr>
        <a:xfrm>
          <a:off x="16149453" y="16409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14DA0CFB-8429-4C20-8AB5-B150044859A8}"/>
            </a:ext>
          </a:extLst>
        </xdr:cNvPr>
        <xdr:cNvCxnSpPr/>
      </xdr:nvCxnSpPr>
      <xdr:spPr>
        <a:xfrm>
          <a:off x="16562717"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CA3AD014-3B8D-436C-B638-AA83DDA7C8E0}"/>
            </a:ext>
          </a:extLst>
        </xdr:cNvPr>
        <xdr:cNvSpPr txBox="1"/>
      </xdr:nvSpPr>
      <xdr:spPr>
        <a:xfrm>
          <a:off x="16149453"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8764F088-BC39-4954-A040-410F5B3AC5A1}"/>
            </a:ext>
          </a:extLst>
        </xdr:cNvPr>
        <xdr:cNvSpPr/>
      </xdr:nvSpPr>
      <xdr:spPr>
        <a:xfrm>
          <a:off x="16562717"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71628</xdr:rowOff>
    </xdr:to>
    <xdr:cxnSp macro="">
      <xdr:nvCxnSpPr>
        <xdr:cNvPr id="912" name="直線コネクタ 911">
          <a:extLst>
            <a:ext uri="{FF2B5EF4-FFF2-40B4-BE49-F238E27FC236}">
              <a16:creationId xmlns:a16="http://schemas.microsoft.com/office/drawing/2014/main" id="{5D958E75-8598-424C-A407-ECD0D01CE506}"/>
            </a:ext>
          </a:extLst>
        </xdr:cNvPr>
        <xdr:cNvCxnSpPr/>
      </xdr:nvCxnSpPr>
      <xdr:spPr>
        <a:xfrm flipV="1">
          <a:off x="20076147" y="16786903"/>
          <a:ext cx="0" cy="114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913" name="【庁舎】&#10;一人当たり面積最小値テキスト">
          <a:extLst>
            <a:ext uri="{FF2B5EF4-FFF2-40B4-BE49-F238E27FC236}">
              <a16:creationId xmlns:a16="http://schemas.microsoft.com/office/drawing/2014/main" id="{2FE969D2-0EFB-4899-80AD-EDA60CB1D651}"/>
            </a:ext>
          </a:extLst>
        </xdr:cNvPr>
        <xdr:cNvSpPr txBox="1"/>
      </xdr:nvSpPr>
      <xdr:spPr>
        <a:xfrm>
          <a:off x="20114883" y="179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914" name="直線コネクタ 913">
          <a:extLst>
            <a:ext uri="{FF2B5EF4-FFF2-40B4-BE49-F238E27FC236}">
              <a16:creationId xmlns:a16="http://schemas.microsoft.com/office/drawing/2014/main" id="{17045E5D-1609-472D-908B-EA8E4BFD6948}"/>
            </a:ext>
          </a:extLst>
        </xdr:cNvPr>
        <xdr:cNvCxnSpPr/>
      </xdr:nvCxnSpPr>
      <xdr:spPr>
        <a:xfrm>
          <a:off x="20005855" y="1792830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15" name="【庁舎】&#10;一人当たり面積最大値テキスト">
          <a:extLst>
            <a:ext uri="{FF2B5EF4-FFF2-40B4-BE49-F238E27FC236}">
              <a16:creationId xmlns:a16="http://schemas.microsoft.com/office/drawing/2014/main" id="{2FA9B9B3-ACF7-47A1-A477-E519B937CE1A}"/>
            </a:ext>
          </a:extLst>
        </xdr:cNvPr>
        <xdr:cNvSpPr txBox="1"/>
      </xdr:nvSpPr>
      <xdr:spPr>
        <a:xfrm>
          <a:off x="20114883" y="165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16" name="直線コネクタ 915">
          <a:extLst>
            <a:ext uri="{FF2B5EF4-FFF2-40B4-BE49-F238E27FC236}">
              <a16:creationId xmlns:a16="http://schemas.microsoft.com/office/drawing/2014/main" id="{23E075E7-22BD-448D-8C52-8F404C9C3BDE}"/>
            </a:ext>
          </a:extLst>
        </xdr:cNvPr>
        <xdr:cNvCxnSpPr/>
      </xdr:nvCxnSpPr>
      <xdr:spPr>
        <a:xfrm>
          <a:off x="20005855" y="1678690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64279</xdr:rowOff>
    </xdr:from>
    <xdr:ext cx="469744" cy="259045"/>
    <xdr:sp macro="" textlink="">
      <xdr:nvSpPr>
        <xdr:cNvPr id="917" name="【庁舎】&#10;一人当たり面積平均値テキスト">
          <a:extLst>
            <a:ext uri="{FF2B5EF4-FFF2-40B4-BE49-F238E27FC236}">
              <a16:creationId xmlns:a16="http://schemas.microsoft.com/office/drawing/2014/main" id="{60C3E5FA-231F-4840-9F80-DE5974A8FC76}"/>
            </a:ext>
          </a:extLst>
        </xdr:cNvPr>
        <xdr:cNvSpPr txBox="1"/>
      </xdr:nvSpPr>
      <xdr:spPr>
        <a:xfrm>
          <a:off x="20114883" y="17230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18" name="フローチャート: 判断 917">
          <a:extLst>
            <a:ext uri="{FF2B5EF4-FFF2-40B4-BE49-F238E27FC236}">
              <a16:creationId xmlns:a16="http://schemas.microsoft.com/office/drawing/2014/main" id="{AC9FD6CA-ED9B-4D87-9CC3-FF48ABCD5776}"/>
            </a:ext>
          </a:extLst>
        </xdr:cNvPr>
        <xdr:cNvSpPr/>
      </xdr:nvSpPr>
      <xdr:spPr>
        <a:xfrm>
          <a:off x="20025983" y="173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19" name="フローチャート: 判断 918">
          <a:extLst>
            <a:ext uri="{FF2B5EF4-FFF2-40B4-BE49-F238E27FC236}">
              <a16:creationId xmlns:a16="http://schemas.microsoft.com/office/drawing/2014/main" id="{5B1FF217-9CBE-4B08-8C28-7FF8AF5369EF}"/>
            </a:ext>
          </a:extLst>
        </xdr:cNvPr>
        <xdr:cNvSpPr/>
      </xdr:nvSpPr>
      <xdr:spPr>
        <a:xfrm>
          <a:off x="19277642" y="17353064"/>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920" name="フローチャート: 判断 919">
          <a:extLst>
            <a:ext uri="{FF2B5EF4-FFF2-40B4-BE49-F238E27FC236}">
              <a16:creationId xmlns:a16="http://schemas.microsoft.com/office/drawing/2014/main" id="{47EF7674-9944-4431-8D15-1D5383BB01D3}"/>
            </a:ext>
          </a:extLst>
        </xdr:cNvPr>
        <xdr:cNvSpPr/>
      </xdr:nvSpPr>
      <xdr:spPr>
        <a:xfrm>
          <a:off x="18460528" y="1740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1" name="フローチャート: 判断 920">
          <a:extLst>
            <a:ext uri="{FF2B5EF4-FFF2-40B4-BE49-F238E27FC236}">
              <a16:creationId xmlns:a16="http://schemas.microsoft.com/office/drawing/2014/main" id="{CBA78585-7C00-4A15-A5D7-874665AD5BE9}"/>
            </a:ext>
          </a:extLst>
        </xdr:cNvPr>
        <xdr:cNvSpPr/>
      </xdr:nvSpPr>
      <xdr:spPr>
        <a:xfrm>
          <a:off x="17661387" y="17494796"/>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2" name="フローチャート: 判断 921">
          <a:extLst>
            <a:ext uri="{FF2B5EF4-FFF2-40B4-BE49-F238E27FC236}">
              <a16:creationId xmlns:a16="http://schemas.microsoft.com/office/drawing/2014/main" id="{4A8B5FA8-2E75-4209-B2B5-AEAC2F3FC310}"/>
            </a:ext>
          </a:extLst>
        </xdr:cNvPr>
        <xdr:cNvSpPr/>
      </xdr:nvSpPr>
      <xdr:spPr>
        <a:xfrm>
          <a:off x="16862245" y="17494796"/>
          <a:ext cx="83629"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12353EF0-40D2-431E-A674-65CD743846CA}"/>
            </a:ext>
          </a:extLst>
        </xdr:cNvPr>
        <xdr:cNvSpPr txBox="1"/>
      </xdr:nvSpPr>
      <xdr:spPr>
        <a:xfrm>
          <a:off x="199042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13C4EB8-D343-47E1-A0F1-0830081E4A06}"/>
            </a:ext>
          </a:extLst>
        </xdr:cNvPr>
        <xdr:cNvSpPr txBox="1"/>
      </xdr:nvSpPr>
      <xdr:spPr>
        <a:xfrm>
          <a:off x="19147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B577DA42-B493-4E48-801D-F4F76137B750}"/>
            </a:ext>
          </a:extLst>
        </xdr:cNvPr>
        <xdr:cNvSpPr txBox="1"/>
      </xdr:nvSpPr>
      <xdr:spPr>
        <a:xfrm>
          <a:off x="1833880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307AE618-F077-43DD-971A-92F697CF0819}"/>
            </a:ext>
          </a:extLst>
        </xdr:cNvPr>
        <xdr:cNvSpPr txBox="1"/>
      </xdr:nvSpPr>
      <xdr:spPr>
        <a:xfrm>
          <a:off x="1753965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4DC564B3-A908-4EC2-823B-6174CCF71A99}"/>
            </a:ext>
          </a:extLst>
        </xdr:cNvPr>
        <xdr:cNvSpPr txBox="1"/>
      </xdr:nvSpPr>
      <xdr:spPr>
        <a:xfrm>
          <a:off x="1673189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73406</xdr:rowOff>
    </xdr:from>
    <xdr:to>
      <xdr:col>116</xdr:col>
      <xdr:colOff>114300</xdr:colOff>
      <xdr:row>108</xdr:row>
      <xdr:rowOff>3556</xdr:rowOff>
    </xdr:to>
    <xdr:sp macro="" textlink="">
      <xdr:nvSpPr>
        <xdr:cNvPr id="928" name="楕円 927">
          <a:extLst>
            <a:ext uri="{FF2B5EF4-FFF2-40B4-BE49-F238E27FC236}">
              <a16:creationId xmlns:a16="http://schemas.microsoft.com/office/drawing/2014/main" id="{F30CB736-55B2-4D1C-8482-E5F199F049E0}"/>
            </a:ext>
          </a:extLst>
        </xdr:cNvPr>
        <xdr:cNvSpPr/>
      </xdr:nvSpPr>
      <xdr:spPr>
        <a:xfrm>
          <a:off x="20025983" y="17757557"/>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159783</xdr:rowOff>
    </xdr:from>
    <xdr:ext cx="469744" cy="259045"/>
    <xdr:sp macro="" textlink="">
      <xdr:nvSpPr>
        <xdr:cNvPr id="929" name="【庁舎】&#10;一人当たり面積該当値テキスト">
          <a:extLst>
            <a:ext uri="{FF2B5EF4-FFF2-40B4-BE49-F238E27FC236}">
              <a16:creationId xmlns:a16="http://schemas.microsoft.com/office/drawing/2014/main" id="{3401B2C7-57F4-45BC-8B7D-560AB7D3E5DC}"/>
            </a:ext>
          </a:extLst>
        </xdr:cNvPr>
        <xdr:cNvSpPr txBox="1"/>
      </xdr:nvSpPr>
      <xdr:spPr>
        <a:xfrm>
          <a:off x="20114883" y="1767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73406</xdr:rowOff>
    </xdr:from>
    <xdr:to>
      <xdr:col>112</xdr:col>
      <xdr:colOff>38100</xdr:colOff>
      <xdr:row>108</xdr:row>
      <xdr:rowOff>3556</xdr:rowOff>
    </xdr:to>
    <xdr:sp macro="" textlink="">
      <xdr:nvSpPr>
        <xdr:cNvPr id="930" name="楕円 929">
          <a:extLst>
            <a:ext uri="{FF2B5EF4-FFF2-40B4-BE49-F238E27FC236}">
              <a16:creationId xmlns:a16="http://schemas.microsoft.com/office/drawing/2014/main" id="{99F703ED-DB12-4FDE-81B8-F21E8E6CB1AB}"/>
            </a:ext>
          </a:extLst>
        </xdr:cNvPr>
        <xdr:cNvSpPr/>
      </xdr:nvSpPr>
      <xdr:spPr>
        <a:xfrm>
          <a:off x="19277642" y="17757557"/>
          <a:ext cx="83628"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124206</xdr:rowOff>
    </xdr:from>
    <xdr:to>
      <xdr:col>116</xdr:col>
      <xdr:colOff>63500</xdr:colOff>
      <xdr:row>107</xdr:row>
      <xdr:rowOff>124206</xdr:rowOff>
    </xdr:to>
    <xdr:cxnSp macro="">
      <xdr:nvCxnSpPr>
        <xdr:cNvPr id="931" name="直線コネクタ 930">
          <a:extLst>
            <a:ext uri="{FF2B5EF4-FFF2-40B4-BE49-F238E27FC236}">
              <a16:creationId xmlns:a16="http://schemas.microsoft.com/office/drawing/2014/main" id="{BE3C397B-EBDF-46F7-8F99-BB2C8C8AA287}"/>
            </a:ext>
          </a:extLst>
        </xdr:cNvPr>
        <xdr:cNvCxnSpPr/>
      </xdr:nvCxnSpPr>
      <xdr:spPr>
        <a:xfrm>
          <a:off x="19319815" y="17808357"/>
          <a:ext cx="7569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932" name="楕円 931">
          <a:extLst>
            <a:ext uri="{FF2B5EF4-FFF2-40B4-BE49-F238E27FC236}">
              <a16:creationId xmlns:a16="http://schemas.microsoft.com/office/drawing/2014/main" id="{BB648AF9-AC53-425C-9F66-3BFCB7A863CB}"/>
            </a:ext>
          </a:extLst>
        </xdr:cNvPr>
        <xdr:cNvSpPr/>
      </xdr:nvSpPr>
      <xdr:spPr>
        <a:xfrm>
          <a:off x="18460528" y="176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124206</xdr:rowOff>
    </xdr:to>
    <xdr:cxnSp macro="">
      <xdr:nvCxnSpPr>
        <xdr:cNvPr id="933" name="直線コネクタ 932">
          <a:extLst>
            <a:ext uri="{FF2B5EF4-FFF2-40B4-BE49-F238E27FC236}">
              <a16:creationId xmlns:a16="http://schemas.microsoft.com/office/drawing/2014/main" id="{9C5459D0-E467-4479-B3D7-4269B4710D06}"/>
            </a:ext>
          </a:extLst>
        </xdr:cNvPr>
        <xdr:cNvCxnSpPr/>
      </xdr:nvCxnSpPr>
      <xdr:spPr>
        <a:xfrm>
          <a:off x="18511328" y="17748921"/>
          <a:ext cx="808487"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934" name="楕円 933">
          <a:extLst>
            <a:ext uri="{FF2B5EF4-FFF2-40B4-BE49-F238E27FC236}">
              <a16:creationId xmlns:a16="http://schemas.microsoft.com/office/drawing/2014/main" id="{25A9C484-134B-4ED0-9700-58FEEDBC6A7E}"/>
            </a:ext>
          </a:extLst>
        </xdr:cNvPr>
        <xdr:cNvSpPr/>
      </xdr:nvSpPr>
      <xdr:spPr>
        <a:xfrm>
          <a:off x="17661387" y="176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64770</xdr:rowOff>
    </xdr:to>
    <xdr:cxnSp macro="">
      <xdr:nvCxnSpPr>
        <xdr:cNvPr id="935" name="直線コネクタ 934">
          <a:extLst>
            <a:ext uri="{FF2B5EF4-FFF2-40B4-BE49-F238E27FC236}">
              <a16:creationId xmlns:a16="http://schemas.microsoft.com/office/drawing/2014/main" id="{9072FFA3-DF09-4A8B-A7A5-3F2C7EB8A52F}"/>
            </a:ext>
          </a:extLst>
        </xdr:cNvPr>
        <xdr:cNvCxnSpPr/>
      </xdr:nvCxnSpPr>
      <xdr:spPr>
        <a:xfrm>
          <a:off x="17712187" y="17748921"/>
          <a:ext cx="79914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936" name="楕円 935">
          <a:extLst>
            <a:ext uri="{FF2B5EF4-FFF2-40B4-BE49-F238E27FC236}">
              <a16:creationId xmlns:a16="http://schemas.microsoft.com/office/drawing/2014/main" id="{472C13F4-4D16-4964-8CCD-8CA9509B2E1A}"/>
            </a:ext>
          </a:extLst>
        </xdr:cNvPr>
        <xdr:cNvSpPr/>
      </xdr:nvSpPr>
      <xdr:spPr>
        <a:xfrm>
          <a:off x="16862245" y="17698121"/>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64770</xdr:rowOff>
    </xdr:to>
    <xdr:cxnSp macro="">
      <xdr:nvCxnSpPr>
        <xdr:cNvPr id="937" name="直線コネクタ 936">
          <a:extLst>
            <a:ext uri="{FF2B5EF4-FFF2-40B4-BE49-F238E27FC236}">
              <a16:creationId xmlns:a16="http://schemas.microsoft.com/office/drawing/2014/main" id="{296759A6-6EF1-42BB-92CB-7552B387E330}"/>
            </a:ext>
          </a:extLst>
        </xdr:cNvPr>
        <xdr:cNvCxnSpPr/>
      </xdr:nvCxnSpPr>
      <xdr:spPr>
        <a:xfrm>
          <a:off x="16904418" y="17748921"/>
          <a:ext cx="8077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38" name="n_1aveValue【庁舎】&#10;一人当たり面積">
          <a:extLst>
            <a:ext uri="{FF2B5EF4-FFF2-40B4-BE49-F238E27FC236}">
              <a16:creationId xmlns:a16="http://schemas.microsoft.com/office/drawing/2014/main" id="{E3E9B3CB-7508-4764-8ECB-05939B765C2D}"/>
            </a:ext>
          </a:extLst>
        </xdr:cNvPr>
        <xdr:cNvSpPr txBox="1"/>
      </xdr:nvSpPr>
      <xdr:spPr>
        <a:xfrm>
          <a:off x="19098840" y="1712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10940</xdr:rowOff>
    </xdr:from>
    <xdr:ext cx="469744" cy="259045"/>
    <xdr:sp macro="" textlink="">
      <xdr:nvSpPr>
        <xdr:cNvPr id="939" name="n_2aveValue【庁舎】&#10;一人当たり面積">
          <a:extLst>
            <a:ext uri="{FF2B5EF4-FFF2-40B4-BE49-F238E27FC236}">
              <a16:creationId xmlns:a16="http://schemas.microsoft.com/office/drawing/2014/main" id="{B79F7E3D-97A3-42B7-B678-2DCD7761F60E}"/>
            </a:ext>
          </a:extLst>
        </xdr:cNvPr>
        <xdr:cNvSpPr txBox="1"/>
      </xdr:nvSpPr>
      <xdr:spPr>
        <a:xfrm>
          <a:off x="18294427" y="1717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940" name="n_3aveValue【庁舎】&#10;一人当たり面積">
          <a:extLst>
            <a:ext uri="{FF2B5EF4-FFF2-40B4-BE49-F238E27FC236}">
              <a16:creationId xmlns:a16="http://schemas.microsoft.com/office/drawing/2014/main" id="{E3508580-D351-4250-A96C-878A530404B8}"/>
            </a:ext>
          </a:extLst>
        </xdr:cNvPr>
        <xdr:cNvSpPr txBox="1"/>
      </xdr:nvSpPr>
      <xdr:spPr>
        <a:xfrm>
          <a:off x="17495285" y="1726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941" name="n_4aveValue【庁舎】&#10;一人当たり面積">
          <a:extLst>
            <a:ext uri="{FF2B5EF4-FFF2-40B4-BE49-F238E27FC236}">
              <a16:creationId xmlns:a16="http://schemas.microsoft.com/office/drawing/2014/main" id="{2D6B8905-B6D1-4616-998B-82DF151E47D0}"/>
            </a:ext>
          </a:extLst>
        </xdr:cNvPr>
        <xdr:cNvSpPr txBox="1"/>
      </xdr:nvSpPr>
      <xdr:spPr>
        <a:xfrm>
          <a:off x="16696144" y="1726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166133</xdr:rowOff>
    </xdr:from>
    <xdr:ext cx="469744" cy="259045"/>
    <xdr:sp macro="" textlink="">
      <xdr:nvSpPr>
        <xdr:cNvPr id="942" name="n_1mainValue【庁舎】&#10;一人当たり面積">
          <a:extLst>
            <a:ext uri="{FF2B5EF4-FFF2-40B4-BE49-F238E27FC236}">
              <a16:creationId xmlns:a16="http://schemas.microsoft.com/office/drawing/2014/main" id="{B917169E-B40B-41D3-82D6-FF739FBB6828}"/>
            </a:ext>
          </a:extLst>
        </xdr:cNvPr>
        <xdr:cNvSpPr txBox="1"/>
      </xdr:nvSpPr>
      <xdr:spPr>
        <a:xfrm>
          <a:off x="19098840" y="1785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943" name="n_2mainValue【庁舎】&#10;一人当たり面積">
          <a:extLst>
            <a:ext uri="{FF2B5EF4-FFF2-40B4-BE49-F238E27FC236}">
              <a16:creationId xmlns:a16="http://schemas.microsoft.com/office/drawing/2014/main" id="{4C2C1488-D787-4CD4-BC10-6D908A9C7DF5}"/>
            </a:ext>
          </a:extLst>
        </xdr:cNvPr>
        <xdr:cNvSpPr txBox="1"/>
      </xdr:nvSpPr>
      <xdr:spPr>
        <a:xfrm>
          <a:off x="18294427" y="177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944" name="n_3mainValue【庁舎】&#10;一人当たり面積">
          <a:extLst>
            <a:ext uri="{FF2B5EF4-FFF2-40B4-BE49-F238E27FC236}">
              <a16:creationId xmlns:a16="http://schemas.microsoft.com/office/drawing/2014/main" id="{3C2E2BD9-483A-421B-89B7-91D669975BF1}"/>
            </a:ext>
          </a:extLst>
        </xdr:cNvPr>
        <xdr:cNvSpPr txBox="1"/>
      </xdr:nvSpPr>
      <xdr:spPr>
        <a:xfrm>
          <a:off x="17495285" y="177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945" name="n_4mainValue【庁舎】&#10;一人当たり面積">
          <a:extLst>
            <a:ext uri="{FF2B5EF4-FFF2-40B4-BE49-F238E27FC236}">
              <a16:creationId xmlns:a16="http://schemas.microsoft.com/office/drawing/2014/main" id="{98753CD7-278A-415F-913C-8DC0EE06CC29}"/>
            </a:ext>
          </a:extLst>
        </xdr:cNvPr>
        <xdr:cNvSpPr txBox="1"/>
      </xdr:nvSpPr>
      <xdr:spPr>
        <a:xfrm>
          <a:off x="16696144" y="177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2921AC02-3824-46C2-91B1-0DFEE13CA734}"/>
            </a:ext>
          </a:extLst>
        </xdr:cNvPr>
        <xdr:cNvSpPr/>
      </xdr:nvSpPr>
      <xdr:spPr>
        <a:xfrm>
          <a:off x="690113" y="18776471"/>
          <a:ext cx="20165683" cy="1916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FC92FAF6-67C1-4148-80E8-415C9D8DD9F8}"/>
            </a:ext>
          </a:extLst>
        </xdr:cNvPr>
        <xdr:cNvSpPr/>
      </xdr:nvSpPr>
      <xdr:spPr>
        <a:xfrm>
          <a:off x="690113" y="18839971"/>
          <a:ext cx="3488666" cy="2561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E97A2D20-A80B-4741-97F1-3CB12AC103E3}"/>
            </a:ext>
          </a:extLst>
        </xdr:cNvPr>
        <xdr:cNvSpPr txBox="1"/>
      </xdr:nvSpPr>
      <xdr:spPr>
        <a:xfrm>
          <a:off x="766313" y="19096127"/>
          <a:ext cx="20000583" cy="149452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市民会館については、令和３年度当初にきら市民交流センターが開館したことにより、数値が減少したものの、未だ類似団体の平均を上回っている。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これは、昭和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年建設の文化会館の老朽化が著しいことによるものであるため、令和５年度からの２か年で大規模改修を予定している。</a:t>
          </a:r>
        </a:p>
        <a:p>
          <a:r>
            <a:rPr kumimoji="1" lang="ja-JP" altLang="en-US" sz="1300">
              <a:latin typeface="ＭＳ Ｐゴシック" panose="020B0600070205080204" pitchFamily="50" charset="-128"/>
              <a:ea typeface="ＭＳ Ｐゴシック" panose="020B0600070205080204" pitchFamily="50" charset="-128"/>
            </a:rPr>
            <a:t>　消防施設についても、年々数値が増加傾向にあるため、令和５年度から順次長寿命化改修を実施する予定である。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170,868
160,950
161.22
70,780,573
66,626,590
3,841,327
37,733,043
31,255,646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コロナ禍の影響により住民税所得割を始めとして税収に大きな影響を受けたが、臨時財政対策債の増加により、３か年平均では横ばいとなり、類似団体の平均値を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経済状況の回復に伴い税収についても一定の増加が見込まれるが、人口減少や少子化・高齢化が進み、これまで以上に多額の財政需要が見込まれるため、引き続き企業誘致の推進等による歳入確保に努めつつ、重点施策には優先的に予算配分を行いながら、不急な事務事業は実施しないなど経費削減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39</xdr:row>
      <xdr:rowOff>160565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42834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6350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6350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ポイント増となり、類似団体の平均を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主な要因としては、寄附金額の大幅な増加に伴うふるさと納税事務関連経費や令和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年度途中に稼働を開始した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学校給食センターの運営経費の増加などにより物件費が大きく増加したことや、生活保護費などの扶助費の増加、市民病院への繰出金など補助費の増加等によるものである。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今後は、行政改革推進計画（第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次実行計画）の取り組みを推進しながら、財政構造の弾力性を高め、柔軟な行政運営が可能となるよう努める。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108857</xdr:rowOff>
    </xdr:from>
    <xdr:to>
      <xdr:col>23</xdr:col>
      <xdr:colOff>133350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988150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23784</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62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108857</xdr:rowOff>
    </xdr:from>
    <xdr:to>
      <xdr:col>24</xdr:col>
      <xdr:colOff>12700</xdr:colOff>
      <xdr:row>57</xdr:row>
      <xdr:rowOff>108857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988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130628</xdr:rowOff>
    </xdr:from>
    <xdr:to>
      <xdr:col>23</xdr:col>
      <xdr:colOff>133350</xdr:colOff>
      <xdr:row>63</xdr:row>
      <xdr:rowOff>79828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114800" y="107605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78212</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36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61685</xdr:rowOff>
    </xdr:from>
    <xdr:to>
      <xdr:col>23</xdr:col>
      <xdr:colOff>184150</xdr:colOff>
      <xdr:row>61</xdr:row>
      <xdr:rowOff>163285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130628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0433050"/>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160565</xdr:rowOff>
    </xdr:from>
    <xdr:to>
      <xdr:col>15</xdr:col>
      <xdr:colOff>82550</xdr:colOff>
      <xdr:row>60</xdr:row>
      <xdr:rowOff>146050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9933215"/>
          <a:ext cx="889000" cy="49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150585</xdr:rowOff>
    </xdr:from>
    <xdr:to>
      <xdr:col>15</xdr:col>
      <xdr:colOff>133350</xdr:colOff>
      <xdr:row>65</xdr:row>
      <xdr:rowOff>80735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11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65512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160565</xdr:rowOff>
    </xdr:from>
    <xdr:to>
      <xdr:col>11</xdr:col>
      <xdr:colOff>31750</xdr:colOff>
      <xdr:row>61</xdr:row>
      <xdr:rowOff>78015</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flipV="1">
          <a:off x="1447800" y="9933215"/>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98878</xdr:rowOff>
    </xdr:from>
    <xdr:to>
      <xdr:col>11</xdr:col>
      <xdr:colOff>82550</xdr:colOff>
      <xdr:row>65</xdr:row>
      <xdr:rowOff>29028</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10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13805</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30843</xdr:rowOff>
    </xdr:from>
    <xdr:to>
      <xdr:col>7</xdr:col>
      <xdr:colOff>31750</xdr:colOff>
      <xdr:row>65</xdr:row>
      <xdr:rowOff>132443</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117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117220</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29028</xdr:rowOff>
    </xdr:from>
    <xdr:to>
      <xdr:col>23</xdr:col>
      <xdr:colOff>184150</xdr:colOff>
      <xdr:row>63</xdr:row>
      <xdr:rowOff>130628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1105</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8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79828</xdr:rowOff>
    </xdr:from>
    <xdr:to>
      <xdr:col>19</xdr:col>
      <xdr:colOff>184150</xdr:colOff>
      <xdr:row>63</xdr:row>
      <xdr:rowOff>9978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20155</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109765</xdr:rowOff>
    </xdr:from>
    <xdr:to>
      <xdr:col>11</xdr:col>
      <xdr:colOff>82550</xdr:colOff>
      <xdr:row>58</xdr:row>
      <xdr:rowOff>39915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98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50092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96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27215</xdr:rowOff>
    </xdr:from>
    <xdr:to>
      <xdr:col>7</xdr:col>
      <xdr:colOff>31750</xdr:colOff>
      <xdr:row>61</xdr:row>
      <xdr:rowOff>128815</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138992</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類似団体平均を上回る要因としては、本市は公立保育園が多いため、職員の人件費が多くなっている。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前年度と比べ増加した要因としては、寄附金額の大幅な増加に伴うふるさと納税事務関連経費の増加や、令和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年度途中に稼働を開始した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学校給食センターの運営経費の増加など物件費が大きく増加したことが挙げられる。今後も人員や給与の適正化に努めるとともに、個々の事業の精査を徹底し、物件費の抑制に努める。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69600</xdr:rowOff>
    </xdr:from>
    <xdr:to>
      <xdr:col>23</xdr:col>
      <xdr:colOff>133350</xdr:colOff>
      <xdr:row>85</xdr:row>
      <xdr:rowOff>122599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471400"/>
          <a:ext cx="838200" cy="22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98849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2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138584</xdr:rowOff>
    </xdr:from>
    <xdr:to>
      <xdr:col>19</xdr:col>
      <xdr:colOff>133350</xdr:colOff>
      <xdr:row>84</xdr:row>
      <xdr:rowOff>69600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197484"/>
          <a:ext cx="889000" cy="27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153667</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74399</xdr:rowOff>
    </xdr:from>
    <xdr:to>
      <xdr:col>15</xdr:col>
      <xdr:colOff>82550</xdr:colOff>
      <xdr:row>82</xdr:row>
      <xdr:rowOff>138584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33299"/>
          <a:ext cx="889000" cy="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139357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8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34785</xdr:rowOff>
    </xdr:from>
    <xdr:to>
      <xdr:col>11</xdr:col>
      <xdr:colOff>31750</xdr:colOff>
      <xdr:row>82</xdr:row>
      <xdr:rowOff>74399</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93685"/>
          <a:ext cx="889000" cy="3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42294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7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34472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71799</xdr:rowOff>
    </xdr:from>
    <xdr:to>
      <xdr:col>23</xdr:col>
      <xdr:colOff>184150</xdr:colOff>
      <xdr:row>86</xdr:row>
      <xdr:rowOff>1949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64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43876</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61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18800</xdr:rowOff>
    </xdr:from>
    <xdr:to>
      <xdr:col>19</xdr:col>
      <xdr:colOff>184150</xdr:colOff>
      <xdr:row>84</xdr:row>
      <xdr:rowOff>120400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105177</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50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87784</xdr:rowOff>
    </xdr:from>
    <xdr:to>
      <xdr:col>15</xdr:col>
      <xdr:colOff>133350</xdr:colOff>
      <xdr:row>83</xdr:row>
      <xdr:rowOff>17934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1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2711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23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23599</xdr:rowOff>
    </xdr:from>
    <xdr:to>
      <xdr:col>11</xdr:col>
      <xdr:colOff>82550</xdr:colOff>
      <xdr:row>82</xdr:row>
      <xdr:rowOff>125199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109976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16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155435</xdr:rowOff>
    </xdr:from>
    <xdr:to>
      <xdr:col>7</xdr:col>
      <xdr:colOff>31750</xdr:colOff>
      <xdr:row>82</xdr:row>
      <xdr:rowOff>85585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70362</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12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ポイント上回っており、前年度と同数値であった。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今後も国の給与構造改革や人事院勧告に準じて改正を行い、近隣市町との均衡を保ちつつ給与の適正化に努める。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53339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21607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101600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101600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4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125730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497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職員適正化の推進により、類似団体平均を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人下回ったが、前年度比で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今後も引き続き西尾市定員適正化計画に基づき、適正な定員管理に努める。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95250</xdr:rowOff>
    </xdr:from>
    <xdr:to>
      <xdr:col>81</xdr:col>
      <xdr:colOff>44450</xdr:colOff>
      <xdr:row>61</xdr:row>
      <xdr:rowOff>111337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537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30073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79163</xdr:rowOff>
    </xdr:from>
    <xdr:to>
      <xdr:col>77</xdr:col>
      <xdr:colOff>44450</xdr:colOff>
      <xdr:row>61</xdr:row>
      <xdr:rowOff>95250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3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31767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151554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376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60537</xdr:rowOff>
    </xdr:from>
    <xdr:to>
      <xdr:col>73</xdr:col>
      <xdr:colOff>44450</xdr:colOff>
      <xdr:row>61</xdr:row>
      <xdr:rowOff>162137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146914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61</xdr:row>
      <xdr:rowOff>159596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1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151554</xdr:rowOff>
    </xdr:from>
    <xdr:to>
      <xdr:col>68</xdr:col>
      <xdr:colOff>203200</xdr:colOff>
      <xdr:row>61</xdr:row>
      <xdr:rowOff>81704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77064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156227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28363</xdr:rowOff>
    </xdr:from>
    <xdr:to>
      <xdr:col>73</xdr:col>
      <xdr:colOff>44450</xdr:colOff>
      <xdr:row>61</xdr:row>
      <xdr:rowOff>129963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100754</xdr:rowOff>
    </xdr:from>
    <xdr:to>
      <xdr:col>68</xdr:col>
      <xdr:colOff>203200</xdr:colOff>
      <xdr:row>62</xdr:row>
      <xdr:rowOff>30904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108796</xdr:rowOff>
    </xdr:from>
    <xdr:to>
      <xdr:col>64</xdr:col>
      <xdr:colOff>152400</xdr:colOff>
      <xdr:row>62</xdr:row>
      <xdr:rowOff>38946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23723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ポイント下回り、前年比で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公営企業に要する経費の財源とする地方債の償還の財源に充てたと認められる繰入金が大きく減少していることによるものであり、病院事業や下水道事業における準元利償還金の減少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今後も、施設の老朽化対策が必要であるため、世代間負担の公平性に配慮しながら、後年度の過度な負担とならないよう、適正な負担水準の検討をしていく必要がある。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46</xdr:row>
      <xdr:rowOff>29028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15138"/>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1105</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29028</xdr:rowOff>
    </xdr:from>
    <xdr:to>
      <xdr:col>81</xdr:col>
      <xdr:colOff>133350</xdr:colOff>
      <xdr:row>46</xdr:row>
      <xdr:rowOff>29028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136676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9432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39</xdr:row>
      <xdr:rowOff>11188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517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11188</xdr:rowOff>
    </xdr:from>
    <xdr:to>
      <xdr:col>72</xdr:col>
      <xdr:colOff>203200</xdr:colOff>
      <xdr:row>39</xdr:row>
      <xdr:rowOff>57150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9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68641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437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168124</xdr:rowOff>
    </xdr:from>
    <xdr:to>
      <xdr:col>68</xdr:col>
      <xdr:colOff>203200</xdr:colOff>
      <xdr:row>41</xdr:row>
      <xdr:rowOff>98274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83051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140503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28424</xdr:rowOff>
    </xdr:from>
    <xdr:to>
      <xdr:col>81</xdr:col>
      <xdr:colOff>95250</xdr:colOff>
      <xdr:row>38</xdr:row>
      <xdr:rowOff>130024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44951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に対し、充当可能財源等が上回ったため比率がない。今後、学校を始めとする公共施設の長寿命化や更新などにより公債費の増加が見込まれるが、引き続き、健全な財政運営に努め、後世へ過度な負担を残すことのない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7671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151198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7671</xdr:rowOff>
    </xdr:from>
    <xdr:to>
      <xdr:col>81</xdr:col>
      <xdr:colOff>133350</xdr:colOff>
      <xdr:row>23</xdr:row>
      <xdr:rowOff>7671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5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158005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86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130302</xdr:rowOff>
    </xdr:from>
    <xdr:to>
      <xdr:col>77</xdr:col>
      <xdr:colOff>95250</xdr:colOff>
      <xdr:row>15</xdr:row>
      <xdr:rowOff>60452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6147</xdr:rowOff>
    </xdr:from>
    <xdr:to>
      <xdr:col>73</xdr:col>
      <xdr:colOff>44450</xdr:colOff>
      <xdr:row>15</xdr:row>
      <xdr:rowOff>107747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117924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108932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55016</xdr:rowOff>
    </xdr:from>
    <xdr:to>
      <xdr:col>64</xdr:col>
      <xdr:colOff>152400</xdr:colOff>
      <xdr:row>14</xdr:row>
      <xdr:rowOff>156616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166793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2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170,868
160,950
161.22
70,780,573
66,626,590
3,841,327
37,733,043
31,255,646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％上回り、前年度比で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退職手当の増などにより人件費は伸びてはいるが、市税の増などにより、経常一般財源が増加したことによるものである。また、本市は、公立保育園が多く会計年度任用職員が多いため、賃金が物件費から人件費に移った令和２年度から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今後も西尾市職員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適正化計画に基づき、一層の人員の適正化を推進し、人件費の抑制に努める。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40</xdr:row>
      <xdr:rowOff>25400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56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101600</xdr:rowOff>
    </xdr:from>
    <xdr:to>
      <xdr:col>19</xdr:col>
      <xdr:colOff>187325</xdr:colOff>
      <xdr:row>40</xdr:row>
      <xdr:rowOff>25400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38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76200</xdr:rowOff>
    </xdr:from>
    <xdr:to>
      <xdr:col>15</xdr:col>
      <xdr:colOff>98425</xdr:colOff>
      <xdr:row>36</xdr:row>
      <xdr:rowOff>101600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76200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146050</xdr:rowOff>
    </xdr:from>
    <xdr:to>
      <xdr:col>20</xdr:col>
      <xdr:colOff>38100</xdr:colOff>
      <xdr:row>40</xdr:row>
      <xdr:rowOff>76200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60977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1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50800</xdr:rowOff>
    </xdr:from>
    <xdr:to>
      <xdr:col>15</xdr:col>
      <xdr:colOff>149225</xdr:colOff>
      <xdr:row>36</xdr:row>
      <xdr:rowOff>152400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25400</xdr:rowOff>
    </xdr:from>
    <xdr:to>
      <xdr:col>11</xdr:col>
      <xdr:colOff>60325</xdr:colOff>
      <xdr:row>36</xdr:row>
      <xdr:rowOff>127000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％上回り、前年度比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増加した主な要因は、寄附金額の大幅な増加に伴うふるさと納税事務関連経費の増加や、令和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年度途中に稼働を開始した新学校給食センターの運営経費の増加などによるものである。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人件費の高騰や物価高騰により近年増加傾向にあるため、事業の精査を行い経費削減に努める。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37846</xdr:rowOff>
    </xdr:from>
    <xdr:to>
      <xdr:col>82</xdr:col>
      <xdr:colOff>107950</xdr:colOff>
      <xdr:row>19</xdr:row>
      <xdr:rowOff>147574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953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51579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19</xdr:row>
      <xdr:rowOff>37846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216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18</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38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60706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38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96774</xdr:rowOff>
    </xdr:from>
    <xdr:to>
      <xdr:col>82</xdr:col>
      <xdr:colOff>158750</xdr:colOff>
      <xdr:row>20</xdr:row>
      <xdr:rowOff>26924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68851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158496</xdr:rowOff>
    </xdr:from>
    <xdr:to>
      <xdr:col>78</xdr:col>
      <xdr:colOff>120650</xdr:colOff>
      <xdr:row>19</xdr:row>
      <xdr:rowOff>88646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73423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増加した主な要因は、コロナ禍における受診控えから回復したことによる、子ども医療支給金を始めとする市単独の医療助成金が増加したことによるものである。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扶助費については、抑制することが困難であるが、絶えず制度の見直しを行い、限られた財源を有効に活用できるように努める。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56</xdr:row>
      <xdr:rowOff>58420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453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71137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115570</xdr:rowOff>
    </xdr:from>
    <xdr:to>
      <xdr:col>19</xdr:col>
      <xdr:colOff>187325</xdr:colOff>
      <xdr:row>59</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4532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24130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56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104140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956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24147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144780</xdr:rowOff>
    </xdr:from>
    <xdr:to>
      <xdr:col>15</xdr:col>
      <xdr:colOff>149225</xdr:colOff>
      <xdr:row>59</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59707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主な要因は、市民病院運営費出資金が増加したことによるものである。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今後も繰出基準等に基づき適正な繰出しに努める。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59</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043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156227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10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12700</xdr:rowOff>
    </xdr:from>
    <xdr:to>
      <xdr:col>82</xdr:col>
      <xdr:colOff>196850</xdr:colOff>
      <xdr:row>59</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12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50800</xdr:rowOff>
    </xdr:from>
    <xdr:to>
      <xdr:col>82</xdr:col>
      <xdr:colOff>107950</xdr:colOff>
      <xdr:row>57</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2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50800</xdr:rowOff>
    </xdr:from>
    <xdr:to>
      <xdr:col>78</xdr:col>
      <xdr:colOff>69850</xdr:colOff>
      <xdr:row>60</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234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107950</xdr:rowOff>
    </xdr:from>
    <xdr:to>
      <xdr:col>73</xdr:col>
      <xdr:colOff>180975</xdr:colOff>
      <xdr:row>60</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39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61</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414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0</xdr:rowOff>
    </xdr:from>
    <xdr:to>
      <xdr:col>69</xdr:col>
      <xdr:colOff>142875</xdr:colOff>
      <xdr:row>59</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114300</xdr:rowOff>
    </xdr:from>
    <xdr:to>
      <xdr:col>65</xdr:col>
      <xdr:colOff>53975</xdr:colOff>
      <xdr:row>60</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54627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38100</xdr:rowOff>
    </xdr:from>
    <xdr:to>
      <xdr:col>82</xdr:col>
      <xdr:colOff>158750</xdr:colOff>
      <xdr:row>57</xdr:row>
      <xdr:rowOff>139700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10177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0</xdr:rowOff>
    </xdr:from>
    <xdr:to>
      <xdr:col>78</xdr:col>
      <xdr:colOff>120650</xdr:colOff>
      <xdr:row>57</xdr:row>
      <xdr:rowOff>101600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57150</xdr:rowOff>
    </xdr:from>
    <xdr:to>
      <xdr:col>74</xdr:col>
      <xdr:colOff>31750</xdr:colOff>
      <xdr:row>60</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143527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57150</xdr:rowOff>
    </xdr:from>
    <xdr:to>
      <xdr:col>65</xdr:col>
      <xdr:colOff>53975</xdr:colOff>
      <xdr:row>61</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％下回り、前年度比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主な要因は企業再投資促進補助金の増加によるものである。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今後は行財政改革推進計画（第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次実行計画）に基づき実施した、補助金検討委員会の意見を踏まえ補助金の見直しを行っていく。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1814</xdr:rowOff>
    </xdr:from>
    <xdr:to>
      <xdr:col>82</xdr:col>
      <xdr:colOff>107950</xdr:colOff>
      <xdr:row>36</xdr:row>
      <xdr:rowOff>23586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174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36</xdr:row>
      <xdr:rowOff>1814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0325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9978</xdr:rowOff>
    </xdr:from>
    <xdr:to>
      <xdr:col>73</xdr:col>
      <xdr:colOff>180975</xdr:colOff>
      <xdr:row>35</xdr:row>
      <xdr:rowOff>31750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01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9978</xdr:rowOff>
    </xdr:from>
    <xdr:to>
      <xdr:col>69</xdr:col>
      <xdr:colOff>92075</xdr:colOff>
      <xdr:row>35</xdr:row>
      <xdr:rowOff>75293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01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144236</xdr:rowOff>
    </xdr:from>
    <xdr:to>
      <xdr:col>82</xdr:col>
      <xdr:colOff>158750</xdr:colOff>
      <xdr:row>36</xdr:row>
      <xdr:rowOff>74386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160763</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122464</xdr:rowOff>
    </xdr:from>
    <xdr:to>
      <xdr:col>78</xdr:col>
      <xdr:colOff>120650</xdr:colOff>
      <xdr:row>36</xdr:row>
      <xdr:rowOff>52614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62791</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130628</xdr:rowOff>
    </xdr:from>
    <xdr:to>
      <xdr:col>69</xdr:col>
      <xdr:colOff>142875</xdr:colOff>
      <xdr:row>35</xdr:row>
      <xdr:rowOff>60778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70955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24493</xdr:rowOff>
    </xdr:from>
    <xdr:to>
      <xdr:col>65</xdr:col>
      <xdr:colOff>53975</xdr:colOff>
      <xdr:row>35</xdr:row>
      <xdr:rowOff>126093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136270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ゴシック" panose="020B0609070205080204" pitchFamily="49" charset="-128"/>
              <a:ea typeface="ＭＳ ゴシック" panose="020B0609070205080204" pitchFamily="49" charset="-128"/>
            </a:rPr>
            <a:t>　</a:t>
          </a:r>
          <a:r>
            <a:rPr kumimoji="1" lang="ja-JP" altLang="en-US" sz="1300" baseline="0">
              <a:latin typeface="ＭＳ Ｐゴシック" panose="020B0600070205080204" pitchFamily="50" charset="-128"/>
              <a:ea typeface="ＭＳ Ｐゴシック" panose="020B0600070205080204" pitchFamily="50" charset="-128"/>
            </a:rPr>
            <a:t>類似団体平均を</a:t>
          </a:r>
          <a:r>
            <a:rPr kumimoji="1" lang="en-US" altLang="ja-JP" sz="1300" baseline="0">
              <a:latin typeface="ＭＳ Ｐゴシック" panose="020B0600070205080204" pitchFamily="50" charset="-128"/>
              <a:ea typeface="ＭＳ Ｐゴシック" panose="020B0600070205080204" pitchFamily="50" charset="-128"/>
            </a:rPr>
            <a:t>6.2</a:t>
          </a:r>
          <a:r>
            <a:rPr kumimoji="1" lang="ja-JP" altLang="en-US" sz="1300" baseline="0">
              <a:latin typeface="ＭＳ Ｐゴシック" panose="020B0600070205080204" pitchFamily="50" charset="-128"/>
              <a:ea typeface="ＭＳ Ｐゴシック" panose="020B0600070205080204" pitchFamily="50" charset="-128"/>
            </a:rPr>
            <a:t>％下回り、前年度比で</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％の減となった。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減少した主な要因は、地域総合整備（ふるさとづくり）事業などにかかる起債の償還が終了したことによるものである。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今後は、公共施設の長寿命化や更新などにより増加が見込まれるため、後年度の過度な負担とならないよう、計画的に借入を行っていく。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0609"/>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112304</xdr:rowOff>
    </xdr:from>
    <xdr:to>
      <xdr:col>24</xdr:col>
      <xdr:colOff>25400</xdr:colOff>
      <xdr:row>75</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9710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95629</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97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171087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997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143148</xdr:rowOff>
    </xdr:from>
    <xdr:to>
      <xdr:col>20</xdr:col>
      <xdr:colOff>38100</xdr:colOff>
      <xdr:row>78</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58075</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171087</xdr:rowOff>
    </xdr:from>
    <xdr:to>
      <xdr:col>15</xdr:col>
      <xdr:colOff>98425</xdr:colOff>
      <xdr:row>76</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029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71482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4290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56606</xdr:rowOff>
    </xdr:from>
    <xdr:to>
      <xdr:col>11</xdr:col>
      <xdr:colOff>60325</xdr:colOff>
      <xdr:row>78</xdr:row>
      <xdr:rowOff>158206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142983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61504</xdr:rowOff>
    </xdr:from>
    <xdr:to>
      <xdr:col>24</xdr:col>
      <xdr:colOff>76200</xdr:colOff>
      <xdr:row>75</xdr:row>
      <xdr:rowOff>163103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78031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6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120287</xdr:rowOff>
    </xdr:from>
    <xdr:to>
      <xdr:col>15</xdr:col>
      <xdr:colOff>149225</xdr:colOff>
      <xdr:row>76</xdr:row>
      <xdr:rowOff>50437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60614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20682</xdr:rowOff>
    </xdr:from>
    <xdr:to>
      <xdr:col>6</xdr:col>
      <xdr:colOff>171450</xdr:colOff>
      <xdr:row>76</xdr:row>
      <xdr:rowOff>122282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132460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％上回っており、前年度比</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類似団体と比較すると、人件費と物件費の比率が平均値を大きく上回っており、特に物件費が前年度から増加したことが増加の要因となっている。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年度末に策定した行財政改革推進計画（第</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次実行計画）や職員定員適正化計画を進め、健全な財政運営を維持できるよう努める。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118836</xdr:rowOff>
    </xdr:from>
    <xdr:to>
      <xdr:col>82</xdr:col>
      <xdr:colOff>107950</xdr:colOff>
      <xdr:row>80</xdr:row>
      <xdr:rowOff>19231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66338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148245</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06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133531</xdr:rowOff>
    </xdr:from>
    <xdr:to>
      <xdr:col>78</xdr:col>
      <xdr:colOff>69850</xdr:colOff>
      <xdr:row>79</xdr:row>
      <xdr:rowOff>118836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50663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103069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102507</xdr:rowOff>
    </xdr:from>
    <xdr:to>
      <xdr:col>73</xdr:col>
      <xdr:colOff>180975</xdr:colOff>
      <xdr:row>78</xdr:row>
      <xdr:rowOff>133531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04157"/>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102507</xdr:rowOff>
    </xdr:from>
    <xdr:to>
      <xdr:col>69</xdr:col>
      <xdr:colOff>92075</xdr:colOff>
      <xdr:row>78</xdr:row>
      <xdr:rowOff>100874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304157"/>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18159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139881</xdr:rowOff>
    </xdr:from>
    <xdr:to>
      <xdr:col>82</xdr:col>
      <xdr:colOff>158750</xdr:colOff>
      <xdr:row>80</xdr:row>
      <xdr:rowOff>70031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111958</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65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68036</xdr:rowOff>
    </xdr:from>
    <xdr:to>
      <xdr:col>78</xdr:col>
      <xdr:colOff>120650</xdr:colOff>
      <xdr:row>79</xdr:row>
      <xdr:rowOff>169636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154413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82731</xdr:rowOff>
    </xdr:from>
    <xdr:to>
      <xdr:col>74</xdr:col>
      <xdr:colOff>31750</xdr:colOff>
      <xdr:row>79</xdr:row>
      <xdr:rowOff>12881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169108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51707</xdr:rowOff>
    </xdr:from>
    <xdr:to>
      <xdr:col>69</xdr:col>
      <xdr:colOff>142875</xdr:colOff>
      <xdr:row>77</xdr:row>
      <xdr:rowOff>153307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163484</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50074</xdr:rowOff>
    </xdr:from>
    <xdr:to>
      <xdr:col>65</xdr:col>
      <xdr:colOff>53975</xdr:colOff>
      <xdr:row>78</xdr:row>
      <xdr:rowOff>151674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136451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73698</xdr:rowOff>
    </xdr:from>
    <xdr:to>
      <xdr:col>29</xdr:col>
      <xdr:colOff>127000</xdr:colOff>
      <xdr:row>16</xdr:row>
      <xdr:rowOff>98120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64523"/>
          <a:ext cx="647700" cy="2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85602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98120</xdr:rowOff>
    </xdr:from>
    <xdr:to>
      <xdr:col>26</xdr:col>
      <xdr:colOff>50800</xdr:colOff>
      <xdr:row>17</xdr:row>
      <xdr:rowOff>139687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8945"/>
          <a:ext cx="698500" cy="21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92194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4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106540</xdr:rowOff>
    </xdr:from>
    <xdr:to>
      <xdr:col>22</xdr:col>
      <xdr:colOff>114300</xdr:colOff>
      <xdr:row>17</xdr:row>
      <xdr:rowOff>139687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68815"/>
          <a:ext cx="6985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106540</xdr:rowOff>
    </xdr:from>
    <xdr:to>
      <xdr:col>18</xdr:col>
      <xdr:colOff>177800</xdr:colOff>
      <xdr:row>17</xdr:row>
      <xdr:rowOff>113093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8815"/>
          <a:ext cx="6985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88841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99966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22898</xdr:rowOff>
    </xdr:from>
    <xdr:to>
      <xdr:col>29</xdr:col>
      <xdr:colOff>177800</xdr:colOff>
      <xdr:row>16</xdr:row>
      <xdr:rowOff>124498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166425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8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47320</xdr:rowOff>
    </xdr:from>
    <xdr:to>
      <xdr:col>26</xdr:col>
      <xdr:colOff>101600</xdr:colOff>
      <xdr:row>16</xdr:row>
      <xdr:rowOff>148920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133697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24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88887</xdr:rowOff>
    </xdr:from>
    <xdr:to>
      <xdr:col>22</xdr:col>
      <xdr:colOff>165100</xdr:colOff>
      <xdr:row>18</xdr:row>
      <xdr:rowOff>19037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3814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3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55740</xdr:rowOff>
    </xdr:from>
    <xdr:to>
      <xdr:col>19</xdr:col>
      <xdr:colOff>38100</xdr:colOff>
      <xdr:row>17</xdr:row>
      <xdr:rowOff>157340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8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142117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62293</xdr:rowOff>
    </xdr:from>
    <xdr:to>
      <xdr:col>15</xdr:col>
      <xdr:colOff>101600</xdr:colOff>
      <xdr:row>17</xdr:row>
      <xdr:rowOff>163893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4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148670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1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194022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129667</xdr:rowOff>
    </xdr:from>
    <xdr:to>
      <xdr:col>29</xdr:col>
      <xdr:colOff>127000</xdr:colOff>
      <xdr:row>36</xdr:row>
      <xdr:rowOff>143459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82917"/>
          <a:ext cx="647700" cy="13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64076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4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129667</xdr:rowOff>
    </xdr:from>
    <xdr:to>
      <xdr:col>26</xdr:col>
      <xdr:colOff>50800</xdr:colOff>
      <xdr:row>36</xdr:row>
      <xdr:rowOff>139230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82917"/>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300182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37312</xdr:rowOff>
    </xdr:from>
    <xdr:to>
      <xdr:col>22</xdr:col>
      <xdr:colOff>114300</xdr:colOff>
      <xdr:row>36</xdr:row>
      <xdr:rowOff>139230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90562"/>
          <a:ext cx="698500" cy="10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271378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3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37312</xdr:rowOff>
    </xdr:from>
    <xdr:to>
      <xdr:col>18</xdr:col>
      <xdr:colOff>177800</xdr:colOff>
      <xdr:row>36</xdr:row>
      <xdr:rowOff>47371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90562"/>
          <a:ext cx="698500" cy="10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283189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233849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92659</xdr:rowOff>
    </xdr:from>
    <xdr:to>
      <xdr:col>29</xdr:col>
      <xdr:colOff>177800</xdr:colOff>
      <xdr:row>37</xdr:row>
      <xdr:rowOff>22809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4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64736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78867</xdr:rowOff>
    </xdr:from>
    <xdr:to>
      <xdr:col>26</xdr:col>
      <xdr:colOff>101600</xdr:colOff>
      <xdr:row>37</xdr:row>
      <xdr:rowOff>9017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32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165244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1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88430</xdr:rowOff>
    </xdr:from>
    <xdr:to>
      <xdr:col>22</xdr:col>
      <xdr:colOff>165100</xdr:colOff>
      <xdr:row>37</xdr:row>
      <xdr:rowOff>18580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4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3357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329412</xdr:rowOff>
    </xdr:from>
    <xdr:to>
      <xdr:col>19</xdr:col>
      <xdr:colOff>38100</xdr:colOff>
      <xdr:row>36</xdr:row>
      <xdr:rowOff>88112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3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72889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2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339471</xdr:rowOff>
    </xdr:from>
    <xdr:to>
      <xdr:col>15</xdr:col>
      <xdr:colOff>101600</xdr:colOff>
      <xdr:row>36</xdr:row>
      <xdr:rowOff>98171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4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82948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3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170,868
160,950
161.22
70,780,573
66,626,590
3,841,327
37,733,043
31,255,646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78511</xdr:rowOff>
    </xdr:from>
    <xdr:to>
      <xdr:col>24</xdr:col>
      <xdr:colOff>63500</xdr:colOff>
      <xdr:row>35</xdr:row>
      <xdr:rowOff>120155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79261"/>
          <a:ext cx="8382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155554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13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120155</xdr:rowOff>
    </xdr:from>
    <xdr:to>
      <xdr:col>19</xdr:col>
      <xdr:colOff>177800</xdr:colOff>
      <xdr:row>38</xdr:row>
      <xdr:rowOff>97942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0905"/>
          <a:ext cx="889000" cy="49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5516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161722</xdr:rowOff>
    </xdr:from>
    <xdr:to>
      <xdr:col>15</xdr:col>
      <xdr:colOff>50800</xdr:colOff>
      <xdr:row>38</xdr:row>
      <xdr:rowOff>97942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05372"/>
          <a:ext cx="889000" cy="1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87241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161722</xdr:rowOff>
    </xdr:from>
    <xdr:to>
      <xdr:col>10</xdr:col>
      <xdr:colOff>114300</xdr:colOff>
      <xdr:row>37</xdr:row>
      <xdr:rowOff>164808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05372"/>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84726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96499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27711</xdr:rowOff>
    </xdr:from>
    <xdr:to>
      <xdr:col>24</xdr:col>
      <xdr:colOff>114300</xdr:colOff>
      <xdr:row>35</xdr:row>
      <xdr:rowOff>129311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6138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69355</xdr:rowOff>
    </xdr:from>
    <xdr:to>
      <xdr:col>20</xdr:col>
      <xdr:colOff>38100</xdr:colOff>
      <xdr:row>35</xdr:row>
      <xdr:rowOff>170955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162082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6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47142</xdr:rowOff>
    </xdr:from>
    <xdr:to>
      <xdr:col>15</xdr:col>
      <xdr:colOff>101600</xdr:colOff>
      <xdr:row>38</xdr:row>
      <xdr:rowOff>148742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139869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110922</xdr:rowOff>
    </xdr:from>
    <xdr:to>
      <xdr:col>10</xdr:col>
      <xdr:colOff>165100</xdr:colOff>
      <xdr:row>38</xdr:row>
      <xdr:rowOff>41072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32199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114008</xdr:rowOff>
    </xdr:from>
    <xdr:to>
      <xdr:col>6</xdr:col>
      <xdr:colOff>38100</xdr:colOff>
      <xdr:row>38</xdr:row>
      <xdr:rowOff>44158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35285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138519</xdr:rowOff>
    </xdr:from>
    <xdr:to>
      <xdr:col>24</xdr:col>
      <xdr:colOff>62865</xdr:colOff>
      <xdr:row>58</xdr:row>
      <xdr:rowOff>85446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9569"/>
          <a:ext cx="1270" cy="148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85446</xdr:rowOff>
    </xdr:from>
    <xdr:to>
      <xdr:col>24</xdr:col>
      <xdr:colOff>152400</xdr:colOff>
      <xdr:row>58</xdr:row>
      <xdr:rowOff>85446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2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85196</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138519</xdr:rowOff>
    </xdr:from>
    <xdr:to>
      <xdr:col>24</xdr:col>
      <xdr:colOff>152400</xdr:colOff>
      <xdr:row>49</xdr:row>
      <xdr:rowOff>138519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8674</xdr:rowOff>
    </xdr:from>
    <xdr:to>
      <xdr:col>24</xdr:col>
      <xdr:colOff>63500</xdr:colOff>
      <xdr:row>56</xdr:row>
      <xdr:rowOff>56985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66974"/>
          <a:ext cx="838200" cy="3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71061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0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92634</xdr:rowOff>
    </xdr:from>
    <xdr:to>
      <xdr:col>24</xdr:col>
      <xdr:colOff>114300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56985</xdr:rowOff>
    </xdr:from>
    <xdr:to>
      <xdr:col>19</xdr:col>
      <xdr:colOff>177800</xdr:colOff>
      <xdr:row>56</xdr:row>
      <xdr:rowOff>67576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58185"/>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49429</xdr:rowOff>
    </xdr:from>
    <xdr:to>
      <xdr:col>20</xdr:col>
      <xdr:colOff>38100</xdr:colOff>
      <xdr:row>57</xdr:row>
      <xdr:rowOff>151029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142156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67576</xdr:rowOff>
    </xdr:from>
    <xdr:to>
      <xdr:col>15</xdr:col>
      <xdr:colOff>50800</xdr:colOff>
      <xdr:row>57</xdr:row>
      <xdr:rowOff>30734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68776"/>
          <a:ext cx="889000" cy="1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111303</xdr:rowOff>
    </xdr:from>
    <xdr:to>
      <xdr:col>15</xdr:col>
      <xdr:colOff>101600</xdr:colOff>
      <xdr:row>58</xdr:row>
      <xdr:rowOff>41453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32580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30734</xdr:rowOff>
    </xdr:from>
    <xdr:to>
      <xdr:col>10</xdr:col>
      <xdr:colOff>114300</xdr:colOff>
      <xdr:row>57</xdr:row>
      <xdr:rowOff>67767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03384"/>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104292</xdr:rowOff>
    </xdr:from>
    <xdr:to>
      <xdr:col>10</xdr:col>
      <xdr:colOff>165100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25569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104749</xdr:rowOff>
    </xdr:from>
    <xdr:to>
      <xdr:col>6</xdr:col>
      <xdr:colOff>38100</xdr:colOff>
      <xdr:row>59</xdr:row>
      <xdr:rowOff>34899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26026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129324</xdr:rowOff>
    </xdr:from>
    <xdr:to>
      <xdr:col>24</xdr:col>
      <xdr:colOff>114300</xdr:colOff>
      <xdr:row>54</xdr:row>
      <xdr:rowOff>59474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1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152201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6185</xdr:rowOff>
    </xdr:from>
    <xdr:to>
      <xdr:col>20</xdr:col>
      <xdr:colOff>38100</xdr:colOff>
      <xdr:row>56</xdr:row>
      <xdr:rowOff>107785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124312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8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16776</xdr:rowOff>
    </xdr:from>
    <xdr:to>
      <xdr:col>15</xdr:col>
      <xdr:colOff>101600</xdr:colOff>
      <xdr:row>56</xdr:row>
      <xdr:rowOff>118376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134903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151384</xdr:rowOff>
    </xdr:from>
    <xdr:to>
      <xdr:col>10</xdr:col>
      <xdr:colOff>165100</xdr:colOff>
      <xdr:row>57</xdr:row>
      <xdr:rowOff>81534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98061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16967</xdr:rowOff>
    </xdr:from>
    <xdr:to>
      <xdr:col>6</xdr:col>
      <xdr:colOff>38100</xdr:colOff>
      <xdr:row>57</xdr:row>
      <xdr:rowOff>118567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135094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50056</xdr:rowOff>
    </xdr:from>
    <xdr:to>
      <xdr:col>24</xdr:col>
      <xdr:colOff>63500</xdr:colOff>
      <xdr:row>74</xdr:row>
      <xdr:rowOff>97246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737356"/>
          <a:ext cx="8382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85941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7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97246</xdr:rowOff>
    </xdr:from>
    <xdr:to>
      <xdr:col>19</xdr:col>
      <xdr:colOff>177800</xdr:colOff>
      <xdr:row>75</xdr:row>
      <xdr:rowOff>5152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784546"/>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60142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140680</xdr:rowOff>
    </xdr:from>
    <xdr:to>
      <xdr:col>15</xdr:col>
      <xdr:colOff>50800</xdr:colOff>
      <xdr:row>75</xdr:row>
      <xdr:rowOff>5152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8279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152562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140680</xdr:rowOff>
    </xdr:from>
    <xdr:to>
      <xdr:col>10</xdr:col>
      <xdr:colOff>114300</xdr:colOff>
      <xdr:row>75</xdr:row>
      <xdr:rowOff>88102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8279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114679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144815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6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170706</xdr:rowOff>
    </xdr:from>
    <xdr:to>
      <xdr:col>24</xdr:col>
      <xdr:colOff>114300</xdr:colOff>
      <xdr:row>74</xdr:row>
      <xdr:rowOff>100856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6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22133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53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46446</xdr:rowOff>
    </xdr:from>
    <xdr:to>
      <xdr:col>20</xdr:col>
      <xdr:colOff>38100</xdr:colOff>
      <xdr:row>74</xdr:row>
      <xdr:rowOff>148046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164573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50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125802</xdr:rowOff>
    </xdr:from>
    <xdr:to>
      <xdr:col>15</xdr:col>
      <xdr:colOff>101600</xdr:colOff>
      <xdr:row>75</xdr:row>
      <xdr:rowOff>55952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72479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5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89880</xdr:rowOff>
    </xdr:from>
    <xdr:to>
      <xdr:col>10</xdr:col>
      <xdr:colOff>165100</xdr:colOff>
      <xdr:row>75</xdr:row>
      <xdr:rowOff>20030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7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36557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5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37302</xdr:rowOff>
    </xdr:from>
    <xdr:to>
      <xdr:col>6</xdr:col>
      <xdr:colOff>38100</xdr:colOff>
      <xdr:row>75</xdr:row>
      <xdr:rowOff>138902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130029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8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87979</xdr:rowOff>
    </xdr:from>
    <xdr:to>
      <xdr:col>24</xdr:col>
      <xdr:colOff>62865</xdr:colOff>
      <xdr:row>96</xdr:row>
      <xdr:rowOff>4883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89929"/>
          <a:ext cx="1270" cy="774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4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4883</xdr:rowOff>
    </xdr:from>
    <xdr:to>
      <xdr:col>24</xdr:col>
      <xdr:colOff>152400</xdr:colOff>
      <xdr:row>96</xdr:row>
      <xdr:rowOff>4883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4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34656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6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87979</xdr:rowOff>
    </xdr:from>
    <xdr:to>
      <xdr:col>24</xdr:col>
      <xdr:colOff>152400</xdr:colOff>
      <xdr:row>91</xdr:row>
      <xdr:rowOff>87979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89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4883</xdr:rowOff>
    </xdr:from>
    <xdr:to>
      <xdr:col>24</xdr:col>
      <xdr:colOff>63500</xdr:colOff>
      <xdr:row>98</xdr:row>
      <xdr:rowOff>101409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64083"/>
          <a:ext cx="838200" cy="43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99261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8726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76384</xdr:rowOff>
    </xdr:from>
    <xdr:to>
      <xdr:col>24</xdr:col>
      <xdr:colOff>114300</xdr:colOff>
      <xdr:row>94</xdr:row>
      <xdr:rowOff>6534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0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95180</xdr:rowOff>
    </xdr:from>
    <xdr:to>
      <xdr:col>19</xdr:col>
      <xdr:colOff>177800</xdr:colOff>
      <xdr:row>98</xdr:row>
      <xdr:rowOff>101409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897280"/>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167939</xdr:rowOff>
    </xdr:from>
    <xdr:to>
      <xdr:col>20</xdr:col>
      <xdr:colOff>38100</xdr:colOff>
      <xdr:row>96</xdr:row>
      <xdr:rowOff>98089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114616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95180</xdr:rowOff>
    </xdr:from>
    <xdr:to>
      <xdr:col>15</xdr:col>
      <xdr:colOff>50800</xdr:colOff>
      <xdr:row>98</xdr:row>
      <xdr:rowOff>118917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97280"/>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32989</xdr:rowOff>
    </xdr:from>
    <xdr:to>
      <xdr:col>15</xdr:col>
      <xdr:colOff>101600</xdr:colOff>
      <xdr:row>96</xdr:row>
      <xdr:rowOff>134589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151116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88264</xdr:rowOff>
    </xdr:from>
    <xdr:to>
      <xdr:col>10</xdr:col>
      <xdr:colOff>114300</xdr:colOff>
      <xdr:row>98</xdr:row>
      <xdr:rowOff>118917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90364"/>
          <a:ext cx="889000" cy="3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111455</xdr:rowOff>
    </xdr:from>
    <xdr:to>
      <xdr:col>10</xdr:col>
      <xdr:colOff>165100</xdr:colOff>
      <xdr:row>97</xdr:row>
      <xdr:rowOff>41605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58132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109626</xdr:rowOff>
    </xdr:from>
    <xdr:to>
      <xdr:col>6</xdr:col>
      <xdr:colOff>38100</xdr:colOff>
      <xdr:row>97</xdr:row>
      <xdr:rowOff>39776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6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56303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125533</xdr:rowOff>
    </xdr:from>
    <xdr:to>
      <xdr:col>24</xdr:col>
      <xdr:colOff>114300</xdr:colOff>
      <xdr:row>96</xdr:row>
      <xdr:rowOff>55683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40460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2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50609</xdr:rowOff>
    </xdr:from>
    <xdr:to>
      <xdr:col>20</xdr:col>
      <xdr:colOff>38100</xdr:colOff>
      <xdr:row>98</xdr:row>
      <xdr:rowOff>152209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143336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44380</xdr:rowOff>
    </xdr:from>
    <xdr:to>
      <xdr:col>15</xdr:col>
      <xdr:colOff>101600</xdr:colOff>
      <xdr:row>98</xdr:row>
      <xdr:rowOff>145980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137107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3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68117</xdr:rowOff>
    </xdr:from>
    <xdr:to>
      <xdr:col>10</xdr:col>
      <xdr:colOff>165100</xdr:colOff>
      <xdr:row>98</xdr:row>
      <xdr:rowOff>169717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7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160844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6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37464</xdr:rowOff>
    </xdr:from>
    <xdr:to>
      <xdr:col>6</xdr:col>
      <xdr:colOff>38100</xdr:colOff>
      <xdr:row>98</xdr:row>
      <xdr:rowOff>139064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130191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3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132221</xdr:rowOff>
    </xdr:from>
    <xdr:to>
      <xdr:col>54</xdr:col>
      <xdr:colOff>189865</xdr:colOff>
      <xdr:row>38</xdr:row>
      <xdr:rowOff>2638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61521"/>
          <a:ext cx="1270" cy="55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6465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2638</xdr:rowOff>
    </xdr:from>
    <xdr:to>
      <xdr:col>55</xdr:col>
      <xdr:colOff>88900</xdr:colOff>
      <xdr:row>38</xdr:row>
      <xdr:rowOff>2638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1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78898</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3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132221</xdr:rowOff>
    </xdr:from>
    <xdr:to>
      <xdr:col>55</xdr:col>
      <xdr:colOff>88900</xdr:colOff>
      <xdr:row>34</xdr:row>
      <xdr:rowOff>132221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61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133419</xdr:rowOff>
    </xdr:from>
    <xdr:to>
      <xdr:col>55</xdr:col>
      <xdr:colOff>0</xdr:colOff>
      <xdr:row>37</xdr:row>
      <xdr:rowOff>25509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76919"/>
          <a:ext cx="838200" cy="10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104593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05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81716</xdr:rowOff>
    </xdr:from>
    <xdr:to>
      <xdr:col>55</xdr:col>
      <xdr:colOff>50800</xdr:colOff>
      <xdr:row>37</xdr:row>
      <xdr:rowOff>11866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5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133419</xdr:rowOff>
    </xdr:from>
    <xdr:to>
      <xdr:col>50</xdr:col>
      <xdr:colOff>114300</xdr:colOff>
      <xdr:row>38</xdr:row>
      <xdr:rowOff>34250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76919"/>
          <a:ext cx="889000" cy="127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19667</xdr:rowOff>
    </xdr:from>
    <xdr:to>
      <xdr:col>50</xdr:col>
      <xdr:colOff>165100</xdr:colOff>
      <xdr:row>30</xdr:row>
      <xdr:rowOff>121267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1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137794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3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34250</xdr:rowOff>
    </xdr:from>
    <xdr:to>
      <xdr:col>45</xdr:col>
      <xdr:colOff>177800</xdr:colOff>
      <xdr:row>38</xdr:row>
      <xdr:rowOff>42339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49350"/>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168464</xdr:rowOff>
    </xdr:from>
    <xdr:to>
      <xdr:col>46</xdr:col>
      <xdr:colOff>38100</xdr:colOff>
      <xdr:row>37</xdr:row>
      <xdr:rowOff>98614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115141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1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157019</xdr:rowOff>
    </xdr:from>
    <xdr:to>
      <xdr:col>41</xdr:col>
      <xdr:colOff>50800</xdr:colOff>
      <xdr:row>38</xdr:row>
      <xdr:rowOff>42339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00669"/>
          <a:ext cx="889000" cy="5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41253</xdr:rowOff>
    </xdr:from>
    <xdr:to>
      <xdr:col>41</xdr:col>
      <xdr:colOff>101600</xdr:colOff>
      <xdr:row>37</xdr:row>
      <xdr:rowOff>142853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8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159380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6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56330</xdr:rowOff>
    </xdr:from>
    <xdr:to>
      <xdr:col>36</xdr:col>
      <xdr:colOff>165100</xdr:colOff>
      <xdr:row>37</xdr:row>
      <xdr:rowOff>157930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146159</xdr:rowOff>
    </xdr:from>
    <xdr:to>
      <xdr:col>55</xdr:col>
      <xdr:colOff>50800</xdr:colOff>
      <xdr:row>37</xdr:row>
      <xdr:rowOff>76309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124586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9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82619</xdr:rowOff>
    </xdr:from>
    <xdr:to>
      <xdr:col>50</xdr:col>
      <xdr:colOff>165100</xdr:colOff>
      <xdr:row>31</xdr:row>
      <xdr:rowOff>12769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2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3896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1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154900</xdr:rowOff>
    </xdr:from>
    <xdr:to>
      <xdr:col>46</xdr:col>
      <xdr:colOff>38100</xdr:colOff>
      <xdr:row>38</xdr:row>
      <xdr:rowOff>85051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985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76177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9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162989</xdr:rowOff>
    </xdr:from>
    <xdr:to>
      <xdr:col>41</xdr:col>
      <xdr:colOff>101600</xdr:colOff>
      <xdr:row>38</xdr:row>
      <xdr:rowOff>93139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84266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106219</xdr:rowOff>
    </xdr:from>
    <xdr:to>
      <xdr:col>36</xdr:col>
      <xdr:colOff>165100</xdr:colOff>
      <xdr:row>38</xdr:row>
      <xdr:rowOff>36369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4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27496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4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86632</xdr:rowOff>
    </xdr:from>
    <xdr:to>
      <xdr:col>55</xdr:col>
      <xdr:colOff>0</xdr:colOff>
      <xdr:row>56</xdr:row>
      <xdr:rowOff>120090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687832"/>
          <a:ext cx="838200" cy="3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51133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120090</xdr:rowOff>
    </xdr:from>
    <xdr:to>
      <xdr:col>50</xdr:col>
      <xdr:colOff>114300</xdr:colOff>
      <xdr:row>57</xdr:row>
      <xdr:rowOff>54400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721290"/>
          <a:ext cx="889000" cy="10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22759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28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54400</xdr:rowOff>
    </xdr:from>
    <xdr:to>
      <xdr:col>45</xdr:col>
      <xdr:colOff>177800</xdr:colOff>
      <xdr:row>57</xdr:row>
      <xdr:rowOff>153743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827050"/>
          <a:ext cx="8890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81918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3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153743</xdr:rowOff>
    </xdr:from>
    <xdr:to>
      <xdr:col>41</xdr:col>
      <xdr:colOff>50800</xdr:colOff>
      <xdr:row>58</xdr:row>
      <xdr:rowOff>52930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26393"/>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50861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160083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1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35832</xdr:rowOff>
    </xdr:from>
    <xdr:to>
      <xdr:col>55</xdr:col>
      <xdr:colOff>50800</xdr:colOff>
      <xdr:row>56</xdr:row>
      <xdr:rowOff>137432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6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14259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1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69290</xdr:rowOff>
    </xdr:from>
    <xdr:to>
      <xdr:col>50</xdr:col>
      <xdr:colOff>165100</xdr:colOff>
      <xdr:row>56</xdr:row>
      <xdr:rowOff>170890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162017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76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3600</xdr:rowOff>
    </xdr:from>
    <xdr:to>
      <xdr:col>46</xdr:col>
      <xdr:colOff>38100</xdr:colOff>
      <xdr:row>57</xdr:row>
      <xdr:rowOff>105200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96327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8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102943</xdr:rowOff>
    </xdr:from>
    <xdr:to>
      <xdr:col>41</xdr:col>
      <xdr:colOff>101600</xdr:colOff>
      <xdr:row>58</xdr:row>
      <xdr:rowOff>33093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24220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2130</xdr:rowOff>
    </xdr:from>
    <xdr:to>
      <xdr:col>36</xdr:col>
      <xdr:colOff>165100</xdr:colOff>
      <xdr:row>58</xdr:row>
      <xdr:rowOff>103730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94857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6711</xdr:rowOff>
    </xdr:from>
    <xdr:to>
      <xdr:col>55</xdr:col>
      <xdr:colOff>0</xdr:colOff>
      <xdr:row>77</xdr:row>
      <xdr:rowOff>57708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208361"/>
          <a:ext cx="838200" cy="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163206</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9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6711</xdr:rowOff>
    </xdr:from>
    <xdr:to>
      <xdr:col>50</xdr:col>
      <xdr:colOff>114300</xdr:colOff>
      <xdr:row>78</xdr:row>
      <xdr:rowOff>64109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208361"/>
          <a:ext cx="889000" cy="2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63612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52336</xdr:rowOff>
    </xdr:from>
    <xdr:to>
      <xdr:col>45</xdr:col>
      <xdr:colOff>177800</xdr:colOff>
      <xdr:row>78</xdr:row>
      <xdr:rowOff>64109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25436"/>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143952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52336</xdr:rowOff>
    </xdr:from>
    <xdr:to>
      <xdr:col>41</xdr:col>
      <xdr:colOff>50800</xdr:colOff>
      <xdr:row>78</xdr:row>
      <xdr:rowOff>93466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25436"/>
          <a:ext cx="889000" cy="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6908</xdr:rowOff>
    </xdr:from>
    <xdr:to>
      <xdr:col>55</xdr:col>
      <xdr:colOff>50800</xdr:colOff>
      <xdr:row>77</xdr:row>
      <xdr:rowOff>108508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29785</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127361</xdr:rowOff>
    </xdr:from>
    <xdr:to>
      <xdr:col>50</xdr:col>
      <xdr:colOff>165100</xdr:colOff>
      <xdr:row>77</xdr:row>
      <xdr:rowOff>57511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1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74039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93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13309</xdr:rowOff>
    </xdr:from>
    <xdr:to>
      <xdr:col>46</xdr:col>
      <xdr:colOff>38100</xdr:colOff>
      <xdr:row>78</xdr:row>
      <xdr:rowOff>114909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8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106036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47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1536</xdr:rowOff>
    </xdr:from>
    <xdr:to>
      <xdr:col>41</xdr:col>
      <xdr:colOff>101600</xdr:colOff>
      <xdr:row>78</xdr:row>
      <xdr:rowOff>103136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94263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6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42666</xdr:rowOff>
    </xdr:from>
    <xdr:to>
      <xdr:col>36</xdr:col>
      <xdr:colOff>165100</xdr:colOff>
      <xdr:row>78</xdr:row>
      <xdr:rowOff>144266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135393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0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71737</xdr:rowOff>
    </xdr:from>
    <xdr:to>
      <xdr:col>54</xdr:col>
      <xdr:colOff>189865</xdr:colOff>
      <xdr:row>97</xdr:row>
      <xdr:rowOff>113433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2237"/>
          <a:ext cx="1270" cy="1241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117260</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7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113433</xdr:rowOff>
    </xdr:from>
    <xdr:to>
      <xdr:col>55</xdr:col>
      <xdr:colOff>88900</xdr:colOff>
      <xdr:row>97</xdr:row>
      <xdr:rowOff>113433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74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18414</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71737</xdr:rowOff>
    </xdr:from>
    <xdr:to>
      <xdr:col>55</xdr:col>
      <xdr:colOff>88900</xdr:colOff>
      <xdr:row>90</xdr:row>
      <xdr:rowOff>71737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153896</xdr:rowOff>
    </xdr:from>
    <xdr:to>
      <xdr:col>55</xdr:col>
      <xdr:colOff>0</xdr:colOff>
      <xdr:row>96</xdr:row>
      <xdr:rowOff>67760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441646"/>
          <a:ext cx="838200" cy="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12062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128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160635</xdr:rowOff>
    </xdr:from>
    <xdr:to>
      <xdr:col>55</xdr:col>
      <xdr:colOff>50800</xdr:colOff>
      <xdr:row>95</xdr:row>
      <xdr:rowOff>90785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2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44580</xdr:rowOff>
    </xdr:from>
    <xdr:to>
      <xdr:col>50</xdr:col>
      <xdr:colOff>114300</xdr:colOff>
      <xdr:row>96</xdr:row>
      <xdr:rowOff>67760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332330"/>
          <a:ext cx="889000" cy="19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38426</xdr:rowOff>
    </xdr:from>
    <xdr:to>
      <xdr:col>50</xdr:col>
      <xdr:colOff>165100</xdr:colOff>
      <xdr:row>94</xdr:row>
      <xdr:rowOff>140026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1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156553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59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44580</xdr:rowOff>
    </xdr:from>
    <xdr:to>
      <xdr:col>45</xdr:col>
      <xdr:colOff>177800</xdr:colOff>
      <xdr:row>96</xdr:row>
      <xdr:rowOff>20713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332330"/>
          <a:ext cx="889000" cy="14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63799</xdr:rowOff>
    </xdr:from>
    <xdr:to>
      <xdr:col>46</xdr:col>
      <xdr:colOff>38100</xdr:colOff>
      <xdr:row>94</xdr:row>
      <xdr:rowOff>165399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18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10476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59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20713</xdr:rowOff>
    </xdr:from>
    <xdr:to>
      <xdr:col>41</xdr:col>
      <xdr:colOff>50800</xdr:colOff>
      <xdr:row>96</xdr:row>
      <xdr:rowOff>84424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479913"/>
          <a:ext cx="889000" cy="6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44529</xdr:rowOff>
    </xdr:from>
    <xdr:to>
      <xdr:col>41</xdr:col>
      <xdr:colOff>101600</xdr:colOff>
      <xdr:row>95</xdr:row>
      <xdr:rowOff>146129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33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162656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10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157138</xdr:rowOff>
    </xdr:from>
    <xdr:to>
      <xdr:col>36</xdr:col>
      <xdr:colOff>165100</xdr:colOff>
      <xdr:row>95</xdr:row>
      <xdr:rowOff>87288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27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103815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0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103096</xdr:rowOff>
    </xdr:from>
    <xdr:to>
      <xdr:col>55</xdr:col>
      <xdr:colOff>50800</xdr:colOff>
      <xdr:row>96</xdr:row>
      <xdr:rowOff>33246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3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81523</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36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16960</xdr:rowOff>
    </xdr:from>
    <xdr:to>
      <xdr:col>50</xdr:col>
      <xdr:colOff>165100</xdr:colOff>
      <xdr:row>96</xdr:row>
      <xdr:rowOff>118560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109687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5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165230</xdr:rowOff>
    </xdr:from>
    <xdr:to>
      <xdr:col>46</xdr:col>
      <xdr:colOff>38100</xdr:colOff>
      <xdr:row>95</xdr:row>
      <xdr:rowOff>95380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2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86507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3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141363</xdr:rowOff>
    </xdr:from>
    <xdr:to>
      <xdr:col>41</xdr:col>
      <xdr:colOff>101600</xdr:colOff>
      <xdr:row>96</xdr:row>
      <xdr:rowOff>71513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4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62640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52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33624</xdr:rowOff>
    </xdr:from>
    <xdr:to>
      <xdr:col>36</xdr:col>
      <xdr:colOff>165100</xdr:colOff>
      <xdr:row>96</xdr:row>
      <xdr:rowOff>135224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126351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58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40797</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84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106253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156392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44183</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4830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95165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164833</xdr:rowOff>
    </xdr:from>
    <xdr:to>
      <xdr:col>67</xdr:col>
      <xdr:colOff>101600</xdr:colOff>
      <xdr:row>39</xdr:row>
      <xdr:rowOff>94983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86110</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29115</xdr:rowOff>
    </xdr:from>
    <xdr:to>
      <xdr:col>85</xdr:col>
      <xdr:colOff>127000</xdr:colOff>
      <xdr:row>77</xdr:row>
      <xdr:rowOff>29953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230765"/>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166812</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8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18028</xdr:rowOff>
    </xdr:from>
    <xdr:to>
      <xdr:col>81</xdr:col>
      <xdr:colOff>50800</xdr:colOff>
      <xdr:row>77</xdr:row>
      <xdr:rowOff>29115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219678"/>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115740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902</xdr:rowOff>
    </xdr:from>
    <xdr:to>
      <xdr:col>76</xdr:col>
      <xdr:colOff>114300</xdr:colOff>
      <xdr:row>77</xdr:row>
      <xdr:rowOff>18028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02552"/>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95299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149797</xdr:rowOff>
    </xdr:from>
    <xdr:to>
      <xdr:col>71</xdr:col>
      <xdr:colOff>177800</xdr:colOff>
      <xdr:row>77</xdr:row>
      <xdr:rowOff>902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79997"/>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106577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88231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150603</xdr:rowOff>
    </xdr:from>
    <xdr:to>
      <xdr:col>85</xdr:col>
      <xdr:colOff>177800</xdr:colOff>
      <xdr:row>77</xdr:row>
      <xdr:rowOff>80753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129030</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149765</xdr:rowOff>
    </xdr:from>
    <xdr:to>
      <xdr:col>81</xdr:col>
      <xdr:colOff>101600</xdr:colOff>
      <xdr:row>77</xdr:row>
      <xdr:rowOff>79915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71042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138678</xdr:rowOff>
    </xdr:from>
    <xdr:to>
      <xdr:col>76</xdr:col>
      <xdr:colOff>165100</xdr:colOff>
      <xdr:row>77</xdr:row>
      <xdr:rowOff>68828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59955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121552</xdr:rowOff>
    </xdr:from>
    <xdr:to>
      <xdr:col>72</xdr:col>
      <xdr:colOff>38100</xdr:colOff>
      <xdr:row>77</xdr:row>
      <xdr:rowOff>51702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42829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4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98997</xdr:rowOff>
    </xdr:from>
    <xdr:to>
      <xdr:col>67</xdr:col>
      <xdr:colOff>101600</xdr:colOff>
      <xdr:row>77</xdr:row>
      <xdr:rowOff>29147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20274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154983</xdr:rowOff>
    </xdr:from>
    <xdr:to>
      <xdr:col>85</xdr:col>
      <xdr:colOff>127000</xdr:colOff>
      <xdr:row>98</xdr:row>
      <xdr:rowOff>167785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785633"/>
          <a:ext cx="838200" cy="18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60571</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348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65405</xdr:rowOff>
    </xdr:from>
    <xdr:to>
      <xdr:col>81</xdr:col>
      <xdr:colOff>50800</xdr:colOff>
      <xdr:row>98</xdr:row>
      <xdr:rowOff>167785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867505"/>
          <a:ext cx="889000" cy="10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105202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9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65405</xdr:rowOff>
    </xdr:from>
    <xdr:to>
      <xdr:col>76</xdr:col>
      <xdr:colOff>114300</xdr:colOff>
      <xdr:row>99</xdr:row>
      <xdr:rowOff>4891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67505"/>
          <a:ext cx="889000" cy="1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118657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5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4891</xdr:rowOff>
    </xdr:from>
    <xdr:to>
      <xdr:col>71</xdr:col>
      <xdr:colOff>177800</xdr:colOff>
      <xdr:row>99</xdr:row>
      <xdr:rowOff>51591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78441"/>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137369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59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144750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6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104183</xdr:rowOff>
    </xdr:from>
    <xdr:to>
      <xdr:col>85</xdr:col>
      <xdr:colOff>177800</xdr:colOff>
      <xdr:row>98</xdr:row>
      <xdr:rowOff>34333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3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82610</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1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116985</xdr:rowOff>
    </xdr:from>
    <xdr:to>
      <xdr:col>81</xdr:col>
      <xdr:colOff>101600</xdr:colOff>
      <xdr:row>99</xdr:row>
      <xdr:rowOff>47135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38262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1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14605</xdr:rowOff>
    </xdr:from>
    <xdr:to>
      <xdr:col>76</xdr:col>
      <xdr:colOff>165100</xdr:colOff>
      <xdr:row>98</xdr:row>
      <xdr:rowOff>116205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107332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0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125541</xdr:rowOff>
    </xdr:from>
    <xdr:to>
      <xdr:col>72</xdr:col>
      <xdr:colOff>38100</xdr:colOff>
      <xdr:row>99</xdr:row>
      <xdr:rowOff>55691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46818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2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791</xdr:rowOff>
    </xdr:from>
    <xdr:to>
      <xdr:col>67</xdr:col>
      <xdr:colOff>101600</xdr:colOff>
      <xdr:row>99</xdr:row>
      <xdr:rowOff>102391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93518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6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127254</xdr:rowOff>
    </xdr:from>
    <xdr:to>
      <xdr:col>116</xdr:col>
      <xdr:colOff>63500</xdr:colOff>
      <xdr:row>33</xdr:row>
      <xdr:rowOff>153289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5785104"/>
          <a:ext cx="8382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94124</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66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153289</xdr:rowOff>
    </xdr:from>
    <xdr:to>
      <xdr:col>111</xdr:col>
      <xdr:colOff>177800</xdr:colOff>
      <xdr:row>36</xdr:row>
      <xdr:rowOff>57912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5811139"/>
          <a:ext cx="889000" cy="4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46118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93218</xdr:rowOff>
    </xdr:from>
    <xdr:to>
      <xdr:col>107</xdr:col>
      <xdr:colOff>50800</xdr:colOff>
      <xdr:row>36</xdr:row>
      <xdr:rowOff>57912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5922518"/>
          <a:ext cx="889000" cy="30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148226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93218</xdr:rowOff>
    </xdr:from>
    <xdr:to>
      <xdr:col>102</xdr:col>
      <xdr:colOff>114300</xdr:colOff>
      <xdr:row>35</xdr:row>
      <xdr:rowOff>40767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5922518"/>
          <a:ext cx="8890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43705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61866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7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76454</xdr:rowOff>
    </xdr:from>
    <xdr:to>
      <xdr:col>116</xdr:col>
      <xdr:colOff>114300</xdr:colOff>
      <xdr:row>34</xdr:row>
      <xdr:rowOff>6604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573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99331</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5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102489</xdr:rowOff>
    </xdr:from>
    <xdr:to>
      <xdr:col>112</xdr:col>
      <xdr:colOff>38100</xdr:colOff>
      <xdr:row>34</xdr:row>
      <xdr:rowOff>32639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7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49166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5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7112</xdr:rowOff>
    </xdr:from>
    <xdr:to>
      <xdr:col>107</xdr:col>
      <xdr:colOff>101600</xdr:colOff>
      <xdr:row>36</xdr:row>
      <xdr:rowOff>108712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125239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42418</xdr:rowOff>
    </xdr:from>
    <xdr:to>
      <xdr:col>102</xdr:col>
      <xdr:colOff>165100</xdr:colOff>
      <xdr:row>34</xdr:row>
      <xdr:rowOff>144018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160545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564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161417</xdr:rowOff>
    </xdr:from>
    <xdr:to>
      <xdr:col>98</xdr:col>
      <xdr:colOff>38100</xdr:colOff>
      <xdr:row>35</xdr:row>
      <xdr:rowOff>91567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59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108094</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576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127279</xdr:rowOff>
    </xdr:from>
    <xdr:to>
      <xdr:col>116</xdr:col>
      <xdr:colOff>63500</xdr:colOff>
      <xdr:row>58</xdr:row>
      <xdr:rowOff>131432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71379"/>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23766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62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131432</xdr:rowOff>
    </xdr:from>
    <xdr:to>
      <xdr:col>111</xdr:col>
      <xdr:colOff>177800</xdr:colOff>
      <xdr:row>58</xdr:row>
      <xdr:rowOff>131890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7553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120731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116383</xdr:rowOff>
    </xdr:from>
    <xdr:to>
      <xdr:col>107</xdr:col>
      <xdr:colOff>50800</xdr:colOff>
      <xdr:row>58</xdr:row>
      <xdr:rowOff>131890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60483"/>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122864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116154</xdr:rowOff>
    </xdr:from>
    <xdr:to>
      <xdr:col>102</xdr:col>
      <xdr:colOff>114300</xdr:colOff>
      <xdr:row>58</xdr:row>
      <xdr:rowOff>116383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6025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101833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75354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76479</xdr:rowOff>
    </xdr:from>
    <xdr:to>
      <xdr:col>116</xdr:col>
      <xdr:colOff>114300</xdr:colOff>
      <xdr:row>59</xdr:row>
      <xdr:rowOff>6629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162856</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3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80632</xdr:rowOff>
    </xdr:from>
    <xdr:to>
      <xdr:col>112</xdr:col>
      <xdr:colOff>38100</xdr:colOff>
      <xdr:row>59</xdr:row>
      <xdr:rowOff>10782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1909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1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81090</xdr:rowOff>
    </xdr:from>
    <xdr:to>
      <xdr:col>107</xdr:col>
      <xdr:colOff>101600</xdr:colOff>
      <xdr:row>59</xdr:row>
      <xdr:rowOff>11240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2367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1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65583</xdr:rowOff>
    </xdr:from>
    <xdr:to>
      <xdr:col>102</xdr:col>
      <xdr:colOff>165100</xdr:colOff>
      <xdr:row>58</xdr:row>
      <xdr:rowOff>167183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158310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0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65354</xdr:rowOff>
    </xdr:from>
    <xdr:to>
      <xdr:col>98</xdr:col>
      <xdr:colOff>38100</xdr:colOff>
      <xdr:row>58</xdr:row>
      <xdr:rowOff>166954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158081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0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122479</xdr:rowOff>
    </xdr:from>
    <xdr:to>
      <xdr:col>116</xdr:col>
      <xdr:colOff>63500</xdr:colOff>
      <xdr:row>77</xdr:row>
      <xdr:rowOff>135319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324129"/>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48226</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6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109677</xdr:rowOff>
    </xdr:from>
    <xdr:to>
      <xdr:col>111</xdr:col>
      <xdr:colOff>177800</xdr:colOff>
      <xdr:row>77</xdr:row>
      <xdr:rowOff>135319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968427"/>
          <a:ext cx="889000" cy="3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157345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89522</xdr:rowOff>
    </xdr:from>
    <xdr:to>
      <xdr:col>107</xdr:col>
      <xdr:colOff>50800</xdr:colOff>
      <xdr:row>75</xdr:row>
      <xdr:rowOff>109677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948272"/>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85386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89522</xdr:rowOff>
    </xdr:from>
    <xdr:to>
      <xdr:col>102</xdr:col>
      <xdr:colOff>114300</xdr:colOff>
      <xdr:row>75</xdr:row>
      <xdr:rowOff>105753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4827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146067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119054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71679</xdr:rowOff>
    </xdr:from>
    <xdr:to>
      <xdr:col>116</xdr:col>
      <xdr:colOff>114300</xdr:colOff>
      <xdr:row>78</xdr:row>
      <xdr:rowOff>1829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50106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5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84519</xdr:rowOff>
    </xdr:from>
    <xdr:to>
      <xdr:col>112</xdr:col>
      <xdr:colOff>38100</xdr:colOff>
      <xdr:row>78</xdr:row>
      <xdr:rowOff>14669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5796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58877</xdr:rowOff>
    </xdr:from>
    <xdr:to>
      <xdr:col>107</xdr:col>
      <xdr:colOff>101600</xdr:colOff>
      <xdr:row>75</xdr:row>
      <xdr:rowOff>160477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5554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9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38722</xdr:rowOff>
    </xdr:from>
    <xdr:to>
      <xdr:col>102</xdr:col>
      <xdr:colOff>165100</xdr:colOff>
      <xdr:row>75</xdr:row>
      <xdr:rowOff>140322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131449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9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54953</xdr:rowOff>
    </xdr:from>
    <xdr:to>
      <xdr:col>98</xdr:col>
      <xdr:colOff>38100</xdr:colOff>
      <xdr:row>75</xdr:row>
      <xdr:rowOff>156553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147680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性質別歳出の特徴的なものとしては、補助費等は、新型コロナウイルス感染症緊急経済対策として実施した特別定額給付金事業により前年度は住民一人当たり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138,577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円だったが、今年度は住民一人当たり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円となり前年度比大幅減となった。物件費は、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寄附金額の大幅な増加に伴うふるさと納税事務関連経費の増加や、令和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年度途中に稼働を開始した新学校給食センターの運営経費の増加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73,439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円となり大きく増加している。類似団体平均と比較しても物件費は高くなっている。公債費は類似団体平均を大きく下回っているが、今後は、公共施設の長寿命化や更新などにより増加が見込まれる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、後年度の過度な負担とならないよう、計画的に借入を行っていく。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様に、普通建設事業費についても、公共施設の長寿命化や更新などにより今後も増加傾向が続くことが見込まれる。このため、公共施設等総合管理計画に基づき事業を進めることで施設の保有総量の抑制を図っていく。</a:t>
          </a:r>
          <a:endParaRPr lang="ja-JP" altLang="ja-JP" sz="13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170,868
160,950
161.22
70,780,573
66,626,590
3,841,327
37,733,043
31,255,646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37</xdr:row>
      <xdr:rowOff>151130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865"/>
          <a:ext cx="127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73042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65405</xdr:rowOff>
    </xdr:from>
    <xdr:to>
      <xdr:col>24</xdr:col>
      <xdr:colOff>63500</xdr:colOff>
      <xdr:row>35</xdr:row>
      <xdr:rowOff>63500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380355"/>
          <a:ext cx="838200" cy="68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168927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65405</xdr:rowOff>
    </xdr:from>
    <xdr:to>
      <xdr:col>19</xdr:col>
      <xdr:colOff>177800</xdr:colOff>
      <xdr:row>34</xdr:row>
      <xdr:rowOff>23495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380355"/>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113665</xdr:rowOff>
    </xdr:from>
    <xdr:to>
      <xdr:col>20</xdr:col>
      <xdr:colOff>38100</xdr:colOff>
      <xdr:row>34</xdr:row>
      <xdr:rowOff>43815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34942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23495</xdr:rowOff>
    </xdr:from>
    <xdr:to>
      <xdr:col>15</xdr:col>
      <xdr:colOff>50800</xdr:colOff>
      <xdr:row>34</xdr:row>
      <xdr:rowOff>44450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527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119380</xdr:rowOff>
    </xdr:from>
    <xdr:to>
      <xdr:col>15</xdr:col>
      <xdr:colOff>101600</xdr:colOff>
      <xdr:row>34</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66057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44450</xdr:rowOff>
    </xdr:from>
    <xdr:to>
      <xdr:col>10</xdr:col>
      <xdr:colOff>114300</xdr:colOff>
      <xdr:row>36</xdr:row>
      <xdr:rowOff>38735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7375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83185</xdr:rowOff>
    </xdr:from>
    <xdr:to>
      <xdr:col>10</xdr:col>
      <xdr:colOff>165100</xdr:colOff>
      <xdr:row>34</xdr:row>
      <xdr:rowOff>13335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29862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50817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xdr:rowOff>
    </xdr:from>
    <xdr:to>
      <xdr:col>24</xdr:col>
      <xdr:colOff>114300</xdr:colOff>
      <xdr:row>35</xdr:row>
      <xdr:rowOff>114300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162577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14605</xdr:rowOff>
    </xdr:from>
    <xdr:to>
      <xdr:col>20</xdr:col>
      <xdr:colOff>38100</xdr:colOff>
      <xdr:row>31</xdr:row>
      <xdr:rowOff>116205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132732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144145</xdr:rowOff>
    </xdr:from>
    <xdr:to>
      <xdr:col>15</xdr:col>
      <xdr:colOff>101600</xdr:colOff>
      <xdr:row>34</xdr:row>
      <xdr:rowOff>74295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65422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165100</xdr:rowOff>
    </xdr:from>
    <xdr:to>
      <xdr:col>10</xdr:col>
      <xdr:colOff>165100</xdr:colOff>
      <xdr:row>34</xdr:row>
      <xdr:rowOff>95250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86377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159385</xdr:rowOff>
    </xdr:from>
    <xdr:to>
      <xdr:col>6</xdr:col>
      <xdr:colOff>38100</xdr:colOff>
      <xdr:row>36</xdr:row>
      <xdr:rowOff>89535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80662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138278</xdr:rowOff>
    </xdr:from>
    <xdr:to>
      <xdr:col>24</xdr:col>
      <xdr:colOff>62865</xdr:colOff>
      <xdr:row>59</xdr:row>
      <xdr:rowOff>36258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568028"/>
          <a:ext cx="1270" cy="58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40085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36258</xdr:rowOff>
    </xdr:from>
    <xdr:to>
      <xdr:col>24</xdr:col>
      <xdr:colOff>152400</xdr:colOff>
      <xdr:row>59</xdr:row>
      <xdr:rowOff>36258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84955</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3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138278</xdr:rowOff>
    </xdr:from>
    <xdr:to>
      <xdr:col>24</xdr:col>
      <xdr:colOff>152400</xdr:colOff>
      <xdr:row>55</xdr:row>
      <xdr:rowOff>138278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6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82690</xdr:rowOff>
    </xdr:from>
    <xdr:to>
      <xdr:col>24</xdr:col>
      <xdr:colOff>63500</xdr:colOff>
      <xdr:row>58</xdr:row>
      <xdr:rowOff>113856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826640"/>
          <a:ext cx="838200" cy="123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73880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51003</xdr:rowOff>
    </xdr:from>
    <xdr:to>
      <xdr:col>24</xdr:col>
      <xdr:colOff>114300</xdr:colOff>
      <xdr:row>57</xdr:row>
      <xdr:rowOff>152603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82690</xdr:rowOff>
    </xdr:from>
    <xdr:to>
      <xdr:col>19</xdr:col>
      <xdr:colOff>177800</xdr:colOff>
      <xdr:row>58</xdr:row>
      <xdr:rowOff>156388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826640"/>
          <a:ext cx="889000" cy="127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162471</xdr:rowOff>
    </xdr:from>
    <xdr:to>
      <xdr:col>20</xdr:col>
      <xdr:colOff>38100</xdr:colOff>
      <xdr:row>50</xdr:row>
      <xdr:rowOff>92621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109148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153403</xdr:rowOff>
    </xdr:from>
    <xdr:to>
      <xdr:col>15</xdr:col>
      <xdr:colOff>50800</xdr:colOff>
      <xdr:row>58</xdr:row>
      <xdr:rowOff>156388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97503"/>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170574</xdr:rowOff>
    </xdr:from>
    <xdr:to>
      <xdr:col>15</xdr:col>
      <xdr:colOff>101600</xdr:colOff>
      <xdr:row>58</xdr:row>
      <xdr:rowOff>100724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117251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153403</xdr:rowOff>
    </xdr:from>
    <xdr:to>
      <xdr:col>10</xdr:col>
      <xdr:colOff>114300</xdr:colOff>
      <xdr:row>58</xdr:row>
      <xdr:rowOff>160769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97503"/>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37909</xdr:rowOff>
    </xdr:from>
    <xdr:to>
      <xdr:col>10</xdr:col>
      <xdr:colOff>165100</xdr:colOff>
      <xdr:row>58</xdr:row>
      <xdr:rowOff>139509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156036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31509</xdr:rowOff>
    </xdr:from>
    <xdr:to>
      <xdr:col>6</xdr:col>
      <xdr:colOff>38100</xdr:colOff>
      <xdr:row>58</xdr:row>
      <xdr:rowOff>133109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149636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5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63056</xdr:rowOff>
    </xdr:from>
    <xdr:to>
      <xdr:col>24</xdr:col>
      <xdr:colOff>114300</xdr:colOff>
      <xdr:row>58</xdr:row>
      <xdr:rowOff>164656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149433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2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31890</xdr:rowOff>
    </xdr:from>
    <xdr:to>
      <xdr:col>20</xdr:col>
      <xdr:colOff>38100</xdr:colOff>
      <xdr:row>51</xdr:row>
      <xdr:rowOff>133490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77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124617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86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105588</xdr:rowOff>
    </xdr:from>
    <xdr:to>
      <xdr:col>15</xdr:col>
      <xdr:colOff>101600</xdr:colOff>
      <xdr:row>59</xdr:row>
      <xdr:rowOff>35738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26865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4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102603</xdr:rowOff>
    </xdr:from>
    <xdr:to>
      <xdr:col>10</xdr:col>
      <xdr:colOff>165100</xdr:colOff>
      <xdr:row>59</xdr:row>
      <xdr:rowOff>32753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23880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109969</xdr:rowOff>
    </xdr:from>
    <xdr:to>
      <xdr:col>6</xdr:col>
      <xdr:colOff>38100</xdr:colOff>
      <xdr:row>59</xdr:row>
      <xdr:rowOff>40119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31246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89212</xdr:rowOff>
    </xdr:from>
    <xdr:to>
      <xdr:col>24</xdr:col>
      <xdr:colOff>62865</xdr:colOff>
      <xdr:row>74</xdr:row>
      <xdr:rowOff>129968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0712"/>
          <a:ext cx="1270" cy="72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133795</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282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129968</xdr:rowOff>
    </xdr:from>
    <xdr:to>
      <xdr:col>24</xdr:col>
      <xdr:colOff>152400</xdr:colOff>
      <xdr:row>74</xdr:row>
      <xdr:rowOff>129968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81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35889</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6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89212</xdr:rowOff>
    </xdr:from>
    <xdr:to>
      <xdr:col>24</xdr:col>
      <xdr:colOff>152400</xdr:colOff>
      <xdr:row>70</xdr:row>
      <xdr:rowOff>89212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69797</xdr:rowOff>
    </xdr:from>
    <xdr:to>
      <xdr:col>24</xdr:col>
      <xdr:colOff>63500</xdr:colOff>
      <xdr:row>77</xdr:row>
      <xdr:rowOff>88689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757097"/>
          <a:ext cx="838200" cy="5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148222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3211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125345</xdr:rowOff>
    </xdr:from>
    <xdr:to>
      <xdr:col>24</xdr:col>
      <xdr:colOff>114300</xdr:colOff>
      <xdr:row>73</xdr:row>
      <xdr:rowOff>55495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46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88689</xdr:rowOff>
    </xdr:from>
    <xdr:to>
      <xdr:col>19</xdr:col>
      <xdr:colOff>177800</xdr:colOff>
      <xdr:row>78</xdr:row>
      <xdr:rowOff>254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90339"/>
          <a:ext cx="889000" cy="8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35898</xdr:rowOff>
    </xdr:from>
    <xdr:to>
      <xdr:col>20</xdr:col>
      <xdr:colOff>38100</xdr:colOff>
      <xdr:row>75</xdr:row>
      <xdr:rowOff>137498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9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154025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6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254</xdr:rowOff>
    </xdr:from>
    <xdr:to>
      <xdr:col>15</xdr:col>
      <xdr:colOff>50800</xdr:colOff>
      <xdr:row>78</xdr:row>
      <xdr:rowOff>64898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73354"/>
          <a:ext cx="889000" cy="6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110013</xdr:rowOff>
    </xdr:from>
    <xdr:to>
      <xdr:col>15</xdr:col>
      <xdr:colOff>101600</xdr:colOff>
      <xdr:row>76</xdr:row>
      <xdr:rowOff>40162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87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56690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23245</xdr:rowOff>
    </xdr:from>
    <xdr:to>
      <xdr:col>10</xdr:col>
      <xdr:colOff>114300</xdr:colOff>
      <xdr:row>78</xdr:row>
      <xdr:rowOff>64898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396345"/>
          <a:ext cx="889000" cy="4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19830</xdr:rowOff>
    </xdr:from>
    <xdr:to>
      <xdr:col>10</xdr:col>
      <xdr:colOff>165100</xdr:colOff>
      <xdr:row>76</xdr:row>
      <xdr:rowOff>121430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5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137957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2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31555</xdr:rowOff>
    </xdr:from>
    <xdr:to>
      <xdr:col>6</xdr:col>
      <xdr:colOff>38100</xdr:colOff>
      <xdr:row>76</xdr:row>
      <xdr:rowOff>133155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149681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18997</xdr:rowOff>
    </xdr:from>
    <xdr:to>
      <xdr:col>24</xdr:col>
      <xdr:colOff>114300</xdr:colOff>
      <xdr:row>74</xdr:row>
      <xdr:rowOff>120597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105374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2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37889</xdr:rowOff>
    </xdr:from>
    <xdr:to>
      <xdr:col>20</xdr:col>
      <xdr:colOff>38100</xdr:colOff>
      <xdr:row>77</xdr:row>
      <xdr:rowOff>139489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130616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3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120904</xdr:rowOff>
    </xdr:from>
    <xdr:to>
      <xdr:col>15</xdr:col>
      <xdr:colOff>101600</xdr:colOff>
      <xdr:row>78</xdr:row>
      <xdr:rowOff>51054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42181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1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14098</xdr:rowOff>
    </xdr:from>
    <xdr:to>
      <xdr:col>10</xdr:col>
      <xdr:colOff>165100</xdr:colOff>
      <xdr:row>78</xdr:row>
      <xdr:rowOff>115698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106825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7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143895</xdr:rowOff>
    </xdr:from>
    <xdr:to>
      <xdr:col>6</xdr:col>
      <xdr:colOff>38100</xdr:colOff>
      <xdr:row>78</xdr:row>
      <xdr:rowOff>74045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65172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3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139978</xdr:rowOff>
    </xdr:from>
    <xdr:to>
      <xdr:col>24</xdr:col>
      <xdr:colOff>63500</xdr:colOff>
      <xdr:row>97</xdr:row>
      <xdr:rowOff>82485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99178"/>
          <a:ext cx="838200" cy="1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131580</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90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82485</xdr:rowOff>
    </xdr:from>
    <xdr:to>
      <xdr:col>19</xdr:col>
      <xdr:colOff>177800</xdr:colOff>
      <xdr:row>97</xdr:row>
      <xdr:rowOff>107973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13135"/>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89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100234</xdr:rowOff>
    </xdr:from>
    <xdr:to>
      <xdr:col>15</xdr:col>
      <xdr:colOff>50800</xdr:colOff>
      <xdr:row>97</xdr:row>
      <xdr:rowOff>107973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30884"/>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130991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100234</xdr:rowOff>
    </xdr:from>
    <xdr:to>
      <xdr:col>10</xdr:col>
      <xdr:colOff>114300</xdr:colOff>
      <xdr:row>97</xdr:row>
      <xdr:rowOff>165891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30884"/>
          <a:ext cx="889000" cy="6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146993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4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105520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90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89178</xdr:rowOff>
    </xdr:from>
    <xdr:to>
      <xdr:col>24</xdr:col>
      <xdr:colOff>114300</xdr:colOff>
      <xdr:row>97</xdr:row>
      <xdr:rowOff>19328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112055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31685</xdr:rowOff>
    </xdr:from>
    <xdr:to>
      <xdr:col>20</xdr:col>
      <xdr:colOff>38100</xdr:colOff>
      <xdr:row>97</xdr:row>
      <xdr:rowOff>133285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149812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43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57173</xdr:rowOff>
    </xdr:from>
    <xdr:to>
      <xdr:col>15</xdr:col>
      <xdr:colOff>101600</xdr:colOff>
      <xdr:row>97</xdr:row>
      <xdr:rowOff>158773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46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49434</xdr:rowOff>
    </xdr:from>
    <xdr:to>
      <xdr:col>10</xdr:col>
      <xdr:colOff>165100</xdr:colOff>
      <xdr:row>97</xdr:row>
      <xdr:rowOff>151034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167561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115091</xdr:rowOff>
    </xdr:from>
    <xdr:to>
      <xdr:col>6</xdr:col>
      <xdr:colOff>38100</xdr:colOff>
      <xdr:row>98</xdr:row>
      <xdr:rowOff>45241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61768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52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128270</xdr:rowOff>
    </xdr:from>
    <xdr:to>
      <xdr:col>55</xdr:col>
      <xdr:colOff>0</xdr:colOff>
      <xdr:row>38</xdr:row>
      <xdr:rowOff>161036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643370"/>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79773</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5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128270</xdr:rowOff>
    </xdr:from>
    <xdr:to>
      <xdr:col>50</xdr:col>
      <xdr:colOff>114300</xdr:colOff>
      <xdr:row>38</xdr:row>
      <xdr:rowOff>160655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643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1668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160655</xdr:rowOff>
    </xdr:from>
    <xdr:to>
      <xdr:col>45</xdr:col>
      <xdr:colOff>177800</xdr:colOff>
      <xdr:row>38</xdr:row>
      <xdr:rowOff>164656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67575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7002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161607</xdr:rowOff>
    </xdr:from>
    <xdr:to>
      <xdr:col>41</xdr:col>
      <xdr:colOff>50800</xdr:colOff>
      <xdr:row>38</xdr:row>
      <xdr:rowOff>164656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676707"/>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163022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146257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110236</xdr:rowOff>
    </xdr:from>
    <xdr:to>
      <xdr:col>55</xdr:col>
      <xdr:colOff>50800</xdr:colOff>
      <xdr:row>39</xdr:row>
      <xdr:rowOff>40386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25163</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40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77470</xdr:rowOff>
    </xdr:from>
    <xdr:to>
      <xdr:col>50</xdr:col>
      <xdr:colOff>165100</xdr:colOff>
      <xdr:row>39</xdr:row>
      <xdr:rowOff>7620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170197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109855</xdr:rowOff>
    </xdr:from>
    <xdr:to>
      <xdr:col>46</xdr:col>
      <xdr:colOff>38100</xdr:colOff>
      <xdr:row>39</xdr:row>
      <xdr:rowOff>40005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31132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71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113856</xdr:rowOff>
    </xdr:from>
    <xdr:to>
      <xdr:col>41</xdr:col>
      <xdr:colOff>101600</xdr:colOff>
      <xdr:row>39</xdr:row>
      <xdr:rowOff>44006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35133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72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110807</xdr:rowOff>
    </xdr:from>
    <xdr:to>
      <xdr:col>36</xdr:col>
      <xdr:colOff>165100</xdr:colOff>
      <xdr:row>39</xdr:row>
      <xdr:rowOff>40957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32084</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718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45791</xdr:rowOff>
    </xdr:from>
    <xdr:to>
      <xdr:col>55</xdr:col>
      <xdr:colOff>0</xdr:colOff>
      <xdr:row>56</xdr:row>
      <xdr:rowOff>87945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646991"/>
          <a:ext cx="8382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8176</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3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12690</xdr:rowOff>
    </xdr:from>
    <xdr:to>
      <xdr:col>50</xdr:col>
      <xdr:colOff>114300</xdr:colOff>
      <xdr:row>56</xdr:row>
      <xdr:rowOff>45791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613890"/>
          <a:ext cx="8890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125712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12690</xdr:rowOff>
    </xdr:from>
    <xdr:to>
      <xdr:col>45</xdr:col>
      <xdr:colOff>177800</xdr:colOff>
      <xdr:row>56</xdr:row>
      <xdr:rowOff>38476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613890"/>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129781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136911</xdr:rowOff>
    </xdr:from>
    <xdr:to>
      <xdr:col>41</xdr:col>
      <xdr:colOff>50800</xdr:colOff>
      <xdr:row>56</xdr:row>
      <xdr:rowOff>38476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566661"/>
          <a:ext cx="8890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129232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87581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37145</xdr:rowOff>
    </xdr:from>
    <xdr:to>
      <xdr:col>55</xdr:col>
      <xdr:colOff>50800</xdr:colOff>
      <xdr:row>56</xdr:row>
      <xdr:rowOff>138745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3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15572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1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166441</xdr:rowOff>
    </xdr:from>
    <xdr:to>
      <xdr:col>50</xdr:col>
      <xdr:colOff>165100</xdr:colOff>
      <xdr:row>56</xdr:row>
      <xdr:rowOff>96591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59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113118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37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133340</xdr:rowOff>
    </xdr:from>
    <xdr:to>
      <xdr:col>46</xdr:col>
      <xdr:colOff>38100</xdr:colOff>
      <xdr:row>56</xdr:row>
      <xdr:rowOff>63490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80017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33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159126</xdr:rowOff>
    </xdr:from>
    <xdr:to>
      <xdr:col>41</xdr:col>
      <xdr:colOff>101600</xdr:colOff>
      <xdr:row>56</xdr:row>
      <xdr:rowOff>89276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5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105803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36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86111</xdr:rowOff>
    </xdr:from>
    <xdr:to>
      <xdr:col>36</xdr:col>
      <xdr:colOff>165100</xdr:colOff>
      <xdr:row>56</xdr:row>
      <xdr:rowOff>16261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5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32788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29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39536</xdr:rowOff>
    </xdr:from>
    <xdr:to>
      <xdr:col>55</xdr:col>
      <xdr:colOff>0</xdr:colOff>
      <xdr:row>77</xdr:row>
      <xdr:rowOff>9437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069736"/>
          <a:ext cx="8382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154677</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67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9437</xdr:rowOff>
    </xdr:from>
    <xdr:to>
      <xdr:col>50</xdr:col>
      <xdr:colOff>114300</xdr:colOff>
      <xdr:row>77</xdr:row>
      <xdr:rowOff>73025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11087"/>
          <a:ext cx="889000" cy="6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77716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5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73025</xdr:rowOff>
    </xdr:from>
    <xdr:to>
      <xdr:col>45</xdr:col>
      <xdr:colOff>177800</xdr:colOff>
      <xdr:row>77</xdr:row>
      <xdr:rowOff>131890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74675"/>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146813</xdr:rowOff>
    </xdr:from>
    <xdr:to>
      <xdr:col>46</xdr:col>
      <xdr:colOff>38100</xdr:colOff>
      <xdr:row>76</xdr:row>
      <xdr:rowOff>76963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93489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7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19762</xdr:rowOff>
    </xdr:from>
    <xdr:to>
      <xdr:col>41</xdr:col>
      <xdr:colOff>50800</xdr:colOff>
      <xdr:row>77</xdr:row>
      <xdr:rowOff>131890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221412"/>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1766</xdr:rowOff>
    </xdr:from>
    <xdr:to>
      <xdr:col>41</xdr:col>
      <xdr:colOff>101600</xdr:colOff>
      <xdr:row>76</xdr:row>
      <xdr:rowOff>103366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119892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8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5880</xdr:rowOff>
    </xdr:from>
    <xdr:to>
      <xdr:col>36</xdr:col>
      <xdr:colOff>165100</xdr:colOff>
      <xdr:row>76</xdr:row>
      <xdr:rowOff>107480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124007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160186</xdr:rowOff>
    </xdr:from>
    <xdr:to>
      <xdr:col>55</xdr:col>
      <xdr:colOff>50800</xdr:colOff>
      <xdr:row>76</xdr:row>
      <xdr:rowOff>90336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138613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130087</xdr:rowOff>
    </xdr:from>
    <xdr:to>
      <xdr:col>50</xdr:col>
      <xdr:colOff>165100</xdr:colOff>
      <xdr:row>77</xdr:row>
      <xdr:rowOff>60237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51364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25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22225</xdr:rowOff>
    </xdr:from>
    <xdr:to>
      <xdr:col>46</xdr:col>
      <xdr:colOff>38100</xdr:colOff>
      <xdr:row>77</xdr:row>
      <xdr:rowOff>123825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114952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81090</xdr:rowOff>
    </xdr:from>
    <xdr:to>
      <xdr:col>41</xdr:col>
      <xdr:colOff>101600</xdr:colOff>
      <xdr:row>78</xdr:row>
      <xdr:rowOff>11240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2367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3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140412</xdr:rowOff>
    </xdr:from>
    <xdr:to>
      <xdr:col>36</xdr:col>
      <xdr:colOff>165100</xdr:colOff>
      <xdr:row>77</xdr:row>
      <xdr:rowOff>70562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1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61689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26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170836</xdr:rowOff>
    </xdr:from>
    <xdr:to>
      <xdr:col>55</xdr:col>
      <xdr:colOff>0</xdr:colOff>
      <xdr:row>97</xdr:row>
      <xdr:rowOff>9215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30036"/>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66698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9215</xdr:rowOff>
    </xdr:from>
    <xdr:to>
      <xdr:col>50</xdr:col>
      <xdr:colOff>114300</xdr:colOff>
      <xdr:row>97</xdr:row>
      <xdr:rowOff>111651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639865"/>
          <a:ext cx="889000" cy="10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142195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96793</xdr:rowOff>
    </xdr:from>
    <xdr:to>
      <xdr:col>45</xdr:col>
      <xdr:colOff>177800</xdr:colOff>
      <xdr:row>97</xdr:row>
      <xdr:rowOff>111651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27443"/>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152323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0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96793</xdr:rowOff>
    </xdr:from>
    <xdr:to>
      <xdr:col>41</xdr:col>
      <xdr:colOff>50800</xdr:colOff>
      <xdr:row>97</xdr:row>
      <xdr:rowOff>109844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27443"/>
          <a:ext cx="889000" cy="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171183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1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141578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0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120036</xdr:rowOff>
    </xdr:from>
    <xdr:to>
      <xdr:col>55</xdr:col>
      <xdr:colOff>50800</xdr:colOff>
      <xdr:row>97</xdr:row>
      <xdr:rowOff>50186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34963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129865</xdr:rowOff>
    </xdr:from>
    <xdr:to>
      <xdr:col>50</xdr:col>
      <xdr:colOff>165100</xdr:colOff>
      <xdr:row>97</xdr:row>
      <xdr:rowOff>60015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51142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6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60851</xdr:rowOff>
    </xdr:from>
    <xdr:to>
      <xdr:col>46</xdr:col>
      <xdr:colOff>38100</xdr:colOff>
      <xdr:row>97</xdr:row>
      <xdr:rowOff>162451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9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153578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8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45993</xdr:rowOff>
    </xdr:from>
    <xdr:to>
      <xdr:col>41</xdr:col>
      <xdr:colOff>101600</xdr:colOff>
      <xdr:row>97</xdr:row>
      <xdr:rowOff>147593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138720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6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59044</xdr:rowOff>
    </xdr:from>
    <xdr:to>
      <xdr:col>36</xdr:col>
      <xdr:colOff>165100</xdr:colOff>
      <xdr:row>97</xdr:row>
      <xdr:rowOff>160644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151771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56490</xdr:rowOff>
    </xdr:from>
    <xdr:to>
      <xdr:col>85</xdr:col>
      <xdr:colOff>127000</xdr:colOff>
      <xdr:row>36</xdr:row>
      <xdr:rowOff>110713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057240"/>
          <a:ext cx="838200" cy="2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74094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7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110713</xdr:rowOff>
    </xdr:from>
    <xdr:to>
      <xdr:col>81</xdr:col>
      <xdr:colOff>50800</xdr:colOff>
      <xdr:row>37</xdr:row>
      <xdr:rowOff>47071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82913"/>
          <a:ext cx="889000" cy="10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78737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7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158171</xdr:rowOff>
    </xdr:from>
    <xdr:to>
      <xdr:col>76</xdr:col>
      <xdr:colOff>114300</xdr:colOff>
      <xdr:row>37</xdr:row>
      <xdr:rowOff>47071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330371"/>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36400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158171</xdr:rowOff>
    </xdr:from>
    <xdr:to>
      <xdr:col>71</xdr:col>
      <xdr:colOff>177800</xdr:colOff>
      <xdr:row>37</xdr:row>
      <xdr:rowOff>87122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30371"/>
          <a:ext cx="889000" cy="10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79011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4030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5690</xdr:rowOff>
    </xdr:from>
    <xdr:to>
      <xdr:col>85</xdr:col>
      <xdr:colOff>177800</xdr:colOff>
      <xdr:row>35</xdr:row>
      <xdr:rowOff>107290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28567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5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59913</xdr:rowOff>
    </xdr:from>
    <xdr:to>
      <xdr:col>81</xdr:col>
      <xdr:colOff>101600</xdr:colOff>
      <xdr:row>36</xdr:row>
      <xdr:rowOff>161513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152640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167721</xdr:rowOff>
    </xdr:from>
    <xdr:to>
      <xdr:col>76</xdr:col>
      <xdr:colOff>165100</xdr:colOff>
      <xdr:row>37</xdr:row>
      <xdr:rowOff>97871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88998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3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107371</xdr:rowOff>
    </xdr:from>
    <xdr:to>
      <xdr:col>72</xdr:col>
      <xdr:colOff>38100</xdr:colOff>
      <xdr:row>37</xdr:row>
      <xdr:rowOff>37521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28648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36322</xdr:rowOff>
    </xdr:from>
    <xdr:to>
      <xdr:col>67</xdr:col>
      <xdr:colOff>101600</xdr:colOff>
      <xdr:row>37</xdr:row>
      <xdr:rowOff>137922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129049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164161</xdr:rowOff>
    </xdr:from>
    <xdr:to>
      <xdr:col>85</xdr:col>
      <xdr:colOff>126364</xdr:colOff>
      <xdr:row>57</xdr:row>
      <xdr:rowOff>30978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6661"/>
          <a:ext cx="1269" cy="106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34805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0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30978</xdr:rowOff>
    </xdr:from>
    <xdr:to>
      <xdr:col>86</xdr:col>
      <xdr:colOff>25400</xdr:colOff>
      <xdr:row>57</xdr:row>
      <xdr:rowOff>30978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0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110838</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1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164161</xdr:rowOff>
    </xdr:from>
    <xdr:to>
      <xdr:col>86</xdr:col>
      <xdr:colOff>25400</xdr:colOff>
      <xdr:row>50</xdr:row>
      <xdr:rowOff>164161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134625</xdr:rowOff>
    </xdr:from>
    <xdr:to>
      <xdr:col>85</xdr:col>
      <xdr:colOff>127000</xdr:colOff>
      <xdr:row>52</xdr:row>
      <xdr:rowOff>25720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8707125"/>
          <a:ext cx="838200" cy="23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122831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209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144404</xdr:rowOff>
    </xdr:from>
    <xdr:to>
      <xdr:col>85</xdr:col>
      <xdr:colOff>177800</xdr:colOff>
      <xdr:row>54</xdr:row>
      <xdr:rowOff>74554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23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134625</xdr:rowOff>
    </xdr:from>
    <xdr:to>
      <xdr:col>81</xdr:col>
      <xdr:colOff>50800</xdr:colOff>
      <xdr:row>54</xdr:row>
      <xdr:rowOff>55164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707125"/>
          <a:ext cx="889000" cy="60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3495</xdr:rowOff>
    </xdr:from>
    <xdr:to>
      <xdr:col>81</xdr:col>
      <xdr:colOff>101600</xdr:colOff>
      <xdr:row>52</xdr:row>
      <xdr:rowOff>105095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89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96222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0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55164</xdr:rowOff>
    </xdr:from>
    <xdr:to>
      <xdr:col>76</xdr:col>
      <xdr:colOff>114300</xdr:colOff>
      <xdr:row>55</xdr:row>
      <xdr:rowOff>89865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313464"/>
          <a:ext cx="889000" cy="20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83139</xdr:rowOff>
    </xdr:from>
    <xdr:to>
      <xdr:col>76</xdr:col>
      <xdr:colOff>165100</xdr:colOff>
      <xdr:row>54</xdr:row>
      <xdr:rowOff>13289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16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29816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89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89865</xdr:rowOff>
    </xdr:from>
    <xdr:to>
      <xdr:col>71</xdr:col>
      <xdr:colOff>177800</xdr:colOff>
      <xdr:row>56</xdr:row>
      <xdr:rowOff>43322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519615"/>
          <a:ext cx="889000" cy="1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32802</xdr:rowOff>
    </xdr:from>
    <xdr:to>
      <xdr:col>72</xdr:col>
      <xdr:colOff>38100</xdr:colOff>
      <xdr:row>55</xdr:row>
      <xdr:rowOff>134402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150929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44872</xdr:rowOff>
    </xdr:from>
    <xdr:to>
      <xdr:col>67</xdr:col>
      <xdr:colOff>101600</xdr:colOff>
      <xdr:row>55</xdr:row>
      <xdr:rowOff>146472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47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162999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4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146370</xdr:rowOff>
    </xdr:from>
    <xdr:to>
      <xdr:col>85</xdr:col>
      <xdr:colOff>177800</xdr:colOff>
      <xdr:row>52</xdr:row>
      <xdr:rowOff>76520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8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169247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74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83825</xdr:rowOff>
    </xdr:from>
    <xdr:to>
      <xdr:col>81</xdr:col>
      <xdr:colOff>101600</xdr:colOff>
      <xdr:row>51</xdr:row>
      <xdr:rowOff>13975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86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30502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84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4364</xdr:rowOff>
    </xdr:from>
    <xdr:to>
      <xdr:col>76</xdr:col>
      <xdr:colOff>165100</xdr:colOff>
      <xdr:row>54</xdr:row>
      <xdr:rowOff>105964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2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97091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39065</xdr:rowOff>
    </xdr:from>
    <xdr:to>
      <xdr:col>72</xdr:col>
      <xdr:colOff>38100</xdr:colOff>
      <xdr:row>55</xdr:row>
      <xdr:rowOff>140665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131792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163972</xdr:rowOff>
    </xdr:from>
    <xdr:to>
      <xdr:col>67</xdr:col>
      <xdr:colOff>101600</xdr:colOff>
      <xdr:row>56</xdr:row>
      <xdr:rowOff>94122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85249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40797</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106215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156391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44183</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8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4830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0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95166</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29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164833</xdr:rowOff>
    </xdr:from>
    <xdr:to>
      <xdr:col>67</xdr:col>
      <xdr:colOff>101600</xdr:colOff>
      <xdr:row>79</xdr:row>
      <xdr:rowOff>94983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86110</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29115</xdr:rowOff>
    </xdr:from>
    <xdr:to>
      <xdr:col>85</xdr:col>
      <xdr:colOff>127000</xdr:colOff>
      <xdr:row>97</xdr:row>
      <xdr:rowOff>29953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59765"/>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166812</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11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18028</xdr:rowOff>
    </xdr:from>
    <xdr:to>
      <xdr:col>81</xdr:col>
      <xdr:colOff>50800</xdr:colOff>
      <xdr:row>97</xdr:row>
      <xdr:rowOff>29115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48678"/>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115721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902</xdr:rowOff>
    </xdr:from>
    <xdr:to>
      <xdr:col>76</xdr:col>
      <xdr:colOff>114300</xdr:colOff>
      <xdr:row>97</xdr:row>
      <xdr:rowOff>18028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31552"/>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95280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149797</xdr:rowOff>
    </xdr:from>
    <xdr:to>
      <xdr:col>71</xdr:col>
      <xdr:colOff>177800</xdr:colOff>
      <xdr:row>97</xdr:row>
      <xdr:rowOff>902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08997"/>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106557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88231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150603</xdr:rowOff>
    </xdr:from>
    <xdr:to>
      <xdr:col>85</xdr:col>
      <xdr:colOff>177800</xdr:colOff>
      <xdr:row>97</xdr:row>
      <xdr:rowOff>80753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129030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8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149765</xdr:rowOff>
    </xdr:from>
    <xdr:to>
      <xdr:col>81</xdr:col>
      <xdr:colOff>101600</xdr:colOff>
      <xdr:row>97</xdr:row>
      <xdr:rowOff>79915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0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138678</xdr:rowOff>
    </xdr:from>
    <xdr:to>
      <xdr:col>76</xdr:col>
      <xdr:colOff>165100</xdr:colOff>
      <xdr:row>97</xdr:row>
      <xdr:rowOff>68828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59955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121552</xdr:rowOff>
    </xdr:from>
    <xdr:to>
      <xdr:col>72</xdr:col>
      <xdr:colOff>38100</xdr:colOff>
      <xdr:row>97</xdr:row>
      <xdr:rowOff>51702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42829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98997</xdr:rowOff>
    </xdr:from>
    <xdr:to>
      <xdr:col>67</xdr:col>
      <xdr:colOff>101600</xdr:colOff>
      <xdr:row>97</xdr:row>
      <xdr:rowOff>29147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20274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5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130556</xdr:rowOff>
    </xdr:from>
    <xdr:to>
      <xdr:col>116</xdr:col>
      <xdr:colOff>63500</xdr:colOff>
      <xdr:row>38</xdr:row>
      <xdr:rowOff>132842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66456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112268</xdr:rowOff>
    </xdr:from>
    <xdr:to>
      <xdr:col>111</xdr:col>
      <xdr:colOff>177800</xdr:colOff>
      <xdr:row>38</xdr:row>
      <xdr:rowOff>132842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2736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152163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112268</xdr:rowOff>
    </xdr:from>
    <xdr:to>
      <xdr:col>107</xdr:col>
      <xdr:colOff>50800</xdr:colOff>
      <xdr:row>38</xdr:row>
      <xdr:rowOff>135128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627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132842</xdr:rowOff>
    </xdr:from>
    <xdr:to>
      <xdr:col>102</xdr:col>
      <xdr:colOff>114300</xdr:colOff>
      <xdr:row>38</xdr:row>
      <xdr:rowOff>135128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479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127017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65295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79756</xdr:rowOff>
    </xdr:from>
    <xdr:to>
      <xdr:col>116</xdr:col>
      <xdr:colOff>114300</xdr:colOff>
      <xdr:row>39</xdr:row>
      <xdr:rowOff>9906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166133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097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82042</xdr:rowOff>
    </xdr:from>
    <xdr:to>
      <xdr:col>112</xdr:col>
      <xdr:colOff>38100</xdr:colOff>
      <xdr:row>39</xdr:row>
      <xdr:rowOff>12192</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3319</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898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61468</xdr:rowOff>
    </xdr:from>
    <xdr:to>
      <xdr:col>107</xdr:col>
      <xdr:colOff>101600</xdr:colOff>
      <xdr:row>38</xdr:row>
      <xdr:rowOff>163068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154195</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773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84328</xdr:rowOff>
    </xdr:from>
    <xdr:to>
      <xdr:col>102</xdr:col>
      <xdr:colOff>165100</xdr:colOff>
      <xdr:row>39</xdr:row>
      <xdr:rowOff>14478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5605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21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3319</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898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全体的に類似団体の平均を下回っているが衛生費、消防費、教育費は平均を上回っている。衛生費は、市民病院への繰出金の影響が大きいと考えられるが、今後も市民病院の運営・設備やごみ焼却施設の設備等に多額の財源が必要となることから、引き続き高い水準で推移していくことが見込まれる。消防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年度に津波避難タワーの建設を行ったことにより増加している。教育費は、学校給食センターの建設を令和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行っていることが要因と考えられるが、今後も老朽化している学校の長寿命化により高い水準を維持することが見込まれる。公債費は、借入の抑制を行ってきたことで、年々減少してきたが、今後は老朽化している公共施設の長寿命化や更新などの財源確保のため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学校や保育園をはじめとする公共施設の建て替えのための財源や、新型コロナウイルス感染症などの影響による不透明な財政状況に対応するため２億円の積立を行った。今後も、年度間の財源不足均衡調整や災害等の発生時などの不測の事態に対応するため、適切な基金残高を確保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実質収支額は引き続き黒字を確保している。今後も適正な財政運営に努めていく。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全会計において、実質赤字額は発生していないため、財政状況は良好であると判断できる。今後も継続してより健全な財政運営を堅持できるように努める。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70780573</v>
      </c>
      <c r="BO4" s="410"/>
      <c r="BP4" s="410"/>
      <c r="BQ4" s="410"/>
      <c r="BR4" s="410"/>
      <c r="BS4" s="410"/>
      <c r="BT4" s="410"/>
      <c r="BU4" s="411"/>
      <c r="BV4" s="409">
        <v>80307199</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10.199999999999999</v>
      </c>
      <c r="CU4" s="416"/>
      <c r="CV4" s="416"/>
      <c r="CW4" s="416"/>
      <c r="CX4" s="416"/>
      <c r="CY4" s="416"/>
      <c r="CZ4" s="416"/>
      <c r="DA4" s="417"/>
      <c r="DB4" s="415">
        <v>8.3000000000000007</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66626590</v>
      </c>
      <c r="BO5" s="447"/>
      <c r="BP5" s="447"/>
      <c r="BQ5" s="447"/>
      <c r="BR5" s="447"/>
      <c r="BS5" s="447"/>
      <c r="BT5" s="447"/>
      <c r="BU5" s="448"/>
      <c r="BV5" s="446">
        <v>76669313</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87.5</v>
      </c>
      <c r="CU5" s="444"/>
      <c r="CV5" s="444"/>
      <c r="CW5" s="444"/>
      <c r="CX5" s="444"/>
      <c r="CY5" s="444"/>
      <c r="CZ5" s="444"/>
      <c r="DA5" s="445"/>
      <c r="DB5" s="443">
        <v>86.8</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4153983</v>
      </c>
      <c r="BO6" s="447"/>
      <c r="BP6" s="447"/>
      <c r="BQ6" s="447"/>
      <c r="BR6" s="447"/>
      <c r="BS6" s="447"/>
      <c r="BT6" s="447"/>
      <c r="BU6" s="448"/>
      <c r="BV6" s="446">
        <v>3637886</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88.8</v>
      </c>
      <c r="CU6" s="484"/>
      <c r="CV6" s="484"/>
      <c r="CW6" s="484"/>
      <c r="CX6" s="484"/>
      <c r="CY6" s="484"/>
      <c r="CZ6" s="484"/>
      <c r="DA6" s="485"/>
      <c r="DB6" s="483">
        <v>87.7</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312656</v>
      </c>
      <c r="BO7" s="447"/>
      <c r="BP7" s="447"/>
      <c r="BQ7" s="447"/>
      <c r="BR7" s="447"/>
      <c r="BS7" s="447"/>
      <c r="BT7" s="447"/>
      <c r="BU7" s="448"/>
      <c r="BV7" s="446">
        <v>541275</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37733043</v>
      </c>
      <c r="CU7" s="447"/>
      <c r="CV7" s="447"/>
      <c r="CW7" s="447"/>
      <c r="CX7" s="447"/>
      <c r="CY7" s="447"/>
      <c r="CZ7" s="447"/>
      <c r="DA7" s="448"/>
      <c r="DB7" s="446">
        <v>37434999</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110</v>
      </c>
      <c r="AV8" s="479"/>
      <c r="AW8" s="479"/>
      <c r="AX8" s="479"/>
      <c r="AY8" s="480" t="s">
        <v>111</v>
      </c>
      <c r="AZ8" s="481"/>
      <c r="BA8" s="481"/>
      <c r="BB8" s="481"/>
      <c r="BC8" s="481"/>
      <c r="BD8" s="481"/>
      <c r="BE8" s="481"/>
      <c r="BF8" s="481"/>
      <c r="BG8" s="481"/>
      <c r="BH8" s="481"/>
      <c r="BI8" s="481"/>
      <c r="BJ8" s="481"/>
      <c r="BK8" s="481"/>
      <c r="BL8" s="481"/>
      <c r="BM8" s="482"/>
      <c r="BN8" s="446">
        <v>3841327</v>
      </c>
      <c r="BO8" s="447"/>
      <c r="BP8" s="447"/>
      <c r="BQ8" s="447"/>
      <c r="BR8" s="447"/>
      <c r="BS8" s="447"/>
      <c r="BT8" s="447"/>
      <c r="BU8" s="448"/>
      <c r="BV8" s="446">
        <v>3096611</v>
      </c>
      <c r="BW8" s="447"/>
      <c r="BX8" s="447"/>
      <c r="BY8" s="447"/>
      <c r="BZ8" s="447"/>
      <c r="CA8" s="447"/>
      <c r="CB8" s="447"/>
      <c r="CC8" s="448"/>
      <c r="CD8" s="449" t="s">
        <v>112</v>
      </c>
      <c r="CE8" s="450"/>
      <c r="CF8" s="450"/>
      <c r="CG8" s="450"/>
      <c r="CH8" s="450"/>
      <c r="CI8" s="450"/>
      <c r="CJ8" s="450"/>
      <c r="CK8" s="450"/>
      <c r="CL8" s="450"/>
      <c r="CM8" s="450"/>
      <c r="CN8" s="450"/>
      <c r="CO8" s="450"/>
      <c r="CP8" s="450"/>
      <c r="CQ8" s="450"/>
      <c r="CR8" s="450"/>
      <c r="CS8" s="451"/>
      <c r="CT8" s="486">
        <v>0.98</v>
      </c>
      <c r="CU8" s="487"/>
      <c r="CV8" s="487"/>
      <c r="CW8" s="487"/>
      <c r="CX8" s="487"/>
      <c r="CY8" s="487"/>
      <c r="CZ8" s="487"/>
      <c r="DA8" s="488"/>
      <c r="DB8" s="486">
        <v>0.98</v>
      </c>
      <c r="DC8" s="487"/>
      <c r="DD8" s="487"/>
      <c r="DE8" s="487"/>
      <c r="DF8" s="487"/>
      <c r="DG8" s="487"/>
      <c r="DH8" s="487"/>
      <c r="DI8" s="488"/>
    </row>
    <row r="9" spans="1:119" ht="18.75" customHeight="1" thickBot="1" x14ac:dyDescent="0.2">
      <c r="A9" s="178"/>
      <c r="B9" s="440" t="s">
        <v>113</v>
      </c>
      <c r="C9" s="441"/>
      <c r="D9" s="441"/>
      <c r="E9" s="441"/>
      <c r="F9" s="441"/>
      <c r="G9" s="441"/>
      <c r="H9" s="441"/>
      <c r="I9" s="441"/>
      <c r="J9" s="441"/>
      <c r="K9" s="489"/>
      <c r="L9" s="490" t="s">
        <v>114</v>
      </c>
      <c r="M9" s="491"/>
      <c r="N9" s="491"/>
      <c r="O9" s="491"/>
      <c r="P9" s="491"/>
      <c r="Q9" s="492"/>
      <c r="R9" s="493">
        <v>169046</v>
      </c>
      <c r="S9" s="494"/>
      <c r="T9" s="494"/>
      <c r="U9" s="494"/>
      <c r="V9" s="495"/>
      <c r="W9" s="403" t="s">
        <v>115</v>
      </c>
      <c r="X9" s="404"/>
      <c r="Y9" s="404"/>
      <c r="Z9" s="404"/>
      <c r="AA9" s="404"/>
      <c r="AB9" s="404"/>
      <c r="AC9" s="404"/>
      <c r="AD9" s="404"/>
      <c r="AE9" s="404"/>
      <c r="AF9" s="404"/>
      <c r="AG9" s="404"/>
      <c r="AH9" s="404"/>
      <c r="AI9" s="404"/>
      <c r="AJ9" s="404"/>
      <c r="AK9" s="404"/>
      <c r="AL9" s="405"/>
      <c r="AM9" s="475" t="s">
        <v>116</v>
      </c>
      <c r="AN9" s="476"/>
      <c r="AO9" s="476"/>
      <c r="AP9" s="476"/>
      <c r="AQ9" s="476"/>
      <c r="AR9" s="476"/>
      <c r="AS9" s="476"/>
      <c r="AT9" s="477"/>
      <c r="AU9" s="478" t="s">
        <v>117</v>
      </c>
      <c r="AV9" s="479"/>
      <c r="AW9" s="479"/>
      <c r="AX9" s="479"/>
      <c r="AY9" s="480" t="s">
        <v>118</v>
      </c>
      <c r="AZ9" s="481"/>
      <c r="BA9" s="481"/>
      <c r="BB9" s="481"/>
      <c r="BC9" s="481"/>
      <c r="BD9" s="481"/>
      <c r="BE9" s="481"/>
      <c r="BF9" s="481"/>
      <c r="BG9" s="481"/>
      <c r="BH9" s="481"/>
      <c r="BI9" s="481"/>
      <c r="BJ9" s="481"/>
      <c r="BK9" s="481"/>
      <c r="BL9" s="481"/>
      <c r="BM9" s="482"/>
      <c r="BN9" s="446">
        <v>744716</v>
      </c>
      <c r="BO9" s="447"/>
      <c r="BP9" s="447"/>
      <c r="BQ9" s="447"/>
      <c r="BR9" s="447"/>
      <c r="BS9" s="447"/>
      <c r="BT9" s="447"/>
      <c r="BU9" s="448"/>
      <c r="BV9" s="446">
        <v>243523</v>
      </c>
      <c r="BW9" s="447"/>
      <c r="BX9" s="447"/>
      <c r="BY9" s="447"/>
      <c r="BZ9" s="447"/>
      <c r="CA9" s="447"/>
      <c r="CB9" s="447"/>
      <c r="CC9" s="448"/>
      <c r="CD9" s="449" t="s">
        <v>119</v>
      </c>
      <c r="CE9" s="450"/>
      <c r="CF9" s="450"/>
      <c r="CG9" s="450"/>
      <c r="CH9" s="450"/>
      <c r="CI9" s="450"/>
      <c r="CJ9" s="450"/>
      <c r="CK9" s="450"/>
      <c r="CL9" s="450"/>
      <c r="CM9" s="450"/>
      <c r="CN9" s="450"/>
      <c r="CO9" s="450"/>
      <c r="CP9" s="450"/>
      <c r="CQ9" s="450"/>
      <c r="CR9" s="450"/>
      <c r="CS9" s="451"/>
      <c r="CT9" s="443">
        <v>6.6</v>
      </c>
      <c r="CU9" s="444"/>
      <c r="CV9" s="444"/>
      <c r="CW9" s="444"/>
      <c r="CX9" s="444"/>
      <c r="CY9" s="444"/>
      <c r="CZ9" s="444"/>
      <c r="DA9" s="445"/>
      <c r="DB9" s="443">
        <v>7</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120</v>
      </c>
      <c r="M10" s="476"/>
      <c r="N10" s="476"/>
      <c r="O10" s="476"/>
      <c r="P10" s="476"/>
      <c r="Q10" s="477"/>
      <c r="R10" s="497">
        <v>167990</v>
      </c>
      <c r="S10" s="498"/>
      <c r="T10" s="498"/>
      <c r="U10" s="498"/>
      <c r="V10" s="499"/>
      <c r="W10" s="434"/>
      <c r="X10" s="435"/>
      <c r="Y10" s="435"/>
      <c r="Z10" s="435"/>
      <c r="AA10" s="435"/>
      <c r="AB10" s="435"/>
      <c r="AC10" s="435"/>
      <c r="AD10" s="435"/>
      <c r="AE10" s="435"/>
      <c r="AF10" s="435"/>
      <c r="AG10" s="435"/>
      <c r="AH10" s="435"/>
      <c r="AI10" s="435"/>
      <c r="AJ10" s="435"/>
      <c r="AK10" s="435"/>
      <c r="AL10" s="438"/>
      <c r="AM10" s="475" t="s">
        <v>121</v>
      </c>
      <c r="AN10" s="476"/>
      <c r="AO10" s="476"/>
      <c r="AP10" s="476"/>
      <c r="AQ10" s="476"/>
      <c r="AR10" s="476"/>
      <c r="AS10" s="476"/>
      <c r="AT10" s="477"/>
      <c r="AU10" s="478" t="s">
        <v>122</v>
      </c>
      <c r="AV10" s="479"/>
      <c r="AW10" s="479"/>
      <c r="AX10" s="479"/>
      <c r="AY10" s="480" t="s">
        <v>123</v>
      </c>
      <c r="AZ10" s="481"/>
      <c r="BA10" s="481"/>
      <c r="BB10" s="481"/>
      <c r="BC10" s="481"/>
      <c r="BD10" s="481"/>
      <c r="BE10" s="481"/>
      <c r="BF10" s="481"/>
      <c r="BG10" s="481"/>
      <c r="BH10" s="481"/>
      <c r="BI10" s="481"/>
      <c r="BJ10" s="481"/>
      <c r="BK10" s="481"/>
      <c r="BL10" s="481"/>
      <c r="BM10" s="482"/>
      <c r="BN10" s="446">
        <v>202459</v>
      </c>
      <c r="BO10" s="447"/>
      <c r="BP10" s="447"/>
      <c r="BQ10" s="447"/>
      <c r="BR10" s="447"/>
      <c r="BS10" s="447"/>
      <c r="BT10" s="447"/>
      <c r="BU10" s="448"/>
      <c r="BV10" s="446">
        <v>7191</v>
      </c>
      <c r="BW10" s="447"/>
      <c r="BX10" s="447"/>
      <c r="BY10" s="447"/>
      <c r="BZ10" s="447"/>
      <c r="CA10" s="447"/>
      <c r="CB10" s="447"/>
      <c r="CC10" s="448"/>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125</v>
      </c>
      <c r="M11" s="501"/>
      <c r="N11" s="501"/>
      <c r="O11" s="501"/>
      <c r="P11" s="501"/>
      <c r="Q11" s="502"/>
      <c r="R11" s="503" t="s">
        <v>126</v>
      </c>
      <c r="S11" s="504"/>
      <c r="T11" s="504"/>
      <c r="U11" s="504"/>
      <c r="V11" s="505"/>
      <c r="W11" s="434"/>
      <c r="X11" s="435"/>
      <c r="Y11" s="435"/>
      <c r="Z11" s="435"/>
      <c r="AA11" s="435"/>
      <c r="AB11" s="435"/>
      <c r="AC11" s="435"/>
      <c r="AD11" s="435"/>
      <c r="AE11" s="435"/>
      <c r="AF11" s="435"/>
      <c r="AG11" s="435"/>
      <c r="AH11" s="435"/>
      <c r="AI11" s="435"/>
      <c r="AJ11" s="435"/>
      <c r="AK11" s="435"/>
      <c r="AL11" s="438"/>
      <c r="AM11" s="475" t="s">
        <v>127</v>
      </c>
      <c r="AN11" s="476"/>
      <c r="AO11" s="476"/>
      <c r="AP11" s="476"/>
      <c r="AQ11" s="476"/>
      <c r="AR11" s="476"/>
      <c r="AS11" s="476"/>
      <c r="AT11" s="477"/>
      <c r="AU11" s="478" t="s">
        <v>102</v>
      </c>
      <c r="AV11" s="479"/>
      <c r="AW11" s="479"/>
      <c r="AX11" s="479"/>
      <c r="AY11" s="480" t="s">
        <v>128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131</v>
      </c>
      <c r="DC11" s="487"/>
      <c r="DD11" s="487"/>
      <c r="DE11" s="487"/>
      <c r="DF11" s="487"/>
      <c r="DG11" s="487"/>
      <c r="DH11" s="487"/>
      <c r="DI11" s="488"/>
    </row>
    <row r="12" spans="1:119" ht="18.75" customHeight="1" x14ac:dyDescent="0.15">
      <c r="A12" s="178"/>
      <c r="B12" s="506" t="s">
        <v>132</v>
      </c>
      <c r="C12" s="507"/>
      <c r="D12" s="507"/>
      <c r="E12" s="507"/>
      <c r="F12" s="507"/>
      <c r="G12" s="507"/>
      <c r="H12" s="507"/>
      <c r="I12" s="507"/>
      <c r="J12" s="507"/>
      <c r="K12" s="508"/>
      <c r="L12" s="515" t="s">
        <v>133</v>
      </c>
      <c r="M12" s="516"/>
      <c r="N12" s="516"/>
      <c r="O12" s="516"/>
      <c r="P12" s="516"/>
      <c r="Q12" s="517"/>
      <c r="R12" s="518">
        <v>170868</v>
      </c>
      <c r="S12" s="519"/>
      <c r="T12" s="519"/>
      <c r="U12" s="519"/>
      <c r="V12" s="520"/>
      <c r="W12" s="521" t="s">
        <v>1</v>
      </c>
      <c r="X12" s="479"/>
      <c r="Y12" s="479"/>
      <c r="Z12" s="479"/>
      <c r="AA12" s="479"/>
      <c r="AB12" s="522"/>
      <c r="AC12" s="523" t="s">
        <v>134</v>
      </c>
      <c r="AD12" s="524"/>
      <c r="AE12" s="524"/>
      <c r="AF12" s="524"/>
      <c r="AG12" s="525"/>
      <c r="AH12" s="523" t="s">
        <v>135</v>
      </c>
      <c r="AI12" s="524"/>
      <c r="AJ12" s="524"/>
      <c r="AK12" s="524"/>
      <c r="AL12" s="526"/>
      <c r="AM12" s="475" t="s">
        <v>136</v>
      </c>
      <c r="AN12" s="476"/>
      <c r="AO12" s="476"/>
      <c r="AP12" s="476"/>
      <c r="AQ12" s="476"/>
      <c r="AR12" s="476"/>
      <c r="AS12" s="476"/>
      <c r="AT12" s="477"/>
      <c r="AU12" s="478" t="s">
        <v>106</v>
      </c>
      <c r="AV12" s="479"/>
      <c r="AW12" s="479"/>
      <c r="AX12" s="479"/>
      <c r="AY12" s="480" t="s">
        <v>137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138</v>
      </c>
      <c r="CE12" s="450"/>
      <c r="CF12" s="450"/>
      <c r="CG12" s="450"/>
      <c r="CH12" s="450"/>
      <c r="CI12" s="450"/>
      <c r="CJ12" s="450"/>
      <c r="CK12" s="450"/>
      <c r="CL12" s="450"/>
      <c r="CM12" s="450"/>
      <c r="CN12" s="450"/>
      <c r="CO12" s="450"/>
      <c r="CP12" s="450"/>
      <c r="CQ12" s="450"/>
      <c r="CR12" s="450"/>
      <c r="CS12" s="451"/>
      <c r="CT12" s="486" t="s">
        <v>139</v>
      </c>
      <c r="CU12" s="487"/>
      <c r="CV12" s="487"/>
      <c r="CW12" s="487"/>
      <c r="CX12" s="487"/>
      <c r="CY12" s="487"/>
      <c r="CZ12" s="487"/>
      <c r="DA12" s="488"/>
      <c r="DB12" s="486" t="s">
        <v>140</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141</v>
      </c>
      <c r="N13" s="538"/>
      <c r="O13" s="538"/>
      <c r="P13" s="538"/>
      <c r="Q13" s="539"/>
      <c r="R13" s="530">
        <v>160950</v>
      </c>
      <c r="S13" s="531"/>
      <c r="T13" s="531"/>
      <c r="U13" s="531"/>
      <c r="V13" s="532"/>
      <c r="W13" s="462" t="s">
        <v>142</v>
      </c>
      <c r="X13" s="463"/>
      <c r="Y13" s="463"/>
      <c r="Z13" s="463"/>
      <c r="AA13" s="463"/>
      <c r="AB13" s="453"/>
      <c r="AC13" s="497">
        <v>4012</v>
      </c>
      <c r="AD13" s="498"/>
      <c r="AE13" s="498"/>
      <c r="AF13" s="498"/>
      <c r="AG13" s="540"/>
      <c r="AH13" s="497">
        <v>5060</v>
      </c>
      <c r="AI13" s="498"/>
      <c r="AJ13" s="498"/>
      <c r="AK13" s="498"/>
      <c r="AL13" s="499"/>
      <c r="AM13" s="475" t="s">
        <v>143</v>
      </c>
      <c r="AN13" s="476"/>
      <c r="AO13" s="476"/>
      <c r="AP13" s="476"/>
      <c r="AQ13" s="476"/>
      <c r="AR13" s="476"/>
      <c r="AS13" s="476"/>
      <c r="AT13" s="477"/>
      <c r="AU13" s="478" t="s">
        <v>144</v>
      </c>
      <c r="AV13" s="479"/>
      <c r="AW13" s="479"/>
      <c r="AX13" s="479"/>
      <c r="AY13" s="480" t="s">
        <v>145</v>
      </c>
      <c r="AZ13" s="481"/>
      <c r="BA13" s="481"/>
      <c r="BB13" s="481"/>
      <c r="BC13" s="481"/>
      <c r="BD13" s="481"/>
      <c r="BE13" s="481"/>
      <c r="BF13" s="481"/>
      <c r="BG13" s="481"/>
      <c r="BH13" s="481"/>
      <c r="BI13" s="481"/>
      <c r="BJ13" s="481"/>
      <c r="BK13" s="481"/>
      <c r="BL13" s="481"/>
      <c r="BM13" s="482"/>
      <c r="BN13" s="446">
        <v>947175</v>
      </c>
      <c r="BO13" s="447"/>
      <c r="BP13" s="447"/>
      <c r="BQ13" s="447"/>
      <c r="BR13" s="447"/>
      <c r="BS13" s="447"/>
      <c r="BT13" s="447"/>
      <c r="BU13" s="448"/>
      <c r="BV13" s="446">
        <v>250714</v>
      </c>
      <c r="BW13" s="447"/>
      <c r="BX13" s="447"/>
      <c r="BY13" s="447"/>
      <c r="BZ13" s="447"/>
      <c r="CA13" s="447"/>
      <c r="CB13" s="447"/>
      <c r="CC13" s="448"/>
      <c r="CD13" s="449" t="s">
        <v>146</v>
      </c>
      <c r="CE13" s="450"/>
      <c r="CF13" s="450"/>
      <c r="CG13" s="450"/>
      <c r="CH13" s="450"/>
      <c r="CI13" s="450"/>
      <c r="CJ13" s="450"/>
      <c r="CK13" s="450"/>
      <c r="CL13" s="450"/>
      <c r="CM13" s="450"/>
      <c r="CN13" s="450"/>
      <c r="CO13" s="450"/>
      <c r="CP13" s="450"/>
      <c r="CQ13" s="450"/>
      <c r="CR13" s="450"/>
      <c r="CS13" s="451"/>
      <c r="CT13" s="443">
        <v>1.1000000000000001</v>
      </c>
      <c r="CU13" s="444"/>
      <c r="CV13" s="444"/>
      <c r="CW13" s="444"/>
      <c r="CX13" s="444"/>
      <c r="CY13" s="444"/>
      <c r="CZ13" s="444"/>
      <c r="DA13" s="445"/>
      <c r="DB13" s="443">
        <v>1.6</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147</v>
      </c>
      <c r="M14" s="528"/>
      <c r="N14" s="528"/>
      <c r="O14" s="528"/>
      <c r="P14" s="528"/>
      <c r="Q14" s="529"/>
      <c r="R14" s="530">
        <v>171423</v>
      </c>
      <c r="S14" s="531"/>
      <c r="T14" s="531"/>
      <c r="U14" s="531"/>
      <c r="V14" s="532"/>
      <c r="W14" s="436"/>
      <c r="X14" s="437"/>
      <c r="Y14" s="437"/>
      <c r="Z14" s="437"/>
      <c r="AA14" s="437"/>
      <c r="AB14" s="426"/>
      <c r="AC14" s="533">
        <v>4.8</v>
      </c>
      <c r="AD14" s="534"/>
      <c r="AE14" s="534"/>
      <c r="AF14" s="534"/>
      <c r="AG14" s="535"/>
      <c r="AH14" s="533">
        <v>5.8</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148</v>
      </c>
      <c r="CE14" s="542"/>
      <c r="CF14" s="542"/>
      <c r="CG14" s="542"/>
      <c r="CH14" s="542"/>
      <c r="CI14" s="542"/>
      <c r="CJ14" s="542"/>
      <c r="CK14" s="542"/>
      <c r="CL14" s="542"/>
      <c r="CM14" s="542"/>
      <c r="CN14" s="542"/>
      <c r="CO14" s="542"/>
      <c r="CP14" s="542"/>
      <c r="CQ14" s="542"/>
      <c r="CR14" s="542"/>
      <c r="CS14" s="543"/>
      <c r="CT14" s="544" t="s">
        <v>139</v>
      </c>
      <c r="CU14" s="545"/>
      <c r="CV14" s="545"/>
      <c r="CW14" s="545"/>
      <c r="CX14" s="545"/>
      <c r="CY14" s="545"/>
      <c r="CZ14" s="545"/>
      <c r="DA14" s="546"/>
      <c r="DB14" s="544" t="s">
        <v>139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141</v>
      </c>
      <c r="N15" s="538"/>
      <c r="O15" s="538"/>
      <c r="P15" s="538"/>
      <c r="Q15" s="539"/>
      <c r="R15" s="530">
        <v>161590</v>
      </c>
      <c r="S15" s="531"/>
      <c r="T15" s="531"/>
      <c r="U15" s="531"/>
      <c r="V15" s="532"/>
      <c r="W15" s="462" t="s">
        <v>149</v>
      </c>
      <c r="X15" s="463"/>
      <c r="Y15" s="463"/>
      <c r="Z15" s="463"/>
      <c r="AA15" s="463"/>
      <c r="AB15" s="453"/>
      <c r="AC15" s="497">
        <v>38210</v>
      </c>
      <c r="AD15" s="498"/>
      <c r="AE15" s="498"/>
      <c r="AF15" s="498"/>
      <c r="AG15" s="540"/>
      <c r="AH15" s="497">
        <v>38973</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26727487</v>
      </c>
      <c r="BO15" s="410"/>
      <c r="BP15" s="410"/>
      <c r="BQ15" s="410"/>
      <c r="BR15" s="410"/>
      <c r="BS15" s="410"/>
      <c r="BT15" s="410"/>
      <c r="BU15" s="411"/>
      <c r="BV15" s="409">
        <v>27728351</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45.3</v>
      </c>
      <c r="AD16" s="534"/>
      <c r="AE16" s="534"/>
      <c r="AF16" s="534"/>
      <c r="AG16" s="535"/>
      <c r="AH16" s="533">
        <v>45</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28013262</v>
      </c>
      <c r="BO16" s="447"/>
      <c r="BP16" s="447"/>
      <c r="BQ16" s="447"/>
      <c r="BR16" s="447"/>
      <c r="BS16" s="447"/>
      <c r="BT16" s="447"/>
      <c r="BU16" s="448"/>
      <c r="BV16" s="446">
        <v>28219126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155</v>
      </c>
      <c r="N17" s="558"/>
      <c r="O17" s="558"/>
      <c r="P17" s="558"/>
      <c r="Q17" s="559"/>
      <c r="R17" s="552" t="s">
        <v>156</v>
      </c>
      <c r="S17" s="553"/>
      <c r="T17" s="553"/>
      <c r="U17" s="553"/>
      <c r="V17" s="554"/>
      <c r="W17" s="462" t="s">
        <v>157</v>
      </c>
      <c r="X17" s="463"/>
      <c r="Y17" s="463"/>
      <c r="Z17" s="463"/>
      <c r="AA17" s="463"/>
      <c r="AB17" s="453"/>
      <c r="AC17" s="497">
        <v>42190</v>
      </c>
      <c r="AD17" s="498"/>
      <c r="AE17" s="498"/>
      <c r="AF17" s="498"/>
      <c r="AG17" s="540"/>
      <c r="AH17" s="497">
        <v>42627</v>
      </c>
      <c r="AI17" s="498"/>
      <c r="AJ17" s="498"/>
      <c r="AK17" s="498"/>
      <c r="AL17" s="499"/>
      <c r="AM17" s="475"/>
      <c r="AN17" s="476"/>
      <c r="AO17" s="476"/>
      <c r="AP17" s="476"/>
      <c r="AQ17" s="476"/>
      <c r="AR17" s="476"/>
      <c r="AS17" s="476"/>
      <c r="AT17" s="477"/>
      <c r="AU17" s="478"/>
      <c r="AV17" s="479"/>
      <c r="AW17" s="479"/>
      <c r="AX17" s="479"/>
      <c r="AY17" s="480" t="s">
        <v>158</v>
      </c>
      <c r="AZ17" s="481"/>
      <c r="BA17" s="481"/>
      <c r="BB17" s="481"/>
      <c r="BC17" s="481"/>
      <c r="BD17" s="481"/>
      <c r="BE17" s="481"/>
      <c r="BF17" s="481"/>
      <c r="BG17" s="481"/>
      <c r="BH17" s="481"/>
      <c r="BI17" s="481"/>
      <c r="BJ17" s="481"/>
      <c r="BK17" s="481"/>
      <c r="BL17" s="481"/>
      <c r="BM17" s="482"/>
      <c r="BN17" s="446">
        <v>34159729</v>
      </c>
      <c r="BO17" s="447"/>
      <c r="BP17" s="447"/>
      <c r="BQ17" s="447"/>
      <c r="BR17" s="447"/>
      <c r="BS17" s="447"/>
      <c r="BT17" s="447"/>
      <c r="BU17" s="448"/>
      <c r="BV17" s="446">
        <v>35539613</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159</v>
      </c>
      <c r="C18" s="489"/>
      <c r="D18" s="489"/>
      <c r="E18" s="569"/>
      <c r="F18" s="569"/>
      <c r="G18" s="569"/>
      <c r="H18" s="569"/>
      <c r="I18" s="569"/>
      <c r="J18" s="569"/>
      <c r="K18" s="569"/>
      <c r="L18" s="570">
        <v>161.22</v>
      </c>
      <c r="M18" s="570"/>
      <c r="N18" s="570"/>
      <c r="O18" s="570"/>
      <c r="P18" s="570"/>
      <c r="Q18" s="570"/>
      <c r="R18" s="571"/>
      <c r="S18" s="571"/>
      <c r="T18" s="571"/>
      <c r="U18" s="571"/>
      <c r="V18" s="572"/>
      <c r="W18" s="464"/>
      <c r="X18" s="465"/>
      <c r="Y18" s="465"/>
      <c r="Z18" s="465"/>
      <c r="AA18" s="465"/>
      <c r="AB18" s="456"/>
      <c r="AC18" s="573">
        <v>50</v>
      </c>
      <c r="AD18" s="574"/>
      <c r="AE18" s="574"/>
      <c r="AF18" s="574"/>
      <c r="AG18" s="575"/>
      <c r="AH18" s="573">
        <v>49.2</v>
      </c>
      <c r="AI18" s="574"/>
      <c r="AJ18" s="574"/>
      <c r="AK18" s="574"/>
      <c r="AL18" s="576"/>
      <c r="AM18" s="475"/>
      <c r="AN18" s="476"/>
      <c r="AO18" s="476"/>
      <c r="AP18" s="476"/>
      <c r="AQ18" s="476"/>
      <c r="AR18" s="476"/>
      <c r="AS18" s="476"/>
      <c r="AT18" s="477"/>
      <c r="AU18" s="478"/>
      <c r="AV18" s="479"/>
      <c r="AW18" s="479"/>
      <c r="AX18" s="479"/>
      <c r="AY18" s="480" t="s">
        <v>160</v>
      </c>
      <c r="AZ18" s="481"/>
      <c r="BA18" s="481"/>
      <c r="BB18" s="481"/>
      <c r="BC18" s="481"/>
      <c r="BD18" s="481"/>
      <c r="BE18" s="481"/>
      <c r="BF18" s="481"/>
      <c r="BG18" s="481"/>
      <c r="BH18" s="481"/>
      <c r="BI18" s="481"/>
      <c r="BJ18" s="481"/>
      <c r="BK18" s="481"/>
      <c r="BL18" s="481"/>
      <c r="BM18" s="482"/>
      <c r="BN18" s="446">
        <v>34115139</v>
      </c>
      <c r="BO18" s="447"/>
      <c r="BP18" s="447"/>
      <c r="BQ18" s="447"/>
      <c r="BR18" s="447"/>
      <c r="BS18" s="447"/>
      <c r="BT18" s="447"/>
      <c r="BU18" s="448"/>
      <c r="BV18" s="446">
        <v>32521288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161</v>
      </c>
      <c r="C19" s="489"/>
      <c r="D19" s="489"/>
      <c r="E19" s="569"/>
      <c r="F19" s="569"/>
      <c r="G19" s="569"/>
      <c r="H19" s="569"/>
      <c r="I19" s="569"/>
      <c r="J19" s="569"/>
      <c r="K19" s="569"/>
      <c r="L19" s="577">
        <v>1049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162</v>
      </c>
      <c r="AZ19" s="481"/>
      <c r="BA19" s="481"/>
      <c r="BB19" s="481"/>
      <c r="BC19" s="481"/>
      <c r="BD19" s="481"/>
      <c r="BE19" s="481"/>
      <c r="BF19" s="481"/>
      <c r="BG19" s="481"/>
      <c r="BH19" s="481"/>
      <c r="BI19" s="481"/>
      <c r="BJ19" s="481"/>
      <c r="BK19" s="481"/>
      <c r="BL19" s="481"/>
      <c r="BM19" s="482"/>
      <c r="BN19" s="446">
        <v>47148497</v>
      </c>
      <c r="BO19" s="447"/>
      <c r="BP19" s="447"/>
      <c r="BQ19" s="447"/>
      <c r="BR19" s="447"/>
      <c r="BS19" s="447"/>
      <c r="BT19" s="447"/>
      <c r="BU19" s="448"/>
      <c r="BV19" s="446">
        <v>44355175</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163</v>
      </c>
      <c r="C20" s="489"/>
      <c r="D20" s="489"/>
      <c r="E20" s="569"/>
      <c r="F20" s="569"/>
      <c r="G20" s="569"/>
      <c r="H20" s="569"/>
      <c r="I20" s="569"/>
      <c r="J20" s="569"/>
      <c r="K20" s="569"/>
      <c r="L20" s="577">
        <v>62024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164</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165</v>
      </c>
      <c r="C22" s="590"/>
      <c r="D22" s="591"/>
      <c r="E22" s="458" t="s">
        <v>1</v>
      </c>
      <c r="F22" s="463"/>
      <c r="G22" s="463"/>
      <c r="H22" s="463"/>
      <c r="I22" s="463"/>
      <c r="J22" s="463"/>
      <c r="K22" s="453"/>
      <c r="L22" s="458" t="s">
        <v>166</v>
      </c>
      <c r="M22" s="463"/>
      <c r="N22" s="463"/>
      <c r="O22" s="463"/>
      <c r="P22" s="453"/>
      <c r="Q22" s="621" t="s">
        <v>167</v>
      </c>
      <c r="R22" s="622"/>
      <c r="S22" s="622"/>
      <c r="T22" s="622"/>
      <c r="U22" s="622"/>
      <c r="V22" s="623"/>
      <c r="W22" s="589" t="s">
        <v>168</v>
      </c>
      <c r="X22" s="590"/>
      <c r="Y22" s="591"/>
      <c r="Z22" s="458" t="s">
        <v>1</v>
      </c>
      <c r="AA22" s="463"/>
      <c r="AB22" s="463"/>
      <c r="AC22" s="463"/>
      <c r="AD22" s="463"/>
      <c r="AE22" s="463"/>
      <c r="AF22" s="463"/>
      <c r="AG22" s="453"/>
      <c r="AH22" s="627" t="s">
        <v>169</v>
      </c>
      <c r="AI22" s="463"/>
      <c r="AJ22" s="463"/>
      <c r="AK22" s="463"/>
      <c r="AL22" s="453"/>
      <c r="AM22" s="627" t="s">
        <v>170</v>
      </c>
      <c r="AN22" s="628"/>
      <c r="AO22" s="628"/>
      <c r="AP22" s="628"/>
      <c r="AQ22" s="628"/>
      <c r="AR22" s="629"/>
      <c r="AS22" s="621" t="s">
        <v>167</v>
      </c>
      <c r="AT22" s="622"/>
      <c r="AU22" s="622"/>
      <c r="AV22" s="622"/>
      <c r="AW22" s="622"/>
      <c r="AX22" s="633"/>
      <c r="AY22" s="406" t="s">
        <v>171</v>
      </c>
      <c r="AZ22" s="407"/>
      <c r="BA22" s="407"/>
      <c r="BB22" s="407"/>
      <c r="BC22" s="407"/>
      <c r="BD22" s="407"/>
      <c r="BE22" s="407"/>
      <c r="BF22" s="407"/>
      <c r="BG22" s="407"/>
      <c r="BH22" s="407"/>
      <c r="BI22" s="407"/>
      <c r="BJ22" s="407"/>
      <c r="BK22" s="407"/>
      <c r="BL22" s="407"/>
      <c r="BM22" s="408"/>
      <c r="BN22" s="409">
        <v>31255646</v>
      </c>
      <c r="BO22" s="410"/>
      <c r="BP22" s="410"/>
      <c r="BQ22" s="410"/>
      <c r="BR22" s="410"/>
      <c r="BS22" s="410"/>
      <c r="BT22" s="410"/>
      <c r="BU22" s="411"/>
      <c r="BV22" s="409">
        <v>30514409</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172</v>
      </c>
      <c r="AZ23" s="481"/>
      <c r="BA23" s="481"/>
      <c r="BB23" s="481"/>
      <c r="BC23" s="481"/>
      <c r="BD23" s="481"/>
      <c r="BE23" s="481"/>
      <c r="BF23" s="481"/>
      <c r="BG23" s="481"/>
      <c r="BH23" s="481"/>
      <c r="BI23" s="481"/>
      <c r="BJ23" s="481"/>
      <c r="BK23" s="481"/>
      <c r="BL23" s="481"/>
      <c r="BM23" s="482"/>
      <c r="BN23" s="446">
        <v>22382649</v>
      </c>
      <c r="BO23" s="447"/>
      <c r="BP23" s="447"/>
      <c r="BQ23" s="447"/>
      <c r="BR23" s="447"/>
      <c r="BS23" s="447"/>
      <c r="BT23" s="447"/>
      <c r="BU23" s="448"/>
      <c r="BV23" s="446">
        <v>23042509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173</v>
      </c>
      <c r="F24" s="476"/>
      <c r="G24" s="476"/>
      <c r="H24" s="476"/>
      <c r="I24" s="476"/>
      <c r="J24" s="476"/>
      <c r="K24" s="477"/>
      <c r="L24" s="497">
        <v>1</v>
      </c>
      <c r="M24" s="498"/>
      <c r="N24" s="498"/>
      <c r="O24" s="498"/>
      <c r="P24" s="540"/>
      <c r="Q24" s="497">
        <v>10070</v>
      </c>
      <c r="R24" s="498"/>
      <c r="S24" s="498"/>
      <c r="T24" s="498"/>
      <c r="U24" s="498"/>
      <c r="V24" s="540"/>
      <c r="W24" s="592"/>
      <c r="X24" s="593"/>
      <c r="Y24" s="594"/>
      <c r="Z24" s="496" t="s">
        <v>174</v>
      </c>
      <c r="AA24" s="476"/>
      <c r="AB24" s="476"/>
      <c r="AC24" s="476"/>
      <c r="AD24" s="476"/>
      <c r="AE24" s="476"/>
      <c r="AF24" s="476"/>
      <c r="AG24" s="477"/>
      <c r="AH24" s="497">
        <v>1117</v>
      </c>
      <c r="AI24" s="498"/>
      <c r="AJ24" s="498"/>
      <c r="AK24" s="498"/>
      <c r="AL24" s="540"/>
      <c r="AM24" s="497">
        <v>3412435</v>
      </c>
      <c r="AN24" s="498"/>
      <c r="AO24" s="498"/>
      <c r="AP24" s="498"/>
      <c r="AQ24" s="498"/>
      <c r="AR24" s="540"/>
      <c r="AS24" s="497">
        <v>3055</v>
      </c>
      <c r="AT24" s="498"/>
      <c r="AU24" s="498"/>
      <c r="AV24" s="498"/>
      <c r="AW24" s="498"/>
      <c r="AX24" s="499"/>
      <c r="AY24" s="562" t="s">
        <v>175</v>
      </c>
      <c r="AZ24" s="563"/>
      <c r="BA24" s="563"/>
      <c r="BB24" s="563"/>
      <c r="BC24" s="563"/>
      <c r="BD24" s="563"/>
      <c r="BE24" s="563"/>
      <c r="BF24" s="563"/>
      <c r="BG24" s="563"/>
      <c r="BH24" s="563"/>
      <c r="BI24" s="563"/>
      <c r="BJ24" s="563"/>
      <c r="BK24" s="563"/>
      <c r="BL24" s="563"/>
      <c r="BM24" s="564"/>
      <c r="BN24" s="446">
        <v>19370254</v>
      </c>
      <c r="BO24" s="447"/>
      <c r="BP24" s="447"/>
      <c r="BQ24" s="447"/>
      <c r="BR24" s="447"/>
      <c r="BS24" s="447"/>
      <c r="BT24" s="447"/>
      <c r="BU24" s="448"/>
      <c r="BV24" s="446">
        <v>17802572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176</v>
      </c>
      <c r="F25" s="476"/>
      <c r="G25" s="476"/>
      <c r="H25" s="476"/>
      <c r="I25" s="476"/>
      <c r="J25" s="476"/>
      <c r="K25" s="477"/>
      <c r="L25" s="497">
        <v>2</v>
      </c>
      <c r="M25" s="498"/>
      <c r="N25" s="498"/>
      <c r="O25" s="498"/>
      <c r="P25" s="540"/>
      <c r="Q25" s="497">
        <v>7870</v>
      </c>
      <c r="R25" s="498"/>
      <c r="S25" s="498"/>
      <c r="T25" s="498"/>
      <c r="U25" s="498"/>
      <c r="V25" s="540"/>
      <c r="W25" s="592"/>
      <c r="X25" s="593"/>
      <c r="Y25" s="594"/>
      <c r="Z25" s="496" t="s">
        <v>177</v>
      </c>
      <c r="AA25" s="476"/>
      <c r="AB25" s="476"/>
      <c r="AC25" s="476"/>
      <c r="AD25" s="476"/>
      <c r="AE25" s="476"/>
      <c r="AF25" s="476"/>
      <c r="AG25" s="477"/>
      <c r="AH25" s="497">
        <v>187</v>
      </c>
      <c r="AI25" s="498"/>
      <c r="AJ25" s="498"/>
      <c r="AK25" s="498"/>
      <c r="AL25" s="540"/>
      <c r="AM25" s="497">
        <v>566984</v>
      </c>
      <c r="AN25" s="498"/>
      <c r="AO25" s="498"/>
      <c r="AP25" s="498"/>
      <c r="AQ25" s="498"/>
      <c r="AR25" s="540"/>
      <c r="AS25" s="497">
        <v>3032</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4174532</v>
      </c>
      <c r="BO25" s="410"/>
      <c r="BP25" s="410"/>
      <c r="BQ25" s="410"/>
      <c r="BR25" s="410"/>
      <c r="BS25" s="410"/>
      <c r="BT25" s="410"/>
      <c r="BU25" s="411"/>
      <c r="BV25" s="409">
        <v>21713286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179</v>
      </c>
      <c r="F26" s="476"/>
      <c r="G26" s="476"/>
      <c r="H26" s="476"/>
      <c r="I26" s="476"/>
      <c r="J26" s="476"/>
      <c r="K26" s="477"/>
      <c r="L26" s="497">
        <v>1</v>
      </c>
      <c r="M26" s="498"/>
      <c r="N26" s="498"/>
      <c r="O26" s="498"/>
      <c r="P26" s="540"/>
      <c r="Q26" s="497">
        <v>7180</v>
      </c>
      <c r="R26" s="498"/>
      <c r="S26" s="498"/>
      <c r="T26" s="498"/>
      <c r="U26" s="498"/>
      <c r="V26" s="540"/>
      <c r="W26" s="592"/>
      <c r="X26" s="593"/>
      <c r="Y26" s="594"/>
      <c r="Z26" s="496" t="s">
        <v>180</v>
      </c>
      <c r="AA26" s="598"/>
      <c r="AB26" s="598"/>
      <c r="AC26" s="598"/>
      <c r="AD26" s="598"/>
      <c r="AE26" s="598"/>
      <c r="AF26" s="598"/>
      <c r="AG26" s="599"/>
      <c r="AH26" s="497">
        <v>61</v>
      </c>
      <c r="AI26" s="498"/>
      <c r="AJ26" s="498"/>
      <c r="AK26" s="498"/>
      <c r="AL26" s="540"/>
      <c r="AM26" s="497">
        <v>182024</v>
      </c>
      <c r="AN26" s="498"/>
      <c r="AO26" s="498"/>
      <c r="AP26" s="498"/>
      <c r="AQ26" s="498"/>
      <c r="AR26" s="540"/>
      <c r="AS26" s="497">
        <v>2984</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182</v>
      </c>
      <c r="BO26" s="447"/>
      <c r="BP26" s="447"/>
      <c r="BQ26" s="447"/>
      <c r="BR26" s="447"/>
      <c r="BS26" s="447"/>
      <c r="BT26" s="447"/>
      <c r="BU26" s="448"/>
      <c r="BV26" s="446" t="s">
        <v>139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183</v>
      </c>
      <c r="F27" s="476"/>
      <c r="G27" s="476"/>
      <c r="H27" s="476"/>
      <c r="I27" s="476"/>
      <c r="J27" s="476"/>
      <c r="K27" s="477"/>
      <c r="L27" s="497">
        <v>1</v>
      </c>
      <c r="M27" s="498"/>
      <c r="N27" s="498"/>
      <c r="O27" s="498"/>
      <c r="P27" s="540"/>
      <c r="Q27" s="497">
        <v>5510</v>
      </c>
      <c r="R27" s="498"/>
      <c r="S27" s="498"/>
      <c r="T27" s="498"/>
      <c r="U27" s="498"/>
      <c r="V27" s="540"/>
      <c r="W27" s="592"/>
      <c r="X27" s="593"/>
      <c r="Y27" s="594"/>
      <c r="Z27" s="496" t="s">
        <v>184</v>
      </c>
      <c r="AA27" s="476"/>
      <c r="AB27" s="476"/>
      <c r="AC27" s="476"/>
      <c r="AD27" s="476"/>
      <c r="AE27" s="476"/>
      <c r="AF27" s="476"/>
      <c r="AG27" s="477"/>
      <c r="AH27" s="497">
        <v>32</v>
      </c>
      <c r="AI27" s="498"/>
      <c r="AJ27" s="498"/>
      <c r="AK27" s="498"/>
      <c r="AL27" s="540"/>
      <c r="AM27" s="497">
        <v>96909</v>
      </c>
      <c r="AN27" s="498"/>
      <c r="AO27" s="498"/>
      <c r="AP27" s="498"/>
      <c r="AQ27" s="498"/>
      <c r="AR27" s="540"/>
      <c r="AS27" s="497">
        <v>3028</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t="s">
        <v>182</v>
      </c>
      <c r="BO27" s="566"/>
      <c r="BP27" s="566"/>
      <c r="BQ27" s="566"/>
      <c r="BR27" s="566"/>
      <c r="BS27" s="566"/>
      <c r="BT27" s="566"/>
      <c r="BU27" s="567"/>
      <c r="BV27" s="565" t="s">
        <v>182</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186</v>
      </c>
      <c r="F28" s="476"/>
      <c r="G28" s="476"/>
      <c r="H28" s="476"/>
      <c r="I28" s="476"/>
      <c r="J28" s="476"/>
      <c r="K28" s="477"/>
      <c r="L28" s="497">
        <v>1</v>
      </c>
      <c r="M28" s="498"/>
      <c r="N28" s="498"/>
      <c r="O28" s="498"/>
      <c r="P28" s="540"/>
      <c r="Q28" s="497">
        <v>5110</v>
      </c>
      <c r="R28" s="498"/>
      <c r="S28" s="498"/>
      <c r="T28" s="498"/>
      <c r="U28" s="498"/>
      <c r="V28" s="540"/>
      <c r="W28" s="592"/>
      <c r="X28" s="593"/>
      <c r="Y28" s="594"/>
      <c r="Z28" s="496" t="s">
        <v>187</v>
      </c>
      <c r="AA28" s="476"/>
      <c r="AB28" s="476"/>
      <c r="AC28" s="476"/>
      <c r="AD28" s="476"/>
      <c r="AE28" s="476"/>
      <c r="AF28" s="476"/>
      <c r="AG28" s="477"/>
      <c r="AH28" s="497" t="s">
        <v>188</v>
      </c>
      <c r="AI28" s="498"/>
      <c r="AJ28" s="498"/>
      <c r="AK28" s="498"/>
      <c r="AL28" s="540"/>
      <c r="AM28" s="497" t="s">
        <v>188</v>
      </c>
      <c r="AN28" s="498"/>
      <c r="AO28" s="498"/>
      <c r="AP28" s="498"/>
      <c r="AQ28" s="498"/>
      <c r="AR28" s="540"/>
      <c r="AS28" s="497" t="s">
        <v>189</v>
      </c>
      <c r="AT28" s="498"/>
      <c r="AU28" s="498"/>
      <c r="AV28" s="498"/>
      <c r="AW28" s="498"/>
      <c r="AX28" s="499"/>
      <c r="AY28" s="600" t="s">
        <v>190</v>
      </c>
      <c r="AZ28" s="601"/>
      <c r="BA28" s="601"/>
      <c r="BB28" s="602"/>
      <c r="BC28" s="406" t="s">
        <v>48</v>
      </c>
      <c r="BD28" s="407"/>
      <c r="BE28" s="407"/>
      <c r="BF28" s="407"/>
      <c r="BG28" s="407"/>
      <c r="BH28" s="407"/>
      <c r="BI28" s="407"/>
      <c r="BJ28" s="407"/>
      <c r="BK28" s="407"/>
      <c r="BL28" s="407"/>
      <c r="BM28" s="408"/>
      <c r="BN28" s="409">
        <v>7028258</v>
      </c>
      <c r="BO28" s="410"/>
      <c r="BP28" s="410"/>
      <c r="BQ28" s="410"/>
      <c r="BR28" s="410"/>
      <c r="BS28" s="410"/>
      <c r="BT28" s="410"/>
      <c r="BU28" s="411"/>
      <c r="BV28" s="409">
        <v>6825799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191</v>
      </c>
      <c r="F29" s="476"/>
      <c r="G29" s="476"/>
      <c r="H29" s="476"/>
      <c r="I29" s="476"/>
      <c r="J29" s="476"/>
      <c r="K29" s="477"/>
      <c r="L29" s="497">
        <v>28</v>
      </c>
      <c r="M29" s="498"/>
      <c r="N29" s="498"/>
      <c r="O29" s="498"/>
      <c r="P29" s="540"/>
      <c r="Q29" s="497">
        <v>4550</v>
      </c>
      <c r="R29" s="498"/>
      <c r="S29" s="498"/>
      <c r="T29" s="498"/>
      <c r="U29" s="498"/>
      <c r="V29" s="540"/>
      <c r="W29" s="595"/>
      <c r="X29" s="596"/>
      <c r="Y29" s="597"/>
      <c r="Z29" s="496" t="s">
        <v>192</v>
      </c>
      <c r="AA29" s="476"/>
      <c r="AB29" s="476"/>
      <c r="AC29" s="476"/>
      <c r="AD29" s="476"/>
      <c r="AE29" s="476"/>
      <c r="AF29" s="476"/>
      <c r="AG29" s="477"/>
      <c r="AH29" s="497">
        <v>1149</v>
      </c>
      <c r="AI29" s="498"/>
      <c r="AJ29" s="498"/>
      <c r="AK29" s="498"/>
      <c r="AL29" s="540"/>
      <c r="AM29" s="497">
        <v>3509344</v>
      </c>
      <c r="AN29" s="498"/>
      <c r="AO29" s="498"/>
      <c r="AP29" s="498"/>
      <c r="AQ29" s="498"/>
      <c r="AR29" s="540"/>
      <c r="AS29" s="497">
        <v>3054</v>
      </c>
      <c r="AT29" s="498"/>
      <c r="AU29" s="498"/>
      <c r="AV29" s="498"/>
      <c r="AW29" s="498"/>
      <c r="AX29" s="499"/>
      <c r="AY29" s="603"/>
      <c r="AZ29" s="604"/>
      <c r="BA29" s="604"/>
      <c r="BB29" s="605"/>
      <c r="BC29" s="480" t="s">
        <v>193</v>
      </c>
      <c r="BD29" s="481"/>
      <c r="BE29" s="481"/>
      <c r="BF29" s="481"/>
      <c r="BG29" s="481"/>
      <c r="BH29" s="481"/>
      <c r="BI29" s="481"/>
      <c r="BJ29" s="481"/>
      <c r="BK29" s="481"/>
      <c r="BL29" s="481"/>
      <c r="BM29" s="482"/>
      <c r="BN29" s="446">
        <v>43129</v>
      </c>
      <c r="BO29" s="447"/>
      <c r="BP29" s="447"/>
      <c r="BQ29" s="447"/>
      <c r="BR29" s="447"/>
      <c r="BS29" s="447"/>
      <c r="BT29" s="447"/>
      <c r="BU29" s="448"/>
      <c r="BV29" s="446">
        <v>43124</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194</v>
      </c>
      <c r="X30" s="614"/>
      <c r="Y30" s="614"/>
      <c r="Z30" s="614"/>
      <c r="AA30" s="614"/>
      <c r="AB30" s="614"/>
      <c r="AC30" s="614"/>
      <c r="AD30" s="614"/>
      <c r="AE30" s="614"/>
      <c r="AF30" s="614"/>
      <c r="AG30" s="615"/>
      <c r="AH30" s="573">
        <v>99.8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3891562</v>
      </c>
      <c r="BO30" s="566"/>
      <c r="BP30" s="566"/>
      <c r="BQ30" s="566"/>
      <c r="BR30" s="566"/>
      <c r="BS30" s="566"/>
      <c r="BT30" s="566"/>
      <c r="BU30" s="567"/>
      <c r="BV30" s="565">
        <v>2645496</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7" customHeight="1" x14ac:dyDescent="0.15">
      <c r="A31" s="178"/>
      <c r="B31" s="200"/>
      <c r="DI31" s="201"/>
    </row>
    <row r="32" spans="1:113" ht="13.7" customHeight="1" x14ac:dyDescent="0.15">
      <c r="A32" s="178"/>
      <c r="B32" s="202"/>
      <c r="C32" s="609" t="s">
        <v>195</v>
      </c>
      <c r="D32" s="609"/>
      <c r="E32" s="609"/>
      <c r="F32" s="609"/>
      <c r="G32" s="609"/>
      <c r="H32" s="609"/>
      <c r="I32" s="609"/>
      <c r="J32" s="609"/>
      <c r="K32" s="609"/>
      <c r="L32" s="609"/>
      <c r="M32" s="609"/>
      <c r="N32" s="609"/>
      <c r="O32" s="609"/>
      <c r="P32" s="609"/>
      <c r="Q32" s="609"/>
      <c r="R32" s="609"/>
      <c r="S32" s="609"/>
      <c r="U32" s="450" t="s">
        <v>196</v>
      </c>
      <c r="V32" s="450"/>
      <c r="W32" s="450"/>
      <c r="X32" s="450"/>
      <c r="Y32" s="450"/>
      <c r="Z32" s="450"/>
      <c r="AA32" s="450"/>
      <c r="AB32" s="450"/>
      <c r="AC32" s="450"/>
      <c r="AD32" s="450"/>
      <c r="AE32" s="450"/>
      <c r="AF32" s="450"/>
      <c r="AG32" s="450"/>
      <c r="AH32" s="450"/>
      <c r="AI32" s="450"/>
      <c r="AJ32" s="450"/>
      <c r="AK32" s="450"/>
      <c r="AM32" s="450" t="s">
        <v>197</v>
      </c>
      <c r="AN32" s="450"/>
      <c r="AO32" s="450"/>
      <c r="AP32" s="450"/>
      <c r="AQ32" s="450"/>
      <c r="AR32" s="450"/>
      <c r="AS32" s="450"/>
      <c r="AT32" s="450"/>
      <c r="AU32" s="450"/>
      <c r="AV32" s="450"/>
      <c r="AW32" s="450"/>
      <c r="AX32" s="450"/>
      <c r="AY32" s="450"/>
      <c r="AZ32" s="450"/>
      <c r="BA32" s="450"/>
      <c r="BB32" s="450"/>
      <c r="BC32" s="450"/>
      <c r="BE32" s="450" t="s">
        <v>198</v>
      </c>
      <c r="BF32" s="450"/>
      <c r="BG32" s="450"/>
      <c r="BH32" s="450"/>
      <c r="BI32" s="450"/>
      <c r="BJ32" s="450"/>
      <c r="BK32" s="450"/>
      <c r="BL32" s="450"/>
      <c r="BM32" s="450"/>
      <c r="BN32" s="450"/>
      <c r="BO32" s="450"/>
      <c r="BP32" s="450"/>
      <c r="BQ32" s="450"/>
      <c r="BR32" s="450"/>
      <c r="BS32" s="450"/>
      <c r="BT32" s="450"/>
      <c r="BU32" s="450"/>
      <c r="BW32" s="450" t="s">
        <v>199</v>
      </c>
      <c r="BX32" s="450"/>
      <c r="BY32" s="450"/>
      <c r="BZ32" s="450"/>
      <c r="CA32" s="450"/>
      <c r="CB32" s="450"/>
      <c r="CC32" s="450"/>
      <c r="CD32" s="450"/>
      <c r="CE32" s="450"/>
      <c r="CF32" s="450"/>
      <c r="CG32" s="450"/>
      <c r="CH32" s="450"/>
      <c r="CI32" s="450"/>
      <c r="CJ32" s="450"/>
      <c r="CK32" s="450"/>
      <c r="CL32" s="450"/>
      <c r="CM32" s="450"/>
      <c r="CO32" s="450" t="s">
        <v>200</v>
      </c>
      <c r="CP32" s="450"/>
      <c r="CQ32" s="450"/>
      <c r="CR32" s="450"/>
      <c r="CS32" s="450"/>
      <c r="CT32" s="450"/>
      <c r="CU32" s="450"/>
      <c r="CV32" s="450"/>
      <c r="CW32" s="450"/>
      <c r="CX32" s="450"/>
      <c r="CY32" s="450"/>
      <c r="CZ32" s="450"/>
      <c r="DA32" s="450"/>
      <c r="DB32" s="450"/>
      <c r="DC32" s="450"/>
      <c r="DD32" s="450"/>
      <c r="DE32" s="450"/>
      <c r="DI32" s="201"/>
    </row>
    <row r="33" spans="1:113" ht="13.7" customHeight="1" x14ac:dyDescent="0.15">
      <c r="A33" s="178"/>
      <c r="B33" s="202"/>
      <c r="C33" s="470" t="s">
        <v>201</v>
      </c>
      <c r="D33" s="470"/>
      <c r="E33" s="435" t="s">
        <v>202</v>
      </c>
      <c r="F33" s="435"/>
      <c r="G33" s="435"/>
      <c r="H33" s="435"/>
      <c r="I33" s="435"/>
      <c r="J33" s="435"/>
      <c r="K33" s="435"/>
      <c r="L33" s="435"/>
      <c r="M33" s="435"/>
      <c r="N33" s="435"/>
      <c r="O33" s="435"/>
      <c r="P33" s="435"/>
      <c r="Q33" s="435"/>
      <c r="R33" s="435"/>
      <c r="S33" s="435"/>
      <c r="T33" s="203"/>
      <c r="U33" s="470" t="s">
        <v>203</v>
      </c>
      <c r="V33" s="470"/>
      <c r="W33" s="435" t="s">
        <v>204</v>
      </c>
      <c r="X33" s="435"/>
      <c r="Y33" s="435"/>
      <c r="Z33" s="435"/>
      <c r="AA33" s="435"/>
      <c r="AB33" s="435"/>
      <c r="AC33" s="435"/>
      <c r="AD33" s="435"/>
      <c r="AE33" s="435"/>
      <c r="AF33" s="435"/>
      <c r="AG33" s="435"/>
      <c r="AH33" s="435"/>
      <c r="AI33" s="435"/>
      <c r="AJ33" s="435"/>
      <c r="AK33" s="435"/>
      <c r="AL33" s="203"/>
      <c r="AM33" s="470" t="s">
        <v>203</v>
      </c>
      <c r="AN33" s="470"/>
      <c r="AO33" s="435" t="s">
        <v>205</v>
      </c>
      <c r="AP33" s="435"/>
      <c r="AQ33" s="435"/>
      <c r="AR33" s="435"/>
      <c r="AS33" s="435"/>
      <c r="AT33" s="435"/>
      <c r="AU33" s="435"/>
      <c r="AV33" s="435"/>
      <c r="AW33" s="435"/>
      <c r="AX33" s="435"/>
      <c r="AY33" s="435"/>
      <c r="AZ33" s="435"/>
      <c r="BA33" s="435"/>
      <c r="BB33" s="435"/>
      <c r="BC33" s="435"/>
      <c r="BD33" s="204"/>
      <c r="BE33" s="435" t="s">
        <v>206</v>
      </c>
      <c r="BF33" s="435"/>
      <c r="BG33" s="435" t="s">
        <v>207</v>
      </c>
      <c r="BH33" s="435"/>
      <c r="BI33" s="435"/>
      <c r="BJ33" s="435"/>
      <c r="BK33" s="435"/>
      <c r="BL33" s="435"/>
      <c r="BM33" s="435"/>
      <c r="BN33" s="435"/>
      <c r="BO33" s="435"/>
      <c r="BP33" s="435"/>
      <c r="BQ33" s="435"/>
      <c r="BR33" s="435"/>
      <c r="BS33" s="435"/>
      <c r="BT33" s="435"/>
      <c r="BU33" s="435"/>
      <c r="BV33" s="204"/>
      <c r="BW33" s="470" t="s">
        <v>206</v>
      </c>
      <c r="BX33" s="470"/>
      <c r="BY33" s="435" t="s">
        <v>208</v>
      </c>
      <c r="BZ33" s="435"/>
      <c r="CA33" s="435"/>
      <c r="CB33" s="435"/>
      <c r="CC33" s="435"/>
      <c r="CD33" s="435"/>
      <c r="CE33" s="435"/>
      <c r="CF33" s="435"/>
      <c r="CG33" s="435"/>
      <c r="CH33" s="435"/>
      <c r="CI33" s="435"/>
      <c r="CJ33" s="435"/>
      <c r="CK33" s="435"/>
      <c r="CL33" s="435"/>
      <c r="CM33" s="435"/>
      <c r="CN33" s="203"/>
      <c r="CO33" s="470" t="s">
        <v>209</v>
      </c>
      <c r="CP33" s="470"/>
      <c r="CQ33" s="435" t="s">
        <v>210</v>
      </c>
      <c r="CR33" s="435"/>
      <c r="CS33" s="435"/>
      <c r="CT33" s="435"/>
      <c r="CU33" s="435"/>
      <c r="CV33" s="435"/>
      <c r="CW33" s="435"/>
      <c r="CX33" s="435"/>
      <c r="CY33" s="435"/>
      <c r="CZ33" s="435"/>
      <c r="DA33" s="435"/>
      <c r="DB33" s="435"/>
      <c r="DC33" s="435"/>
      <c r="DD33" s="435"/>
      <c r="DE33" s="435"/>
      <c r="DF33" s="203"/>
      <c r="DG33" s="635" t="s">
        <v>211</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病院事業会計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愛知県後期高齢者医療広域連合（一般会計）</v>
      </c>
      <c r="BZ34" s="637"/>
      <c r="CA34" s="637"/>
      <c r="CB34" s="637"/>
      <c r="CC34" s="637"/>
      <c r="CD34" s="637"/>
      <c r="CE34" s="637"/>
      <c r="CF34" s="637"/>
      <c r="CG34" s="637"/>
      <c r="CH34" s="637"/>
      <c r="CI34" s="637"/>
      <c r="CJ34" s="637"/>
      <c r="CK34" s="637"/>
      <c r="CL34" s="637"/>
      <c r="CM34" s="637"/>
      <c r="CN34" s="178"/>
      <c r="CO34" s="636">
        <f>IF(CQ34="","",MAX(C34:D43,U34:V43,AM34:AN43,BE34:BF43,BW34:BX43)+1)</f>
        <v>12</v>
      </c>
      <c r="CP34" s="636"/>
      <c r="CQ34" s="637" t="str">
        <f>IF('各会計、関係団体の財政状況及び健全化判断比率'!BS7="","",'各会計、関係団体の財政状況及び健全化判断比率'!BS7)</f>
        <v>西尾市土地開発公社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佐久島診療所事業特別会計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IF('各会計、関係団体の財政状況及び健全化判断比率'!B32="","",'各会計、関係団体の財政状況及び健全化判断比率'!B32)</f>
        <v>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愛知県後期高齢者医療広域連合
（後期高齢者医療特別会計）</v>
      </c>
      <c r="BZ35" s="637"/>
      <c r="CA35" s="637"/>
      <c r="CB35" s="637"/>
      <c r="CC35" s="637"/>
      <c r="CD35" s="637"/>
      <c r="CE35" s="637"/>
      <c r="CF35" s="637"/>
      <c r="CG35" s="637"/>
      <c r="CH35" s="637"/>
      <c r="CI35" s="637"/>
      <c r="CJ35" s="637"/>
      <c r="CK35" s="637"/>
      <c r="CL35" s="637"/>
      <c r="CM35" s="637"/>
      <c r="CN35" s="178"/>
      <c r="CO35" s="636">
        <f t="shared" ref="CO35:CO43" si="3">IF(CQ35="","",CO34+1)</f>
        <v>13</v>
      </c>
      <c r="CP35" s="636"/>
      <c r="CQ35" s="637" t="str">
        <f>IF('各会計、関係団体の財政状況及び健全化判断比率'!BS8="","",'各会計、関係団体の財政状況及び健全化判断比率'!BS8)</f>
        <v>一色さかなセンター</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f t="shared" si="0"/>
        <v>8</v>
      </c>
      <c r="AN36" s="636"/>
      <c r="AO36" s="637" t="str">
        <f>IF('各会計、関係団体の財政状況及び健全化判断比率'!B33="","",'各会計、関係団体の財政状況及び健全化判断比率'!B33)</f>
        <v>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t="str">
        <f t="shared" si="2"/>
        <v/>
      </c>
      <c r="BX36" s="636"/>
      <c r="BY36" s="637" t="str">
        <f>IF('各会計、関係団体の財政状況及び健全化判断比率'!B70="","",'各会計、関係団体の財政状況及び健全化判断比率'!B70)</f>
        <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f t="shared" si="0"/>
        <v>9</v>
      </c>
      <c r="AN37" s="636"/>
      <c r="AO37" s="637" t="str">
        <f>IF('各会計、関係団体の財政状況及び健全化判断比率'!B34="","",'各会計、関係団体の財政状況及び健全化判断比率'!B34)</f>
        <v>渡船事業会計</v>
      </c>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7"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639" t="s">
        <v>213</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214</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215</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216</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217</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218</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219</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uKyWM1rvfkEXHcYKk0lUHTj1ClYLTANLLdJWCHnWDP/PBNyDUmUOTvPqdGQVTC3Zn4zNiayFSn7fvvxZbVhnDg==" saltValue="uM/3U0PaXDKX5X9CyZ42i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7"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7" customHeight="1" thickBot="1" x14ac:dyDescent="0.2">
      <c r="A32" s="22"/>
      <c r="B32" s="22"/>
      <c r="C32" s="22"/>
      <c r="D32" s="22"/>
      <c r="E32" s="22"/>
      <c r="F32" s="22"/>
      <c r="G32" s="22"/>
      <c r="H32" s="22"/>
      <c r="I32" s="22"/>
      <c r="J32" s="24" t="s">
        <v>6</v>
      </c>
      <c r="K32" s="22"/>
      <c r="L32" s="22"/>
      <c r="M32" s="22"/>
      <c r="N32" s="22"/>
      <c r="O32" s="22"/>
      <c r="P32" s="22"/>
    </row>
    <row r="33" spans="1:16" ht="39.200000000000003"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200000000000003" customHeight="1" x14ac:dyDescent="0.15">
      <c r="A34" s="22"/>
      <c r="B34" s="31"/>
      <c r="C34" s="1216" t="s">
        <v>585</v>
      </c>
      <c r="D34" s="1216"/>
      <c r="E34" s="1217"/>
      <c r="F34" s="32">
        <v>6.09</v>
      </c>
      <c r="G34" s="33">
        <v>7.25</v>
      </c>
      <c r="H34" s="33">
        <v>7.73</v>
      </c>
      <c r="I34" s="33">
        <v>8.24</v>
      </c>
      <c r="J34" s="34">
        <v>10.15</v>
      </c>
      <c r="K34" s="22"/>
      <c r="L34" s="22"/>
      <c r="M34" s="22"/>
      <c r="N34" s="22"/>
      <c r="O34" s="22"/>
      <c r="P34" s="22"/>
    </row>
    <row r="35" spans="1:16" ht="39.200000000000003" customHeight="1" x14ac:dyDescent="0.15">
      <c r="A35" s="22"/>
      <c r="B35" s="35"/>
      <c r="C35" s="1210" t="s">
        <v>586</v>
      </c>
      <c r="D35" s="1211"/>
      <c r="E35" s="1212"/>
      <c r="F35" s="36">
        <v>8.43</v>
      </c>
      <c r="G35" s="37">
        <v>9.08</v>
      </c>
      <c r="H35" s="37">
        <v>8.44</v>
      </c>
      <c r="I35" s="37">
        <v>8.9600000000000009</v>
      </c>
      <c r="J35" s="38">
        <v>9.11</v>
      </c>
      <c r="K35" s="22"/>
      <c r="L35" s="22"/>
      <c r="M35" s="22"/>
      <c r="N35" s="22"/>
      <c r="O35" s="22"/>
      <c r="P35" s="22"/>
    </row>
    <row r="36" spans="1:16" ht="39.200000000000003" customHeight="1" x14ac:dyDescent="0.15">
      <c r="A36" s="22"/>
      <c r="B36" s="35"/>
      <c r="C36" s="1210" t="s">
        <v>587</v>
      </c>
      <c r="D36" s="1211"/>
      <c r="E36" s="1212"/>
      <c r="F36" s="36">
        <v>1.69</v>
      </c>
      <c r="G36" s="37">
        <v>1.85</v>
      </c>
      <c r="H36" s="37">
        <v>1.1299999999999999</v>
      </c>
      <c r="I36" s="37">
        <v>2.61</v>
      </c>
      <c r="J36" s="38">
        <v>5.0999999999999996</v>
      </c>
      <c r="K36" s="22"/>
      <c r="L36" s="22"/>
      <c r="M36" s="22"/>
      <c r="N36" s="22"/>
      <c r="O36" s="22"/>
      <c r="P36" s="22"/>
    </row>
    <row r="37" spans="1:16" ht="39.200000000000003" customHeight="1" x14ac:dyDescent="0.15">
      <c r="A37" s="22"/>
      <c r="B37" s="35"/>
      <c r="C37" s="1210" t="s">
        <v>588</v>
      </c>
      <c r="D37" s="1211"/>
      <c r="E37" s="1212"/>
      <c r="F37" s="36">
        <v>3.51</v>
      </c>
      <c r="G37" s="37">
        <v>1.08</v>
      </c>
      <c r="H37" s="37">
        <v>1.0900000000000001</v>
      </c>
      <c r="I37" s="37">
        <v>1.37</v>
      </c>
      <c r="J37" s="38">
        <v>1.28</v>
      </c>
      <c r="K37" s="22"/>
      <c r="L37" s="22"/>
      <c r="M37" s="22"/>
      <c r="N37" s="22"/>
      <c r="O37" s="22"/>
      <c r="P37" s="22"/>
    </row>
    <row r="38" spans="1:16" ht="39.200000000000003" customHeight="1" x14ac:dyDescent="0.15">
      <c r="A38" s="22"/>
      <c r="B38" s="35"/>
      <c r="C38" s="1210" t="s">
        <v>589</v>
      </c>
      <c r="D38" s="1211"/>
      <c r="E38" s="1212"/>
      <c r="F38" s="36">
        <v>0.93</v>
      </c>
      <c r="G38" s="37">
        <v>1.5</v>
      </c>
      <c r="H38" s="37">
        <v>1.73</v>
      </c>
      <c r="I38" s="37">
        <v>2.0099999999999998</v>
      </c>
      <c r="J38" s="38">
        <v>1.28</v>
      </c>
      <c r="K38" s="22"/>
      <c r="L38" s="22"/>
      <c r="M38" s="22"/>
      <c r="N38" s="22"/>
      <c r="O38" s="22"/>
      <c r="P38" s="22"/>
    </row>
    <row r="39" spans="1:16" ht="39.200000000000003" customHeight="1" x14ac:dyDescent="0.15">
      <c r="A39" s="22"/>
      <c r="B39" s="35"/>
      <c r="C39" s="1210" t="s">
        <v>590</v>
      </c>
      <c r="D39" s="1211"/>
      <c r="E39" s="1212"/>
      <c r="F39" s="36" t="s">
        <v>539</v>
      </c>
      <c r="G39" s="37" t="s">
        <v>539</v>
      </c>
      <c r="H39" s="37" t="s">
        <v>539</v>
      </c>
      <c r="I39" s="37">
        <v>0.39</v>
      </c>
      <c r="J39" s="38">
        <v>0.35</v>
      </c>
      <c r="K39" s="22"/>
      <c r="L39" s="22"/>
      <c r="M39" s="22"/>
      <c r="N39" s="22"/>
      <c r="O39" s="22"/>
      <c r="P39" s="22"/>
    </row>
    <row r="40" spans="1:16" ht="39.200000000000003" customHeight="1" x14ac:dyDescent="0.15">
      <c r="A40" s="22"/>
      <c r="B40" s="35"/>
      <c r="C40" s="1210" t="s">
        <v>591</v>
      </c>
      <c r="D40" s="1211"/>
      <c r="E40" s="1212"/>
      <c r="F40" s="36">
        <v>0.34</v>
      </c>
      <c r="G40" s="37">
        <v>0.39</v>
      </c>
      <c r="H40" s="37">
        <v>0.49</v>
      </c>
      <c r="I40" s="37">
        <v>0.41</v>
      </c>
      <c r="J40" s="38">
        <v>0.34</v>
      </c>
      <c r="K40" s="22"/>
      <c r="L40" s="22"/>
      <c r="M40" s="22"/>
      <c r="N40" s="22"/>
      <c r="O40" s="22"/>
      <c r="P40" s="22"/>
    </row>
    <row r="41" spans="1:16" ht="39.200000000000003" customHeight="1" x14ac:dyDescent="0.15">
      <c r="A41" s="22"/>
      <c r="B41" s="35"/>
      <c r="C41" s="1210" t="s">
        <v>592</v>
      </c>
      <c r="D41" s="1211"/>
      <c r="E41" s="1212"/>
      <c r="F41" s="36">
        <v>0.02</v>
      </c>
      <c r="G41" s="37">
        <v>0.02</v>
      </c>
      <c r="H41" s="37">
        <v>0.02</v>
      </c>
      <c r="I41" s="37">
        <v>0.02</v>
      </c>
      <c r="J41" s="38">
        <v>0.04</v>
      </c>
      <c r="K41" s="22"/>
      <c r="L41" s="22"/>
      <c r="M41" s="22"/>
      <c r="N41" s="22"/>
      <c r="O41" s="22"/>
      <c r="P41" s="22"/>
    </row>
    <row r="42" spans="1:16" ht="39.200000000000003" customHeight="1" x14ac:dyDescent="0.15">
      <c r="A42" s="22"/>
      <c r="B42" s="39"/>
      <c r="C42" s="1210" t="s">
        <v>593</v>
      </c>
      <c r="D42" s="1211"/>
      <c r="E42" s="1212"/>
      <c r="F42" s="36" t="s">
        <v>539</v>
      </c>
      <c r="G42" s="37" t="s">
        <v>539</v>
      </c>
      <c r="H42" s="37" t="s">
        <v>539</v>
      </c>
      <c r="I42" s="37" t="s">
        <v>539</v>
      </c>
      <c r="J42" s="38" t="s">
        <v>539</v>
      </c>
      <c r="K42" s="22"/>
      <c r="L42" s="22"/>
      <c r="M42" s="22"/>
      <c r="N42" s="22"/>
      <c r="O42" s="22"/>
      <c r="P42" s="22"/>
    </row>
    <row r="43" spans="1:16" ht="39.200000000000003" customHeight="1" thickBot="1" x14ac:dyDescent="0.2">
      <c r="A43" s="22"/>
      <c r="B43" s="40"/>
      <c r="C43" s="1213" t="s">
        <v>594</v>
      </c>
      <c r="D43" s="1214"/>
      <c r="E43" s="1215"/>
      <c r="F43" s="41">
        <v>0.32</v>
      </c>
      <c r="G43" s="42">
        <v>0.21</v>
      </c>
      <c r="H43" s="42">
        <v>0.33</v>
      </c>
      <c r="I43" s="42">
        <v>0.02</v>
      </c>
      <c r="J43" s="43">
        <v>0.02</v>
      </c>
      <c r="K43" s="22"/>
      <c r="L43" s="22"/>
      <c r="M43" s="22"/>
      <c r="N43" s="22"/>
      <c r="O43" s="22"/>
      <c r="P43" s="22"/>
    </row>
    <row r="44" spans="1:16" ht="39.200000000000003"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BdAlwrTc80qSgLzO487QYQgILlmtUDNupusKRp3zm/tmD70FbKkTcoSSjPuDvrnT5ZS/4m16v3bCfC3K606rQ==" saltValue="F9rqDpyhgQB3EMyf3p3R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x14ac:dyDescent="0.15">
      <c r="A1" s="48"/>
      <c r="B1" s="48"/>
      <c r="C1" s="48"/>
      <c r="D1" s="48"/>
      <c r="E1" s="48"/>
      <c r="F1" s="48"/>
      <c r="G1" s="48"/>
      <c r="H1" s="48"/>
      <c r="I1" s="48"/>
      <c r="J1" s="48"/>
      <c r="K1" s="48"/>
      <c r="L1" s="48"/>
      <c r="M1" s="48"/>
      <c r="N1" s="48"/>
      <c r="O1" s="48"/>
      <c r="P1" s="48"/>
      <c r="Q1" s="48"/>
      <c r="R1" s="48"/>
      <c r="S1" s="48"/>
      <c r="T1" s="48"/>
      <c r="U1" s="48"/>
    </row>
    <row r="2" spans="1:21" ht="13.7" customHeight="1" x14ac:dyDescent="0.15">
      <c r="A2" s="48"/>
      <c r="B2" s="48"/>
      <c r="C2" s="48"/>
      <c r="D2" s="48"/>
      <c r="E2" s="48"/>
      <c r="F2" s="48"/>
      <c r="G2" s="48"/>
      <c r="H2" s="48"/>
      <c r="I2" s="48"/>
      <c r="J2" s="48"/>
      <c r="K2" s="48"/>
      <c r="L2" s="48"/>
      <c r="M2" s="48"/>
      <c r="N2" s="48"/>
      <c r="O2" s="48"/>
      <c r="P2" s="48"/>
      <c r="Q2" s="48"/>
      <c r="R2" s="48"/>
      <c r="S2" s="48"/>
      <c r="T2" s="48"/>
      <c r="U2" s="48"/>
    </row>
    <row r="3" spans="1:21" ht="13.7" customHeight="1" x14ac:dyDescent="0.15">
      <c r="A3" s="48"/>
      <c r="B3" s="48"/>
      <c r="C3" s="48"/>
      <c r="D3" s="48"/>
      <c r="E3" s="48"/>
      <c r="F3" s="48"/>
      <c r="G3" s="48"/>
      <c r="H3" s="48"/>
      <c r="I3" s="48"/>
      <c r="J3" s="48"/>
      <c r="K3" s="48"/>
      <c r="L3" s="48"/>
      <c r="M3" s="48"/>
      <c r="N3" s="48"/>
      <c r="O3" s="48"/>
      <c r="P3" s="48"/>
      <c r="Q3" s="48"/>
      <c r="R3" s="48"/>
      <c r="S3" s="48"/>
      <c r="T3" s="48"/>
      <c r="U3" s="48"/>
    </row>
    <row r="4" spans="1:21" ht="13.7" customHeight="1" x14ac:dyDescent="0.15">
      <c r="A4" s="48"/>
      <c r="B4" s="48"/>
      <c r="C4" s="48"/>
      <c r="D4" s="48"/>
      <c r="E4" s="48"/>
      <c r="F4" s="48"/>
      <c r="G4" s="48"/>
      <c r="H4" s="48"/>
      <c r="I4" s="48"/>
      <c r="J4" s="48"/>
      <c r="K4" s="48"/>
      <c r="L4" s="48"/>
      <c r="M4" s="48"/>
      <c r="N4" s="48"/>
      <c r="O4" s="48"/>
      <c r="P4" s="48"/>
      <c r="Q4" s="48"/>
      <c r="R4" s="48"/>
      <c r="S4" s="48"/>
      <c r="T4" s="48"/>
      <c r="U4" s="48"/>
    </row>
    <row r="5" spans="1:21" ht="13.7" customHeight="1" x14ac:dyDescent="0.15">
      <c r="A5" s="48"/>
      <c r="B5" s="48"/>
      <c r="C5" s="48"/>
      <c r="D5" s="48"/>
      <c r="E5" s="48"/>
      <c r="F5" s="48"/>
      <c r="G5" s="48"/>
      <c r="H5" s="48"/>
      <c r="I5" s="48"/>
      <c r="J5" s="48"/>
      <c r="K5" s="48"/>
      <c r="L5" s="48"/>
      <c r="M5" s="48"/>
      <c r="N5" s="48"/>
      <c r="O5" s="48"/>
      <c r="P5" s="48"/>
      <c r="Q5" s="48"/>
      <c r="R5" s="48"/>
      <c r="S5" s="48"/>
      <c r="T5" s="48"/>
      <c r="U5" s="48"/>
    </row>
    <row r="6" spans="1:21" ht="13.7" customHeight="1" x14ac:dyDescent="0.15">
      <c r="A6" s="48"/>
      <c r="B6" s="48"/>
      <c r="C6" s="48"/>
      <c r="D6" s="48"/>
      <c r="E6" s="48"/>
      <c r="F6" s="48"/>
      <c r="G6" s="48"/>
      <c r="H6" s="48"/>
      <c r="I6" s="48"/>
      <c r="J6" s="48"/>
      <c r="K6" s="48"/>
      <c r="L6" s="48"/>
      <c r="M6" s="48"/>
      <c r="N6" s="48"/>
      <c r="O6" s="48"/>
      <c r="P6" s="48"/>
      <c r="Q6" s="48"/>
      <c r="R6" s="48"/>
      <c r="S6" s="48"/>
      <c r="T6" s="48"/>
      <c r="U6" s="48"/>
    </row>
    <row r="7" spans="1:21" ht="13.7" customHeight="1" x14ac:dyDescent="0.15">
      <c r="A7" s="48"/>
      <c r="B7" s="48"/>
      <c r="C7" s="48"/>
      <c r="D7" s="48"/>
      <c r="E7" s="48"/>
      <c r="F7" s="48"/>
      <c r="G7" s="48"/>
      <c r="H7" s="48"/>
      <c r="I7" s="48"/>
      <c r="J7" s="48"/>
      <c r="K7" s="48"/>
      <c r="L7" s="48"/>
      <c r="M7" s="48"/>
      <c r="N7" s="48"/>
      <c r="O7" s="48"/>
      <c r="P7" s="48"/>
      <c r="Q7" s="48"/>
      <c r="R7" s="48"/>
      <c r="S7" s="48"/>
      <c r="T7" s="48"/>
      <c r="U7" s="48"/>
    </row>
    <row r="8" spans="1:21" ht="13.7" customHeight="1" x14ac:dyDescent="0.15">
      <c r="A8" s="48"/>
      <c r="B8" s="48"/>
      <c r="C8" s="48"/>
      <c r="D8" s="48"/>
      <c r="E8" s="48"/>
      <c r="F8" s="48"/>
      <c r="G8" s="48"/>
      <c r="H8" s="48"/>
      <c r="I8" s="48"/>
      <c r="J8" s="48"/>
      <c r="K8" s="48"/>
      <c r="L8" s="48"/>
      <c r="M8" s="48"/>
      <c r="N8" s="48"/>
      <c r="O8" s="48"/>
      <c r="P8" s="48"/>
      <c r="Q8" s="48"/>
      <c r="R8" s="48"/>
      <c r="S8" s="48"/>
      <c r="T8" s="48"/>
      <c r="U8" s="48"/>
    </row>
    <row r="9" spans="1:21" ht="13.7" customHeight="1" x14ac:dyDescent="0.15">
      <c r="A9" s="48"/>
      <c r="B9" s="48"/>
      <c r="C9" s="48"/>
      <c r="D9" s="48"/>
      <c r="E9" s="48"/>
      <c r="F9" s="48"/>
      <c r="G9" s="48"/>
      <c r="H9" s="48"/>
      <c r="I9" s="48"/>
      <c r="J9" s="48"/>
      <c r="K9" s="48"/>
      <c r="L9" s="48"/>
      <c r="M9" s="48"/>
      <c r="N9" s="48"/>
      <c r="O9" s="48"/>
      <c r="P9" s="48"/>
      <c r="Q9" s="48"/>
      <c r="R9" s="48"/>
      <c r="S9" s="48"/>
      <c r="T9" s="48"/>
      <c r="U9" s="48"/>
    </row>
    <row r="10" spans="1:21" ht="13.7"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7"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7"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7"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7"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7"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7"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7"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7"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7"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7"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7"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7"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7"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7"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7"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7"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7"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7"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7"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7"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7"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7"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7"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7"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7"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7"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7"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7"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7"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7"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7"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7"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3691</v>
      </c>
      <c r="L45" s="60">
        <v>3494</v>
      </c>
      <c r="M45" s="60">
        <v>3341</v>
      </c>
      <c r="N45" s="60">
        <v>3223</v>
      </c>
      <c r="O45" s="61">
        <v>3205</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539</v>
      </c>
      <c r="L46" s="64" t="s">
        <v>539</v>
      </c>
      <c r="M46" s="64" t="s">
        <v>539</v>
      </c>
      <c r="N46" s="64" t="s">
        <v>539</v>
      </c>
      <c r="O46" s="65" t="s">
        <v>539</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539</v>
      </c>
      <c r="L47" s="64" t="s">
        <v>539</v>
      </c>
      <c r="M47" s="64" t="s">
        <v>539</v>
      </c>
      <c r="N47" s="64" t="s">
        <v>539</v>
      </c>
      <c r="O47" s="65" t="s">
        <v>539</v>
      </c>
      <c r="P47" s="48"/>
      <c r="Q47" s="48"/>
      <c r="R47" s="48"/>
      <c r="S47" s="48"/>
      <c r="T47" s="48"/>
      <c r="U47" s="48"/>
    </row>
    <row r="48" spans="1:21" ht="30.75" customHeight="1" x14ac:dyDescent="0.15">
      <c r="A48" s="48"/>
      <c r="B48" s="1220"/>
      <c r="C48" s="1221"/>
      <c r="D48" s="62"/>
      <c r="E48" s="1226" t="s">
        <v>15</v>
      </c>
      <c r="F48" s="1226"/>
      <c r="G48" s="1226"/>
      <c r="H48" s="1226"/>
      <c r="I48" s="1226"/>
      <c r="J48" s="1227"/>
      <c r="K48" s="63">
        <v>2254</v>
      </c>
      <c r="L48" s="64">
        <v>2313</v>
      </c>
      <c r="M48" s="64">
        <v>1960</v>
      </c>
      <c r="N48" s="64">
        <v>1242</v>
      </c>
      <c r="O48" s="65">
        <v>1131</v>
      </c>
      <c r="P48" s="48"/>
      <c r="Q48" s="48"/>
      <c r="R48" s="48"/>
      <c r="S48" s="48"/>
      <c r="T48" s="48"/>
      <c r="U48" s="48"/>
    </row>
    <row r="49" spans="1:21" ht="30.75" customHeight="1" x14ac:dyDescent="0.15">
      <c r="A49" s="48"/>
      <c r="B49" s="1220"/>
      <c r="C49" s="1221"/>
      <c r="D49" s="62"/>
      <c r="E49" s="1226" t="s">
        <v>16</v>
      </c>
      <c r="F49" s="1226"/>
      <c r="G49" s="1226"/>
      <c r="H49" s="1226"/>
      <c r="I49" s="1226"/>
      <c r="J49" s="1227"/>
      <c r="K49" s="63">
        <v>34</v>
      </c>
      <c r="L49" s="64">
        <v>35</v>
      </c>
      <c r="M49" s="64">
        <v>35</v>
      </c>
      <c r="N49" s="64">
        <v>37</v>
      </c>
      <c r="O49" s="65">
        <v>37</v>
      </c>
      <c r="P49" s="48"/>
      <c r="Q49" s="48"/>
      <c r="R49" s="48"/>
      <c r="S49" s="48"/>
      <c r="T49" s="48"/>
      <c r="U49" s="48"/>
    </row>
    <row r="50" spans="1:21" ht="30.75" customHeight="1" x14ac:dyDescent="0.15">
      <c r="A50" s="48"/>
      <c r="B50" s="1220"/>
      <c r="C50" s="1221"/>
      <c r="D50" s="62"/>
      <c r="E50" s="1226" t="s">
        <v>17</v>
      </c>
      <c r="F50" s="1226"/>
      <c r="G50" s="1226"/>
      <c r="H50" s="1226"/>
      <c r="I50" s="1226"/>
      <c r="J50" s="1227"/>
      <c r="K50" s="63">
        <v>16</v>
      </c>
      <c r="L50" s="64">
        <v>10</v>
      </c>
      <c r="M50" s="64" t="s">
        <v>539</v>
      </c>
      <c r="N50" s="64" t="s">
        <v>539</v>
      </c>
      <c r="O50" s="65" t="s">
        <v>539</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539</v>
      </c>
      <c r="L51" s="64" t="s">
        <v>539</v>
      </c>
      <c r="M51" s="64" t="s">
        <v>539</v>
      </c>
      <c r="N51" s="64" t="s">
        <v>539</v>
      </c>
      <c r="O51" s="65" t="s">
        <v>539</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5205</v>
      </c>
      <c r="L52" s="64">
        <v>5014</v>
      </c>
      <c r="M52" s="64">
        <v>4960</v>
      </c>
      <c r="N52" s="64">
        <v>4085</v>
      </c>
      <c r="O52" s="65">
        <v>4020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790</v>
      </c>
      <c r="L53" s="69">
        <v>838</v>
      </c>
      <c r="M53" s="69">
        <v>376</v>
      </c>
      <c r="N53" s="69">
        <v>417</v>
      </c>
      <c r="O53" s="70">
        <v>353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7"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7" customHeight="1" x14ac:dyDescent="0.15">
      <c r="B57" s="1234" t="s">
        <v>25</v>
      </c>
      <c r="C57" s="1235"/>
      <c r="D57" s="1238" t="s">
        <v>26</v>
      </c>
      <c r="E57" s="1239"/>
      <c r="F57" s="1239"/>
      <c r="G57" s="1239"/>
      <c r="H57" s="1239"/>
      <c r="I57" s="1239"/>
      <c r="J57" s="1240"/>
      <c r="K57" s="83" t="s">
        <v>606</v>
      </c>
      <c r="L57" s="84" t="s">
        <v>606</v>
      </c>
      <c r="M57" s="84" t="s">
        <v>606</v>
      </c>
      <c r="N57" s="84" t="s">
        <v>606</v>
      </c>
      <c r="O57" s="85" t="s">
        <v>606</v>
      </c>
    </row>
    <row r="58" spans="1:21" ht="31.7" customHeight="1" thickBot="1" x14ac:dyDescent="0.2">
      <c r="B58" s="1236"/>
      <c r="C58" s="1237"/>
      <c r="D58" s="1241" t="s">
        <v>27</v>
      </c>
      <c r="E58" s="1242"/>
      <c r="F58" s="1242"/>
      <c r="G58" s="1242"/>
      <c r="H58" s="1242"/>
      <c r="I58" s="1242"/>
      <c r="J58" s="1243"/>
      <c r="K58" s="86" t="s">
        <v>606</v>
      </c>
      <c r="L58" s="87" t="s">
        <v>606</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HeGoWNEzx6mawXl8FpWfwIv+SyuZ77DDnOZy8JnjamAC8bLqiMWemp7h4z7V6vx3LKTRiHOYySmfypBKEATmA==" saltValue="eN52wdKjE/5ZvrkzrCC3/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7"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580</v>
      </c>
      <c r="J40" s="100" t="s">
        <v>581</v>
      </c>
      <c r="K40" s="100" t="s">
        <v>582</v>
      </c>
      <c r="L40" s="100" t="s">
        <v>583</v>
      </c>
      <c r="M40" s="101" t="s">
        <v>584</v>
      </c>
    </row>
    <row r="41" spans="2:13" ht="27.75" customHeight="1" x14ac:dyDescent="0.15">
      <c r="B41" s="1244" t="s">
        <v>30</v>
      </c>
      <c r="C41" s="1245"/>
      <c r="D41" s="102"/>
      <c r="E41" s="1250" t="s">
        <v>31</v>
      </c>
      <c r="F41" s="1250"/>
      <c r="G41" s="1250"/>
      <c r="H41" s="1251"/>
      <c r="I41" s="358">
        <v>32035</v>
      </c>
      <c r="J41" s="359">
        <v>30790</v>
      </c>
      <c r="K41" s="359">
        <v>30248</v>
      </c>
      <c r="L41" s="359">
        <v>30514</v>
      </c>
      <c r="M41" s="360">
        <v>31256</v>
      </c>
    </row>
    <row r="42" spans="2:13" ht="27.75" customHeight="1" x14ac:dyDescent="0.15">
      <c r="B42" s="1246"/>
      <c r="C42" s="1247"/>
      <c r="D42" s="103"/>
      <c r="E42" s="1252" t="s">
        <v>32</v>
      </c>
      <c r="F42" s="1252"/>
      <c r="G42" s="1252"/>
      <c r="H42" s="1253"/>
      <c r="I42" s="361">
        <v>1095</v>
      </c>
      <c r="J42" s="362">
        <v>497</v>
      </c>
      <c r="K42" s="362">
        <v>413</v>
      </c>
      <c r="L42" s="362">
        <v>297</v>
      </c>
      <c r="M42" s="363" t="s">
        <v>539</v>
      </c>
    </row>
    <row r="43" spans="2:13" ht="27.75" customHeight="1" x14ac:dyDescent="0.15">
      <c r="B43" s="1246"/>
      <c r="C43" s="1247"/>
      <c r="D43" s="103"/>
      <c r="E43" s="1252" t="s">
        <v>33</v>
      </c>
      <c r="F43" s="1252"/>
      <c r="G43" s="1252"/>
      <c r="H43" s="1253"/>
      <c r="I43" s="361">
        <v>22175</v>
      </c>
      <c r="J43" s="362">
        <v>20536</v>
      </c>
      <c r="K43" s="362">
        <v>19481</v>
      </c>
      <c r="L43" s="362">
        <v>12568</v>
      </c>
      <c r="M43" s="363">
        <v>11213</v>
      </c>
    </row>
    <row r="44" spans="2:13" ht="27.75" customHeight="1" x14ac:dyDescent="0.15">
      <c r="B44" s="1246"/>
      <c r="C44" s="1247"/>
      <c r="D44" s="103"/>
      <c r="E44" s="1252" t="s">
        <v>34</v>
      </c>
      <c r="F44" s="1252"/>
      <c r="G44" s="1252"/>
      <c r="H44" s="1253"/>
      <c r="I44" s="361">
        <v>538</v>
      </c>
      <c r="J44" s="362">
        <v>512</v>
      </c>
      <c r="K44" s="362">
        <v>485</v>
      </c>
      <c r="L44" s="362">
        <v>457</v>
      </c>
      <c r="M44" s="363">
        <v>427</v>
      </c>
    </row>
    <row r="45" spans="2:13" ht="27.75" customHeight="1" x14ac:dyDescent="0.15">
      <c r="B45" s="1246"/>
      <c r="C45" s="1247"/>
      <c r="D45" s="103"/>
      <c r="E45" s="1252" t="s">
        <v>35</v>
      </c>
      <c r="F45" s="1252"/>
      <c r="G45" s="1252"/>
      <c r="H45" s="1253"/>
      <c r="I45" s="361">
        <v>9106</v>
      </c>
      <c r="J45" s="362">
        <v>8519</v>
      </c>
      <c r="K45" s="362">
        <v>8996</v>
      </c>
      <c r="L45" s="362">
        <v>9006</v>
      </c>
      <c r="M45" s="363">
        <v>8425</v>
      </c>
    </row>
    <row r="46" spans="2:13" ht="27.75" customHeight="1" x14ac:dyDescent="0.15">
      <c r="B46" s="1246"/>
      <c r="C46" s="1247"/>
      <c r="D46" s="104"/>
      <c r="E46" s="1252" t="s">
        <v>36</v>
      </c>
      <c r="F46" s="1252"/>
      <c r="G46" s="1252"/>
      <c r="H46" s="1253"/>
      <c r="I46" s="361" t="s">
        <v>539</v>
      </c>
      <c r="J46" s="362" t="s">
        <v>539</v>
      </c>
      <c r="K46" s="362" t="s">
        <v>539</v>
      </c>
      <c r="L46" s="362" t="s">
        <v>539</v>
      </c>
      <c r="M46" s="363" t="s">
        <v>539</v>
      </c>
    </row>
    <row r="47" spans="2:13" ht="27.75" customHeight="1" x14ac:dyDescent="0.15">
      <c r="B47" s="1246"/>
      <c r="C47" s="1247"/>
      <c r="D47" s="105"/>
      <c r="E47" s="1254" t="s">
        <v>37</v>
      </c>
      <c r="F47" s="1255"/>
      <c r="G47" s="1255"/>
      <c r="H47" s="1256"/>
      <c r="I47" s="361" t="s">
        <v>539</v>
      </c>
      <c r="J47" s="362" t="s">
        <v>539</v>
      </c>
      <c r="K47" s="362" t="s">
        <v>539</v>
      </c>
      <c r="L47" s="362" t="s">
        <v>539</v>
      </c>
      <c r="M47" s="363" t="s">
        <v>539</v>
      </c>
    </row>
    <row r="48" spans="2:13" ht="27.75" customHeight="1" x14ac:dyDescent="0.15">
      <c r="B48" s="1246"/>
      <c r="C48" s="1247"/>
      <c r="D48" s="103"/>
      <c r="E48" s="1252" t="s">
        <v>38</v>
      </c>
      <c r="F48" s="1252"/>
      <c r="G48" s="1252"/>
      <c r="H48" s="1253"/>
      <c r="I48" s="361" t="s">
        <v>539</v>
      </c>
      <c r="J48" s="362" t="s">
        <v>539</v>
      </c>
      <c r="K48" s="362" t="s">
        <v>539</v>
      </c>
      <c r="L48" s="362" t="s">
        <v>539</v>
      </c>
      <c r="M48" s="363" t="s">
        <v>539</v>
      </c>
    </row>
    <row r="49" spans="2:13" ht="27.75" customHeight="1" x14ac:dyDescent="0.15">
      <c r="B49" s="1248"/>
      <c r="C49" s="1249"/>
      <c r="D49" s="103"/>
      <c r="E49" s="1252" t="s">
        <v>39</v>
      </c>
      <c r="F49" s="1252"/>
      <c r="G49" s="1252"/>
      <c r="H49" s="1253"/>
      <c r="I49" s="361" t="s">
        <v>539</v>
      </c>
      <c r="J49" s="362" t="s">
        <v>539</v>
      </c>
      <c r="K49" s="362" t="s">
        <v>539</v>
      </c>
      <c r="L49" s="362" t="s">
        <v>539</v>
      </c>
      <c r="M49" s="363" t="s">
        <v>539</v>
      </c>
    </row>
    <row r="50" spans="2:13" ht="27.75" customHeight="1" x14ac:dyDescent="0.15">
      <c r="B50" s="1257" t="s">
        <v>40</v>
      </c>
      <c r="C50" s="1258"/>
      <c r="D50" s="106"/>
      <c r="E50" s="1252" t="s">
        <v>41</v>
      </c>
      <c r="F50" s="1252"/>
      <c r="G50" s="1252"/>
      <c r="H50" s="1253"/>
      <c r="I50" s="361">
        <v>8678</v>
      </c>
      <c r="J50" s="362">
        <v>9657</v>
      </c>
      <c r="K50" s="362">
        <v>10372</v>
      </c>
      <c r="L50" s="362">
        <v>10669</v>
      </c>
      <c r="M50" s="363">
        <v>12418</v>
      </c>
    </row>
    <row r="51" spans="2:13" ht="27.75" customHeight="1" x14ac:dyDescent="0.15">
      <c r="B51" s="1246"/>
      <c r="C51" s="1247"/>
      <c r="D51" s="103"/>
      <c r="E51" s="1252" t="s">
        <v>42</v>
      </c>
      <c r="F51" s="1252"/>
      <c r="G51" s="1252"/>
      <c r="H51" s="1253"/>
      <c r="I51" s="361">
        <v>16653</v>
      </c>
      <c r="J51" s="362">
        <v>16452</v>
      </c>
      <c r="K51" s="362">
        <v>16003</v>
      </c>
      <c r="L51" s="362">
        <v>12020</v>
      </c>
      <c r="M51" s="363">
        <v>10472</v>
      </c>
    </row>
    <row r="52" spans="2:13" ht="27.75" customHeight="1" x14ac:dyDescent="0.15">
      <c r="B52" s="1248"/>
      <c r="C52" s="1249"/>
      <c r="D52" s="103"/>
      <c r="E52" s="1252" t="s">
        <v>43</v>
      </c>
      <c r="F52" s="1252"/>
      <c r="G52" s="1252"/>
      <c r="H52" s="1253"/>
      <c r="I52" s="361">
        <v>37703</v>
      </c>
      <c r="J52" s="362">
        <v>36425</v>
      </c>
      <c r="K52" s="362">
        <v>34534</v>
      </c>
      <c r="L52" s="362">
        <v>33117</v>
      </c>
      <c r="M52" s="363">
        <v>31888</v>
      </c>
    </row>
    <row r="53" spans="2:13" ht="27.75" customHeight="1" thickBot="1" x14ac:dyDescent="0.2">
      <c r="B53" s="1259" t="s">
        <v>44</v>
      </c>
      <c r="C53" s="1260"/>
      <c r="D53" s="107"/>
      <c r="E53" s="1261" t="s">
        <v>45</v>
      </c>
      <c r="F53" s="1261"/>
      <c r="G53" s="1261"/>
      <c r="H53" s="1262"/>
      <c r="I53" s="364">
        <v>1915</v>
      </c>
      <c r="J53" s="365">
        <v>-1680</v>
      </c>
      <c r="K53" s="365">
        <v>-1285</v>
      </c>
      <c r="L53" s="365">
        <v>-2962</v>
      </c>
      <c r="M53" s="366">
        <v>-3457</v>
      </c>
    </row>
    <row r="54" spans="2:13" ht="27.75" customHeight="1" x14ac:dyDescent="0.15">
      <c r="B54" s="108" t="s">
        <v>46</v>
      </c>
      <c r="C54" s="109"/>
      <c r="D54" s="109"/>
      <c r="E54" s="110"/>
      <c r="F54" s="110"/>
      <c r="G54" s="110"/>
      <c r="H54" s="110"/>
      <c r="I54" s="111"/>
      <c r="J54" s="111"/>
      <c r="K54" s="111"/>
      <c r="L54" s="111"/>
      <c r="M54" s="111"/>
    </row>
    <row r="55" spans="2:13" ht="13.5" x14ac:dyDescent="0.15"/>
  </sheetData>
  <sheetProtection algorithmName="SHA-512" hashValue="4Ezv/bIUSw5LHxGU0H8o18A8gwS+oEwNHsNtj/47iUZ+BQzRBWBnEnSiNBGsf/LKo3FIXgvwhMYsgCjIXjLZ+g==" saltValue="LWFlX0+bUaY9Z4vbIoqj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7"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582</v>
      </c>
      <c r="G54" s="116" t="s">
        <v>583</v>
      </c>
      <c r="H54" s="117" t="s">
        <v>584</v>
      </c>
    </row>
    <row r="55" spans="2:8" ht="52.5" customHeight="1" x14ac:dyDescent="0.15">
      <c r="B55" s="118"/>
      <c r="C55" s="1271" t="s">
        <v>48</v>
      </c>
      <c r="D55" s="1271"/>
      <c r="E55" s="1272"/>
      <c r="F55" s="119">
        <v>6819</v>
      </c>
      <c r="G55" s="119">
        <v>6826</v>
      </c>
      <c r="H55" s="120">
        <v>7028</v>
      </c>
    </row>
    <row r="56" spans="2:8" ht="52.5" customHeight="1" x14ac:dyDescent="0.15">
      <c r="B56" s="121"/>
      <c r="C56" s="1273" t="s">
        <v>49</v>
      </c>
      <c r="D56" s="1273"/>
      <c r="E56" s="1274"/>
      <c r="F56" s="122">
        <v>43</v>
      </c>
      <c r="G56" s="122">
        <v>43</v>
      </c>
      <c r="H56" s="123">
        <v>43</v>
      </c>
    </row>
    <row r="57" spans="2:8" ht="53.45" customHeight="1" x14ac:dyDescent="0.15">
      <c r="B57" s="121"/>
      <c r="C57" s="1275" t="s">
        <v>50</v>
      </c>
      <c r="D57" s="1275"/>
      <c r="E57" s="1276"/>
      <c r="F57" s="124">
        <v>2257</v>
      </c>
      <c r="G57" s="124">
        <v>2645</v>
      </c>
      <c r="H57" s="125">
        <v>3892</v>
      </c>
    </row>
    <row r="58" spans="2:8" ht="45.75" customHeight="1" x14ac:dyDescent="0.15">
      <c r="B58" s="126"/>
      <c r="C58" s="1263" t="s">
        <v>607</v>
      </c>
      <c r="D58" s="1264"/>
      <c r="E58" s="1265"/>
      <c r="F58" s="127">
        <v>600</v>
      </c>
      <c r="G58" s="127">
        <v>801</v>
      </c>
      <c r="H58" s="128">
        <v>1201</v>
      </c>
    </row>
    <row r="59" spans="2:8" ht="45.75" customHeight="1" x14ac:dyDescent="0.15">
      <c r="B59" s="126"/>
      <c r="C59" s="1263" t="s">
        <v>608</v>
      </c>
      <c r="D59" s="1264"/>
      <c r="E59" s="1265"/>
      <c r="F59" s="127">
        <v>648</v>
      </c>
      <c r="G59" s="127">
        <v>751</v>
      </c>
      <c r="H59" s="128">
        <v>960</v>
      </c>
    </row>
    <row r="60" spans="2:8" ht="45.75" customHeight="1" x14ac:dyDescent="0.15">
      <c r="B60" s="126"/>
      <c r="C60" s="1263" t="s">
        <v>609</v>
      </c>
      <c r="D60" s="1264"/>
      <c r="E60" s="1265"/>
      <c r="F60" s="127">
        <v>300</v>
      </c>
      <c r="G60" s="127">
        <v>400</v>
      </c>
      <c r="H60" s="128">
        <v>601</v>
      </c>
    </row>
    <row r="61" spans="2:8" ht="45.75" customHeight="1" x14ac:dyDescent="0.15">
      <c r="B61" s="126"/>
      <c r="C61" s="1263" t="s">
        <v>610</v>
      </c>
      <c r="D61" s="1264"/>
      <c r="E61" s="1265"/>
      <c r="F61" s="127">
        <v>217</v>
      </c>
      <c r="G61" s="127">
        <v>256</v>
      </c>
      <c r="H61" s="128">
        <v>315</v>
      </c>
    </row>
    <row r="62" spans="2:8" ht="45.75" customHeight="1" thickBot="1" x14ac:dyDescent="0.2">
      <c r="B62" s="129"/>
      <c r="C62" s="1266" t="s">
        <v>611</v>
      </c>
      <c r="D62" s="1267"/>
      <c r="E62" s="1268"/>
      <c r="F62" s="130">
        <v>122</v>
      </c>
      <c r="G62" s="127">
        <v>189</v>
      </c>
      <c r="H62" s="131">
        <v>258</v>
      </c>
    </row>
    <row r="63" spans="2:8" ht="52.5" customHeight="1" thickBot="1" x14ac:dyDescent="0.2">
      <c r="B63" s="132"/>
      <c r="C63" s="1269" t="s">
        <v>51</v>
      </c>
      <c r="D63" s="1269"/>
      <c r="E63" s="1270"/>
      <c r="F63" s="133">
        <v>9119</v>
      </c>
      <c r="G63" s="133">
        <v>9514</v>
      </c>
      <c r="H63" s="134">
        <v>10963</v>
      </c>
    </row>
    <row r="64" spans="2:8" ht="13.5" x14ac:dyDescent="0.15"/>
  </sheetData>
  <sheetProtection algorithmName="SHA-512" hashValue="2waPNiDfIUnSOE6mbaKfwMV6hEs0bLJ1vazR66fWMVp/bffaikfDRgZR+k1gfelPRrAt06LnzoPAh1/5tz3vGw==" saltValue="7iytArbHRC2nADWWrcF1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38CE5-2747-4F02-8F1D-DF13EECB38E8}">
  <sheetPr>
    <pageSetUpPr fitToPage="1"/>
  </sheetPr>
  <dimension ref="A1:DE85"/>
  <sheetViews>
    <sheetView showGridLines="0" zoomScaleNormal="100" zoomScaleSheetLayoutView="55" workbookViewId="0"/>
  </sheetViews>
  <sheetFormatPr defaultColWidth="0" defaultRowHeight="13.7"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5"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5"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5"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5"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5"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5"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5"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5"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5"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5"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5"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5"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5"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5"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5"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5" x14ac:dyDescent="0.15">
      <c r="DD19" s="369"/>
      <c r="DE19" s="369"/>
    </row>
    <row r="20" spans="1:109" ht="13.5" x14ac:dyDescent="0.15">
      <c r="DD20" s="369"/>
      <c r="DE20" s="369"/>
    </row>
    <row r="21" spans="1:109" ht="17.4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45" customHeight="1" x14ac:dyDescent="0.15">
      <c r="B22" s="375"/>
    </row>
    <row r="23" spans="1:109" ht="13.5" x14ac:dyDescent="0.15">
      <c r="B23" s="375"/>
    </row>
    <row r="24" spans="1:109" ht="13.5" x14ac:dyDescent="0.15">
      <c r="B24" s="375"/>
    </row>
    <row r="25" spans="1:109" ht="13.5" x14ac:dyDescent="0.15">
      <c r="B25" s="375"/>
    </row>
    <row r="26" spans="1:109" ht="13.5" x14ac:dyDescent="0.15">
      <c r="B26" s="375"/>
    </row>
    <row r="27" spans="1:109" ht="13.5" x14ac:dyDescent="0.15">
      <c r="B27" s="375"/>
    </row>
    <row r="28" spans="1:109" ht="13.5" x14ac:dyDescent="0.15">
      <c r="B28" s="375"/>
    </row>
    <row r="29" spans="1:109" ht="13.5" x14ac:dyDescent="0.15">
      <c r="B29" s="375"/>
    </row>
    <row r="30" spans="1:109" ht="13.5" x14ac:dyDescent="0.15">
      <c r="B30" s="375"/>
    </row>
    <row r="31" spans="1:109" ht="13.5" x14ac:dyDescent="0.15">
      <c r="B31" s="375"/>
    </row>
    <row r="32" spans="1:109" ht="13.5" x14ac:dyDescent="0.15">
      <c r="B32" s="375"/>
    </row>
    <row r="33" spans="2:109" ht="13.5" x14ac:dyDescent="0.15">
      <c r="B33" s="375"/>
    </row>
    <row r="34" spans="2:109" ht="13.5" x14ac:dyDescent="0.15">
      <c r="B34" s="375"/>
    </row>
    <row r="35" spans="2:109" ht="13.5" x14ac:dyDescent="0.15">
      <c r="B35" s="375"/>
    </row>
    <row r="36" spans="2:109" ht="13.5" x14ac:dyDescent="0.15">
      <c r="B36" s="375"/>
    </row>
    <row r="37" spans="2:109" ht="13.5" x14ac:dyDescent="0.15">
      <c r="B37" s="375"/>
    </row>
    <row r="38" spans="2:109" ht="13.5" x14ac:dyDescent="0.15">
      <c r="B38" s="375"/>
    </row>
    <row r="39" spans="2:109" ht="13.5"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5" x14ac:dyDescent="0.15">
      <c r="B40" s="380"/>
      <c r="DD40" s="380"/>
      <c r="DE40" s="369"/>
    </row>
    <row r="41" spans="2:109" ht="17.25" x14ac:dyDescent="0.15">
      <c r="B41" s="381" t="s">
        <v>612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5" x14ac:dyDescent="0.15">
      <c r="B42" s="375"/>
      <c r="G42" s="382"/>
      <c r="I42" s="383"/>
      <c r="J42" s="383"/>
      <c r="K42" s="383"/>
      <c r="AM42" s="382"/>
      <c r="AN42" s="382" t="s">
        <v>613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7" customHeight="1" x14ac:dyDescent="0.15">
      <c r="B43" s="375"/>
      <c r="AN43" s="1289" t="s">
        <v>614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5" x14ac:dyDescent="0.15">
      <c r="B49" s="375"/>
      <c r="AN49" s="369" t="s">
        <v>615</v>
      </c>
    </row>
    <row r="50" spans="1:109" ht="13.5" x14ac:dyDescent="0.15">
      <c r="B50" s="375"/>
      <c r="G50" s="1283"/>
      <c r="H50" s="1283"/>
      <c r="I50" s="1283"/>
      <c r="J50" s="1283"/>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580</v>
      </c>
      <c r="BQ50" s="1282"/>
      <c r="BR50" s="1282"/>
      <c r="BS50" s="1282"/>
      <c r="BT50" s="1282"/>
      <c r="BU50" s="1282"/>
      <c r="BV50" s="1282"/>
      <c r="BW50" s="1282"/>
      <c r="BX50" s="1282" t="s">
        <v>581</v>
      </c>
      <c r="BY50" s="1282"/>
      <c r="BZ50" s="1282"/>
      <c r="CA50" s="1282"/>
      <c r="CB50" s="1282"/>
      <c r="CC50" s="1282"/>
      <c r="CD50" s="1282"/>
      <c r="CE50" s="1282"/>
      <c r="CF50" s="1282" t="s">
        <v>582</v>
      </c>
      <c r="CG50" s="1282"/>
      <c r="CH50" s="1282"/>
      <c r="CI50" s="1282"/>
      <c r="CJ50" s="1282"/>
      <c r="CK50" s="1282"/>
      <c r="CL50" s="1282"/>
      <c r="CM50" s="1282"/>
      <c r="CN50" s="1282" t="s">
        <v>583</v>
      </c>
      <c r="CO50" s="1282"/>
      <c r="CP50" s="1282"/>
      <c r="CQ50" s="1282"/>
      <c r="CR50" s="1282"/>
      <c r="CS50" s="1282"/>
      <c r="CT50" s="1282"/>
      <c r="CU50" s="1282"/>
      <c r="CV50" s="1282" t="s">
        <v>584</v>
      </c>
      <c r="CW50" s="1282"/>
      <c r="CX50" s="1282"/>
      <c r="CY50" s="1282"/>
      <c r="CZ50" s="1282"/>
      <c r="DA50" s="1282"/>
      <c r="DB50" s="1282"/>
      <c r="DC50" s="1282"/>
    </row>
    <row r="51" spans="1:109" ht="13.7" customHeight="1" x14ac:dyDescent="0.15">
      <c r="B51" s="375"/>
      <c r="G51" s="1285"/>
      <c r="H51" s="1285"/>
      <c r="I51" s="1298"/>
      <c r="J51" s="1298"/>
      <c r="K51" s="1284"/>
      <c r="L51" s="1284"/>
      <c r="M51" s="1284"/>
      <c r="N51" s="1284"/>
      <c r="AM51" s="384"/>
      <c r="AN51" s="1280" t="s">
        <v>616</v>
      </c>
      <c r="AO51" s="1280"/>
      <c r="AP51" s="1280"/>
      <c r="AQ51" s="1280"/>
      <c r="AR51" s="1280"/>
      <c r="AS51" s="1280"/>
      <c r="AT51" s="1280"/>
      <c r="AU51" s="1280"/>
      <c r="AV51" s="1280"/>
      <c r="AW51" s="1280"/>
      <c r="AX51" s="1280"/>
      <c r="AY51" s="1280"/>
      <c r="AZ51" s="1280"/>
      <c r="BA51" s="1280"/>
      <c r="BB51" s="1280" t="s">
        <v>617</v>
      </c>
      <c r="BC51" s="1280"/>
      <c r="BD51" s="1280"/>
      <c r="BE51" s="1280"/>
      <c r="BF51" s="1280"/>
      <c r="BG51" s="1280"/>
      <c r="BH51" s="1280"/>
      <c r="BI51" s="1280"/>
      <c r="BJ51" s="1280"/>
      <c r="BK51" s="1280"/>
      <c r="BL51" s="1280"/>
      <c r="BM51" s="1280"/>
      <c r="BN51" s="1280"/>
      <c r="BO51" s="1280"/>
      <c r="BP51" s="1277">
        <v>5.7</v>
      </c>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5" x14ac:dyDescent="0.15">
      <c r="B52" s="375"/>
      <c r="G52" s="1285"/>
      <c r="H52" s="1285"/>
      <c r="I52" s="1298"/>
      <c r="J52" s="1298"/>
      <c r="K52" s="1284"/>
      <c r="L52" s="1284"/>
      <c r="M52" s="1284"/>
      <c r="N52" s="1284"/>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3"/>
      <c r="B53" s="375"/>
      <c r="G53" s="1285"/>
      <c r="H53" s="1285"/>
      <c r="I53" s="1283"/>
      <c r="J53" s="1283"/>
      <c r="K53" s="1284"/>
      <c r="L53" s="1284"/>
      <c r="M53" s="1284"/>
      <c r="N53" s="1284"/>
      <c r="AM53" s="384"/>
      <c r="AN53" s="1280"/>
      <c r="AO53" s="1280"/>
      <c r="AP53" s="1280"/>
      <c r="AQ53" s="1280"/>
      <c r="AR53" s="1280"/>
      <c r="AS53" s="1280"/>
      <c r="AT53" s="1280"/>
      <c r="AU53" s="1280"/>
      <c r="AV53" s="1280"/>
      <c r="AW53" s="1280"/>
      <c r="AX53" s="1280"/>
      <c r="AY53" s="1280"/>
      <c r="AZ53" s="1280"/>
      <c r="BA53" s="1280"/>
      <c r="BB53" s="1280" t="s">
        <v>618</v>
      </c>
      <c r="BC53" s="1280"/>
      <c r="BD53" s="1280"/>
      <c r="BE53" s="1280"/>
      <c r="BF53" s="1280"/>
      <c r="BG53" s="1280"/>
      <c r="BH53" s="1280"/>
      <c r="BI53" s="1280"/>
      <c r="BJ53" s="1280"/>
      <c r="BK53" s="1280"/>
      <c r="BL53" s="1280"/>
      <c r="BM53" s="1280"/>
      <c r="BN53" s="1280"/>
      <c r="BO53" s="1280"/>
      <c r="BP53" s="1277">
        <v>60.2</v>
      </c>
      <c r="BQ53" s="1277"/>
      <c r="BR53" s="1277"/>
      <c r="BS53" s="1277"/>
      <c r="BT53" s="1277"/>
      <c r="BU53" s="1277"/>
      <c r="BV53" s="1277"/>
      <c r="BW53" s="1277"/>
      <c r="BX53" s="1277">
        <v>61.2</v>
      </c>
      <c r="BY53" s="1277"/>
      <c r="BZ53" s="1277"/>
      <c r="CA53" s="1277"/>
      <c r="CB53" s="1277"/>
      <c r="CC53" s="1277"/>
      <c r="CD53" s="1277"/>
      <c r="CE53" s="1277"/>
      <c r="CF53" s="1277">
        <v>62.2</v>
      </c>
      <c r="CG53" s="1277"/>
      <c r="CH53" s="1277"/>
      <c r="CI53" s="1277"/>
      <c r="CJ53" s="1277"/>
      <c r="CK53" s="1277"/>
      <c r="CL53" s="1277"/>
      <c r="CM53" s="1277"/>
      <c r="CN53" s="1277">
        <v>63.6</v>
      </c>
      <c r="CO53" s="1277"/>
      <c r="CP53" s="1277"/>
      <c r="CQ53" s="1277"/>
      <c r="CR53" s="1277"/>
      <c r="CS53" s="1277"/>
      <c r="CT53" s="1277"/>
      <c r="CU53" s="1277"/>
      <c r="CV53" s="1277">
        <v>64.2</v>
      </c>
      <c r="CW53" s="1277"/>
      <c r="CX53" s="1277"/>
      <c r="CY53" s="1277"/>
      <c r="CZ53" s="1277"/>
      <c r="DA53" s="1277"/>
      <c r="DB53" s="1277"/>
      <c r="DC53" s="1277"/>
    </row>
    <row r="54" spans="1:109" ht="13.5" x14ac:dyDescent="0.15">
      <c r="A54" s="383"/>
      <c r="B54" s="375"/>
      <c r="G54" s="1285"/>
      <c r="H54" s="1285"/>
      <c r="I54" s="1283"/>
      <c r="J54" s="1283"/>
      <c r="K54" s="1284"/>
      <c r="L54" s="1284"/>
      <c r="M54" s="1284"/>
      <c r="N54" s="1284"/>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3"/>
      <c r="B55" s="375"/>
      <c r="G55" s="1283"/>
      <c r="H55" s="1283"/>
      <c r="I55" s="1283"/>
      <c r="J55" s="1283"/>
      <c r="K55" s="1284"/>
      <c r="L55" s="1284"/>
      <c r="M55" s="1284"/>
      <c r="N55" s="1284"/>
      <c r="AN55" s="1282" t="s">
        <v>619</v>
      </c>
      <c r="AO55" s="1282"/>
      <c r="AP55" s="1282"/>
      <c r="AQ55" s="1282"/>
      <c r="AR55" s="1282"/>
      <c r="AS55" s="1282"/>
      <c r="AT55" s="1282"/>
      <c r="AU55" s="1282"/>
      <c r="AV55" s="1282"/>
      <c r="AW55" s="1282"/>
      <c r="AX55" s="1282"/>
      <c r="AY55" s="1282"/>
      <c r="AZ55" s="1282"/>
      <c r="BA55" s="1282"/>
      <c r="BB55" s="1280" t="s">
        <v>617</v>
      </c>
      <c r="BC55" s="1280"/>
      <c r="BD55" s="1280"/>
      <c r="BE55" s="1280"/>
      <c r="BF55" s="1280"/>
      <c r="BG55" s="1280"/>
      <c r="BH55" s="1280"/>
      <c r="BI55" s="1280"/>
      <c r="BJ55" s="1280"/>
      <c r="BK55" s="1280"/>
      <c r="BL55" s="1280"/>
      <c r="BM55" s="1280"/>
      <c r="BN55" s="1280"/>
      <c r="BO55" s="1280"/>
      <c r="BP55" s="1277">
        <v>20.100000000000001</v>
      </c>
      <c r="BQ55" s="1277"/>
      <c r="BR55" s="1277"/>
      <c r="BS55" s="1277"/>
      <c r="BT55" s="1277"/>
      <c r="BU55" s="1277"/>
      <c r="BV55" s="1277"/>
      <c r="BW55" s="1277"/>
      <c r="BX55" s="1277">
        <v>16</v>
      </c>
      <c r="BY55" s="1277"/>
      <c r="BZ55" s="1277"/>
      <c r="CA55" s="1277"/>
      <c r="CB55" s="1277"/>
      <c r="CC55" s="1277"/>
      <c r="CD55" s="1277"/>
      <c r="CE55" s="1277"/>
      <c r="CF55" s="1277">
        <v>18.399999999999999</v>
      </c>
      <c r="CG55" s="1277"/>
      <c r="CH55" s="1277"/>
      <c r="CI55" s="1277"/>
      <c r="CJ55" s="1277"/>
      <c r="CK55" s="1277"/>
      <c r="CL55" s="1277"/>
      <c r="CM55" s="1277"/>
      <c r="CN55" s="1277">
        <v>13.5</v>
      </c>
      <c r="CO55" s="1277"/>
      <c r="CP55" s="1277"/>
      <c r="CQ55" s="1277"/>
      <c r="CR55" s="1277"/>
      <c r="CS55" s="1277"/>
      <c r="CT55" s="1277"/>
      <c r="CU55" s="1277"/>
      <c r="CV55" s="1277">
        <v>1.5</v>
      </c>
      <c r="CW55" s="1277"/>
      <c r="CX55" s="1277"/>
      <c r="CY55" s="1277"/>
      <c r="CZ55" s="1277"/>
      <c r="DA55" s="1277"/>
      <c r="DB55" s="1277"/>
      <c r="DC55" s="1277"/>
    </row>
    <row r="56" spans="1:109" ht="13.5" x14ac:dyDescent="0.15">
      <c r="A56" s="383"/>
      <c r="B56" s="375"/>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5" x14ac:dyDescent="0.15">
      <c r="B57" s="387"/>
      <c r="G57" s="1283"/>
      <c r="H57" s="1283"/>
      <c r="I57" s="1278"/>
      <c r="J57" s="1278"/>
      <c r="K57" s="1284"/>
      <c r="L57" s="1284"/>
      <c r="M57" s="1284"/>
      <c r="N57" s="1284"/>
      <c r="AM57" s="369"/>
      <c r="AN57" s="1282"/>
      <c r="AO57" s="1282"/>
      <c r="AP57" s="1282"/>
      <c r="AQ57" s="1282"/>
      <c r="AR57" s="1282"/>
      <c r="AS57" s="1282"/>
      <c r="AT57" s="1282"/>
      <c r="AU57" s="1282"/>
      <c r="AV57" s="1282"/>
      <c r="AW57" s="1282"/>
      <c r="AX57" s="1282"/>
      <c r="AY57" s="1282"/>
      <c r="AZ57" s="1282"/>
      <c r="BA57" s="1282"/>
      <c r="BB57" s="1280" t="s">
        <v>618</v>
      </c>
      <c r="BC57" s="1280"/>
      <c r="BD57" s="1280"/>
      <c r="BE57" s="1280"/>
      <c r="BF57" s="1280"/>
      <c r="BG57" s="1280"/>
      <c r="BH57" s="1280"/>
      <c r="BI57" s="1280"/>
      <c r="BJ57" s="1280"/>
      <c r="BK57" s="1280"/>
      <c r="BL57" s="1280"/>
      <c r="BM57" s="1280"/>
      <c r="BN57" s="1280"/>
      <c r="BO57" s="1280"/>
      <c r="BP57" s="1277">
        <v>57.7</v>
      </c>
      <c r="BQ57" s="1277"/>
      <c r="BR57" s="1277"/>
      <c r="BS57" s="1277"/>
      <c r="BT57" s="1277"/>
      <c r="BU57" s="1277"/>
      <c r="BV57" s="1277"/>
      <c r="BW57" s="1277"/>
      <c r="BX57" s="1277">
        <v>58.8</v>
      </c>
      <c r="BY57" s="1277"/>
      <c r="BZ57" s="1277"/>
      <c r="CA57" s="1277"/>
      <c r="CB57" s="1277"/>
      <c r="CC57" s="1277"/>
      <c r="CD57" s="1277"/>
      <c r="CE57" s="1277"/>
      <c r="CF57" s="1277">
        <v>59.8</v>
      </c>
      <c r="CG57" s="1277"/>
      <c r="CH57" s="1277"/>
      <c r="CI57" s="1277"/>
      <c r="CJ57" s="1277"/>
      <c r="CK57" s="1277"/>
      <c r="CL57" s="1277"/>
      <c r="CM57" s="1277"/>
      <c r="CN57" s="1277">
        <v>60.2</v>
      </c>
      <c r="CO57" s="1277"/>
      <c r="CP57" s="1277"/>
      <c r="CQ57" s="1277"/>
      <c r="CR57" s="1277"/>
      <c r="CS57" s="1277"/>
      <c r="CT57" s="1277"/>
      <c r="CU57" s="1277"/>
      <c r="CV57" s="1277">
        <v>58.6</v>
      </c>
      <c r="CW57" s="1277"/>
      <c r="CX57" s="1277"/>
      <c r="CY57" s="1277"/>
      <c r="CZ57" s="1277"/>
      <c r="DA57" s="1277"/>
      <c r="DB57" s="1277"/>
      <c r="DC57" s="1277"/>
      <c r="DD57" s="388"/>
      <c r="DE57" s="387"/>
    </row>
    <row r="58" spans="1:109" s="383" customFormat="1" ht="13.5" x14ac:dyDescent="0.15">
      <c r="A58" s="369"/>
      <c r="B58" s="387"/>
      <c r="G58" s="1283"/>
      <c r="H58" s="1283"/>
      <c r="I58" s="1278"/>
      <c r="J58" s="1278"/>
      <c r="K58" s="1284"/>
      <c r="L58" s="1284"/>
      <c r="M58" s="1284"/>
      <c r="N58" s="1284"/>
      <c r="AM58" s="369"/>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ht="13.5"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5"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5"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5"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620</v>
      </c>
    </row>
    <row r="64" spans="1:109" ht="13.5" x14ac:dyDescent="0.15">
      <c r="B64" s="375"/>
      <c r="G64" s="382"/>
      <c r="I64" s="395"/>
      <c r="J64" s="395"/>
      <c r="K64" s="395"/>
      <c r="L64" s="395"/>
      <c r="M64" s="395"/>
      <c r="N64" s="396"/>
      <c r="AM64" s="382"/>
      <c r="AN64" s="382" t="s">
        <v>613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x14ac:dyDescent="0.15">
      <c r="B65" s="375"/>
      <c r="AN65" s="1289" t="s">
        <v>621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5" x14ac:dyDescent="0.15">
      <c r="B71" s="375"/>
      <c r="G71" s="400"/>
      <c r="I71" s="401"/>
      <c r="J71" s="398"/>
      <c r="K71" s="398"/>
      <c r="L71" s="399"/>
      <c r="M71" s="398"/>
      <c r="N71" s="399"/>
      <c r="AM71" s="400"/>
      <c r="AN71" s="369" t="s">
        <v>615</v>
      </c>
    </row>
    <row r="72" spans="2:107" ht="13.5" x14ac:dyDescent="0.15">
      <c r="B72" s="375"/>
      <c r="G72" s="1283"/>
      <c r="H72" s="1283"/>
      <c r="I72" s="1283"/>
      <c r="J72" s="1283"/>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580</v>
      </c>
      <c r="BQ72" s="1282"/>
      <c r="BR72" s="1282"/>
      <c r="BS72" s="1282"/>
      <c r="BT72" s="1282"/>
      <c r="BU72" s="1282"/>
      <c r="BV72" s="1282"/>
      <c r="BW72" s="1282"/>
      <c r="BX72" s="1282" t="s">
        <v>581</v>
      </c>
      <c r="BY72" s="1282"/>
      <c r="BZ72" s="1282"/>
      <c r="CA72" s="1282"/>
      <c r="CB72" s="1282"/>
      <c r="CC72" s="1282"/>
      <c r="CD72" s="1282"/>
      <c r="CE72" s="1282"/>
      <c r="CF72" s="1282" t="s">
        <v>582</v>
      </c>
      <c r="CG72" s="1282"/>
      <c r="CH72" s="1282"/>
      <c r="CI72" s="1282"/>
      <c r="CJ72" s="1282"/>
      <c r="CK72" s="1282"/>
      <c r="CL72" s="1282"/>
      <c r="CM72" s="1282"/>
      <c r="CN72" s="1282" t="s">
        <v>583</v>
      </c>
      <c r="CO72" s="1282"/>
      <c r="CP72" s="1282"/>
      <c r="CQ72" s="1282"/>
      <c r="CR72" s="1282"/>
      <c r="CS72" s="1282"/>
      <c r="CT72" s="1282"/>
      <c r="CU72" s="1282"/>
      <c r="CV72" s="1282" t="s">
        <v>584</v>
      </c>
      <c r="CW72" s="1282"/>
      <c r="CX72" s="1282"/>
      <c r="CY72" s="1282"/>
      <c r="CZ72" s="1282"/>
      <c r="DA72" s="1282"/>
      <c r="DB72" s="1282"/>
      <c r="DC72" s="1282"/>
    </row>
    <row r="73" spans="2:107" ht="13.5" x14ac:dyDescent="0.15">
      <c r="B73" s="375"/>
      <c r="G73" s="1285"/>
      <c r="H73" s="1285"/>
      <c r="I73" s="1285"/>
      <c r="J73" s="1285"/>
      <c r="K73" s="1281"/>
      <c r="L73" s="1281"/>
      <c r="M73" s="1281"/>
      <c r="N73" s="1281"/>
      <c r="AM73" s="384"/>
      <c r="AN73" s="1280" t="s">
        <v>616</v>
      </c>
      <c r="AO73" s="1280"/>
      <c r="AP73" s="1280"/>
      <c r="AQ73" s="1280"/>
      <c r="AR73" s="1280"/>
      <c r="AS73" s="1280"/>
      <c r="AT73" s="1280"/>
      <c r="AU73" s="1280"/>
      <c r="AV73" s="1280"/>
      <c r="AW73" s="1280"/>
      <c r="AX73" s="1280"/>
      <c r="AY73" s="1280"/>
      <c r="AZ73" s="1280"/>
      <c r="BA73" s="1280"/>
      <c r="BB73" s="1280" t="s">
        <v>617</v>
      </c>
      <c r="BC73" s="1280"/>
      <c r="BD73" s="1280"/>
      <c r="BE73" s="1280"/>
      <c r="BF73" s="1280"/>
      <c r="BG73" s="1280"/>
      <c r="BH73" s="1280"/>
      <c r="BI73" s="1280"/>
      <c r="BJ73" s="1280"/>
      <c r="BK73" s="1280"/>
      <c r="BL73" s="1280"/>
      <c r="BM73" s="1280"/>
      <c r="BN73" s="1280"/>
      <c r="BO73" s="1280"/>
      <c r="BP73" s="1277">
        <v>5.7</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5" x14ac:dyDescent="0.15">
      <c r="B74" s="375"/>
      <c r="G74" s="1285"/>
      <c r="H74" s="1285"/>
      <c r="I74" s="1285"/>
      <c r="J74" s="1285"/>
      <c r="K74" s="1281"/>
      <c r="L74" s="1281"/>
      <c r="M74" s="1281"/>
      <c r="N74" s="1281"/>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75"/>
      <c r="G75" s="1285"/>
      <c r="H75" s="1285"/>
      <c r="I75" s="1283"/>
      <c r="J75" s="1283"/>
      <c r="K75" s="1284"/>
      <c r="L75" s="1284"/>
      <c r="M75" s="1284"/>
      <c r="N75" s="1284"/>
      <c r="AM75" s="384"/>
      <c r="AN75" s="1280"/>
      <c r="AO75" s="1280"/>
      <c r="AP75" s="1280"/>
      <c r="AQ75" s="1280"/>
      <c r="AR75" s="1280"/>
      <c r="AS75" s="1280"/>
      <c r="AT75" s="1280"/>
      <c r="AU75" s="1280"/>
      <c r="AV75" s="1280"/>
      <c r="AW75" s="1280"/>
      <c r="AX75" s="1280"/>
      <c r="AY75" s="1280"/>
      <c r="AZ75" s="1280"/>
      <c r="BA75" s="1280"/>
      <c r="BB75" s="1280" t="s">
        <v>622</v>
      </c>
      <c r="BC75" s="1280"/>
      <c r="BD75" s="1280"/>
      <c r="BE75" s="1280"/>
      <c r="BF75" s="1280"/>
      <c r="BG75" s="1280"/>
      <c r="BH75" s="1280"/>
      <c r="BI75" s="1280"/>
      <c r="BJ75" s="1280"/>
      <c r="BK75" s="1280"/>
      <c r="BL75" s="1280"/>
      <c r="BM75" s="1280"/>
      <c r="BN75" s="1280"/>
      <c r="BO75" s="1280"/>
      <c r="BP75" s="1277">
        <v>2.5</v>
      </c>
      <c r="BQ75" s="1277"/>
      <c r="BR75" s="1277"/>
      <c r="BS75" s="1277"/>
      <c r="BT75" s="1277"/>
      <c r="BU75" s="1277"/>
      <c r="BV75" s="1277"/>
      <c r="BW75" s="1277"/>
      <c r="BX75" s="1277">
        <v>2.4</v>
      </c>
      <c r="BY75" s="1277"/>
      <c r="BZ75" s="1277"/>
      <c r="CA75" s="1277"/>
      <c r="CB75" s="1277"/>
      <c r="CC75" s="1277"/>
      <c r="CD75" s="1277"/>
      <c r="CE75" s="1277"/>
      <c r="CF75" s="1277">
        <v>2</v>
      </c>
      <c r="CG75" s="1277"/>
      <c r="CH75" s="1277"/>
      <c r="CI75" s="1277"/>
      <c r="CJ75" s="1277"/>
      <c r="CK75" s="1277"/>
      <c r="CL75" s="1277"/>
      <c r="CM75" s="1277"/>
      <c r="CN75" s="1277">
        <v>1.6</v>
      </c>
      <c r="CO75" s="1277"/>
      <c r="CP75" s="1277"/>
      <c r="CQ75" s="1277"/>
      <c r="CR75" s="1277"/>
      <c r="CS75" s="1277"/>
      <c r="CT75" s="1277"/>
      <c r="CU75" s="1277"/>
      <c r="CV75" s="1277">
        <v>1.1000000000000001</v>
      </c>
      <c r="CW75" s="1277"/>
      <c r="CX75" s="1277"/>
      <c r="CY75" s="1277"/>
      <c r="CZ75" s="1277"/>
      <c r="DA75" s="1277"/>
      <c r="DB75" s="1277"/>
      <c r="DC75" s="1277"/>
    </row>
    <row r="76" spans="2:107" ht="13.5" x14ac:dyDescent="0.15">
      <c r="B76" s="375"/>
      <c r="G76" s="1285"/>
      <c r="H76" s="1285"/>
      <c r="I76" s="1283"/>
      <c r="J76" s="1283"/>
      <c r="K76" s="1284"/>
      <c r="L76" s="1284"/>
      <c r="M76" s="1284"/>
      <c r="N76" s="1284"/>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75"/>
      <c r="G77" s="1283"/>
      <c r="H77" s="1283"/>
      <c r="I77" s="1283"/>
      <c r="J77" s="1283"/>
      <c r="K77" s="1281"/>
      <c r="L77" s="1281"/>
      <c r="M77" s="1281"/>
      <c r="N77" s="1281"/>
      <c r="AN77" s="1282" t="s">
        <v>619</v>
      </c>
      <c r="AO77" s="1282"/>
      <c r="AP77" s="1282"/>
      <c r="AQ77" s="1282"/>
      <c r="AR77" s="1282"/>
      <c r="AS77" s="1282"/>
      <c r="AT77" s="1282"/>
      <c r="AU77" s="1282"/>
      <c r="AV77" s="1282"/>
      <c r="AW77" s="1282"/>
      <c r="AX77" s="1282"/>
      <c r="AY77" s="1282"/>
      <c r="AZ77" s="1282"/>
      <c r="BA77" s="1282"/>
      <c r="BB77" s="1280" t="s">
        <v>617</v>
      </c>
      <c r="BC77" s="1280"/>
      <c r="BD77" s="1280"/>
      <c r="BE77" s="1280"/>
      <c r="BF77" s="1280"/>
      <c r="BG77" s="1280"/>
      <c r="BH77" s="1280"/>
      <c r="BI77" s="1280"/>
      <c r="BJ77" s="1280"/>
      <c r="BK77" s="1280"/>
      <c r="BL77" s="1280"/>
      <c r="BM77" s="1280"/>
      <c r="BN77" s="1280"/>
      <c r="BO77" s="1280"/>
      <c r="BP77" s="1277">
        <v>20.100000000000001</v>
      </c>
      <c r="BQ77" s="1277"/>
      <c r="BR77" s="1277"/>
      <c r="BS77" s="1277"/>
      <c r="BT77" s="1277"/>
      <c r="BU77" s="1277"/>
      <c r="BV77" s="1277"/>
      <c r="BW77" s="1277"/>
      <c r="BX77" s="1277">
        <v>16</v>
      </c>
      <c r="BY77" s="1277"/>
      <c r="BZ77" s="1277"/>
      <c r="CA77" s="1277"/>
      <c r="CB77" s="1277"/>
      <c r="CC77" s="1277"/>
      <c r="CD77" s="1277"/>
      <c r="CE77" s="1277"/>
      <c r="CF77" s="1277">
        <v>18.399999999999999</v>
      </c>
      <c r="CG77" s="1277"/>
      <c r="CH77" s="1277"/>
      <c r="CI77" s="1277"/>
      <c r="CJ77" s="1277"/>
      <c r="CK77" s="1277"/>
      <c r="CL77" s="1277"/>
      <c r="CM77" s="1277"/>
      <c r="CN77" s="1277">
        <v>13.5</v>
      </c>
      <c r="CO77" s="1277"/>
      <c r="CP77" s="1277"/>
      <c r="CQ77" s="1277"/>
      <c r="CR77" s="1277"/>
      <c r="CS77" s="1277"/>
      <c r="CT77" s="1277"/>
      <c r="CU77" s="1277"/>
      <c r="CV77" s="1277">
        <v>1.5</v>
      </c>
      <c r="CW77" s="1277"/>
      <c r="CX77" s="1277"/>
      <c r="CY77" s="1277"/>
      <c r="CZ77" s="1277"/>
      <c r="DA77" s="1277"/>
      <c r="DB77" s="1277"/>
      <c r="DC77" s="1277"/>
    </row>
    <row r="78" spans="2:107" ht="13.5" x14ac:dyDescent="0.15">
      <c r="B78" s="375"/>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75"/>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622</v>
      </c>
      <c r="BC79" s="1280"/>
      <c r="BD79" s="1280"/>
      <c r="BE79" s="1280"/>
      <c r="BF79" s="1280"/>
      <c r="BG79" s="1280"/>
      <c r="BH79" s="1280"/>
      <c r="BI79" s="1280"/>
      <c r="BJ79" s="1280"/>
      <c r="BK79" s="1280"/>
      <c r="BL79" s="1280"/>
      <c r="BM79" s="1280"/>
      <c r="BN79" s="1280"/>
      <c r="BO79" s="1280"/>
      <c r="BP79" s="1277">
        <v>5.8</v>
      </c>
      <c r="BQ79" s="1277"/>
      <c r="BR79" s="1277"/>
      <c r="BS79" s="1277"/>
      <c r="BT79" s="1277"/>
      <c r="BU79" s="1277"/>
      <c r="BV79" s="1277"/>
      <c r="BW79" s="1277"/>
      <c r="BX79" s="1277">
        <v>5.3</v>
      </c>
      <c r="BY79" s="1277"/>
      <c r="BZ79" s="1277"/>
      <c r="CA79" s="1277"/>
      <c r="CB79" s="1277"/>
      <c r="CC79" s="1277"/>
      <c r="CD79" s="1277"/>
      <c r="CE79" s="1277"/>
      <c r="CF79" s="1277">
        <v>5</v>
      </c>
      <c r="CG79" s="1277"/>
      <c r="CH79" s="1277"/>
      <c r="CI79" s="1277"/>
      <c r="CJ79" s="1277"/>
      <c r="CK79" s="1277"/>
      <c r="CL79" s="1277"/>
      <c r="CM79" s="1277"/>
      <c r="CN79" s="1277">
        <v>4.3</v>
      </c>
      <c r="CO79" s="1277"/>
      <c r="CP79" s="1277"/>
      <c r="CQ79" s="1277"/>
      <c r="CR79" s="1277"/>
      <c r="CS79" s="1277"/>
      <c r="CT79" s="1277"/>
      <c r="CU79" s="1277"/>
      <c r="CV79" s="1277">
        <v>3.9</v>
      </c>
      <c r="CW79" s="1277"/>
      <c r="CX79" s="1277"/>
      <c r="CY79" s="1277"/>
      <c r="CZ79" s="1277"/>
      <c r="DA79" s="1277"/>
      <c r="DB79" s="1277"/>
      <c r="DC79" s="1277"/>
    </row>
    <row r="80" spans="2:107" ht="13.5" x14ac:dyDescent="0.15">
      <c r="B80" s="375"/>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5"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5" x14ac:dyDescent="0.15">
      <c r="DD84" s="369"/>
      <c r="DE84" s="369"/>
    </row>
    <row r="85" spans="2:109" ht="13.5" x14ac:dyDescent="0.15">
      <c r="DD85" s="369"/>
      <c r="DE85" s="369"/>
    </row>
  </sheetData>
  <sheetProtection algorithmName="SHA-512" hashValue="jPZgxbNWeBD3SnuRu7nG3Q0gljHai0h9jf6mCxPcaKWlKDMkChAhTi+W7GnQDo3aycoczv0PxZCWQBhq6aS3aw==" saltValue="faqWWcVbXzfoc9zPIqmhA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05071-2FE0-4321-BA1C-A83682B3E104}">
  <sheetPr>
    <pageSetUpPr fitToPage="1"/>
  </sheetPr>
  <dimension ref="A1:DR125"/>
  <sheetViews>
    <sheetView showGridLines="0" zoomScaleNormal="100" zoomScaleSheetLayoutView="70" workbookViewId="0"/>
  </sheetViews>
  <sheetFormatPr defaultColWidth="0" defaultRowHeight="13.7" customHeight="1" zeroHeight="1" x14ac:dyDescent="0.15"/>
  <cols>
    <col min="1" max="34" width="2.5" style="263" customWidth="1"/>
    <col min="35" max="122" width="2.5" style="262" customWidth="1"/>
    <col min="123" max="16384" width="2.5" style="262" hidden="1"/>
  </cols>
  <sheetData>
    <row r="1" spans="1:34" ht="13.7"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5" x14ac:dyDescent="0.15">
      <c r="S2" s="262"/>
      <c r="AH2" s="262"/>
    </row>
    <row r="3" spans="1:34" ht="13.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5" x14ac:dyDescent="0.15"/>
    <row r="5" spans="1:34" ht="13.5" x14ac:dyDescent="0.15"/>
    <row r="6" spans="1:34" ht="13.5" x14ac:dyDescent="0.15"/>
    <row r="7" spans="1:34" ht="13.5" x14ac:dyDescent="0.15"/>
    <row r="8" spans="1:34" ht="13.5" x14ac:dyDescent="0.15"/>
    <row r="9" spans="1:34" ht="13.5" x14ac:dyDescent="0.15">
      <c r="AH9" s="262"/>
    </row>
    <row r="10" spans="1:34" ht="13.5" x14ac:dyDescent="0.15"/>
    <row r="11" spans="1:34" ht="13.5" x14ac:dyDescent="0.15"/>
    <row r="12" spans="1:34" ht="13.5" x14ac:dyDescent="0.15"/>
    <row r="13" spans="1:34" ht="13.5" x14ac:dyDescent="0.15"/>
    <row r="14" spans="1:34" ht="13.5" x14ac:dyDescent="0.15"/>
    <row r="15" spans="1:34" ht="13.5" x14ac:dyDescent="0.15"/>
    <row r="16" spans="1:34" ht="13.5" x14ac:dyDescent="0.15"/>
    <row r="17" spans="12:34" ht="13.5" x14ac:dyDescent="0.15">
      <c r="AH17" s="262"/>
    </row>
    <row r="18" spans="12:34" ht="13.5" x14ac:dyDescent="0.15"/>
    <row r="19" spans="12:34" ht="13.5" x14ac:dyDescent="0.15"/>
    <row r="20" spans="12:34" ht="13.5" x14ac:dyDescent="0.15">
      <c r="AH20" s="262"/>
    </row>
    <row r="21" spans="12:34" ht="13.5" x14ac:dyDescent="0.15">
      <c r="AH21" s="262"/>
    </row>
    <row r="22" spans="12:34" ht="13.5" x14ac:dyDescent="0.15"/>
    <row r="23" spans="12:34" ht="13.5" x14ac:dyDescent="0.15"/>
    <row r="24" spans="12:34" ht="13.5" x14ac:dyDescent="0.15">
      <c r="Q24" s="262"/>
    </row>
    <row r="25" spans="12:34" ht="13.5" x14ac:dyDescent="0.15"/>
    <row r="26" spans="12:34" ht="13.5" x14ac:dyDescent="0.15"/>
    <row r="27" spans="12:34" ht="13.5" x14ac:dyDescent="0.15"/>
    <row r="28" spans="12:34" ht="13.5" x14ac:dyDescent="0.15">
      <c r="O28" s="262"/>
      <c r="T28" s="262"/>
      <c r="AH28" s="262"/>
    </row>
    <row r="29" spans="12:34" ht="13.5" x14ac:dyDescent="0.15"/>
    <row r="30" spans="12:34" ht="13.5" x14ac:dyDescent="0.15"/>
    <row r="31" spans="12:34" ht="13.5" x14ac:dyDescent="0.15">
      <c r="Q31" s="262"/>
    </row>
    <row r="32" spans="12:34" ht="13.5" x14ac:dyDescent="0.15">
      <c r="L32" s="262"/>
    </row>
    <row r="33" spans="2:34" ht="13.5" x14ac:dyDescent="0.15">
      <c r="C33" s="262"/>
      <c r="E33" s="262"/>
      <c r="G33" s="262"/>
      <c r="I33" s="262"/>
      <c r="X33" s="262"/>
    </row>
    <row r="34" spans="2:34" ht="13.5" x14ac:dyDescent="0.15">
      <c r="B34" s="262"/>
      <c r="P34" s="262"/>
      <c r="R34" s="262"/>
      <c r="T34" s="262"/>
    </row>
    <row r="35" spans="2:34" ht="13.5" x14ac:dyDescent="0.15">
      <c r="D35" s="262"/>
      <c r="W35" s="262"/>
      <c r="AC35" s="262"/>
      <c r="AD35" s="262"/>
      <c r="AE35" s="262"/>
      <c r="AF35" s="262"/>
      <c r="AG35" s="262"/>
      <c r="AH35" s="262"/>
    </row>
    <row r="36" spans="2:34" ht="13.5" x14ac:dyDescent="0.15">
      <c r="H36" s="262"/>
      <c r="J36" s="262"/>
      <c r="K36" s="262"/>
      <c r="M36" s="262"/>
      <c r="Y36" s="262"/>
      <c r="Z36" s="262"/>
      <c r="AA36" s="262"/>
      <c r="AB36" s="262"/>
      <c r="AC36" s="262"/>
      <c r="AD36" s="262"/>
      <c r="AE36" s="262"/>
      <c r="AF36" s="262"/>
      <c r="AG36" s="262"/>
      <c r="AH36" s="262"/>
    </row>
    <row r="37" spans="2:34" ht="13.5" x14ac:dyDescent="0.15">
      <c r="AH37" s="262"/>
    </row>
    <row r="38" spans="2:34" ht="13.5" x14ac:dyDescent="0.15">
      <c r="AG38" s="262"/>
      <c r="AH38" s="262"/>
    </row>
    <row r="39" spans="2:34" ht="13.5" x14ac:dyDescent="0.15"/>
    <row r="40" spans="2:34" ht="13.5" x14ac:dyDescent="0.15">
      <c r="X40" s="262"/>
    </row>
    <row r="41" spans="2:34" ht="13.5" x14ac:dyDescent="0.15">
      <c r="R41" s="262"/>
    </row>
    <row r="42" spans="2:34" ht="13.5" x14ac:dyDescent="0.15">
      <c r="W42" s="262"/>
    </row>
    <row r="43" spans="2:34" ht="13.5" x14ac:dyDescent="0.15">
      <c r="Y43" s="262"/>
      <c r="Z43" s="262"/>
      <c r="AA43" s="262"/>
      <c r="AB43" s="262"/>
      <c r="AC43" s="262"/>
      <c r="AD43" s="262"/>
      <c r="AE43" s="262"/>
      <c r="AF43" s="262"/>
      <c r="AG43" s="262"/>
      <c r="AH43" s="262"/>
    </row>
    <row r="44" spans="2:34" ht="13.5" x14ac:dyDescent="0.15">
      <c r="AH44" s="262"/>
    </row>
    <row r="45" spans="2:34" ht="13.5" x14ac:dyDescent="0.15">
      <c r="X45" s="262"/>
    </row>
    <row r="46" spans="2:34" ht="13.5" x14ac:dyDescent="0.15"/>
    <row r="47" spans="2:34" ht="13.5" x14ac:dyDescent="0.15"/>
    <row r="48" spans="2:34" ht="13.5" x14ac:dyDescent="0.15">
      <c r="W48" s="262"/>
      <c r="Y48" s="262"/>
      <c r="Z48" s="262"/>
      <c r="AA48" s="262"/>
      <c r="AB48" s="262"/>
      <c r="AC48" s="262"/>
      <c r="AD48" s="262"/>
      <c r="AE48" s="262"/>
      <c r="AF48" s="262"/>
      <c r="AG48" s="262"/>
      <c r="AH48" s="262"/>
    </row>
    <row r="49" spans="28:34" ht="13.5" x14ac:dyDescent="0.15"/>
    <row r="50" spans="28:34" ht="13.5" x14ac:dyDescent="0.15">
      <c r="AE50" s="262"/>
      <c r="AF50" s="262"/>
      <c r="AG50" s="262"/>
      <c r="AH50" s="262"/>
    </row>
    <row r="51" spans="28:34" ht="13.5" x14ac:dyDescent="0.15">
      <c r="AC51" s="262"/>
      <c r="AD51" s="262"/>
      <c r="AE51" s="262"/>
      <c r="AF51" s="262"/>
      <c r="AG51" s="262"/>
      <c r="AH51" s="262"/>
    </row>
    <row r="52" spans="28:34" ht="13.5" x14ac:dyDescent="0.15"/>
    <row r="53" spans="28:34" ht="13.5" x14ac:dyDescent="0.15">
      <c r="AF53" s="262"/>
      <c r="AG53" s="262"/>
      <c r="AH53" s="262"/>
    </row>
    <row r="54" spans="28:34" ht="13.5" x14ac:dyDescent="0.15">
      <c r="AH54" s="262"/>
    </row>
    <row r="55" spans="28:34" ht="13.5" x14ac:dyDescent="0.15"/>
    <row r="56" spans="28:34" ht="13.5" x14ac:dyDescent="0.15">
      <c r="AB56" s="262"/>
      <c r="AC56" s="262"/>
      <c r="AD56" s="262"/>
      <c r="AE56" s="262"/>
      <c r="AF56" s="262"/>
      <c r="AG56" s="262"/>
      <c r="AH56" s="262"/>
    </row>
    <row r="57" spans="28:34" ht="13.5" x14ac:dyDescent="0.15">
      <c r="AH57" s="262"/>
    </row>
    <row r="58" spans="28:34" ht="13.5" x14ac:dyDescent="0.15">
      <c r="AH58" s="262"/>
    </row>
    <row r="59" spans="28:34" ht="13.5" x14ac:dyDescent="0.15"/>
    <row r="60" spans="28:34" ht="13.5" x14ac:dyDescent="0.15"/>
    <row r="61" spans="28:34" ht="13.5" x14ac:dyDescent="0.15"/>
    <row r="62" spans="28:34" ht="13.5" x14ac:dyDescent="0.15"/>
    <row r="63" spans="28:34" ht="13.5" x14ac:dyDescent="0.15">
      <c r="AH63" s="262"/>
    </row>
    <row r="64" spans="28:34" ht="13.5" x14ac:dyDescent="0.15">
      <c r="AG64" s="262"/>
      <c r="AH64" s="262"/>
    </row>
    <row r="65" spans="28:34" ht="13.5" x14ac:dyDescent="0.15"/>
    <row r="66" spans="28:34" ht="13.5" x14ac:dyDescent="0.15"/>
    <row r="67" spans="28:34" ht="13.5" x14ac:dyDescent="0.15"/>
    <row r="68" spans="28:34" ht="13.5" x14ac:dyDescent="0.15">
      <c r="AB68" s="262"/>
      <c r="AC68" s="262"/>
      <c r="AD68" s="262"/>
      <c r="AE68" s="262"/>
      <c r="AF68" s="262"/>
      <c r="AG68" s="262"/>
      <c r="AH68" s="262"/>
    </row>
    <row r="69" spans="28:34" ht="13.5" x14ac:dyDescent="0.15">
      <c r="AF69" s="262"/>
      <c r="AG69" s="262"/>
      <c r="AH69" s="262"/>
    </row>
    <row r="70" spans="28:34" ht="13.5" x14ac:dyDescent="0.15"/>
    <row r="71" spans="28:34" ht="13.5" x14ac:dyDescent="0.15"/>
    <row r="72" spans="28:34" ht="13.5" x14ac:dyDescent="0.15"/>
    <row r="73" spans="28:34" ht="13.5" x14ac:dyDescent="0.15"/>
    <row r="74" spans="28:34" ht="13.5" x14ac:dyDescent="0.15"/>
    <row r="75" spans="28:34" ht="13.5" x14ac:dyDescent="0.15">
      <c r="AH75" s="262"/>
    </row>
    <row r="76" spans="28:34" ht="13.5" x14ac:dyDescent="0.15">
      <c r="AF76" s="262"/>
      <c r="AG76" s="262"/>
      <c r="AH76" s="262"/>
    </row>
    <row r="77" spans="28:34" ht="13.5" x14ac:dyDescent="0.15">
      <c r="AG77" s="262"/>
      <c r="AH77" s="262"/>
    </row>
    <row r="78" spans="28:34" ht="13.5" x14ac:dyDescent="0.15"/>
    <row r="79" spans="28:34" ht="13.5" x14ac:dyDescent="0.15"/>
    <row r="80" spans="28:34" ht="13.5" x14ac:dyDescent="0.15"/>
    <row r="81" spans="25:34" ht="13.5" x14ac:dyDescent="0.15"/>
    <row r="82" spans="25:34" ht="13.5" x14ac:dyDescent="0.15">
      <c r="Y82" s="262"/>
    </row>
    <row r="83" spans="25:34" ht="13.5" x14ac:dyDescent="0.15">
      <c r="Y83" s="262"/>
      <c r="Z83" s="262"/>
      <c r="AA83" s="262"/>
      <c r="AB83" s="262"/>
      <c r="AC83" s="262"/>
      <c r="AD83" s="262"/>
      <c r="AE83" s="262"/>
      <c r="AF83" s="262"/>
      <c r="AG83" s="262"/>
      <c r="AH83" s="262"/>
    </row>
    <row r="84" spans="25:34" ht="13.5" x14ac:dyDescent="0.15"/>
    <row r="85" spans="25:34" ht="13.5" x14ac:dyDescent="0.15"/>
    <row r="86" spans="25:34" ht="13.5" x14ac:dyDescent="0.15"/>
    <row r="87" spans="25:34" ht="13.5" x14ac:dyDescent="0.15"/>
    <row r="88" spans="25:34" ht="13.5" x14ac:dyDescent="0.15">
      <c r="AH88" s="262"/>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62"/>
      <c r="AG94" s="262"/>
      <c r="AH94" s="262"/>
    </row>
    <row r="95" spans="25:34" ht="13.7" customHeight="1" x14ac:dyDescent="0.15">
      <c r="AH95" s="262"/>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62"/>
    </row>
    <row r="102" spans="33:34" ht="13.7" customHeight="1" x14ac:dyDescent="0.15"/>
    <row r="103" spans="33:34" ht="13.7" customHeight="1" x14ac:dyDescent="0.15"/>
    <row r="104" spans="33:34" ht="13.7" customHeight="1" x14ac:dyDescent="0.15">
      <c r="AG104" s="262"/>
      <c r="AH104" s="262"/>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62"/>
    </row>
    <row r="117" spans="34:122" ht="13.7" customHeight="1" x14ac:dyDescent="0.15"/>
    <row r="118" spans="34:122" ht="13.7" customHeight="1" x14ac:dyDescent="0.15"/>
    <row r="119" spans="34:122" ht="13.7" customHeight="1" x14ac:dyDescent="0.15"/>
    <row r="120" spans="34:122" ht="13.7" customHeight="1" x14ac:dyDescent="0.15">
      <c r="AH120" s="262"/>
    </row>
    <row r="121" spans="34:122" ht="13.7" customHeight="1" x14ac:dyDescent="0.15">
      <c r="AH121" s="262"/>
    </row>
    <row r="122" spans="34:122" ht="13.7" customHeight="1" x14ac:dyDescent="0.15"/>
    <row r="123" spans="34:122" ht="13.7" customHeight="1" x14ac:dyDescent="0.15"/>
    <row r="124" spans="34:122" ht="13.7" customHeight="1" x14ac:dyDescent="0.15"/>
    <row r="125" spans="34:122" ht="13.7" customHeight="1" x14ac:dyDescent="0.15">
      <c r="DR125" s="262" t="s">
        <v>527</v>
      </c>
    </row>
  </sheetData>
  <sheetProtection algorithmName="SHA-512" hashValue="RhlYswdiGIbdVurICwxHwRhH2E3h9om90c/Ne3svnD2TWpnGLmuVodYdt41L//h0S3Scpvl0wog5m25oPfAWdQ==" saltValue="RBCPl1X4hvsE78WAfzX5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4561-350D-4F3B-B1A5-45A40B881BCC}">
  <sheetPr>
    <pageSetUpPr fitToPage="1"/>
  </sheetPr>
  <dimension ref="A1:DR125"/>
  <sheetViews>
    <sheetView showGridLines="0" zoomScaleNormal="100" zoomScaleSheetLayoutView="55" workbookViewId="0"/>
  </sheetViews>
  <sheetFormatPr defaultColWidth="0" defaultRowHeight="13.7" customHeight="1" zeroHeight="1" x14ac:dyDescent="0.15"/>
  <cols>
    <col min="1" max="34" width="2.5" style="263" customWidth="1"/>
    <col min="35" max="122" width="2.5" style="262" customWidth="1"/>
    <col min="123" max="16384" width="2.5" style="262" hidden="1"/>
  </cols>
  <sheetData>
    <row r="1" spans="2:34" ht="13.7"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5" x14ac:dyDescent="0.15">
      <c r="S2" s="262"/>
      <c r="AH2" s="262"/>
    </row>
    <row r="3" spans="2:34" ht="13.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5" x14ac:dyDescent="0.15"/>
    <row r="5" spans="2:34" ht="13.5" x14ac:dyDescent="0.15"/>
    <row r="6" spans="2:34" ht="13.5" x14ac:dyDescent="0.15"/>
    <row r="7" spans="2:34" ht="13.5" x14ac:dyDescent="0.15"/>
    <row r="8" spans="2:34" ht="13.5" x14ac:dyDescent="0.15"/>
    <row r="9" spans="2:34" ht="13.5" x14ac:dyDescent="0.15">
      <c r="AH9" s="262"/>
    </row>
    <row r="10" spans="2:34" ht="13.5" x14ac:dyDescent="0.15"/>
    <row r="11" spans="2:34" ht="13.5" x14ac:dyDescent="0.15"/>
    <row r="12" spans="2:34" ht="13.5" x14ac:dyDescent="0.15"/>
    <row r="13" spans="2:34" ht="13.5" x14ac:dyDescent="0.15"/>
    <row r="14" spans="2:34" ht="13.5" x14ac:dyDescent="0.15"/>
    <row r="15" spans="2:34" ht="13.5" x14ac:dyDescent="0.15"/>
    <row r="16" spans="2:34" ht="13.5" x14ac:dyDescent="0.15"/>
    <row r="17" spans="12:34" ht="13.5" x14ac:dyDescent="0.15">
      <c r="AH17" s="262"/>
    </row>
    <row r="18" spans="12:34" ht="13.5" x14ac:dyDescent="0.15"/>
    <row r="19" spans="12:34" ht="13.5" x14ac:dyDescent="0.15"/>
    <row r="20" spans="12:34" ht="13.5" x14ac:dyDescent="0.15">
      <c r="AH20" s="262"/>
    </row>
    <row r="21" spans="12:34" ht="13.5" x14ac:dyDescent="0.15">
      <c r="AH21" s="262"/>
    </row>
    <row r="22" spans="12:34" ht="13.5" x14ac:dyDescent="0.15"/>
    <row r="23" spans="12:34" ht="13.5" x14ac:dyDescent="0.15"/>
    <row r="24" spans="12:34" ht="13.5" x14ac:dyDescent="0.15">
      <c r="Q24" s="262"/>
    </row>
    <row r="25" spans="12:34" ht="13.5" x14ac:dyDescent="0.15"/>
    <row r="26" spans="12:34" ht="13.5" x14ac:dyDescent="0.15"/>
    <row r="27" spans="12:34" ht="13.5" x14ac:dyDescent="0.15"/>
    <row r="28" spans="12:34" ht="13.5" x14ac:dyDescent="0.15">
      <c r="O28" s="262"/>
      <c r="T28" s="262"/>
      <c r="AH28" s="262"/>
    </row>
    <row r="29" spans="12:34" ht="13.5" x14ac:dyDescent="0.15"/>
    <row r="30" spans="12:34" ht="13.5" x14ac:dyDescent="0.15"/>
    <row r="31" spans="12:34" ht="13.5" x14ac:dyDescent="0.15">
      <c r="Q31" s="262"/>
    </row>
    <row r="32" spans="12:34" ht="13.5" x14ac:dyDescent="0.15">
      <c r="L32" s="262"/>
    </row>
    <row r="33" spans="2:34" ht="13.5" x14ac:dyDescent="0.15">
      <c r="C33" s="262"/>
      <c r="E33" s="262"/>
      <c r="G33" s="262"/>
      <c r="I33" s="262"/>
      <c r="X33" s="262"/>
    </row>
    <row r="34" spans="2:34" ht="13.5" x14ac:dyDescent="0.15">
      <c r="B34" s="262"/>
      <c r="P34" s="262"/>
      <c r="R34" s="262"/>
      <c r="T34" s="262"/>
    </row>
    <row r="35" spans="2:34" ht="13.5" x14ac:dyDescent="0.15">
      <c r="D35" s="262"/>
      <c r="W35" s="262"/>
      <c r="AC35" s="262"/>
      <c r="AD35" s="262"/>
      <c r="AE35" s="262"/>
      <c r="AF35" s="262"/>
      <c r="AG35" s="262"/>
      <c r="AH35" s="262"/>
    </row>
    <row r="36" spans="2:34" ht="13.5" x14ac:dyDescent="0.15">
      <c r="H36" s="262"/>
      <c r="J36" s="262"/>
      <c r="K36" s="262"/>
      <c r="M36" s="262"/>
      <c r="Y36" s="262"/>
      <c r="Z36" s="262"/>
      <c r="AA36" s="262"/>
      <c r="AB36" s="262"/>
      <c r="AC36" s="262"/>
      <c r="AD36" s="262"/>
      <c r="AE36" s="262"/>
      <c r="AF36" s="262"/>
      <c r="AG36" s="262"/>
      <c r="AH36" s="262"/>
    </row>
    <row r="37" spans="2:34" ht="13.5" x14ac:dyDescent="0.15">
      <c r="AH37" s="262"/>
    </row>
    <row r="38" spans="2:34" ht="13.5" x14ac:dyDescent="0.15">
      <c r="AG38" s="262"/>
      <c r="AH38" s="262"/>
    </row>
    <row r="39" spans="2:34" ht="13.5" x14ac:dyDescent="0.15"/>
    <row r="40" spans="2:34" ht="13.5" x14ac:dyDescent="0.15">
      <c r="X40" s="262"/>
    </row>
    <row r="41" spans="2:34" ht="13.5" x14ac:dyDescent="0.15">
      <c r="R41" s="262"/>
    </row>
    <row r="42" spans="2:34" ht="13.5" x14ac:dyDescent="0.15">
      <c r="W42" s="262"/>
    </row>
    <row r="43" spans="2:34" ht="13.5" x14ac:dyDescent="0.15">
      <c r="Y43" s="262"/>
      <c r="Z43" s="262"/>
      <c r="AA43" s="262"/>
      <c r="AB43" s="262"/>
      <c r="AC43" s="262"/>
      <c r="AD43" s="262"/>
      <c r="AE43" s="262"/>
      <c r="AF43" s="262"/>
      <c r="AG43" s="262"/>
      <c r="AH43" s="262"/>
    </row>
    <row r="44" spans="2:34" ht="13.5" x14ac:dyDescent="0.15">
      <c r="AH44" s="262"/>
    </row>
    <row r="45" spans="2:34" ht="13.5" x14ac:dyDescent="0.15">
      <c r="X45" s="262"/>
    </row>
    <row r="46" spans="2:34" ht="13.5" x14ac:dyDescent="0.15"/>
    <row r="47" spans="2:34" ht="13.5" x14ac:dyDescent="0.15"/>
    <row r="48" spans="2:34" ht="13.5" x14ac:dyDescent="0.15">
      <c r="W48" s="262"/>
      <c r="Y48" s="262"/>
      <c r="Z48" s="262"/>
      <c r="AA48" s="262"/>
      <c r="AB48" s="262"/>
      <c r="AC48" s="262"/>
      <c r="AD48" s="262"/>
      <c r="AE48" s="262"/>
      <c r="AF48" s="262"/>
      <c r="AG48" s="262"/>
      <c r="AH48" s="262"/>
    </row>
    <row r="49" spans="28:34" ht="13.5" x14ac:dyDescent="0.15"/>
    <row r="50" spans="28:34" ht="13.5" x14ac:dyDescent="0.15">
      <c r="AE50" s="262"/>
      <c r="AF50" s="262"/>
      <c r="AG50" s="262"/>
      <c r="AH50" s="262"/>
    </row>
    <row r="51" spans="28:34" ht="13.5" x14ac:dyDescent="0.15">
      <c r="AC51" s="262"/>
      <c r="AD51" s="262"/>
      <c r="AE51" s="262"/>
      <c r="AF51" s="262"/>
      <c r="AG51" s="262"/>
      <c r="AH51" s="262"/>
    </row>
    <row r="52" spans="28:34" ht="13.5" x14ac:dyDescent="0.15"/>
    <row r="53" spans="28:34" ht="13.5" x14ac:dyDescent="0.15">
      <c r="AF53" s="262"/>
      <c r="AG53" s="262"/>
      <c r="AH53" s="262"/>
    </row>
    <row r="54" spans="28:34" ht="13.5" x14ac:dyDescent="0.15">
      <c r="AH54" s="262"/>
    </row>
    <row r="55" spans="28:34" ht="13.5" x14ac:dyDescent="0.15"/>
    <row r="56" spans="28:34" ht="13.5" x14ac:dyDescent="0.15">
      <c r="AB56" s="262"/>
      <c r="AC56" s="262"/>
      <c r="AD56" s="262"/>
      <c r="AE56" s="262"/>
      <c r="AF56" s="262"/>
      <c r="AG56" s="262"/>
      <c r="AH56" s="262"/>
    </row>
    <row r="57" spans="28:34" ht="13.5" x14ac:dyDescent="0.15">
      <c r="AH57" s="262"/>
    </row>
    <row r="58" spans="28:34" ht="13.5" x14ac:dyDescent="0.15">
      <c r="AH58" s="262"/>
    </row>
    <row r="59" spans="28:34" ht="13.5" x14ac:dyDescent="0.15">
      <c r="AG59" s="262"/>
      <c r="AH59" s="262"/>
    </row>
    <row r="60" spans="28:34" ht="13.5" x14ac:dyDescent="0.15"/>
    <row r="61" spans="28:34" ht="13.5" x14ac:dyDescent="0.15"/>
    <row r="62" spans="28:34" ht="13.5" x14ac:dyDescent="0.15"/>
    <row r="63" spans="28:34" ht="13.5" x14ac:dyDescent="0.15">
      <c r="AH63" s="262"/>
    </row>
    <row r="64" spans="28:34" ht="13.5" x14ac:dyDescent="0.15">
      <c r="AG64" s="262"/>
      <c r="AH64" s="262"/>
    </row>
    <row r="65" spans="28:34" ht="13.5" x14ac:dyDescent="0.15"/>
    <row r="66" spans="28:34" ht="13.5" x14ac:dyDescent="0.15"/>
    <row r="67" spans="28:34" ht="13.5" x14ac:dyDescent="0.15"/>
    <row r="68" spans="28:34" ht="13.5" x14ac:dyDescent="0.15">
      <c r="AB68" s="262"/>
      <c r="AC68" s="262"/>
      <c r="AD68" s="262"/>
      <c r="AE68" s="262"/>
      <c r="AF68" s="262"/>
      <c r="AG68" s="262"/>
      <c r="AH68" s="262"/>
    </row>
    <row r="69" spans="28:34" ht="13.5" x14ac:dyDescent="0.15">
      <c r="AF69" s="262"/>
      <c r="AG69" s="262"/>
      <c r="AH69" s="262"/>
    </row>
    <row r="70" spans="28:34" ht="13.5" x14ac:dyDescent="0.15"/>
    <row r="71" spans="28:34" ht="13.5" x14ac:dyDescent="0.15"/>
    <row r="72" spans="28:34" ht="13.5" x14ac:dyDescent="0.15"/>
    <row r="73" spans="28:34" ht="13.5" x14ac:dyDescent="0.15"/>
    <row r="74" spans="28:34" ht="13.5" x14ac:dyDescent="0.15"/>
    <row r="75" spans="28:34" ht="13.5" x14ac:dyDescent="0.15">
      <c r="AH75" s="262"/>
    </row>
    <row r="76" spans="28:34" ht="13.5" x14ac:dyDescent="0.15">
      <c r="AF76" s="262"/>
      <c r="AG76" s="262"/>
      <c r="AH76" s="262"/>
    </row>
    <row r="77" spans="28:34" ht="13.5" x14ac:dyDescent="0.15">
      <c r="AG77" s="262"/>
      <c r="AH77" s="262"/>
    </row>
    <row r="78" spans="28:34" ht="13.5" x14ac:dyDescent="0.15"/>
    <row r="79" spans="28:34" ht="13.5" x14ac:dyDescent="0.15"/>
    <row r="80" spans="28:34" ht="13.5" x14ac:dyDescent="0.15"/>
    <row r="81" spans="25:34" ht="13.5" x14ac:dyDescent="0.15"/>
    <row r="82" spans="25:34" ht="13.5" x14ac:dyDescent="0.15">
      <c r="Y82" s="262"/>
    </row>
    <row r="83" spans="25:34" ht="13.5" x14ac:dyDescent="0.15">
      <c r="Y83" s="262"/>
      <c r="Z83" s="262"/>
      <c r="AA83" s="262"/>
      <c r="AB83" s="262"/>
      <c r="AC83" s="262"/>
      <c r="AD83" s="262"/>
      <c r="AE83" s="262"/>
      <c r="AF83" s="262"/>
      <c r="AG83" s="262"/>
      <c r="AH83" s="262"/>
    </row>
    <row r="84" spans="25:34" ht="13.5" x14ac:dyDescent="0.15"/>
    <row r="85" spans="25:34" ht="13.5" x14ac:dyDescent="0.15"/>
    <row r="86" spans="25:34" ht="13.5" x14ac:dyDescent="0.15"/>
    <row r="87" spans="25:34" ht="13.5" x14ac:dyDescent="0.15"/>
    <row r="88" spans="25:34" ht="13.5" x14ac:dyDescent="0.15">
      <c r="AH88" s="262"/>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62"/>
      <c r="AG94" s="262"/>
      <c r="AH94" s="262"/>
    </row>
    <row r="95" spans="25:34" ht="13.7" customHeight="1" x14ac:dyDescent="0.15">
      <c r="AH95" s="262"/>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62"/>
    </row>
    <row r="102" spans="33:34" ht="13.7" customHeight="1" x14ac:dyDescent="0.15"/>
    <row r="103" spans="33:34" ht="13.7" customHeight="1" x14ac:dyDescent="0.15"/>
    <row r="104" spans="33:34" ht="13.7" customHeight="1" x14ac:dyDescent="0.15">
      <c r="AG104" s="262"/>
      <c r="AH104" s="262"/>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62"/>
    </row>
    <row r="117" spans="34:122" ht="13.7" customHeight="1" x14ac:dyDescent="0.15"/>
    <row r="118" spans="34:122" ht="13.7" customHeight="1" x14ac:dyDescent="0.15"/>
    <row r="119" spans="34:122" ht="13.7" customHeight="1" x14ac:dyDescent="0.15"/>
    <row r="120" spans="34:122" ht="13.7" customHeight="1" x14ac:dyDescent="0.15">
      <c r="AH120" s="262"/>
    </row>
    <row r="121" spans="34:122" ht="13.7" customHeight="1" x14ac:dyDescent="0.15">
      <c r="AH121" s="262"/>
    </row>
    <row r="122" spans="34:122" ht="13.7" customHeight="1" x14ac:dyDescent="0.15"/>
    <row r="123" spans="34:122" ht="13.7" customHeight="1" x14ac:dyDescent="0.15"/>
    <row r="124" spans="34:122" ht="13.7" customHeight="1" x14ac:dyDescent="0.15"/>
    <row r="125" spans="34:122" ht="13.7" customHeight="1" x14ac:dyDescent="0.15">
      <c r="DR125" s="262" t="s">
        <v>527</v>
      </c>
    </row>
  </sheetData>
  <sheetProtection algorithmName="SHA-512" hashValue="VUDOVIyAQjuo4/WrATczS5qi9wHChR2wH/7Nt3D8y9/iD+SI+gg/zOSoysHa3F9B0HlJ8x6VDwH13XdWpaD6ww==" saltValue="m5CLQBl7pi+qzPQuu2EY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577</v>
      </c>
      <c r="G2" s="148"/>
      <c r="H2" s="149"/>
    </row>
    <row r="3" spans="1:8" x14ac:dyDescent="0.15">
      <c r="A3" s="145" t="s">
        <v>570</v>
      </c>
      <c r="B3" s="150"/>
      <c r="C3" s="151"/>
      <c r="D3" s="152">
        <v>33314</v>
      </c>
      <c r="E3" s="153"/>
      <c r="F3" s="154">
        <v>51875</v>
      </c>
      <c r="G3" s="155"/>
      <c r="H3" s="156"/>
    </row>
    <row r="4" spans="1:8" x14ac:dyDescent="0.15">
      <c r="A4" s="157"/>
      <c r="B4" s="158"/>
      <c r="C4" s="159"/>
      <c r="D4" s="160">
        <v>25646</v>
      </c>
      <c r="E4" s="161"/>
      <c r="F4" s="162">
        <v>29372</v>
      </c>
      <c r="G4" s="163"/>
      <c r="H4" s="164"/>
    </row>
    <row r="5" spans="1:8" x14ac:dyDescent="0.15">
      <c r="A5" s="145" t="s">
        <v>572</v>
      </c>
      <c r="B5" s="150"/>
      <c r="C5" s="151"/>
      <c r="D5" s="152">
        <v>37640</v>
      </c>
      <c r="E5" s="153"/>
      <c r="F5" s="154">
        <v>48064</v>
      </c>
      <c r="G5" s="155"/>
      <c r="H5" s="156"/>
    </row>
    <row r="6" spans="1:8" x14ac:dyDescent="0.15">
      <c r="A6" s="157"/>
      <c r="B6" s="158"/>
      <c r="C6" s="159"/>
      <c r="D6" s="160">
        <v>33901</v>
      </c>
      <c r="E6" s="161"/>
      <c r="F6" s="162">
        <v>30373</v>
      </c>
      <c r="G6" s="163"/>
      <c r="H6" s="164"/>
    </row>
    <row r="7" spans="1:8" x14ac:dyDescent="0.15">
      <c r="A7" s="145" t="s">
        <v>573</v>
      </c>
      <c r="B7" s="150"/>
      <c r="C7" s="151"/>
      <c r="D7" s="152">
        <v>43724</v>
      </c>
      <c r="E7" s="153"/>
      <c r="F7" s="154">
        <v>56662</v>
      </c>
      <c r="G7" s="155"/>
      <c r="H7" s="156"/>
    </row>
    <row r="8" spans="1:8" x14ac:dyDescent="0.15">
      <c r="A8" s="157"/>
      <c r="B8" s="158"/>
      <c r="C8" s="159"/>
      <c r="D8" s="160">
        <v>31133</v>
      </c>
      <c r="E8" s="161"/>
      <c r="F8" s="162">
        <v>34709</v>
      </c>
      <c r="G8" s="163"/>
      <c r="H8" s="164"/>
    </row>
    <row r="9" spans="1:8" x14ac:dyDescent="0.15">
      <c r="A9" s="145" t="s">
        <v>574</v>
      </c>
      <c r="B9" s="150"/>
      <c r="C9" s="151"/>
      <c r="D9" s="152">
        <v>50201</v>
      </c>
      <c r="E9" s="153"/>
      <c r="F9" s="154">
        <v>60285</v>
      </c>
      <c r="G9" s="155"/>
      <c r="H9" s="156"/>
    </row>
    <row r="10" spans="1:8" x14ac:dyDescent="0.15">
      <c r="A10" s="157"/>
      <c r="B10" s="158"/>
      <c r="C10" s="159"/>
      <c r="D10" s="160">
        <v>32780</v>
      </c>
      <c r="E10" s="161"/>
      <c r="F10" s="162">
        <v>36445</v>
      </c>
      <c r="G10" s="163"/>
      <c r="H10" s="164"/>
    </row>
    <row r="11" spans="1:8" x14ac:dyDescent="0.15">
      <c r="A11" s="145" t="s">
        <v>575</v>
      </c>
      <c r="B11" s="150"/>
      <c r="C11" s="151"/>
      <c r="D11" s="152">
        <v>52250</v>
      </c>
      <c r="E11" s="153"/>
      <c r="F11" s="154">
        <v>52714</v>
      </c>
      <c r="G11" s="155"/>
      <c r="H11" s="156"/>
    </row>
    <row r="12" spans="1:8" x14ac:dyDescent="0.15">
      <c r="A12" s="157"/>
      <c r="B12" s="158"/>
      <c r="C12" s="165"/>
      <c r="D12" s="160">
        <v>35479</v>
      </c>
      <c r="E12" s="161"/>
      <c r="F12" s="162">
        <v>29032</v>
      </c>
      <c r="G12" s="163"/>
      <c r="H12" s="164"/>
    </row>
    <row r="13" spans="1:8" x14ac:dyDescent="0.15">
      <c r="A13" s="145"/>
      <c r="B13" s="150"/>
      <c r="C13" s="166"/>
      <c r="D13" s="167">
        <v>43426</v>
      </c>
      <c r="E13" s="168"/>
      <c r="F13" s="169">
        <v>53920</v>
      </c>
      <c r="G13" s="170"/>
      <c r="H13" s="156"/>
    </row>
    <row r="14" spans="1:8" x14ac:dyDescent="0.15">
      <c r="A14" s="157"/>
      <c r="B14" s="158"/>
      <c r="C14" s="159"/>
      <c r="D14" s="160">
        <v>31788</v>
      </c>
      <c r="E14" s="161"/>
      <c r="F14" s="162">
        <v>31986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6.13</v>
      </c>
      <c r="C19" s="171">
        <f>ROUND(VALUE(SUBSTITUTE(実質収支比率等に係る経年分析!G$48,"▲","-")),2)</f>
        <v>7.27</v>
      </c>
      <c r="D19" s="171">
        <f>ROUND(VALUE(SUBSTITUTE(実質収支比率等に係る経年分析!H$48,"▲","-")),2)</f>
        <v>7.76</v>
      </c>
      <c r="E19" s="171">
        <f>ROUND(VALUE(SUBSTITUTE(実質収支比率等に係る経年分析!I$48,"▲","-")),2)</f>
        <v>8.27</v>
      </c>
      <c r="F19" s="171">
        <f>ROUND(VALUE(SUBSTITUTE(実質収支比率等に係る経年分析!J$48,"▲","-")),2)</f>
        <v>10.18</v>
      </c>
    </row>
    <row r="20" spans="1:11" x14ac:dyDescent="0.15">
      <c r="A20" s="171" t="s">
        <v>55</v>
      </c>
      <c r="B20" s="171">
        <f>ROUND(VALUE(SUBSTITUTE(実質収支比率等に係る経年分析!F$47,"▲","-")),2)</f>
        <v>17.829999999999998</v>
      </c>
      <c r="C20" s="171">
        <f>ROUND(VALUE(SUBSTITUTE(実質収支比率等に係る経年分析!G$47,"▲","-")),2)</f>
        <v>18.059999999999999</v>
      </c>
      <c r="D20" s="171">
        <f>ROUND(VALUE(SUBSTITUTE(実質収支比率等に係る経年分析!H$47,"▲","-")),2)</f>
        <v>18.55</v>
      </c>
      <c r="E20" s="171">
        <f>ROUND(VALUE(SUBSTITUTE(実質収支比率等に係る経年分析!I$47,"▲","-")),2)</f>
        <v>18.23</v>
      </c>
      <c r="F20" s="171">
        <f>ROUND(VALUE(SUBSTITUTE(実質収支比率等に係る経年分析!J$47,"▲","-")),2)</f>
        <v>18.63</v>
      </c>
    </row>
    <row r="21" spans="1:11" x14ac:dyDescent="0.15">
      <c r="A21" s="171" t="s">
        <v>56</v>
      </c>
      <c r="B21" s="171">
        <f>IF(ISNUMBER(VALUE(SUBSTITUTE(実質収支比率等に係る経年分析!F$49,"▲","-"))),ROUND(VALUE(SUBSTITUTE(実質収支比率等に係る経年分析!F$49,"▲","-")),2),NA())</f>
        <v>0.85</v>
      </c>
      <c r="C21" s="171">
        <f>IF(ISNUMBER(VALUE(SUBSTITUTE(実質収支比率等に係る経年分析!G$49,"▲","-"))),ROUND(VALUE(SUBSTITUTE(実質収支比率等に係る経年分析!G$49,"▲","-")),2),NA())</f>
        <v>1.0900000000000001</v>
      </c>
      <c r="D21" s="171">
        <f>IF(ISNUMBER(VALUE(SUBSTITUTE(実質収支比率等に係る経年分析!H$49,"▲","-"))),ROUND(VALUE(SUBSTITUTE(実質収支比率等に係る経年分析!H$49,"▲","-")),2),NA())</f>
        <v>1.27</v>
      </c>
      <c r="E21" s="171">
        <f>IF(ISNUMBER(VALUE(SUBSTITUTE(実質収支比率等に係る経年分析!I$49,"▲","-"))),ROUND(VALUE(SUBSTITUTE(実質収支比率等に係る経年分析!I$49,"▲","-")),2),NA())</f>
        <v>0.67</v>
      </c>
      <c r="F21" s="171">
        <f>IF(ISNUMBER(VALUE(SUBSTITUTE(実質収支比率等に係る経年分析!J$49,"▲","-"))),ROUND(VALUE(SUBSTITUTE(実質収支比率等に係る経年分析!J$49,"▲","-")),2),NA())</f>
        <v>2.5099999999999998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渡船事業会計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0.41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0.34</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0.35</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1.73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2.0099999999999998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1.28</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3.51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1.0900000000000001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1.28</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1.1299999999999999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2.61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5.0999999999999996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8.9600000000000009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9.11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8.24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10.15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5205</v>
      </c>
      <c r="E42" s="173"/>
      <c r="F42" s="173"/>
      <c r="G42" s="173">
        <f>'実質公債費比率（分子）の構造'!L$52</f>
        <v>5014</v>
      </c>
      <c r="H42" s="173"/>
      <c r="I42" s="173"/>
      <c r="J42" s="173">
        <f>'実質公債費比率（分子）の構造'!M$52</f>
        <v>4960</v>
      </c>
      <c r="K42" s="173"/>
      <c r="L42" s="173"/>
      <c r="M42" s="173">
        <f>'実質公債費比率（分子）の構造'!N$52</f>
        <v>4085</v>
      </c>
      <c r="N42" s="173"/>
      <c r="O42" s="173"/>
      <c r="P42" s="173">
        <f>'実質公債費比率（分子）の構造'!O$52</f>
        <v>4020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16</v>
      </c>
      <c r="C44" s="173"/>
      <c r="D44" s="173"/>
      <c r="E44" s="173">
        <f>'実質公債費比率（分子）の構造'!L$50</f>
        <v>10</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34</v>
      </c>
      <c r="C45" s="173"/>
      <c r="D45" s="173"/>
      <c r="E45" s="173">
        <f>'実質公債費比率（分子）の構造'!L$49</f>
        <v>35</v>
      </c>
      <c r="F45" s="173"/>
      <c r="G45" s="173"/>
      <c r="H45" s="173">
        <f>'実質公債費比率（分子）の構造'!M$49</f>
        <v>35</v>
      </c>
      <c r="I45" s="173"/>
      <c r="J45" s="173"/>
      <c r="K45" s="173">
        <f>'実質公債費比率（分子）の構造'!N$49</f>
        <v>37</v>
      </c>
      <c r="L45" s="173"/>
      <c r="M45" s="173"/>
      <c r="N45" s="173">
        <f>'実質公債費比率（分子）の構造'!O$49</f>
        <v>37</v>
      </c>
      <c r="O45" s="173"/>
      <c r="P45" s="173"/>
    </row>
    <row r="46" spans="1:16" x14ac:dyDescent="0.15">
      <c r="A46" s="173" t="s">
        <v>67</v>
      </c>
      <c r="B46" s="173">
        <f>'実質公債費比率（分子）の構造'!K$48</f>
        <v>2254</v>
      </c>
      <c r="C46" s="173"/>
      <c r="D46" s="173"/>
      <c r="E46" s="173">
        <f>'実質公債費比率（分子）の構造'!L$48</f>
        <v>2313</v>
      </c>
      <c r="F46" s="173"/>
      <c r="G46" s="173"/>
      <c r="H46" s="173">
        <f>'実質公債費比率（分子）の構造'!M$48</f>
        <v>1960</v>
      </c>
      <c r="I46" s="173"/>
      <c r="J46" s="173"/>
      <c r="K46" s="173">
        <f>'実質公債費比率（分子）の構造'!N$48</f>
        <v>1242</v>
      </c>
      <c r="L46" s="173"/>
      <c r="M46" s="173"/>
      <c r="N46" s="173">
        <f>'実質公債費比率（分子）の構造'!O$48</f>
        <v>1131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3691</v>
      </c>
      <c r="C49" s="173"/>
      <c r="D49" s="173"/>
      <c r="E49" s="173">
        <f>'実質公債費比率（分子）の構造'!L$45</f>
        <v>3494</v>
      </c>
      <c r="F49" s="173"/>
      <c r="G49" s="173"/>
      <c r="H49" s="173">
        <f>'実質公債費比率（分子）の構造'!M$45</f>
        <v>3341</v>
      </c>
      <c r="I49" s="173"/>
      <c r="J49" s="173"/>
      <c r="K49" s="173">
        <f>'実質公債費比率（分子）の構造'!N$45</f>
        <v>3223</v>
      </c>
      <c r="L49" s="173"/>
      <c r="M49" s="173"/>
      <c r="N49" s="173">
        <f>'実質公債費比率（分子）の構造'!O$45</f>
        <v>3205</v>
      </c>
      <c r="O49" s="173"/>
      <c r="P49" s="173"/>
    </row>
    <row r="50" spans="1:16" x14ac:dyDescent="0.15">
      <c r="A50" s="173" t="s">
        <v>71</v>
      </c>
      <c r="B50" s="173" t="e">
        <f>NA()</f>
        <v>#N/A</v>
      </c>
      <c r="C50" s="173">
        <f>IF(ISNUMBER('実質公債費比率（分子）の構造'!K$53),'実質公債費比率（分子）の構造'!K$53,NA())</f>
        <v>790</v>
      </c>
      <c r="D50" s="173" t="e">
        <f>NA()</f>
        <v>#N/A</v>
      </c>
      <c r="E50" s="173" t="e">
        <f>NA()</f>
        <v>#N/A</v>
      </c>
      <c r="F50" s="173">
        <f>IF(ISNUMBER('実質公債費比率（分子）の構造'!L$53),'実質公債費比率（分子）の構造'!L$53,NA())</f>
        <v>838</v>
      </c>
      <c r="G50" s="173" t="e">
        <f>NA()</f>
        <v>#N/A</v>
      </c>
      <c r="H50" s="173" t="e">
        <f>NA()</f>
        <v>#N/A</v>
      </c>
      <c r="I50" s="173">
        <f>IF(ISNUMBER('実質公債費比率（分子）の構造'!M$53),'実質公債費比率（分子）の構造'!M$53,NA())</f>
        <v>376</v>
      </c>
      <c r="J50" s="173" t="e">
        <f>NA()</f>
        <v>#N/A</v>
      </c>
      <c r="K50" s="173" t="e">
        <f>NA()</f>
        <v>#N/A</v>
      </c>
      <c r="L50" s="173">
        <f>IF(ISNUMBER('実質公債費比率（分子）の構造'!N$53),'実質公債費比率（分子）の構造'!N$53,NA())</f>
        <v>417</v>
      </c>
      <c r="M50" s="173" t="e">
        <f>NA()</f>
        <v>#N/A</v>
      </c>
      <c r="N50" s="173" t="e">
        <f>NA()</f>
        <v>#N/A</v>
      </c>
      <c r="O50" s="173">
        <f>IF(ISNUMBER('実質公債費比率（分子）の構造'!O$53),'実質公債費比率（分子）の構造'!O$53,NA())</f>
        <v>353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37703</v>
      </c>
      <c r="E56" s="172"/>
      <c r="F56" s="172"/>
      <c r="G56" s="172">
        <f>'将来負担比率（分子）の構造'!J$52</f>
        <v>36425</v>
      </c>
      <c r="H56" s="172"/>
      <c r="I56" s="172"/>
      <c r="J56" s="172">
        <f>'将来負担比率（分子）の構造'!K$52</f>
        <v>34534</v>
      </c>
      <c r="K56" s="172"/>
      <c r="L56" s="172"/>
      <c r="M56" s="172">
        <f>'将来負担比率（分子）の構造'!L$52</f>
        <v>33117</v>
      </c>
      <c r="N56" s="172"/>
      <c r="O56" s="172"/>
      <c r="P56" s="172">
        <f>'将来負担比率（分子）の構造'!M$52</f>
        <v>31888</v>
      </c>
    </row>
    <row r="57" spans="1:16" x14ac:dyDescent="0.15">
      <c r="A57" s="172" t="s">
        <v>42</v>
      </c>
      <c r="B57" s="172"/>
      <c r="C57" s="172"/>
      <c r="D57" s="172">
        <f>'将来負担比率（分子）の構造'!I$51</f>
        <v>16653</v>
      </c>
      <c r="E57" s="172"/>
      <c r="F57" s="172"/>
      <c r="G57" s="172">
        <f>'将来負担比率（分子）の構造'!J$51</f>
        <v>16452</v>
      </c>
      <c r="H57" s="172"/>
      <c r="I57" s="172"/>
      <c r="J57" s="172">
        <f>'将来負担比率（分子）の構造'!K$51</f>
        <v>16003</v>
      </c>
      <c r="K57" s="172"/>
      <c r="L57" s="172"/>
      <c r="M57" s="172">
        <f>'将来負担比率（分子）の構造'!L$51</f>
        <v>12020</v>
      </c>
      <c r="N57" s="172"/>
      <c r="O57" s="172"/>
      <c r="P57" s="172">
        <f>'将来負担比率（分子）の構造'!M$51</f>
        <v>10472</v>
      </c>
    </row>
    <row r="58" spans="1:16" x14ac:dyDescent="0.15">
      <c r="A58" s="172" t="s">
        <v>41</v>
      </c>
      <c r="B58" s="172"/>
      <c r="C58" s="172"/>
      <c r="D58" s="172">
        <f>'将来負担比率（分子）の構造'!I$50</f>
        <v>8678</v>
      </c>
      <c r="E58" s="172"/>
      <c r="F58" s="172"/>
      <c r="G58" s="172">
        <f>'将来負担比率（分子）の構造'!J$50</f>
        <v>9657</v>
      </c>
      <c r="H58" s="172"/>
      <c r="I58" s="172"/>
      <c r="J58" s="172">
        <f>'将来負担比率（分子）の構造'!K$50</f>
        <v>10372</v>
      </c>
      <c r="K58" s="172"/>
      <c r="L58" s="172"/>
      <c r="M58" s="172">
        <f>'将来負担比率（分子）の構造'!L$50</f>
        <v>10669</v>
      </c>
      <c r="N58" s="172"/>
      <c r="O58" s="172"/>
      <c r="P58" s="172">
        <f>'将来負担比率（分子）の構造'!M$50</f>
        <v>12418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9106</v>
      </c>
      <c r="C62" s="172"/>
      <c r="D62" s="172"/>
      <c r="E62" s="172">
        <f>'将来負担比率（分子）の構造'!J$45</f>
        <v>8519</v>
      </c>
      <c r="F62" s="172"/>
      <c r="G62" s="172"/>
      <c r="H62" s="172">
        <f>'将来負担比率（分子）の構造'!K$45</f>
        <v>8996</v>
      </c>
      <c r="I62" s="172"/>
      <c r="J62" s="172"/>
      <c r="K62" s="172">
        <f>'将来負担比率（分子）の構造'!L$45</f>
        <v>9006</v>
      </c>
      <c r="L62" s="172"/>
      <c r="M62" s="172"/>
      <c r="N62" s="172">
        <f>'将来負担比率（分子）の構造'!M$45</f>
        <v>8425</v>
      </c>
      <c r="O62" s="172"/>
      <c r="P62" s="172"/>
    </row>
    <row r="63" spans="1:16" x14ac:dyDescent="0.15">
      <c r="A63" s="172" t="s">
        <v>34</v>
      </c>
      <c r="B63" s="172">
        <f>'将来負担比率（分子）の構造'!I$44</f>
        <v>538</v>
      </c>
      <c r="C63" s="172"/>
      <c r="D63" s="172"/>
      <c r="E63" s="172">
        <f>'将来負担比率（分子）の構造'!J$44</f>
        <v>512</v>
      </c>
      <c r="F63" s="172"/>
      <c r="G63" s="172"/>
      <c r="H63" s="172">
        <f>'将来負担比率（分子）の構造'!K$44</f>
        <v>485</v>
      </c>
      <c r="I63" s="172"/>
      <c r="J63" s="172"/>
      <c r="K63" s="172">
        <f>'将来負担比率（分子）の構造'!L$44</f>
        <v>457</v>
      </c>
      <c r="L63" s="172"/>
      <c r="M63" s="172"/>
      <c r="N63" s="172">
        <f>'将来負担比率（分子）の構造'!M$44</f>
        <v>427</v>
      </c>
      <c r="O63" s="172"/>
      <c r="P63" s="172"/>
    </row>
    <row r="64" spans="1:16" x14ac:dyDescent="0.15">
      <c r="A64" s="172" t="s">
        <v>33</v>
      </c>
      <c r="B64" s="172">
        <f>'将来負担比率（分子）の構造'!I$43</f>
        <v>22175</v>
      </c>
      <c r="C64" s="172"/>
      <c r="D64" s="172"/>
      <c r="E64" s="172">
        <f>'将来負担比率（分子）の構造'!J$43</f>
        <v>20536</v>
      </c>
      <c r="F64" s="172"/>
      <c r="G64" s="172"/>
      <c r="H64" s="172">
        <f>'将来負担比率（分子）の構造'!K$43</f>
        <v>19481</v>
      </c>
      <c r="I64" s="172"/>
      <c r="J64" s="172"/>
      <c r="K64" s="172">
        <f>'将来負担比率（分子）の構造'!L$43</f>
        <v>12568</v>
      </c>
      <c r="L64" s="172"/>
      <c r="M64" s="172"/>
      <c r="N64" s="172">
        <f>'将来負担比率（分子）の構造'!M$43</f>
        <v>11213</v>
      </c>
      <c r="O64" s="172"/>
      <c r="P64" s="172"/>
    </row>
    <row r="65" spans="1:16" x14ac:dyDescent="0.15">
      <c r="A65" s="172" t="s">
        <v>32</v>
      </c>
      <c r="B65" s="172">
        <f>'将来負担比率（分子）の構造'!I$42</f>
        <v>1095</v>
      </c>
      <c r="C65" s="172"/>
      <c r="D65" s="172"/>
      <c r="E65" s="172">
        <f>'将来負担比率（分子）の構造'!J$42</f>
        <v>497</v>
      </c>
      <c r="F65" s="172"/>
      <c r="G65" s="172"/>
      <c r="H65" s="172">
        <f>'将来負担比率（分子）の構造'!K$42</f>
        <v>413</v>
      </c>
      <c r="I65" s="172"/>
      <c r="J65" s="172"/>
      <c r="K65" s="172">
        <f>'将来負担比率（分子）の構造'!L$42</f>
        <v>297</v>
      </c>
      <c r="L65" s="172"/>
      <c r="M65" s="172"/>
      <c r="N65" s="172" t="str">
        <f>'将来負担比率（分子）の構造'!M$42</f>
        <v>-</v>
      </c>
      <c r="O65" s="172"/>
      <c r="P65" s="172"/>
    </row>
    <row r="66" spans="1:16" x14ac:dyDescent="0.15">
      <c r="A66" s="172" t="s">
        <v>31</v>
      </c>
      <c r="B66" s="172">
        <f>'将来負担比率（分子）の構造'!I$41</f>
        <v>32035</v>
      </c>
      <c r="C66" s="172"/>
      <c r="D66" s="172"/>
      <c r="E66" s="172">
        <f>'将来負担比率（分子）の構造'!J$41</f>
        <v>30790</v>
      </c>
      <c r="F66" s="172"/>
      <c r="G66" s="172"/>
      <c r="H66" s="172">
        <f>'将来負担比率（分子）の構造'!K$41</f>
        <v>30248</v>
      </c>
      <c r="I66" s="172"/>
      <c r="J66" s="172"/>
      <c r="K66" s="172">
        <f>'将来負担比率（分子）の構造'!L$41</f>
        <v>30514</v>
      </c>
      <c r="L66" s="172"/>
      <c r="M66" s="172"/>
      <c r="N66" s="172">
        <f>'将来負担比率（分子）の構造'!M$41</f>
        <v>31256</v>
      </c>
      <c r="O66" s="172"/>
      <c r="P66" s="172"/>
    </row>
    <row r="67" spans="1:16" x14ac:dyDescent="0.15">
      <c r="A67" s="172" t="s">
        <v>75</v>
      </c>
      <c r="B67" s="172" t="e">
        <f>NA()</f>
        <v>#N/A</v>
      </c>
      <c r="C67" s="172">
        <f>IF(ISNUMBER('将来負担比率（分子）の構造'!I$53), IF('将来負担比率（分子）の構造'!I$53 &lt; 0, 0, '将来負担比率（分子）の構造'!I$53), NA())</f>
        <v>1915</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6819</v>
      </c>
      <c r="C72" s="176">
        <f>基金残高に係る経年分析!G55</f>
        <v>6826</v>
      </c>
      <c r="D72" s="176">
        <f>基金残高に係る経年分析!H55</f>
        <v>7028</v>
      </c>
    </row>
    <row r="73" spans="1:16" x14ac:dyDescent="0.15">
      <c r="A73" s="175" t="s">
        <v>78</v>
      </c>
      <c r="B73" s="176">
        <f>基金残高に係る経年分析!F56</f>
        <v>43</v>
      </c>
      <c r="C73" s="176">
        <f>基金残高に係る経年分析!G56</f>
        <v>43</v>
      </c>
      <c r="D73" s="176">
        <f>基金残高に係る経年分析!H56</f>
        <v>43</v>
      </c>
    </row>
    <row r="74" spans="1:16" x14ac:dyDescent="0.15">
      <c r="A74" s="175" t="s">
        <v>79</v>
      </c>
      <c r="B74" s="176">
        <f>基金残高に係る経年分析!F57</f>
        <v>2257</v>
      </c>
      <c r="C74" s="176">
        <f>基金残高に係る経年分析!G57</f>
        <v>2645</v>
      </c>
      <c r="D74" s="176">
        <f>基金残高に係る経年分析!H57</f>
        <v>3892</v>
      </c>
    </row>
  </sheetData>
  <sheetProtection algorithmName="SHA-512" hashValue="K0miNgacxGULryvhRhNixZjRs/cLTnDOic4qyr8skK34blGmBOnB9tAoYazJgMe6kGB7qGr9skFFSvML/8xOyQ==" saltValue="zak5R6ibZ8KE0EbB1VSz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7"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220</v>
      </c>
      <c r="DI1" s="642"/>
      <c r="DJ1" s="642"/>
      <c r="DK1" s="642"/>
      <c r="DL1" s="642"/>
      <c r="DM1" s="642"/>
      <c r="DN1" s="643"/>
      <c r="DO1" s="212"/>
      <c r="DP1" s="641" t="s">
        <v>221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7" customHeight="1" x14ac:dyDescent="0.15">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223</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224</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225</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226</v>
      </c>
      <c r="S4" s="645"/>
      <c r="T4" s="645"/>
      <c r="U4" s="645"/>
      <c r="V4" s="645"/>
      <c r="W4" s="645"/>
      <c r="X4" s="645"/>
      <c r="Y4" s="646"/>
      <c r="Z4" s="644" t="s">
        <v>227</v>
      </c>
      <c r="AA4" s="645"/>
      <c r="AB4" s="645"/>
      <c r="AC4" s="646"/>
      <c r="AD4" s="644" t="s">
        <v>228</v>
      </c>
      <c r="AE4" s="645"/>
      <c r="AF4" s="645"/>
      <c r="AG4" s="645"/>
      <c r="AH4" s="645"/>
      <c r="AI4" s="645"/>
      <c r="AJ4" s="645"/>
      <c r="AK4" s="646"/>
      <c r="AL4" s="644" t="s">
        <v>227</v>
      </c>
      <c r="AM4" s="645"/>
      <c r="AN4" s="645"/>
      <c r="AO4" s="646"/>
      <c r="AP4" s="650" t="s">
        <v>229</v>
      </c>
      <c r="AQ4" s="650"/>
      <c r="AR4" s="650"/>
      <c r="AS4" s="650"/>
      <c r="AT4" s="650"/>
      <c r="AU4" s="650"/>
      <c r="AV4" s="650"/>
      <c r="AW4" s="650"/>
      <c r="AX4" s="650"/>
      <c r="AY4" s="650"/>
      <c r="AZ4" s="650"/>
      <c r="BA4" s="650"/>
      <c r="BB4" s="650"/>
      <c r="BC4" s="650"/>
      <c r="BD4" s="650"/>
      <c r="BE4" s="650"/>
      <c r="BF4" s="650"/>
      <c r="BG4" s="650" t="s">
        <v>230</v>
      </c>
      <c r="BH4" s="650"/>
      <c r="BI4" s="650"/>
      <c r="BJ4" s="650"/>
      <c r="BK4" s="650"/>
      <c r="BL4" s="650"/>
      <c r="BM4" s="650"/>
      <c r="BN4" s="650"/>
      <c r="BO4" s="650" t="s">
        <v>227</v>
      </c>
      <c r="BP4" s="650"/>
      <c r="BQ4" s="650"/>
      <c r="BR4" s="650"/>
      <c r="BS4" s="650" t="s">
        <v>231</v>
      </c>
      <c r="BT4" s="650"/>
      <c r="BU4" s="650"/>
      <c r="BV4" s="650"/>
      <c r="BW4" s="650"/>
      <c r="BX4" s="650"/>
      <c r="BY4" s="650"/>
      <c r="BZ4" s="650"/>
      <c r="CA4" s="650"/>
      <c r="CB4" s="650"/>
      <c r="CD4" s="647" t="s">
        <v>232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233</v>
      </c>
      <c r="C5" s="652"/>
      <c r="D5" s="652"/>
      <c r="E5" s="652"/>
      <c r="F5" s="652"/>
      <c r="G5" s="652"/>
      <c r="H5" s="652"/>
      <c r="I5" s="652"/>
      <c r="J5" s="652"/>
      <c r="K5" s="652"/>
      <c r="L5" s="652"/>
      <c r="M5" s="652"/>
      <c r="N5" s="652"/>
      <c r="O5" s="652"/>
      <c r="P5" s="652"/>
      <c r="Q5" s="653"/>
      <c r="R5" s="654">
        <v>30396605</v>
      </c>
      <c r="S5" s="655"/>
      <c r="T5" s="655"/>
      <c r="U5" s="655"/>
      <c r="V5" s="655"/>
      <c r="W5" s="655"/>
      <c r="X5" s="655"/>
      <c r="Y5" s="656"/>
      <c r="Z5" s="657">
        <v>42.9</v>
      </c>
      <c r="AA5" s="657"/>
      <c r="AB5" s="657"/>
      <c r="AC5" s="657"/>
      <c r="AD5" s="658">
        <v>28702358</v>
      </c>
      <c r="AE5" s="658"/>
      <c r="AF5" s="658"/>
      <c r="AG5" s="658"/>
      <c r="AH5" s="658"/>
      <c r="AI5" s="658"/>
      <c r="AJ5" s="658"/>
      <c r="AK5" s="658"/>
      <c r="AL5" s="659">
        <v>74.7</v>
      </c>
      <c r="AM5" s="660"/>
      <c r="AN5" s="660"/>
      <c r="AO5" s="661"/>
      <c r="AP5" s="651" t="s">
        <v>234</v>
      </c>
      <c r="AQ5" s="652"/>
      <c r="AR5" s="652"/>
      <c r="AS5" s="652"/>
      <c r="AT5" s="652"/>
      <c r="AU5" s="652"/>
      <c r="AV5" s="652"/>
      <c r="AW5" s="652"/>
      <c r="AX5" s="652"/>
      <c r="AY5" s="652"/>
      <c r="AZ5" s="652"/>
      <c r="BA5" s="652"/>
      <c r="BB5" s="652"/>
      <c r="BC5" s="652"/>
      <c r="BD5" s="652"/>
      <c r="BE5" s="652"/>
      <c r="BF5" s="653"/>
      <c r="BG5" s="665">
        <v>28694957</v>
      </c>
      <c r="BH5" s="666"/>
      <c r="BI5" s="666"/>
      <c r="BJ5" s="666"/>
      <c r="BK5" s="666"/>
      <c r="BL5" s="666"/>
      <c r="BM5" s="666"/>
      <c r="BN5" s="667"/>
      <c r="BO5" s="668">
        <v>94.4</v>
      </c>
      <c r="BP5" s="668"/>
      <c r="BQ5" s="668"/>
      <c r="BR5" s="668"/>
      <c r="BS5" s="669" t="s">
        <v>235</v>
      </c>
      <c r="BT5" s="669"/>
      <c r="BU5" s="669"/>
      <c r="BV5" s="669"/>
      <c r="BW5" s="669"/>
      <c r="BX5" s="669"/>
      <c r="BY5" s="669"/>
      <c r="BZ5" s="669"/>
      <c r="CA5" s="669"/>
      <c r="CB5" s="673"/>
      <c r="CD5" s="647" t="s">
        <v>229</v>
      </c>
      <c r="CE5" s="648"/>
      <c r="CF5" s="648"/>
      <c r="CG5" s="648"/>
      <c r="CH5" s="648"/>
      <c r="CI5" s="648"/>
      <c r="CJ5" s="648"/>
      <c r="CK5" s="648"/>
      <c r="CL5" s="648"/>
      <c r="CM5" s="648"/>
      <c r="CN5" s="648"/>
      <c r="CO5" s="648"/>
      <c r="CP5" s="648"/>
      <c r="CQ5" s="649"/>
      <c r="CR5" s="647" t="s">
        <v>236</v>
      </c>
      <c r="CS5" s="648"/>
      <c r="CT5" s="648"/>
      <c r="CU5" s="648"/>
      <c r="CV5" s="648"/>
      <c r="CW5" s="648"/>
      <c r="CX5" s="648"/>
      <c r="CY5" s="649"/>
      <c r="CZ5" s="647" t="s">
        <v>227</v>
      </c>
      <c r="DA5" s="648"/>
      <c r="DB5" s="648"/>
      <c r="DC5" s="649"/>
      <c r="DD5" s="647" t="s">
        <v>237</v>
      </c>
      <c r="DE5" s="648"/>
      <c r="DF5" s="648"/>
      <c r="DG5" s="648"/>
      <c r="DH5" s="648"/>
      <c r="DI5" s="648"/>
      <c r="DJ5" s="648"/>
      <c r="DK5" s="648"/>
      <c r="DL5" s="648"/>
      <c r="DM5" s="648"/>
      <c r="DN5" s="648"/>
      <c r="DO5" s="648"/>
      <c r="DP5" s="649"/>
      <c r="DQ5" s="647" t="s">
        <v>238</v>
      </c>
      <c r="DR5" s="648"/>
      <c r="DS5" s="648"/>
      <c r="DT5" s="648"/>
      <c r="DU5" s="648"/>
      <c r="DV5" s="648"/>
      <c r="DW5" s="648"/>
      <c r="DX5" s="648"/>
      <c r="DY5" s="648"/>
      <c r="DZ5" s="648"/>
      <c r="EA5" s="648"/>
      <c r="EB5" s="648"/>
      <c r="EC5" s="649"/>
    </row>
    <row r="6" spans="2:143" ht="11.25" customHeight="1" x14ac:dyDescent="0.15">
      <c r="B6" s="662" t="s">
        <v>239</v>
      </c>
      <c r="C6" s="663"/>
      <c r="D6" s="663"/>
      <c r="E6" s="663"/>
      <c r="F6" s="663"/>
      <c r="G6" s="663"/>
      <c r="H6" s="663"/>
      <c r="I6" s="663"/>
      <c r="J6" s="663"/>
      <c r="K6" s="663"/>
      <c r="L6" s="663"/>
      <c r="M6" s="663"/>
      <c r="N6" s="663"/>
      <c r="O6" s="663"/>
      <c r="P6" s="663"/>
      <c r="Q6" s="664"/>
      <c r="R6" s="665">
        <v>622436</v>
      </c>
      <c r="S6" s="666"/>
      <c r="T6" s="666"/>
      <c r="U6" s="666"/>
      <c r="V6" s="666"/>
      <c r="W6" s="666"/>
      <c r="X6" s="666"/>
      <c r="Y6" s="667"/>
      <c r="Z6" s="668">
        <v>0.9</v>
      </c>
      <c r="AA6" s="668"/>
      <c r="AB6" s="668"/>
      <c r="AC6" s="668"/>
      <c r="AD6" s="669">
        <v>622436</v>
      </c>
      <c r="AE6" s="669"/>
      <c r="AF6" s="669"/>
      <c r="AG6" s="669"/>
      <c r="AH6" s="669"/>
      <c r="AI6" s="669"/>
      <c r="AJ6" s="669"/>
      <c r="AK6" s="669"/>
      <c r="AL6" s="670">
        <v>1.6</v>
      </c>
      <c r="AM6" s="671"/>
      <c r="AN6" s="671"/>
      <c r="AO6" s="672"/>
      <c r="AP6" s="662" t="s">
        <v>240</v>
      </c>
      <c r="AQ6" s="663"/>
      <c r="AR6" s="663"/>
      <c r="AS6" s="663"/>
      <c r="AT6" s="663"/>
      <c r="AU6" s="663"/>
      <c r="AV6" s="663"/>
      <c r="AW6" s="663"/>
      <c r="AX6" s="663"/>
      <c r="AY6" s="663"/>
      <c r="AZ6" s="663"/>
      <c r="BA6" s="663"/>
      <c r="BB6" s="663"/>
      <c r="BC6" s="663"/>
      <c r="BD6" s="663"/>
      <c r="BE6" s="663"/>
      <c r="BF6" s="664"/>
      <c r="BG6" s="665">
        <v>28694957</v>
      </c>
      <c r="BH6" s="666"/>
      <c r="BI6" s="666"/>
      <c r="BJ6" s="666"/>
      <c r="BK6" s="666"/>
      <c r="BL6" s="666"/>
      <c r="BM6" s="666"/>
      <c r="BN6" s="667"/>
      <c r="BO6" s="668">
        <v>94.4</v>
      </c>
      <c r="BP6" s="668"/>
      <c r="BQ6" s="668"/>
      <c r="BR6" s="668"/>
      <c r="BS6" s="669" t="s">
        <v>241</v>
      </c>
      <c r="BT6" s="669"/>
      <c r="BU6" s="669"/>
      <c r="BV6" s="669"/>
      <c r="BW6" s="669"/>
      <c r="BX6" s="669"/>
      <c r="BY6" s="669"/>
      <c r="BZ6" s="669"/>
      <c r="CA6" s="669"/>
      <c r="CB6" s="673"/>
      <c r="CD6" s="676" t="s">
        <v>242</v>
      </c>
      <c r="CE6" s="677"/>
      <c r="CF6" s="677"/>
      <c r="CG6" s="677"/>
      <c r="CH6" s="677"/>
      <c r="CI6" s="677"/>
      <c r="CJ6" s="677"/>
      <c r="CK6" s="677"/>
      <c r="CL6" s="677"/>
      <c r="CM6" s="677"/>
      <c r="CN6" s="677"/>
      <c r="CO6" s="677"/>
      <c r="CP6" s="677"/>
      <c r="CQ6" s="678"/>
      <c r="CR6" s="665">
        <v>367431</v>
      </c>
      <c r="CS6" s="666"/>
      <c r="CT6" s="666"/>
      <c r="CU6" s="666"/>
      <c r="CV6" s="666"/>
      <c r="CW6" s="666"/>
      <c r="CX6" s="666"/>
      <c r="CY6" s="667"/>
      <c r="CZ6" s="659">
        <v>0.6</v>
      </c>
      <c r="DA6" s="660"/>
      <c r="DB6" s="660"/>
      <c r="DC6" s="679"/>
      <c r="DD6" s="674" t="s">
        <v>235</v>
      </c>
      <c r="DE6" s="666"/>
      <c r="DF6" s="666"/>
      <c r="DG6" s="666"/>
      <c r="DH6" s="666"/>
      <c r="DI6" s="666"/>
      <c r="DJ6" s="666"/>
      <c r="DK6" s="666"/>
      <c r="DL6" s="666"/>
      <c r="DM6" s="666"/>
      <c r="DN6" s="666"/>
      <c r="DO6" s="666"/>
      <c r="DP6" s="667"/>
      <c r="DQ6" s="674">
        <v>367431</v>
      </c>
      <c r="DR6" s="666"/>
      <c r="DS6" s="666"/>
      <c r="DT6" s="666"/>
      <c r="DU6" s="666"/>
      <c r="DV6" s="666"/>
      <c r="DW6" s="666"/>
      <c r="DX6" s="666"/>
      <c r="DY6" s="666"/>
      <c r="DZ6" s="666"/>
      <c r="EA6" s="666"/>
      <c r="EB6" s="666"/>
      <c r="EC6" s="675"/>
    </row>
    <row r="7" spans="2:143" ht="11.25" customHeight="1" x14ac:dyDescent="0.15">
      <c r="B7" s="662" t="s">
        <v>243</v>
      </c>
      <c r="C7" s="663"/>
      <c r="D7" s="663"/>
      <c r="E7" s="663"/>
      <c r="F7" s="663"/>
      <c r="G7" s="663"/>
      <c r="H7" s="663"/>
      <c r="I7" s="663"/>
      <c r="J7" s="663"/>
      <c r="K7" s="663"/>
      <c r="L7" s="663"/>
      <c r="M7" s="663"/>
      <c r="N7" s="663"/>
      <c r="O7" s="663"/>
      <c r="P7" s="663"/>
      <c r="Q7" s="664"/>
      <c r="R7" s="665">
        <v>18400</v>
      </c>
      <c r="S7" s="666"/>
      <c r="T7" s="666"/>
      <c r="U7" s="666"/>
      <c r="V7" s="666"/>
      <c r="W7" s="666"/>
      <c r="X7" s="666"/>
      <c r="Y7" s="667"/>
      <c r="Z7" s="668">
        <v>0</v>
      </c>
      <c r="AA7" s="668"/>
      <c r="AB7" s="668"/>
      <c r="AC7" s="668"/>
      <c r="AD7" s="669">
        <v>18400</v>
      </c>
      <c r="AE7" s="669"/>
      <c r="AF7" s="669"/>
      <c r="AG7" s="669"/>
      <c r="AH7" s="669"/>
      <c r="AI7" s="669"/>
      <c r="AJ7" s="669"/>
      <c r="AK7" s="669"/>
      <c r="AL7" s="670">
        <v>0</v>
      </c>
      <c r="AM7" s="671"/>
      <c r="AN7" s="671"/>
      <c r="AO7" s="672"/>
      <c r="AP7" s="662" t="s">
        <v>244</v>
      </c>
      <c r="AQ7" s="663"/>
      <c r="AR7" s="663"/>
      <c r="AS7" s="663"/>
      <c r="AT7" s="663"/>
      <c r="AU7" s="663"/>
      <c r="AV7" s="663"/>
      <c r="AW7" s="663"/>
      <c r="AX7" s="663"/>
      <c r="AY7" s="663"/>
      <c r="AZ7" s="663"/>
      <c r="BA7" s="663"/>
      <c r="BB7" s="663"/>
      <c r="BC7" s="663"/>
      <c r="BD7" s="663"/>
      <c r="BE7" s="663"/>
      <c r="BF7" s="664"/>
      <c r="BG7" s="665">
        <v>12085669</v>
      </c>
      <c r="BH7" s="666"/>
      <c r="BI7" s="666"/>
      <c r="BJ7" s="666"/>
      <c r="BK7" s="666"/>
      <c r="BL7" s="666"/>
      <c r="BM7" s="666"/>
      <c r="BN7" s="667"/>
      <c r="BO7" s="668">
        <v>39.799999999999997</v>
      </c>
      <c r="BP7" s="668"/>
      <c r="BQ7" s="668"/>
      <c r="BR7" s="668"/>
      <c r="BS7" s="669" t="s">
        <v>235</v>
      </c>
      <c r="BT7" s="669"/>
      <c r="BU7" s="669"/>
      <c r="BV7" s="669"/>
      <c r="BW7" s="669"/>
      <c r="BX7" s="669"/>
      <c r="BY7" s="669"/>
      <c r="BZ7" s="669"/>
      <c r="CA7" s="669"/>
      <c r="CB7" s="673"/>
      <c r="CD7" s="680" t="s">
        <v>245</v>
      </c>
      <c r="CE7" s="681"/>
      <c r="CF7" s="681"/>
      <c r="CG7" s="681"/>
      <c r="CH7" s="681"/>
      <c r="CI7" s="681"/>
      <c r="CJ7" s="681"/>
      <c r="CK7" s="681"/>
      <c r="CL7" s="681"/>
      <c r="CM7" s="681"/>
      <c r="CN7" s="681"/>
      <c r="CO7" s="681"/>
      <c r="CP7" s="681"/>
      <c r="CQ7" s="682"/>
      <c r="CR7" s="665">
        <v>6499037</v>
      </c>
      <c r="CS7" s="666"/>
      <c r="CT7" s="666"/>
      <c r="CU7" s="666"/>
      <c r="CV7" s="666"/>
      <c r="CW7" s="666"/>
      <c r="CX7" s="666"/>
      <c r="CY7" s="667"/>
      <c r="CZ7" s="668">
        <v>9.8000000000000007</v>
      </c>
      <c r="DA7" s="668"/>
      <c r="DB7" s="668"/>
      <c r="DC7" s="668"/>
      <c r="DD7" s="674">
        <v>97398</v>
      </c>
      <c r="DE7" s="666"/>
      <c r="DF7" s="666"/>
      <c r="DG7" s="666"/>
      <c r="DH7" s="666"/>
      <c r="DI7" s="666"/>
      <c r="DJ7" s="666"/>
      <c r="DK7" s="666"/>
      <c r="DL7" s="666"/>
      <c r="DM7" s="666"/>
      <c r="DN7" s="666"/>
      <c r="DO7" s="666"/>
      <c r="DP7" s="667"/>
      <c r="DQ7" s="674">
        <v>5780086</v>
      </c>
      <c r="DR7" s="666"/>
      <c r="DS7" s="666"/>
      <c r="DT7" s="666"/>
      <c r="DU7" s="666"/>
      <c r="DV7" s="666"/>
      <c r="DW7" s="666"/>
      <c r="DX7" s="666"/>
      <c r="DY7" s="666"/>
      <c r="DZ7" s="666"/>
      <c r="EA7" s="666"/>
      <c r="EB7" s="666"/>
      <c r="EC7" s="675"/>
    </row>
    <row r="8" spans="2:143" ht="11.25" customHeight="1" x14ac:dyDescent="0.15">
      <c r="B8" s="662" t="s">
        <v>246</v>
      </c>
      <c r="C8" s="663"/>
      <c r="D8" s="663"/>
      <c r="E8" s="663"/>
      <c r="F8" s="663"/>
      <c r="G8" s="663"/>
      <c r="H8" s="663"/>
      <c r="I8" s="663"/>
      <c r="J8" s="663"/>
      <c r="K8" s="663"/>
      <c r="L8" s="663"/>
      <c r="M8" s="663"/>
      <c r="N8" s="663"/>
      <c r="O8" s="663"/>
      <c r="P8" s="663"/>
      <c r="Q8" s="664"/>
      <c r="R8" s="665">
        <v>226046</v>
      </c>
      <c r="S8" s="666"/>
      <c r="T8" s="666"/>
      <c r="U8" s="666"/>
      <c r="V8" s="666"/>
      <c r="W8" s="666"/>
      <c r="X8" s="666"/>
      <c r="Y8" s="667"/>
      <c r="Z8" s="668">
        <v>0.3</v>
      </c>
      <c r="AA8" s="668"/>
      <c r="AB8" s="668"/>
      <c r="AC8" s="668"/>
      <c r="AD8" s="669">
        <v>226046</v>
      </c>
      <c r="AE8" s="669"/>
      <c r="AF8" s="669"/>
      <c r="AG8" s="669"/>
      <c r="AH8" s="669"/>
      <c r="AI8" s="669"/>
      <c r="AJ8" s="669"/>
      <c r="AK8" s="669"/>
      <c r="AL8" s="670">
        <v>0.6</v>
      </c>
      <c r="AM8" s="671"/>
      <c r="AN8" s="671"/>
      <c r="AO8" s="672"/>
      <c r="AP8" s="662" t="s">
        <v>247</v>
      </c>
      <c r="AQ8" s="663"/>
      <c r="AR8" s="663"/>
      <c r="AS8" s="663"/>
      <c r="AT8" s="663"/>
      <c r="AU8" s="663"/>
      <c r="AV8" s="663"/>
      <c r="AW8" s="663"/>
      <c r="AX8" s="663"/>
      <c r="AY8" s="663"/>
      <c r="AZ8" s="663"/>
      <c r="BA8" s="663"/>
      <c r="BB8" s="663"/>
      <c r="BC8" s="663"/>
      <c r="BD8" s="663"/>
      <c r="BE8" s="663"/>
      <c r="BF8" s="664"/>
      <c r="BG8" s="665">
        <v>326997</v>
      </c>
      <c r="BH8" s="666"/>
      <c r="BI8" s="666"/>
      <c r="BJ8" s="666"/>
      <c r="BK8" s="666"/>
      <c r="BL8" s="666"/>
      <c r="BM8" s="666"/>
      <c r="BN8" s="667"/>
      <c r="BO8" s="668">
        <v>1.1000000000000001</v>
      </c>
      <c r="BP8" s="668"/>
      <c r="BQ8" s="668"/>
      <c r="BR8" s="668"/>
      <c r="BS8" s="669" t="s">
        <v>235</v>
      </c>
      <c r="BT8" s="669"/>
      <c r="BU8" s="669"/>
      <c r="BV8" s="669"/>
      <c r="BW8" s="669"/>
      <c r="BX8" s="669"/>
      <c r="BY8" s="669"/>
      <c r="BZ8" s="669"/>
      <c r="CA8" s="669"/>
      <c r="CB8" s="673"/>
      <c r="CD8" s="680" t="s">
        <v>248</v>
      </c>
      <c r="CE8" s="681"/>
      <c r="CF8" s="681"/>
      <c r="CG8" s="681"/>
      <c r="CH8" s="681"/>
      <c r="CI8" s="681"/>
      <c r="CJ8" s="681"/>
      <c r="CK8" s="681"/>
      <c r="CL8" s="681"/>
      <c r="CM8" s="681"/>
      <c r="CN8" s="681"/>
      <c r="CO8" s="681"/>
      <c r="CP8" s="681"/>
      <c r="CQ8" s="682"/>
      <c r="CR8" s="665">
        <v>26361676</v>
      </c>
      <c r="CS8" s="666"/>
      <c r="CT8" s="666"/>
      <c r="CU8" s="666"/>
      <c r="CV8" s="666"/>
      <c r="CW8" s="666"/>
      <c r="CX8" s="666"/>
      <c r="CY8" s="667"/>
      <c r="CZ8" s="668">
        <v>39.6</v>
      </c>
      <c r="DA8" s="668"/>
      <c r="DB8" s="668"/>
      <c r="DC8" s="668"/>
      <c r="DD8" s="674">
        <v>1564700</v>
      </c>
      <c r="DE8" s="666"/>
      <c r="DF8" s="666"/>
      <c r="DG8" s="666"/>
      <c r="DH8" s="666"/>
      <c r="DI8" s="666"/>
      <c r="DJ8" s="666"/>
      <c r="DK8" s="666"/>
      <c r="DL8" s="666"/>
      <c r="DM8" s="666"/>
      <c r="DN8" s="666"/>
      <c r="DO8" s="666"/>
      <c r="DP8" s="667"/>
      <c r="DQ8" s="674">
        <v>12030071</v>
      </c>
      <c r="DR8" s="666"/>
      <c r="DS8" s="666"/>
      <c r="DT8" s="666"/>
      <c r="DU8" s="666"/>
      <c r="DV8" s="666"/>
      <c r="DW8" s="666"/>
      <c r="DX8" s="666"/>
      <c r="DY8" s="666"/>
      <c r="DZ8" s="666"/>
      <c r="EA8" s="666"/>
      <c r="EB8" s="666"/>
      <c r="EC8" s="675"/>
    </row>
    <row r="9" spans="2:143" ht="11.25" customHeight="1" x14ac:dyDescent="0.15">
      <c r="B9" s="662" t="s">
        <v>249</v>
      </c>
      <c r="C9" s="663"/>
      <c r="D9" s="663"/>
      <c r="E9" s="663"/>
      <c r="F9" s="663"/>
      <c r="G9" s="663"/>
      <c r="H9" s="663"/>
      <c r="I9" s="663"/>
      <c r="J9" s="663"/>
      <c r="K9" s="663"/>
      <c r="L9" s="663"/>
      <c r="M9" s="663"/>
      <c r="N9" s="663"/>
      <c r="O9" s="663"/>
      <c r="P9" s="663"/>
      <c r="Q9" s="664"/>
      <c r="R9" s="665">
        <v>258590</v>
      </c>
      <c r="S9" s="666"/>
      <c r="T9" s="666"/>
      <c r="U9" s="666"/>
      <c r="V9" s="666"/>
      <c r="W9" s="666"/>
      <c r="X9" s="666"/>
      <c r="Y9" s="667"/>
      <c r="Z9" s="668">
        <v>0.4</v>
      </c>
      <c r="AA9" s="668"/>
      <c r="AB9" s="668"/>
      <c r="AC9" s="668"/>
      <c r="AD9" s="669">
        <v>258590</v>
      </c>
      <c r="AE9" s="669"/>
      <c r="AF9" s="669"/>
      <c r="AG9" s="669"/>
      <c r="AH9" s="669"/>
      <c r="AI9" s="669"/>
      <c r="AJ9" s="669"/>
      <c r="AK9" s="669"/>
      <c r="AL9" s="670">
        <v>0.7</v>
      </c>
      <c r="AM9" s="671"/>
      <c r="AN9" s="671"/>
      <c r="AO9" s="672"/>
      <c r="AP9" s="662" t="s">
        <v>250</v>
      </c>
      <c r="AQ9" s="663"/>
      <c r="AR9" s="663"/>
      <c r="AS9" s="663"/>
      <c r="AT9" s="663"/>
      <c r="AU9" s="663"/>
      <c r="AV9" s="663"/>
      <c r="AW9" s="663"/>
      <c r="AX9" s="663"/>
      <c r="AY9" s="663"/>
      <c r="AZ9" s="663"/>
      <c r="BA9" s="663"/>
      <c r="BB9" s="663"/>
      <c r="BC9" s="663"/>
      <c r="BD9" s="663"/>
      <c r="BE9" s="663"/>
      <c r="BF9" s="664"/>
      <c r="BG9" s="665">
        <v>10391294</v>
      </c>
      <c r="BH9" s="666"/>
      <c r="BI9" s="666"/>
      <c r="BJ9" s="666"/>
      <c r="BK9" s="666"/>
      <c r="BL9" s="666"/>
      <c r="BM9" s="666"/>
      <c r="BN9" s="667"/>
      <c r="BO9" s="668">
        <v>34.200000000000003</v>
      </c>
      <c r="BP9" s="668"/>
      <c r="BQ9" s="668"/>
      <c r="BR9" s="668"/>
      <c r="BS9" s="669" t="s">
        <v>241</v>
      </c>
      <c r="BT9" s="669"/>
      <c r="BU9" s="669"/>
      <c r="BV9" s="669"/>
      <c r="BW9" s="669"/>
      <c r="BX9" s="669"/>
      <c r="BY9" s="669"/>
      <c r="BZ9" s="669"/>
      <c r="CA9" s="669"/>
      <c r="CB9" s="673"/>
      <c r="CD9" s="680" t="s">
        <v>251</v>
      </c>
      <c r="CE9" s="681"/>
      <c r="CF9" s="681"/>
      <c r="CG9" s="681"/>
      <c r="CH9" s="681"/>
      <c r="CI9" s="681"/>
      <c r="CJ9" s="681"/>
      <c r="CK9" s="681"/>
      <c r="CL9" s="681"/>
      <c r="CM9" s="681"/>
      <c r="CN9" s="681"/>
      <c r="CO9" s="681"/>
      <c r="CP9" s="681"/>
      <c r="CQ9" s="682"/>
      <c r="CR9" s="665">
        <v>8369690</v>
      </c>
      <c r="CS9" s="666"/>
      <c r="CT9" s="666"/>
      <c r="CU9" s="666"/>
      <c r="CV9" s="666"/>
      <c r="CW9" s="666"/>
      <c r="CX9" s="666"/>
      <c r="CY9" s="667"/>
      <c r="CZ9" s="668">
        <v>12.6</v>
      </c>
      <c r="DA9" s="668"/>
      <c r="DB9" s="668"/>
      <c r="DC9" s="668"/>
      <c r="DD9" s="674">
        <v>407715</v>
      </c>
      <c r="DE9" s="666"/>
      <c r="DF9" s="666"/>
      <c r="DG9" s="666"/>
      <c r="DH9" s="666"/>
      <c r="DI9" s="666"/>
      <c r="DJ9" s="666"/>
      <c r="DK9" s="666"/>
      <c r="DL9" s="666"/>
      <c r="DM9" s="666"/>
      <c r="DN9" s="666"/>
      <c r="DO9" s="666"/>
      <c r="DP9" s="667"/>
      <c r="DQ9" s="674">
        <v>6214792</v>
      </c>
      <c r="DR9" s="666"/>
      <c r="DS9" s="666"/>
      <c r="DT9" s="666"/>
      <c r="DU9" s="666"/>
      <c r="DV9" s="666"/>
      <c r="DW9" s="666"/>
      <c r="DX9" s="666"/>
      <c r="DY9" s="666"/>
      <c r="DZ9" s="666"/>
      <c r="EA9" s="666"/>
      <c r="EB9" s="666"/>
      <c r="EC9" s="675"/>
    </row>
    <row r="10" spans="2:143" ht="11.25" customHeight="1" x14ac:dyDescent="0.15">
      <c r="B10" s="662" t="s">
        <v>252</v>
      </c>
      <c r="C10" s="663"/>
      <c r="D10" s="663"/>
      <c r="E10" s="663"/>
      <c r="F10" s="663"/>
      <c r="G10" s="663"/>
      <c r="H10" s="663"/>
      <c r="I10" s="663"/>
      <c r="J10" s="663"/>
      <c r="K10" s="663"/>
      <c r="L10" s="663"/>
      <c r="M10" s="663"/>
      <c r="N10" s="663"/>
      <c r="O10" s="663"/>
      <c r="P10" s="663"/>
      <c r="Q10" s="664"/>
      <c r="R10" s="665" t="s">
        <v>241</v>
      </c>
      <c r="S10" s="666"/>
      <c r="T10" s="666"/>
      <c r="U10" s="666"/>
      <c r="V10" s="666"/>
      <c r="W10" s="666"/>
      <c r="X10" s="666"/>
      <c r="Y10" s="667"/>
      <c r="Z10" s="668" t="s">
        <v>241</v>
      </c>
      <c r="AA10" s="668"/>
      <c r="AB10" s="668"/>
      <c r="AC10" s="668"/>
      <c r="AD10" s="669" t="s">
        <v>241</v>
      </c>
      <c r="AE10" s="669"/>
      <c r="AF10" s="669"/>
      <c r="AG10" s="669"/>
      <c r="AH10" s="669"/>
      <c r="AI10" s="669"/>
      <c r="AJ10" s="669"/>
      <c r="AK10" s="669"/>
      <c r="AL10" s="670" t="s">
        <v>235</v>
      </c>
      <c r="AM10" s="671"/>
      <c r="AN10" s="671"/>
      <c r="AO10" s="672"/>
      <c r="AP10" s="662" t="s">
        <v>253</v>
      </c>
      <c r="AQ10" s="663"/>
      <c r="AR10" s="663"/>
      <c r="AS10" s="663"/>
      <c r="AT10" s="663"/>
      <c r="AU10" s="663"/>
      <c r="AV10" s="663"/>
      <c r="AW10" s="663"/>
      <c r="AX10" s="663"/>
      <c r="AY10" s="663"/>
      <c r="AZ10" s="663"/>
      <c r="BA10" s="663"/>
      <c r="BB10" s="663"/>
      <c r="BC10" s="663"/>
      <c r="BD10" s="663"/>
      <c r="BE10" s="663"/>
      <c r="BF10" s="664"/>
      <c r="BG10" s="665">
        <v>343371</v>
      </c>
      <c r="BH10" s="666"/>
      <c r="BI10" s="666"/>
      <c r="BJ10" s="666"/>
      <c r="BK10" s="666"/>
      <c r="BL10" s="666"/>
      <c r="BM10" s="666"/>
      <c r="BN10" s="667"/>
      <c r="BO10" s="668">
        <v>1.1000000000000001</v>
      </c>
      <c r="BP10" s="668"/>
      <c r="BQ10" s="668"/>
      <c r="BR10" s="668"/>
      <c r="BS10" s="669" t="s">
        <v>241</v>
      </c>
      <c r="BT10" s="669"/>
      <c r="BU10" s="669"/>
      <c r="BV10" s="669"/>
      <c r="BW10" s="669"/>
      <c r="BX10" s="669"/>
      <c r="BY10" s="669"/>
      <c r="BZ10" s="669"/>
      <c r="CA10" s="669"/>
      <c r="CB10" s="673"/>
      <c r="CD10" s="680" t="s">
        <v>254</v>
      </c>
      <c r="CE10" s="681"/>
      <c r="CF10" s="681"/>
      <c r="CG10" s="681"/>
      <c r="CH10" s="681"/>
      <c r="CI10" s="681"/>
      <c r="CJ10" s="681"/>
      <c r="CK10" s="681"/>
      <c r="CL10" s="681"/>
      <c r="CM10" s="681"/>
      <c r="CN10" s="681"/>
      <c r="CO10" s="681"/>
      <c r="CP10" s="681"/>
      <c r="CQ10" s="682"/>
      <c r="CR10" s="665">
        <v>49238</v>
      </c>
      <c r="CS10" s="666"/>
      <c r="CT10" s="666"/>
      <c r="CU10" s="666"/>
      <c r="CV10" s="666"/>
      <c r="CW10" s="666"/>
      <c r="CX10" s="666"/>
      <c r="CY10" s="667"/>
      <c r="CZ10" s="668">
        <v>0.1</v>
      </c>
      <c r="DA10" s="668"/>
      <c r="DB10" s="668"/>
      <c r="DC10" s="668"/>
      <c r="DD10" s="674" t="s">
        <v>241</v>
      </c>
      <c r="DE10" s="666"/>
      <c r="DF10" s="666"/>
      <c r="DG10" s="666"/>
      <c r="DH10" s="666"/>
      <c r="DI10" s="666"/>
      <c r="DJ10" s="666"/>
      <c r="DK10" s="666"/>
      <c r="DL10" s="666"/>
      <c r="DM10" s="666"/>
      <c r="DN10" s="666"/>
      <c r="DO10" s="666"/>
      <c r="DP10" s="667"/>
      <c r="DQ10" s="674">
        <v>44992</v>
      </c>
      <c r="DR10" s="666"/>
      <c r="DS10" s="666"/>
      <c r="DT10" s="666"/>
      <c r="DU10" s="666"/>
      <c r="DV10" s="666"/>
      <c r="DW10" s="666"/>
      <c r="DX10" s="666"/>
      <c r="DY10" s="666"/>
      <c r="DZ10" s="666"/>
      <c r="EA10" s="666"/>
      <c r="EB10" s="666"/>
      <c r="EC10" s="675"/>
    </row>
    <row r="11" spans="2:143" ht="11.25" customHeight="1" x14ac:dyDescent="0.15">
      <c r="B11" s="662" t="s">
        <v>255</v>
      </c>
      <c r="C11" s="663"/>
      <c r="D11" s="663"/>
      <c r="E11" s="663"/>
      <c r="F11" s="663"/>
      <c r="G11" s="663"/>
      <c r="H11" s="663"/>
      <c r="I11" s="663"/>
      <c r="J11" s="663"/>
      <c r="K11" s="663"/>
      <c r="L11" s="663"/>
      <c r="M11" s="663"/>
      <c r="N11" s="663"/>
      <c r="O11" s="663"/>
      <c r="P11" s="663"/>
      <c r="Q11" s="664"/>
      <c r="R11" s="665">
        <v>4056828</v>
      </c>
      <c r="S11" s="666"/>
      <c r="T11" s="666"/>
      <c r="U11" s="666"/>
      <c r="V11" s="666"/>
      <c r="W11" s="666"/>
      <c r="X11" s="666"/>
      <c r="Y11" s="667"/>
      <c r="Z11" s="670">
        <v>5.7</v>
      </c>
      <c r="AA11" s="671"/>
      <c r="AB11" s="671"/>
      <c r="AC11" s="683"/>
      <c r="AD11" s="674">
        <v>4056828</v>
      </c>
      <c r="AE11" s="666"/>
      <c r="AF11" s="666"/>
      <c r="AG11" s="666"/>
      <c r="AH11" s="666"/>
      <c r="AI11" s="666"/>
      <c r="AJ11" s="666"/>
      <c r="AK11" s="667"/>
      <c r="AL11" s="670">
        <v>10.6</v>
      </c>
      <c r="AM11" s="671"/>
      <c r="AN11" s="671"/>
      <c r="AO11" s="672"/>
      <c r="AP11" s="662" t="s">
        <v>256</v>
      </c>
      <c r="AQ11" s="663"/>
      <c r="AR11" s="663"/>
      <c r="AS11" s="663"/>
      <c r="AT11" s="663"/>
      <c r="AU11" s="663"/>
      <c r="AV11" s="663"/>
      <c r="AW11" s="663"/>
      <c r="AX11" s="663"/>
      <c r="AY11" s="663"/>
      <c r="AZ11" s="663"/>
      <c r="BA11" s="663"/>
      <c r="BB11" s="663"/>
      <c r="BC11" s="663"/>
      <c r="BD11" s="663"/>
      <c r="BE11" s="663"/>
      <c r="BF11" s="664"/>
      <c r="BG11" s="665">
        <v>1024007</v>
      </c>
      <c r="BH11" s="666"/>
      <c r="BI11" s="666"/>
      <c r="BJ11" s="666"/>
      <c r="BK11" s="666"/>
      <c r="BL11" s="666"/>
      <c r="BM11" s="666"/>
      <c r="BN11" s="667"/>
      <c r="BO11" s="668">
        <v>3.4</v>
      </c>
      <c r="BP11" s="668"/>
      <c r="BQ11" s="668"/>
      <c r="BR11" s="668"/>
      <c r="BS11" s="669" t="s">
        <v>235</v>
      </c>
      <c r="BT11" s="669"/>
      <c r="BU11" s="669"/>
      <c r="BV11" s="669"/>
      <c r="BW11" s="669"/>
      <c r="BX11" s="669"/>
      <c r="BY11" s="669"/>
      <c r="BZ11" s="669"/>
      <c r="CA11" s="669"/>
      <c r="CB11" s="673"/>
      <c r="CD11" s="680" t="s">
        <v>257</v>
      </c>
      <c r="CE11" s="681"/>
      <c r="CF11" s="681"/>
      <c r="CG11" s="681"/>
      <c r="CH11" s="681"/>
      <c r="CI11" s="681"/>
      <c r="CJ11" s="681"/>
      <c r="CK11" s="681"/>
      <c r="CL11" s="681"/>
      <c r="CM11" s="681"/>
      <c r="CN11" s="681"/>
      <c r="CO11" s="681"/>
      <c r="CP11" s="681"/>
      <c r="CQ11" s="682"/>
      <c r="CR11" s="665">
        <v>1474967</v>
      </c>
      <c r="CS11" s="666"/>
      <c r="CT11" s="666"/>
      <c r="CU11" s="666"/>
      <c r="CV11" s="666"/>
      <c r="CW11" s="666"/>
      <c r="CX11" s="666"/>
      <c r="CY11" s="667"/>
      <c r="CZ11" s="668">
        <v>2.2000000000000002</v>
      </c>
      <c r="DA11" s="668"/>
      <c r="DB11" s="668"/>
      <c r="DC11" s="668"/>
      <c r="DD11" s="674">
        <v>647545</v>
      </c>
      <c r="DE11" s="666"/>
      <c r="DF11" s="666"/>
      <c r="DG11" s="666"/>
      <c r="DH11" s="666"/>
      <c r="DI11" s="666"/>
      <c r="DJ11" s="666"/>
      <c r="DK11" s="666"/>
      <c r="DL11" s="666"/>
      <c r="DM11" s="666"/>
      <c r="DN11" s="666"/>
      <c r="DO11" s="666"/>
      <c r="DP11" s="667"/>
      <c r="DQ11" s="674">
        <v>629405</v>
      </c>
      <c r="DR11" s="666"/>
      <c r="DS11" s="666"/>
      <c r="DT11" s="666"/>
      <c r="DU11" s="666"/>
      <c r="DV11" s="666"/>
      <c r="DW11" s="666"/>
      <c r="DX11" s="666"/>
      <c r="DY11" s="666"/>
      <c r="DZ11" s="666"/>
      <c r="EA11" s="666"/>
      <c r="EB11" s="666"/>
      <c r="EC11" s="675"/>
    </row>
    <row r="12" spans="2:143" ht="11.25" customHeight="1" x14ac:dyDescent="0.15">
      <c r="B12" s="662" t="s">
        <v>258</v>
      </c>
      <c r="C12" s="663"/>
      <c r="D12" s="663"/>
      <c r="E12" s="663"/>
      <c r="F12" s="663"/>
      <c r="G12" s="663"/>
      <c r="H12" s="663"/>
      <c r="I12" s="663"/>
      <c r="J12" s="663"/>
      <c r="K12" s="663"/>
      <c r="L12" s="663"/>
      <c r="M12" s="663"/>
      <c r="N12" s="663"/>
      <c r="O12" s="663"/>
      <c r="P12" s="663"/>
      <c r="Q12" s="664"/>
      <c r="R12" s="665">
        <v>33539</v>
      </c>
      <c r="S12" s="666"/>
      <c r="T12" s="666"/>
      <c r="U12" s="666"/>
      <c r="V12" s="666"/>
      <c r="W12" s="666"/>
      <c r="X12" s="666"/>
      <c r="Y12" s="667"/>
      <c r="Z12" s="668">
        <v>0</v>
      </c>
      <c r="AA12" s="668"/>
      <c r="AB12" s="668"/>
      <c r="AC12" s="668"/>
      <c r="AD12" s="669">
        <v>33539</v>
      </c>
      <c r="AE12" s="669"/>
      <c r="AF12" s="669"/>
      <c r="AG12" s="669"/>
      <c r="AH12" s="669"/>
      <c r="AI12" s="669"/>
      <c r="AJ12" s="669"/>
      <c r="AK12" s="669"/>
      <c r="AL12" s="670">
        <v>0.1</v>
      </c>
      <c r="AM12" s="671"/>
      <c r="AN12" s="671"/>
      <c r="AO12" s="672"/>
      <c r="AP12" s="662" t="s">
        <v>259</v>
      </c>
      <c r="AQ12" s="663"/>
      <c r="AR12" s="663"/>
      <c r="AS12" s="663"/>
      <c r="AT12" s="663"/>
      <c r="AU12" s="663"/>
      <c r="AV12" s="663"/>
      <c r="AW12" s="663"/>
      <c r="AX12" s="663"/>
      <c r="AY12" s="663"/>
      <c r="AZ12" s="663"/>
      <c r="BA12" s="663"/>
      <c r="BB12" s="663"/>
      <c r="BC12" s="663"/>
      <c r="BD12" s="663"/>
      <c r="BE12" s="663"/>
      <c r="BF12" s="664"/>
      <c r="BG12" s="665">
        <v>15019075</v>
      </c>
      <c r="BH12" s="666"/>
      <c r="BI12" s="666"/>
      <c r="BJ12" s="666"/>
      <c r="BK12" s="666"/>
      <c r="BL12" s="666"/>
      <c r="BM12" s="666"/>
      <c r="BN12" s="667"/>
      <c r="BO12" s="668">
        <v>49.4</v>
      </c>
      <c r="BP12" s="668"/>
      <c r="BQ12" s="668"/>
      <c r="BR12" s="668"/>
      <c r="BS12" s="669" t="s">
        <v>241</v>
      </c>
      <c r="BT12" s="669"/>
      <c r="BU12" s="669"/>
      <c r="BV12" s="669"/>
      <c r="BW12" s="669"/>
      <c r="BX12" s="669"/>
      <c r="BY12" s="669"/>
      <c r="BZ12" s="669"/>
      <c r="CA12" s="669"/>
      <c r="CB12" s="673"/>
      <c r="CD12" s="680" t="s">
        <v>260</v>
      </c>
      <c r="CE12" s="681"/>
      <c r="CF12" s="681"/>
      <c r="CG12" s="681"/>
      <c r="CH12" s="681"/>
      <c r="CI12" s="681"/>
      <c r="CJ12" s="681"/>
      <c r="CK12" s="681"/>
      <c r="CL12" s="681"/>
      <c r="CM12" s="681"/>
      <c r="CN12" s="681"/>
      <c r="CO12" s="681"/>
      <c r="CP12" s="681"/>
      <c r="CQ12" s="682"/>
      <c r="CR12" s="665">
        <v>2328680</v>
      </c>
      <c r="CS12" s="666"/>
      <c r="CT12" s="666"/>
      <c r="CU12" s="666"/>
      <c r="CV12" s="666"/>
      <c r="CW12" s="666"/>
      <c r="CX12" s="666"/>
      <c r="CY12" s="667"/>
      <c r="CZ12" s="668">
        <v>3.5</v>
      </c>
      <c r="DA12" s="668"/>
      <c r="DB12" s="668"/>
      <c r="DC12" s="668"/>
      <c r="DD12" s="674">
        <v>12619</v>
      </c>
      <c r="DE12" s="666"/>
      <c r="DF12" s="666"/>
      <c r="DG12" s="666"/>
      <c r="DH12" s="666"/>
      <c r="DI12" s="666"/>
      <c r="DJ12" s="666"/>
      <c r="DK12" s="666"/>
      <c r="DL12" s="666"/>
      <c r="DM12" s="666"/>
      <c r="DN12" s="666"/>
      <c r="DO12" s="666"/>
      <c r="DP12" s="667"/>
      <c r="DQ12" s="674">
        <v>1724350</v>
      </c>
      <c r="DR12" s="666"/>
      <c r="DS12" s="666"/>
      <c r="DT12" s="666"/>
      <c r="DU12" s="666"/>
      <c r="DV12" s="666"/>
      <c r="DW12" s="666"/>
      <c r="DX12" s="666"/>
      <c r="DY12" s="666"/>
      <c r="DZ12" s="666"/>
      <c r="EA12" s="666"/>
      <c r="EB12" s="666"/>
      <c r="EC12" s="675"/>
    </row>
    <row r="13" spans="2:143" ht="11.25" customHeight="1" x14ac:dyDescent="0.15">
      <c r="B13" s="662" t="s">
        <v>261</v>
      </c>
      <c r="C13" s="663"/>
      <c r="D13" s="663"/>
      <c r="E13" s="663"/>
      <c r="F13" s="663"/>
      <c r="G13" s="663"/>
      <c r="H13" s="663"/>
      <c r="I13" s="663"/>
      <c r="J13" s="663"/>
      <c r="K13" s="663"/>
      <c r="L13" s="663"/>
      <c r="M13" s="663"/>
      <c r="N13" s="663"/>
      <c r="O13" s="663"/>
      <c r="P13" s="663"/>
      <c r="Q13" s="664"/>
      <c r="R13" s="665" t="s">
        <v>235</v>
      </c>
      <c r="S13" s="666"/>
      <c r="T13" s="666"/>
      <c r="U13" s="666"/>
      <c r="V13" s="666"/>
      <c r="W13" s="666"/>
      <c r="X13" s="666"/>
      <c r="Y13" s="667"/>
      <c r="Z13" s="668" t="s">
        <v>235</v>
      </c>
      <c r="AA13" s="668"/>
      <c r="AB13" s="668"/>
      <c r="AC13" s="668"/>
      <c r="AD13" s="669" t="s">
        <v>241</v>
      </c>
      <c r="AE13" s="669"/>
      <c r="AF13" s="669"/>
      <c r="AG13" s="669"/>
      <c r="AH13" s="669"/>
      <c r="AI13" s="669"/>
      <c r="AJ13" s="669"/>
      <c r="AK13" s="669"/>
      <c r="AL13" s="670" t="s">
        <v>235</v>
      </c>
      <c r="AM13" s="671"/>
      <c r="AN13" s="671"/>
      <c r="AO13" s="672"/>
      <c r="AP13" s="662" t="s">
        <v>262</v>
      </c>
      <c r="AQ13" s="663"/>
      <c r="AR13" s="663"/>
      <c r="AS13" s="663"/>
      <c r="AT13" s="663"/>
      <c r="AU13" s="663"/>
      <c r="AV13" s="663"/>
      <c r="AW13" s="663"/>
      <c r="AX13" s="663"/>
      <c r="AY13" s="663"/>
      <c r="AZ13" s="663"/>
      <c r="BA13" s="663"/>
      <c r="BB13" s="663"/>
      <c r="BC13" s="663"/>
      <c r="BD13" s="663"/>
      <c r="BE13" s="663"/>
      <c r="BF13" s="664"/>
      <c r="BG13" s="665">
        <v>14981413</v>
      </c>
      <c r="BH13" s="666"/>
      <c r="BI13" s="666"/>
      <c r="BJ13" s="666"/>
      <c r="BK13" s="666"/>
      <c r="BL13" s="666"/>
      <c r="BM13" s="666"/>
      <c r="BN13" s="667"/>
      <c r="BO13" s="668">
        <v>49.3</v>
      </c>
      <c r="BP13" s="668"/>
      <c r="BQ13" s="668"/>
      <c r="BR13" s="668"/>
      <c r="BS13" s="669" t="s">
        <v>241</v>
      </c>
      <c r="BT13" s="669"/>
      <c r="BU13" s="669"/>
      <c r="BV13" s="669"/>
      <c r="BW13" s="669"/>
      <c r="BX13" s="669"/>
      <c r="BY13" s="669"/>
      <c r="BZ13" s="669"/>
      <c r="CA13" s="669"/>
      <c r="CB13" s="673"/>
      <c r="CD13" s="680" t="s">
        <v>263</v>
      </c>
      <c r="CE13" s="681"/>
      <c r="CF13" s="681"/>
      <c r="CG13" s="681"/>
      <c r="CH13" s="681"/>
      <c r="CI13" s="681"/>
      <c r="CJ13" s="681"/>
      <c r="CK13" s="681"/>
      <c r="CL13" s="681"/>
      <c r="CM13" s="681"/>
      <c r="CN13" s="681"/>
      <c r="CO13" s="681"/>
      <c r="CP13" s="681"/>
      <c r="CQ13" s="682"/>
      <c r="CR13" s="665">
        <v>5747617</v>
      </c>
      <c r="CS13" s="666"/>
      <c r="CT13" s="666"/>
      <c r="CU13" s="666"/>
      <c r="CV13" s="666"/>
      <c r="CW13" s="666"/>
      <c r="CX13" s="666"/>
      <c r="CY13" s="667"/>
      <c r="CZ13" s="668">
        <v>8.6</v>
      </c>
      <c r="DA13" s="668"/>
      <c r="DB13" s="668"/>
      <c r="DC13" s="668"/>
      <c r="DD13" s="674">
        <v>3053267</v>
      </c>
      <c r="DE13" s="666"/>
      <c r="DF13" s="666"/>
      <c r="DG13" s="666"/>
      <c r="DH13" s="666"/>
      <c r="DI13" s="666"/>
      <c r="DJ13" s="666"/>
      <c r="DK13" s="666"/>
      <c r="DL13" s="666"/>
      <c r="DM13" s="666"/>
      <c r="DN13" s="666"/>
      <c r="DO13" s="666"/>
      <c r="DP13" s="667"/>
      <c r="DQ13" s="674">
        <v>4794724</v>
      </c>
      <c r="DR13" s="666"/>
      <c r="DS13" s="666"/>
      <c r="DT13" s="666"/>
      <c r="DU13" s="666"/>
      <c r="DV13" s="666"/>
      <c r="DW13" s="666"/>
      <c r="DX13" s="666"/>
      <c r="DY13" s="666"/>
      <c r="DZ13" s="666"/>
      <c r="EA13" s="666"/>
      <c r="EB13" s="666"/>
      <c r="EC13" s="675"/>
    </row>
    <row r="14" spans="2:143" ht="11.25" customHeight="1" x14ac:dyDescent="0.15">
      <c r="B14" s="662" t="s">
        <v>264</v>
      </c>
      <c r="C14" s="663"/>
      <c r="D14" s="663"/>
      <c r="E14" s="663"/>
      <c r="F14" s="663"/>
      <c r="G14" s="663"/>
      <c r="H14" s="663"/>
      <c r="I14" s="663"/>
      <c r="J14" s="663"/>
      <c r="K14" s="663"/>
      <c r="L14" s="663"/>
      <c r="M14" s="663"/>
      <c r="N14" s="663"/>
      <c r="O14" s="663"/>
      <c r="P14" s="663"/>
      <c r="Q14" s="664"/>
      <c r="R14" s="665">
        <v>10</v>
      </c>
      <c r="S14" s="666"/>
      <c r="T14" s="666"/>
      <c r="U14" s="666"/>
      <c r="V14" s="666"/>
      <c r="W14" s="666"/>
      <c r="X14" s="666"/>
      <c r="Y14" s="667"/>
      <c r="Z14" s="668">
        <v>0</v>
      </c>
      <c r="AA14" s="668"/>
      <c r="AB14" s="668"/>
      <c r="AC14" s="668"/>
      <c r="AD14" s="669">
        <v>10</v>
      </c>
      <c r="AE14" s="669"/>
      <c r="AF14" s="669"/>
      <c r="AG14" s="669"/>
      <c r="AH14" s="669"/>
      <c r="AI14" s="669"/>
      <c r="AJ14" s="669"/>
      <c r="AK14" s="669"/>
      <c r="AL14" s="670">
        <v>0</v>
      </c>
      <c r="AM14" s="671"/>
      <c r="AN14" s="671"/>
      <c r="AO14" s="672"/>
      <c r="AP14" s="662" t="s">
        <v>265</v>
      </c>
      <c r="AQ14" s="663"/>
      <c r="AR14" s="663"/>
      <c r="AS14" s="663"/>
      <c r="AT14" s="663"/>
      <c r="AU14" s="663"/>
      <c r="AV14" s="663"/>
      <c r="AW14" s="663"/>
      <c r="AX14" s="663"/>
      <c r="AY14" s="663"/>
      <c r="AZ14" s="663"/>
      <c r="BA14" s="663"/>
      <c r="BB14" s="663"/>
      <c r="BC14" s="663"/>
      <c r="BD14" s="663"/>
      <c r="BE14" s="663"/>
      <c r="BF14" s="664"/>
      <c r="BG14" s="665">
        <v>540781</v>
      </c>
      <c r="BH14" s="666"/>
      <c r="BI14" s="666"/>
      <c r="BJ14" s="666"/>
      <c r="BK14" s="666"/>
      <c r="BL14" s="666"/>
      <c r="BM14" s="666"/>
      <c r="BN14" s="667"/>
      <c r="BO14" s="668">
        <v>1.8</v>
      </c>
      <c r="BP14" s="668"/>
      <c r="BQ14" s="668"/>
      <c r="BR14" s="668"/>
      <c r="BS14" s="669" t="s">
        <v>241</v>
      </c>
      <c r="BT14" s="669"/>
      <c r="BU14" s="669"/>
      <c r="BV14" s="669"/>
      <c r="BW14" s="669"/>
      <c r="BX14" s="669"/>
      <c r="BY14" s="669"/>
      <c r="BZ14" s="669"/>
      <c r="CA14" s="669"/>
      <c r="CB14" s="673"/>
      <c r="CD14" s="680" t="s">
        <v>266</v>
      </c>
      <c r="CE14" s="681"/>
      <c r="CF14" s="681"/>
      <c r="CG14" s="681"/>
      <c r="CH14" s="681"/>
      <c r="CI14" s="681"/>
      <c r="CJ14" s="681"/>
      <c r="CK14" s="681"/>
      <c r="CL14" s="681"/>
      <c r="CM14" s="681"/>
      <c r="CN14" s="681"/>
      <c r="CO14" s="681"/>
      <c r="CP14" s="681"/>
      <c r="CQ14" s="682"/>
      <c r="CR14" s="665">
        <v>2825384</v>
      </c>
      <c r="CS14" s="666"/>
      <c r="CT14" s="666"/>
      <c r="CU14" s="666"/>
      <c r="CV14" s="666"/>
      <c r="CW14" s="666"/>
      <c r="CX14" s="666"/>
      <c r="CY14" s="667"/>
      <c r="CZ14" s="668">
        <v>4.2</v>
      </c>
      <c r="DA14" s="668"/>
      <c r="DB14" s="668"/>
      <c r="DC14" s="668"/>
      <c r="DD14" s="674">
        <v>743750</v>
      </c>
      <c r="DE14" s="666"/>
      <c r="DF14" s="666"/>
      <c r="DG14" s="666"/>
      <c r="DH14" s="666"/>
      <c r="DI14" s="666"/>
      <c r="DJ14" s="666"/>
      <c r="DK14" s="666"/>
      <c r="DL14" s="666"/>
      <c r="DM14" s="666"/>
      <c r="DN14" s="666"/>
      <c r="DO14" s="666"/>
      <c r="DP14" s="667"/>
      <c r="DQ14" s="674">
        <v>2163902</v>
      </c>
      <c r="DR14" s="666"/>
      <c r="DS14" s="666"/>
      <c r="DT14" s="666"/>
      <c r="DU14" s="666"/>
      <c r="DV14" s="666"/>
      <c r="DW14" s="666"/>
      <c r="DX14" s="666"/>
      <c r="DY14" s="666"/>
      <c r="DZ14" s="666"/>
      <c r="EA14" s="666"/>
      <c r="EB14" s="666"/>
      <c r="EC14" s="675"/>
    </row>
    <row r="15" spans="2:143" ht="11.25" customHeight="1" x14ac:dyDescent="0.15">
      <c r="B15" s="662" t="s">
        <v>267</v>
      </c>
      <c r="C15" s="663"/>
      <c r="D15" s="663"/>
      <c r="E15" s="663"/>
      <c r="F15" s="663"/>
      <c r="G15" s="663"/>
      <c r="H15" s="663"/>
      <c r="I15" s="663"/>
      <c r="J15" s="663"/>
      <c r="K15" s="663"/>
      <c r="L15" s="663"/>
      <c r="M15" s="663"/>
      <c r="N15" s="663"/>
      <c r="O15" s="663"/>
      <c r="P15" s="663"/>
      <c r="Q15" s="664"/>
      <c r="R15" s="665" t="s">
        <v>235</v>
      </c>
      <c r="S15" s="666"/>
      <c r="T15" s="666"/>
      <c r="U15" s="666"/>
      <c r="V15" s="666"/>
      <c r="W15" s="666"/>
      <c r="X15" s="666"/>
      <c r="Y15" s="667"/>
      <c r="Z15" s="668" t="s">
        <v>241</v>
      </c>
      <c r="AA15" s="668"/>
      <c r="AB15" s="668"/>
      <c r="AC15" s="668"/>
      <c r="AD15" s="669" t="s">
        <v>235</v>
      </c>
      <c r="AE15" s="669"/>
      <c r="AF15" s="669"/>
      <c r="AG15" s="669"/>
      <c r="AH15" s="669"/>
      <c r="AI15" s="669"/>
      <c r="AJ15" s="669"/>
      <c r="AK15" s="669"/>
      <c r="AL15" s="670" t="s">
        <v>235</v>
      </c>
      <c r="AM15" s="671"/>
      <c r="AN15" s="671"/>
      <c r="AO15" s="672"/>
      <c r="AP15" s="662" t="s">
        <v>268</v>
      </c>
      <c r="AQ15" s="663"/>
      <c r="AR15" s="663"/>
      <c r="AS15" s="663"/>
      <c r="AT15" s="663"/>
      <c r="AU15" s="663"/>
      <c r="AV15" s="663"/>
      <c r="AW15" s="663"/>
      <c r="AX15" s="663"/>
      <c r="AY15" s="663"/>
      <c r="AZ15" s="663"/>
      <c r="BA15" s="663"/>
      <c r="BB15" s="663"/>
      <c r="BC15" s="663"/>
      <c r="BD15" s="663"/>
      <c r="BE15" s="663"/>
      <c r="BF15" s="664"/>
      <c r="BG15" s="665">
        <v>1047946</v>
      </c>
      <c r="BH15" s="666"/>
      <c r="BI15" s="666"/>
      <c r="BJ15" s="666"/>
      <c r="BK15" s="666"/>
      <c r="BL15" s="666"/>
      <c r="BM15" s="666"/>
      <c r="BN15" s="667"/>
      <c r="BO15" s="668">
        <v>3.4</v>
      </c>
      <c r="BP15" s="668"/>
      <c r="BQ15" s="668"/>
      <c r="BR15" s="668"/>
      <c r="BS15" s="669" t="s">
        <v>241</v>
      </c>
      <c r="BT15" s="669"/>
      <c r="BU15" s="669"/>
      <c r="BV15" s="669"/>
      <c r="BW15" s="669"/>
      <c r="BX15" s="669"/>
      <c r="BY15" s="669"/>
      <c r="BZ15" s="669"/>
      <c r="CA15" s="669"/>
      <c r="CB15" s="673"/>
      <c r="CD15" s="680" t="s">
        <v>269</v>
      </c>
      <c r="CE15" s="681"/>
      <c r="CF15" s="681"/>
      <c r="CG15" s="681"/>
      <c r="CH15" s="681"/>
      <c r="CI15" s="681"/>
      <c r="CJ15" s="681"/>
      <c r="CK15" s="681"/>
      <c r="CL15" s="681"/>
      <c r="CM15" s="681"/>
      <c r="CN15" s="681"/>
      <c r="CO15" s="681"/>
      <c r="CP15" s="681"/>
      <c r="CQ15" s="682"/>
      <c r="CR15" s="665">
        <v>9396578</v>
      </c>
      <c r="CS15" s="666"/>
      <c r="CT15" s="666"/>
      <c r="CU15" s="666"/>
      <c r="CV15" s="666"/>
      <c r="CW15" s="666"/>
      <c r="CX15" s="666"/>
      <c r="CY15" s="667"/>
      <c r="CZ15" s="668">
        <v>14.1</v>
      </c>
      <c r="DA15" s="668"/>
      <c r="DB15" s="668"/>
      <c r="DC15" s="668"/>
      <c r="DD15" s="674">
        <v>2400776</v>
      </c>
      <c r="DE15" s="666"/>
      <c r="DF15" s="666"/>
      <c r="DG15" s="666"/>
      <c r="DH15" s="666"/>
      <c r="DI15" s="666"/>
      <c r="DJ15" s="666"/>
      <c r="DK15" s="666"/>
      <c r="DL15" s="666"/>
      <c r="DM15" s="666"/>
      <c r="DN15" s="666"/>
      <c r="DO15" s="666"/>
      <c r="DP15" s="667"/>
      <c r="DQ15" s="674">
        <v>6154113</v>
      </c>
      <c r="DR15" s="666"/>
      <c r="DS15" s="666"/>
      <c r="DT15" s="666"/>
      <c r="DU15" s="666"/>
      <c r="DV15" s="666"/>
      <c r="DW15" s="666"/>
      <c r="DX15" s="666"/>
      <c r="DY15" s="666"/>
      <c r="DZ15" s="666"/>
      <c r="EA15" s="666"/>
      <c r="EB15" s="666"/>
      <c r="EC15" s="675"/>
    </row>
    <row r="16" spans="2:143" ht="11.25" customHeight="1" x14ac:dyDescent="0.15">
      <c r="B16" s="662" t="s">
        <v>270</v>
      </c>
      <c r="C16" s="663"/>
      <c r="D16" s="663"/>
      <c r="E16" s="663"/>
      <c r="F16" s="663"/>
      <c r="G16" s="663"/>
      <c r="H16" s="663"/>
      <c r="I16" s="663"/>
      <c r="J16" s="663"/>
      <c r="K16" s="663"/>
      <c r="L16" s="663"/>
      <c r="M16" s="663"/>
      <c r="N16" s="663"/>
      <c r="O16" s="663"/>
      <c r="P16" s="663"/>
      <c r="Q16" s="664"/>
      <c r="R16" s="665">
        <v>117118</v>
      </c>
      <c r="S16" s="666"/>
      <c r="T16" s="666"/>
      <c r="U16" s="666"/>
      <c r="V16" s="666"/>
      <c r="W16" s="666"/>
      <c r="X16" s="666"/>
      <c r="Y16" s="667"/>
      <c r="Z16" s="668">
        <v>0.2</v>
      </c>
      <c r="AA16" s="668"/>
      <c r="AB16" s="668"/>
      <c r="AC16" s="668"/>
      <c r="AD16" s="669">
        <v>117118</v>
      </c>
      <c r="AE16" s="669"/>
      <c r="AF16" s="669"/>
      <c r="AG16" s="669"/>
      <c r="AH16" s="669"/>
      <c r="AI16" s="669"/>
      <c r="AJ16" s="669"/>
      <c r="AK16" s="669"/>
      <c r="AL16" s="670">
        <v>0.3</v>
      </c>
      <c r="AM16" s="671"/>
      <c r="AN16" s="671"/>
      <c r="AO16" s="672"/>
      <c r="AP16" s="662" t="s">
        <v>271</v>
      </c>
      <c r="AQ16" s="663"/>
      <c r="AR16" s="663"/>
      <c r="AS16" s="663"/>
      <c r="AT16" s="663"/>
      <c r="AU16" s="663"/>
      <c r="AV16" s="663"/>
      <c r="AW16" s="663"/>
      <c r="AX16" s="663"/>
      <c r="AY16" s="663"/>
      <c r="AZ16" s="663"/>
      <c r="BA16" s="663"/>
      <c r="BB16" s="663"/>
      <c r="BC16" s="663"/>
      <c r="BD16" s="663"/>
      <c r="BE16" s="663"/>
      <c r="BF16" s="664"/>
      <c r="BG16" s="665">
        <v>1486</v>
      </c>
      <c r="BH16" s="666"/>
      <c r="BI16" s="666"/>
      <c r="BJ16" s="666"/>
      <c r="BK16" s="666"/>
      <c r="BL16" s="666"/>
      <c r="BM16" s="666"/>
      <c r="BN16" s="667"/>
      <c r="BO16" s="668">
        <v>0</v>
      </c>
      <c r="BP16" s="668"/>
      <c r="BQ16" s="668"/>
      <c r="BR16" s="668"/>
      <c r="BS16" s="669" t="s">
        <v>235</v>
      </c>
      <c r="BT16" s="669"/>
      <c r="BU16" s="669"/>
      <c r="BV16" s="669"/>
      <c r="BW16" s="669"/>
      <c r="BX16" s="669"/>
      <c r="BY16" s="669"/>
      <c r="BZ16" s="669"/>
      <c r="CA16" s="669"/>
      <c r="CB16" s="673"/>
      <c r="CD16" s="680" t="s">
        <v>272</v>
      </c>
      <c r="CE16" s="681"/>
      <c r="CF16" s="681"/>
      <c r="CG16" s="681"/>
      <c r="CH16" s="681"/>
      <c r="CI16" s="681"/>
      <c r="CJ16" s="681"/>
      <c r="CK16" s="681"/>
      <c r="CL16" s="681"/>
      <c r="CM16" s="681"/>
      <c r="CN16" s="681"/>
      <c r="CO16" s="681"/>
      <c r="CP16" s="681"/>
      <c r="CQ16" s="682"/>
      <c r="CR16" s="665" t="s">
        <v>235</v>
      </c>
      <c r="CS16" s="666"/>
      <c r="CT16" s="666"/>
      <c r="CU16" s="666"/>
      <c r="CV16" s="666"/>
      <c r="CW16" s="666"/>
      <c r="CX16" s="666"/>
      <c r="CY16" s="667"/>
      <c r="CZ16" s="668" t="s">
        <v>241</v>
      </c>
      <c r="DA16" s="668"/>
      <c r="DB16" s="668"/>
      <c r="DC16" s="668"/>
      <c r="DD16" s="674" t="s">
        <v>235</v>
      </c>
      <c r="DE16" s="666"/>
      <c r="DF16" s="666"/>
      <c r="DG16" s="666"/>
      <c r="DH16" s="666"/>
      <c r="DI16" s="666"/>
      <c r="DJ16" s="666"/>
      <c r="DK16" s="666"/>
      <c r="DL16" s="666"/>
      <c r="DM16" s="666"/>
      <c r="DN16" s="666"/>
      <c r="DO16" s="666"/>
      <c r="DP16" s="667"/>
      <c r="DQ16" s="674" t="s">
        <v>241</v>
      </c>
      <c r="DR16" s="666"/>
      <c r="DS16" s="666"/>
      <c r="DT16" s="666"/>
      <c r="DU16" s="666"/>
      <c r="DV16" s="666"/>
      <c r="DW16" s="666"/>
      <c r="DX16" s="666"/>
      <c r="DY16" s="666"/>
      <c r="DZ16" s="666"/>
      <c r="EA16" s="666"/>
      <c r="EB16" s="666"/>
      <c r="EC16" s="675"/>
    </row>
    <row r="17" spans="2:133" ht="11.25" customHeight="1" x14ac:dyDescent="0.15">
      <c r="B17" s="662" t="s">
        <v>273</v>
      </c>
      <c r="C17" s="663"/>
      <c r="D17" s="663"/>
      <c r="E17" s="663"/>
      <c r="F17" s="663"/>
      <c r="G17" s="663"/>
      <c r="H17" s="663"/>
      <c r="I17" s="663"/>
      <c r="J17" s="663"/>
      <c r="K17" s="663"/>
      <c r="L17" s="663"/>
      <c r="M17" s="663"/>
      <c r="N17" s="663"/>
      <c r="O17" s="663"/>
      <c r="P17" s="663"/>
      <c r="Q17" s="664"/>
      <c r="R17" s="665">
        <v>334856</v>
      </c>
      <c r="S17" s="666"/>
      <c r="T17" s="666"/>
      <c r="U17" s="666"/>
      <c r="V17" s="666"/>
      <c r="W17" s="666"/>
      <c r="X17" s="666"/>
      <c r="Y17" s="667"/>
      <c r="Z17" s="668">
        <v>0.5</v>
      </c>
      <c r="AA17" s="668"/>
      <c r="AB17" s="668"/>
      <c r="AC17" s="668"/>
      <c r="AD17" s="669">
        <v>334856</v>
      </c>
      <c r="AE17" s="669"/>
      <c r="AF17" s="669"/>
      <c r="AG17" s="669"/>
      <c r="AH17" s="669"/>
      <c r="AI17" s="669"/>
      <c r="AJ17" s="669"/>
      <c r="AK17" s="669"/>
      <c r="AL17" s="670">
        <v>0.9</v>
      </c>
      <c r="AM17" s="671"/>
      <c r="AN17" s="671"/>
      <c r="AO17" s="672"/>
      <c r="AP17" s="662" t="s">
        <v>274</v>
      </c>
      <c r="AQ17" s="663"/>
      <c r="AR17" s="663"/>
      <c r="AS17" s="663"/>
      <c r="AT17" s="663"/>
      <c r="AU17" s="663"/>
      <c r="AV17" s="663"/>
      <c r="AW17" s="663"/>
      <c r="AX17" s="663"/>
      <c r="AY17" s="663"/>
      <c r="AZ17" s="663"/>
      <c r="BA17" s="663"/>
      <c r="BB17" s="663"/>
      <c r="BC17" s="663"/>
      <c r="BD17" s="663"/>
      <c r="BE17" s="663"/>
      <c r="BF17" s="664"/>
      <c r="BG17" s="665" t="s">
        <v>241</v>
      </c>
      <c r="BH17" s="666"/>
      <c r="BI17" s="666"/>
      <c r="BJ17" s="666"/>
      <c r="BK17" s="666"/>
      <c r="BL17" s="666"/>
      <c r="BM17" s="666"/>
      <c r="BN17" s="667"/>
      <c r="BO17" s="668" t="s">
        <v>235</v>
      </c>
      <c r="BP17" s="668"/>
      <c r="BQ17" s="668"/>
      <c r="BR17" s="668"/>
      <c r="BS17" s="669" t="s">
        <v>241</v>
      </c>
      <c r="BT17" s="669"/>
      <c r="BU17" s="669"/>
      <c r="BV17" s="669"/>
      <c r="BW17" s="669"/>
      <c r="BX17" s="669"/>
      <c r="BY17" s="669"/>
      <c r="BZ17" s="669"/>
      <c r="CA17" s="669"/>
      <c r="CB17" s="673"/>
      <c r="CD17" s="680" t="s">
        <v>275</v>
      </c>
      <c r="CE17" s="681"/>
      <c r="CF17" s="681"/>
      <c r="CG17" s="681"/>
      <c r="CH17" s="681"/>
      <c r="CI17" s="681"/>
      <c r="CJ17" s="681"/>
      <c r="CK17" s="681"/>
      <c r="CL17" s="681"/>
      <c r="CM17" s="681"/>
      <c r="CN17" s="681"/>
      <c r="CO17" s="681"/>
      <c r="CP17" s="681"/>
      <c r="CQ17" s="682"/>
      <c r="CR17" s="665">
        <v>3205676</v>
      </c>
      <c r="CS17" s="666"/>
      <c r="CT17" s="666"/>
      <c r="CU17" s="666"/>
      <c r="CV17" s="666"/>
      <c r="CW17" s="666"/>
      <c r="CX17" s="666"/>
      <c r="CY17" s="667"/>
      <c r="CZ17" s="668">
        <v>4.8</v>
      </c>
      <c r="DA17" s="668"/>
      <c r="DB17" s="668"/>
      <c r="DC17" s="668"/>
      <c r="DD17" s="674" t="s">
        <v>235</v>
      </c>
      <c r="DE17" s="666"/>
      <c r="DF17" s="666"/>
      <c r="DG17" s="666"/>
      <c r="DH17" s="666"/>
      <c r="DI17" s="666"/>
      <c r="DJ17" s="666"/>
      <c r="DK17" s="666"/>
      <c r="DL17" s="666"/>
      <c r="DM17" s="666"/>
      <c r="DN17" s="666"/>
      <c r="DO17" s="666"/>
      <c r="DP17" s="667"/>
      <c r="DQ17" s="674">
        <v>3090032</v>
      </c>
      <c r="DR17" s="666"/>
      <c r="DS17" s="666"/>
      <c r="DT17" s="666"/>
      <c r="DU17" s="666"/>
      <c r="DV17" s="666"/>
      <c r="DW17" s="666"/>
      <c r="DX17" s="666"/>
      <c r="DY17" s="666"/>
      <c r="DZ17" s="666"/>
      <c r="EA17" s="666"/>
      <c r="EB17" s="666"/>
      <c r="EC17" s="675"/>
    </row>
    <row r="18" spans="2:133" ht="11.25" customHeight="1" x14ac:dyDescent="0.15">
      <c r="B18" s="662" t="s">
        <v>276</v>
      </c>
      <c r="C18" s="663"/>
      <c r="D18" s="663"/>
      <c r="E18" s="663"/>
      <c r="F18" s="663"/>
      <c r="G18" s="663"/>
      <c r="H18" s="663"/>
      <c r="I18" s="663"/>
      <c r="J18" s="663"/>
      <c r="K18" s="663"/>
      <c r="L18" s="663"/>
      <c r="M18" s="663"/>
      <c r="N18" s="663"/>
      <c r="O18" s="663"/>
      <c r="P18" s="663"/>
      <c r="Q18" s="664"/>
      <c r="R18" s="665">
        <v>1083579</v>
      </c>
      <c r="S18" s="666"/>
      <c r="T18" s="666"/>
      <c r="U18" s="666"/>
      <c r="V18" s="666"/>
      <c r="W18" s="666"/>
      <c r="X18" s="666"/>
      <c r="Y18" s="667"/>
      <c r="Z18" s="668">
        <v>1.5</v>
      </c>
      <c r="AA18" s="668"/>
      <c r="AB18" s="668"/>
      <c r="AC18" s="668"/>
      <c r="AD18" s="669">
        <v>1083579</v>
      </c>
      <c r="AE18" s="669"/>
      <c r="AF18" s="669"/>
      <c r="AG18" s="669"/>
      <c r="AH18" s="669"/>
      <c r="AI18" s="669"/>
      <c r="AJ18" s="669"/>
      <c r="AK18" s="669"/>
      <c r="AL18" s="670">
        <v>2.8</v>
      </c>
      <c r="AM18" s="671"/>
      <c r="AN18" s="671"/>
      <c r="AO18" s="672"/>
      <c r="AP18" s="662" t="s">
        <v>277</v>
      </c>
      <c r="AQ18" s="663"/>
      <c r="AR18" s="663"/>
      <c r="AS18" s="663"/>
      <c r="AT18" s="663"/>
      <c r="AU18" s="663"/>
      <c r="AV18" s="663"/>
      <c r="AW18" s="663"/>
      <c r="AX18" s="663"/>
      <c r="AY18" s="663"/>
      <c r="AZ18" s="663"/>
      <c r="BA18" s="663"/>
      <c r="BB18" s="663"/>
      <c r="BC18" s="663"/>
      <c r="BD18" s="663"/>
      <c r="BE18" s="663"/>
      <c r="BF18" s="664"/>
      <c r="BG18" s="665" t="s">
        <v>241</v>
      </c>
      <c r="BH18" s="666"/>
      <c r="BI18" s="666"/>
      <c r="BJ18" s="666"/>
      <c r="BK18" s="666"/>
      <c r="BL18" s="666"/>
      <c r="BM18" s="666"/>
      <c r="BN18" s="667"/>
      <c r="BO18" s="668" t="s">
        <v>235</v>
      </c>
      <c r="BP18" s="668"/>
      <c r="BQ18" s="668"/>
      <c r="BR18" s="668"/>
      <c r="BS18" s="669" t="s">
        <v>241</v>
      </c>
      <c r="BT18" s="669"/>
      <c r="BU18" s="669"/>
      <c r="BV18" s="669"/>
      <c r="BW18" s="669"/>
      <c r="BX18" s="669"/>
      <c r="BY18" s="669"/>
      <c r="BZ18" s="669"/>
      <c r="CA18" s="669"/>
      <c r="CB18" s="673"/>
      <c r="CD18" s="680" t="s">
        <v>278</v>
      </c>
      <c r="CE18" s="681"/>
      <c r="CF18" s="681"/>
      <c r="CG18" s="681"/>
      <c r="CH18" s="681"/>
      <c r="CI18" s="681"/>
      <c r="CJ18" s="681"/>
      <c r="CK18" s="681"/>
      <c r="CL18" s="681"/>
      <c r="CM18" s="681"/>
      <c r="CN18" s="681"/>
      <c r="CO18" s="681"/>
      <c r="CP18" s="681"/>
      <c r="CQ18" s="682"/>
      <c r="CR18" s="665">
        <v>616</v>
      </c>
      <c r="CS18" s="666"/>
      <c r="CT18" s="666"/>
      <c r="CU18" s="666"/>
      <c r="CV18" s="666"/>
      <c r="CW18" s="666"/>
      <c r="CX18" s="666"/>
      <c r="CY18" s="667"/>
      <c r="CZ18" s="668">
        <v>0</v>
      </c>
      <c r="DA18" s="668"/>
      <c r="DB18" s="668"/>
      <c r="DC18" s="668"/>
      <c r="DD18" s="674" t="s">
        <v>241</v>
      </c>
      <c r="DE18" s="666"/>
      <c r="DF18" s="666"/>
      <c r="DG18" s="666"/>
      <c r="DH18" s="666"/>
      <c r="DI18" s="666"/>
      <c r="DJ18" s="666"/>
      <c r="DK18" s="666"/>
      <c r="DL18" s="666"/>
      <c r="DM18" s="666"/>
      <c r="DN18" s="666"/>
      <c r="DO18" s="666"/>
      <c r="DP18" s="667"/>
      <c r="DQ18" s="674">
        <v>616</v>
      </c>
      <c r="DR18" s="666"/>
      <c r="DS18" s="666"/>
      <c r="DT18" s="666"/>
      <c r="DU18" s="666"/>
      <c r="DV18" s="666"/>
      <c r="DW18" s="666"/>
      <c r="DX18" s="666"/>
      <c r="DY18" s="666"/>
      <c r="DZ18" s="666"/>
      <c r="EA18" s="666"/>
      <c r="EB18" s="666"/>
      <c r="EC18" s="675"/>
    </row>
    <row r="19" spans="2:133" ht="11.25" customHeight="1" x14ac:dyDescent="0.15">
      <c r="B19" s="662" t="s">
        <v>279</v>
      </c>
      <c r="C19" s="663"/>
      <c r="D19" s="663"/>
      <c r="E19" s="663"/>
      <c r="F19" s="663"/>
      <c r="G19" s="663"/>
      <c r="H19" s="663"/>
      <c r="I19" s="663"/>
      <c r="J19" s="663"/>
      <c r="K19" s="663"/>
      <c r="L19" s="663"/>
      <c r="M19" s="663"/>
      <c r="N19" s="663"/>
      <c r="O19" s="663"/>
      <c r="P19" s="663"/>
      <c r="Q19" s="664"/>
      <c r="R19" s="665">
        <v>211169</v>
      </c>
      <c r="S19" s="666"/>
      <c r="T19" s="666"/>
      <c r="U19" s="666"/>
      <c r="V19" s="666"/>
      <c r="W19" s="666"/>
      <c r="X19" s="666"/>
      <c r="Y19" s="667"/>
      <c r="Z19" s="668">
        <v>0.3</v>
      </c>
      <c r="AA19" s="668"/>
      <c r="AB19" s="668"/>
      <c r="AC19" s="668"/>
      <c r="AD19" s="669">
        <v>211169</v>
      </c>
      <c r="AE19" s="669"/>
      <c r="AF19" s="669"/>
      <c r="AG19" s="669"/>
      <c r="AH19" s="669"/>
      <c r="AI19" s="669"/>
      <c r="AJ19" s="669"/>
      <c r="AK19" s="669"/>
      <c r="AL19" s="670">
        <v>0.5</v>
      </c>
      <c r="AM19" s="671"/>
      <c r="AN19" s="671"/>
      <c r="AO19" s="672"/>
      <c r="AP19" s="662" t="s">
        <v>280</v>
      </c>
      <c r="AQ19" s="663"/>
      <c r="AR19" s="663"/>
      <c r="AS19" s="663"/>
      <c r="AT19" s="663"/>
      <c r="AU19" s="663"/>
      <c r="AV19" s="663"/>
      <c r="AW19" s="663"/>
      <c r="AX19" s="663"/>
      <c r="AY19" s="663"/>
      <c r="AZ19" s="663"/>
      <c r="BA19" s="663"/>
      <c r="BB19" s="663"/>
      <c r="BC19" s="663"/>
      <c r="BD19" s="663"/>
      <c r="BE19" s="663"/>
      <c r="BF19" s="664"/>
      <c r="BG19" s="665">
        <v>1701648</v>
      </c>
      <c r="BH19" s="666"/>
      <c r="BI19" s="666"/>
      <c r="BJ19" s="666"/>
      <c r="BK19" s="666"/>
      <c r="BL19" s="666"/>
      <c r="BM19" s="666"/>
      <c r="BN19" s="667"/>
      <c r="BO19" s="668">
        <v>5.6</v>
      </c>
      <c r="BP19" s="668"/>
      <c r="BQ19" s="668"/>
      <c r="BR19" s="668"/>
      <c r="BS19" s="669" t="s">
        <v>235</v>
      </c>
      <c r="BT19" s="669"/>
      <c r="BU19" s="669"/>
      <c r="BV19" s="669"/>
      <c r="BW19" s="669"/>
      <c r="BX19" s="669"/>
      <c r="BY19" s="669"/>
      <c r="BZ19" s="669"/>
      <c r="CA19" s="669"/>
      <c r="CB19" s="673"/>
      <c r="CD19" s="680" t="s">
        <v>281</v>
      </c>
      <c r="CE19" s="681"/>
      <c r="CF19" s="681"/>
      <c r="CG19" s="681"/>
      <c r="CH19" s="681"/>
      <c r="CI19" s="681"/>
      <c r="CJ19" s="681"/>
      <c r="CK19" s="681"/>
      <c r="CL19" s="681"/>
      <c r="CM19" s="681"/>
      <c r="CN19" s="681"/>
      <c r="CO19" s="681"/>
      <c r="CP19" s="681"/>
      <c r="CQ19" s="682"/>
      <c r="CR19" s="665" t="s">
        <v>235</v>
      </c>
      <c r="CS19" s="666"/>
      <c r="CT19" s="666"/>
      <c r="CU19" s="666"/>
      <c r="CV19" s="666"/>
      <c r="CW19" s="666"/>
      <c r="CX19" s="666"/>
      <c r="CY19" s="667"/>
      <c r="CZ19" s="668" t="s">
        <v>241</v>
      </c>
      <c r="DA19" s="668"/>
      <c r="DB19" s="668"/>
      <c r="DC19" s="668"/>
      <c r="DD19" s="674" t="s">
        <v>235</v>
      </c>
      <c r="DE19" s="666"/>
      <c r="DF19" s="666"/>
      <c r="DG19" s="666"/>
      <c r="DH19" s="666"/>
      <c r="DI19" s="666"/>
      <c r="DJ19" s="666"/>
      <c r="DK19" s="666"/>
      <c r="DL19" s="666"/>
      <c r="DM19" s="666"/>
      <c r="DN19" s="666"/>
      <c r="DO19" s="666"/>
      <c r="DP19" s="667"/>
      <c r="DQ19" s="674" t="s">
        <v>235</v>
      </c>
      <c r="DR19" s="666"/>
      <c r="DS19" s="666"/>
      <c r="DT19" s="666"/>
      <c r="DU19" s="666"/>
      <c r="DV19" s="666"/>
      <c r="DW19" s="666"/>
      <c r="DX19" s="666"/>
      <c r="DY19" s="666"/>
      <c r="DZ19" s="666"/>
      <c r="EA19" s="666"/>
      <c r="EB19" s="666"/>
      <c r="EC19" s="675"/>
    </row>
    <row r="20" spans="2:133" ht="11.25" customHeight="1" x14ac:dyDescent="0.15">
      <c r="B20" s="662" t="s">
        <v>282</v>
      </c>
      <c r="C20" s="663"/>
      <c r="D20" s="663"/>
      <c r="E20" s="663"/>
      <c r="F20" s="663"/>
      <c r="G20" s="663"/>
      <c r="H20" s="663"/>
      <c r="I20" s="663"/>
      <c r="J20" s="663"/>
      <c r="K20" s="663"/>
      <c r="L20" s="663"/>
      <c r="M20" s="663"/>
      <c r="N20" s="663"/>
      <c r="O20" s="663"/>
      <c r="P20" s="663"/>
      <c r="Q20" s="664"/>
      <c r="R20" s="665">
        <v>39563</v>
      </c>
      <c r="S20" s="666"/>
      <c r="T20" s="666"/>
      <c r="U20" s="666"/>
      <c r="V20" s="666"/>
      <c r="W20" s="666"/>
      <c r="X20" s="666"/>
      <c r="Y20" s="667"/>
      <c r="Z20" s="668">
        <v>0.1</v>
      </c>
      <c r="AA20" s="668"/>
      <c r="AB20" s="668"/>
      <c r="AC20" s="668"/>
      <c r="AD20" s="669">
        <v>39563</v>
      </c>
      <c r="AE20" s="669"/>
      <c r="AF20" s="669"/>
      <c r="AG20" s="669"/>
      <c r="AH20" s="669"/>
      <c r="AI20" s="669"/>
      <c r="AJ20" s="669"/>
      <c r="AK20" s="669"/>
      <c r="AL20" s="670">
        <v>0.1</v>
      </c>
      <c r="AM20" s="671"/>
      <c r="AN20" s="671"/>
      <c r="AO20" s="672"/>
      <c r="AP20" s="662" t="s">
        <v>283</v>
      </c>
      <c r="AQ20" s="663"/>
      <c r="AR20" s="663"/>
      <c r="AS20" s="663"/>
      <c r="AT20" s="663"/>
      <c r="AU20" s="663"/>
      <c r="AV20" s="663"/>
      <c r="AW20" s="663"/>
      <c r="AX20" s="663"/>
      <c r="AY20" s="663"/>
      <c r="AZ20" s="663"/>
      <c r="BA20" s="663"/>
      <c r="BB20" s="663"/>
      <c r="BC20" s="663"/>
      <c r="BD20" s="663"/>
      <c r="BE20" s="663"/>
      <c r="BF20" s="664"/>
      <c r="BG20" s="665">
        <v>1701648</v>
      </c>
      <c r="BH20" s="666"/>
      <c r="BI20" s="666"/>
      <c r="BJ20" s="666"/>
      <c r="BK20" s="666"/>
      <c r="BL20" s="666"/>
      <c r="BM20" s="666"/>
      <c r="BN20" s="667"/>
      <c r="BO20" s="668">
        <v>5.6</v>
      </c>
      <c r="BP20" s="668"/>
      <c r="BQ20" s="668"/>
      <c r="BR20" s="668"/>
      <c r="BS20" s="669" t="s">
        <v>235</v>
      </c>
      <c r="BT20" s="669"/>
      <c r="BU20" s="669"/>
      <c r="BV20" s="669"/>
      <c r="BW20" s="669"/>
      <c r="BX20" s="669"/>
      <c r="BY20" s="669"/>
      <c r="BZ20" s="669"/>
      <c r="CA20" s="669"/>
      <c r="CB20" s="673"/>
      <c r="CD20" s="680" t="s">
        <v>284</v>
      </c>
      <c r="CE20" s="681"/>
      <c r="CF20" s="681"/>
      <c r="CG20" s="681"/>
      <c r="CH20" s="681"/>
      <c r="CI20" s="681"/>
      <c r="CJ20" s="681"/>
      <c r="CK20" s="681"/>
      <c r="CL20" s="681"/>
      <c r="CM20" s="681"/>
      <c r="CN20" s="681"/>
      <c r="CO20" s="681"/>
      <c r="CP20" s="681"/>
      <c r="CQ20" s="682"/>
      <c r="CR20" s="665">
        <v>66626590</v>
      </c>
      <c r="CS20" s="666"/>
      <c r="CT20" s="666"/>
      <c r="CU20" s="666"/>
      <c r="CV20" s="666"/>
      <c r="CW20" s="666"/>
      <c r="CX20" s="666"/>
      <c r="CY20" s="667"/>
      <c r="CZ20" s="668">
        <v>100</v>
      </c>
      <c r="DA20" s="668"/>
      <c r="DB20" s="668"/>
      <c r="DC20" s="668"/>
      <c r="DD20" s="674">
        <v>8927770</v>
      </c>
      <c r="DE20" s="666"/>
      <c r="DF20" s="666"/>
      <c r="DG20" s="666"/>
      <c r="DH20" s="666"/>
      <c r="DI20" s="666"/>
      <c r="DJ20" s="666"/>
      <c r="DK20" s="666"/>
      <c r="DL20" s="666"/>
      <c r="DM20" s="666"/>
      <c r="DN20" s="666"/>
      <c r="DO20" s="666"/>
      <c r="DP20" s="667"/>
      <c r="DQ20" s="674">
        <v>42994514</v>
      </c>
      <c r="DR20" s="666"/>
      <c r="DS20" s="666"/>
      <c r="DT20" s="666"/>
      <c r="DU20" s="666"/>
      <c r="DV20" s="666"/>
      <c r="DW20" s="666"/>
      <c r="DX20" s="666"/>
      <c r="DY20" s="666"/>
      <c r="DZ20" s="666"/>
      <c r="EA20" s="666"/>
      <c r="EB20" s="666"/>
      <c r="EC20" s="675"/>
    </row>
    <row r="21" spans="2:133" ht="11.25" customHeight="1" x14ac:dyDescent="0.15">
      <c r="B21" s="662" t="s">
        <v>285</v>
      </c>
      <c r="C21" s="663"/>
      <c r="D21" s="663"/>
      <c r="E21" s="663"/>
      <c r="F21" s="663"/>
      <c r="G21" s="663"/>
      <c r="H21" s="663"/>
      <c r="I21" s="663"/>
      <c r="J21" s="663"/>
      <c r="K21" s="663"/>
      <c r="L21" s="663"/>
      <c r="M21" s="663"/>
      <c r="N21" s="663"/>
      <c r="O21" s="663"/>
      <c r="P21" s="663"/>
      <c r="Q21" s="664"/>
      <c r="R21" s="665">
        <v>9916</v>
      </c>
      <c r="S21" s="666"/>
      <c r="T21" s="666"/>
      <c r="U21" s="666"/>
      <c r="V21" s="666"/>
      <c r="W21" s="666"/>
      <c r="X21" s="666"/>
      <c r="Y21" s="667"/>
      <c r="Z21" s="668">
        <v>0</v>
      </c>
      <c r="AA21" s="668"/>
      <c r="AB21" s="668"/>
      <c r="AC21" s="668"/>
      <c r="AD21" s="669">
        <v>9916</v>
      </c>
      <c r="AE21" s="669"/>
      <c r="AF21" s="669"/>
      <c r="AG21" s="669"/>
      <c r="AH21" s="669"/>
      <c r="AI21" s="669"/>
      <c r="AJ21" s="669"/>
      <c r="AK21" s="669"/>
      <c r="AL21" s="670">
        <v>0</v>
      </c>
      <c r="AM21" s="671"/>
      <c r="AN21" s="671"/>
      <c r="AO21" s="672"/>
      <c r="AP21" s="684" t="s">
        <v>286</v>
      </c>
      <c r="AQ21" s="685"/>
      <c r="AR21" s="685"/>
      <c r="AS21" s="685"/>
      <c r="AT21" s="685"/>
      <c r="AU21" s="685"/>
      <c r="AV21" s="685"/>
      <c r="AW21" s="685"/>
      <c r="AX21" s="685"/>
      <c r="AY21" s="685"/>
      <c r="AZ21" s="685"/>
      <c r="BA21" s="685"/>
      <c r="BB21" s="685"/>
      <c r="BC21" s="685"/>
      <c r="BD21" s="685"/>
      <c r="BE21" s="685"/>
      <c r="BF21" s="686"/>
      <c r="BG21" s="665">
        <v>7401</v>
      </c>
      <c r="BH21" s="666"/>
      <c r="BI21" s="666"/>
      <c r="BJ21" s="666"/>
      <c r="BK21" s="666"/>
      <c r="BL21" s="666"/>
      <c r="BM21" s="666"/>
      <c r="BN21" s="667"/>
      <c r="BO21" s="668">
        <v>0</v>
      </c>
      <c r="BP21" s="668"/>
      <c r="BQ21" s="668"/>
      <c r="BR21" s="668"/>
      <c r="BS21" s="669" t="s">
        <v>235</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287</v>
      </c>
      <c r="C22" s="702"/>
      <c r="D22" s="702"/>
      <c r="E22" s="702"/>
      <c r="F22" s="702"/>
      <c r="G22" s="702"/>
      <c r="H22" s="702"/>
      <c r="I22" s="702"/>
      <c r="J22" s="702"/>
      <c r="K22" s="702"/>
      <c r="L22" s="702"/>
      <c r="M22" s="702"/>
      <c r="N22" s="702"/>
      <c r="O22" s="702"/>
      <c r="P22" s="702"/>
      <c r="Q22" s="703"/>
      <c r="R22" s="665">
        <v>822931</v>
      </c>
      <c r="S22" s="666"/>
      <c r="T22" s="666"/>
      <c r="U22" s="666"/>
      <c r="V22" s="666"/>
      <c r="W22" s="666"/>
      <c r="X22" s="666"/>
      <c r="Y22" s="667"/>
      <c r="Z22" s="668">
        <v>1.2</v>
      </c>
      <c r="AA22" s="668"/>
      <c r="AB22" s="668"/>
      <c r="AC22" s="668"/>
      <c r="AD22" s="669" t="s">
        <v>241</v>
      </c>
      <c r="AE22" s="669"/>
      <c r="AF22" s="669"/>
      <c r="AG22" s="669"/>
      <c r="AH22" s="669"/>
      <c r="AI22" s="669"/>
      <c r="AJ22" s="669"/>
      <c r="AK22" s="669"/>
      <c r="AL22" s="670" t="s">
        <v>241</v>
      </c>
      <c r="AM22" s="671"/>
      <c r="AN22" s="671"/>
      <c r="AO22" s="672"/>
      <c r="AP22" s="684" t="s">
        <v>288</v>
      </c>
      <c r="AQ22" s="685"/>
      <c r="AR22" s="685"/>
      <c r="AS22" s="685"/>
      <c r="AT22" s="685"/>
      <c r="AU22" s="685"/>
      <c r="AV22" s="685"/>
      <c r="AW22" s="685"/>
      <c r="AX22" s="685"/>
      <c r="AY22" s="685"/>
      <c r="AZ22" s="685"/>
      <c r="BA22" s="685"/>
      <c r="BB22" s="685"/>
      <c r="BC22" s="685"/>
      <c r="BD22" s="685"/>
      <c r="BE22" s="685"/>
      <c r="BF22" s="686"/>
      <c r="BG22" s="665" t="s">
        <v>241</v>
      </c>
      <c r="BH22" s="666"/>
      <c r="BI22" s="666"/>
      <c r="BJ22" s="666"/>
      <c r="BK22" s="666"/>
      <c r="BL22" s="666"/>
      <c r="BM22" s="666"/>
      <c r="BN22" s="667"/>
      <c r="BO22" s="668" t="s">
        <v>241</v>
      </c>
      <c r="BP22" s="668"/>
      <c r="BQ22" s="668"/>
      <c r="BR22" s="668"/>
      <c r="BS22" s="669" t="s">
        <v>241</v>
      </c>
      <c r="BT22" s="669"/>
      <c r="BU22" s="669"/>
      <c r="BV22" s="669"/>
      <c r="BW22" s="669"/>
      <c r="BX22" s="669"/>
      <c r="BY22" s="669"/>
      <c r="BZ22" s="669"/>
      <c r="CA22" s="669"/>
      <c r="CB22" s="673"/>
      <c r="CD22" s="647" t="s">
        <v>289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290</v>
      </c>
      <c r="C23" s="663"/>
      <c r="D23" s="663"/>
      <c r="E23" s="663"/>
      <c r="F23" s="663"/>
      <c r="G23" s="663"/>
      <c r="H23" s="663"/>
      <c r="I23" s="663"/>
      <c r="J23" s="663"/>
      <c r="K23" s="663"/>
      <c r="L23" s="663"/>
      <c r="M23" s="663"/>
      <c r="N23" s="663"/>
      <c r="O23" s="663"/>
      <c r="P23" s="663"/>
      <c r="Q23" s="664"/>
      <c r="R23" s="665">
        <v>3081296</v>
      </c>
      <c r="S23" s="666"/>
      <c r="T23" s="666"/>
      <c r="U23" s="666"/>
      <c r="V23" s="666"/>
      <c r="W23" s="666"/>
      <c r="X23" s="666"/>
      <c r="Y23" s="667"/>
      <c r="Z23" s="668">
        <v>4.4000000000000004</v>
      </c>
      <c r="AA23" s="668"/>
      <c r="AB23" s="668"/>
      <c r="AC23" s="668"/>
      <c r="AD23" s="669">
        <v>2763614</v>
      </c>
      <c r="AE23" s="669"/>
      <c r="AF23" s="669"/>
      <c r="AG23" s="669"/>
      <c r="AH23" s="669"/>
      <c r="AI23" s="669"/>
      <c r="AJ23" s="669"/>
      <c r="AK23" s="669"/>
      <c r="AL23" s="670">
        <v>7.2</v>
      </c>
      <c r="AM23" s="671"/>
      <c r="AN23" s="671"/>
      <c r="AO23" s="672"/>
      <c r="AP23" s="684" t="s">
        <v>291</v>
      </c>
      <c r="AQ23" s="685"/>
      <c r="AR23" s="685"/>
      <c r="AS23" s="685"/>
      <c r="AT23" s="685"/>
      <c r="AU23" s="685"/>
      <c r="AV23" s="685"/>
      <c r="AW23" s="685"/>
      <c r="AX23" s="685"/>
      <c r="AY23" s="685"/>
      <c r="AZ23" s="685"/>
      <c r="BA23" s="685"/>
      <c r="BB23" s="685"/>
      <c r="BC23" s="685"/>
      <c r="BD23" s="685"/>
      <c r="BE23" s="685"/>
      <c r="BF23" s="686"/>
      <c r="BG23" s="665">
        <v>1694247</v>
      </c>
      <c r="BH23" s="666"/>
      <c r="BI23" s="666"/>
      <c r="BJ23" s="666"/>
      <c r="BK23" s="666"/>
      <c r="BL23" s="666"/>
      <c r="BM23" s="666"/>
      <c r="BN23" s="667"/>
      <c r="BO23" s="668">
        <v>5.6</v>
      </c>
      <c r="BP23" s="668"/>
      <c r="BQ23" s="668"/>
      <c r="BR23" s="668"/>
      <c r="BS23" s="669" t="s">
        <v>241</v>
      </c>
      <c r="BT23" s="669"/>
      <c r="BU23" s="669"/>
      <c r="BV23" s="669"/>
      <c r="BW23" s="669"/>
      <c r="BX23" s="669"/>
      <c r="BY23" s="669"/>
      <c r="BZ23" s="669"/>
      <c r="CA23" s="669"/>
      <c r="CB23" s="673"/>
      <c r="CD23" s="647" t="s">
        <v>229</v>
      </c>
      <c r="CE23" s="648"/>
      <c r="CF23" s="648"/>
      <c r="CG23" s="648"/>
      <c r="CH23" s="648"/>
      <c r="CI23" s="648"/>
      <c r="CJ23" s="648"/>
      <c r="CK23" s="648"/>
      <c r="CL23" s="648"/>
      <c r="CM23" s="648"/>
      <c r="CN23" s="648"/>
      <c r="CO23" s="648"/>
      <c r="CP23" s="648"/>
      <c r="CQ23" s="649"/>
      <c r="CR23" s="647" t="s">
        <v>292</v>
      </c>
      <c r="CS23" s="648"/>
      <c r="CT23" s="648"/>
      <c r="CU23" s="648"/>
      <c r="CV23" s="648"/>
      <c r="CW23" s="648"/>
      <c r="CX23" s="648"/>
      <c r="CY23" s="649"/>
      <c r="CZ23" s="647" t="s">
        <v>293</v>
      </c>
      <c r="DA23" s="648"/>
      <c r="DB23" s="648"/>
      <c r="DC23" s="649"/>
      <c r="DD23" s="647" t="s">
        <v>294</v>
      </c>
      <c r="DE23" s="648"/>
      <c r="DF23" s="648"/>
      <c r="DG23" s="648"/>
      <c r="DH23" s="648"/>
      <c r="DI23" s="648"/>
      <c r="DJ23" s="648"/>
      <c r="DK23" s="649"/>
      <c r="DL23" s="696" t="s">
        <v>295</v>
      </c>
      <c r="DM23" s="697"/>
      <c r="DN23" s="697"/>
      <c r="DO23" s="697"/>
      <c r="DP23" s="697"/>
      <c r="DQ23" s="697"/>
      <c r="DR23" s="697"/>
      <c r="DS23" s="697"/>
      <c r="DT23" s="697"/>
      <c r="DU23" s="697"/>
      <c r="DV23" s="698"/>
      <c r="DW23" s="647" t="s">
        <v>296</v>
      </c>
      <c r="DX23" s="648"/>
      <c r="DY23" s="648"/>
      <c r="DZ23" s="648"/>
      <c r="EA23" s="648"/>
      <c r="EB23" s="648"/>
      <c r="EC23" s="649"/>
    </row>
    <row r="24" spans="2:133" ht="11.25" customHeight="1" x14ac:dyDescent="0.15">
      <c r="B24" s="662" t="s">
        <v>297</v>
      </c>
      <c r="C24" s="663"/>
      <c r="D24" s="663"/>
      <c r="E24" s="663"/>
      <c r="F24" s="663"/>
      <c r="G24" s="663"/>
      <c r="H24" s="663"/>
      <c r="I24" s="663"/>
      <c r="J24" s="663"/>
      <c r="K24" s="663"/>
      <c r="L24" s="663"/>
      <c r="M24" s="663"/>
      <c r="N24" s="663"/>
      <c r="O24" s="663"/>
      <c r="P24" s="663"/>
      <c r="Q24" s="664"/>
      <c r="R24" s="665">
        <v>2763614</v>
      </c>
      <c r="S24" s="666"/>
      <c r="T24" s="666"/>
      <c r="U24" s="666"/>
      <c r="V24" s="666"/>
      <c r="W24" s="666"/>
      <c r="X24" s="666"/>
      <c r="Y24" s="667"/>
      <c r="Z24" s="668">
        <v>3.9</v>
      </c>
      <c r="AA24" s="668"/>
      <c r="AB24" s="668"/>
      <c r="AC24" s="668"/>
      <c r="AD24" s="669">
        <v>2763614</v>
      </c>
      <c r="AE24" s="669"/>
      <c r="AF24" s="669"/>
      <c r="AG24" s="669"/>
      <c r="AH24" s="669"/>
      <c r="AI24" s="669"/>
      <c r="AJ24" s="669"/>
      <c r="AK24" s="669"/>
      <c r="AL24" s="670">
        <v>7.2</v>
      </c>
      <c r="AM24" s="671"/>
      <c r="AN24" s="671"/>
      <c r="AO24" s="672"/>
      <c r="AP24" s="684" t="s">
        <v>298</v>
      </c>
      <c r="AQ24" s="685"/>
      <c r="AR24" s="685"/>
      <c r="AS24" s="685"/>
      <c r="AT24" s="685"/>
      <c r="AU24" s="685"/>
      <c r="AV24" s="685"/>
      <c r="AW24" s="685"/>
      <c r="AX24" s="685"/>
      <c r="AY24" s="685"/>
      <c r="AZ24" s="685"/>
      <c r="BA24" s="685"/>
      <c r="BB24" s="685"/>
      <c r="BC24" s="685"/>
      <c r="BD24" s="685"/>
      <c r="BE24" s="685"/>
      <c r="BF24" s="686"/>
      <c r="BG24" s="665" t="s">
        <v>235</v>
      </c>
      <c r="BH24" s="666"/>
      <c r="BI24" s="666"/>
      <c r="BJ24" s="666"/>
      <c r="BK24" s="666"/>
      <c r="BL24" s="666"/>
      <c r="BM24" s="666"/>
      <c r="BN24" s="667"/>
      <c r="BO24" s="668" t="s">
        <v>241</v>
      </c>
      <c r="BP24" s="668"/>
      <c r="BQ24" s="668"/>
      <c r="BR24" s="668"/>
      <c r="BS24" s="669" t="s">
        <v>235</v>
      </c>
      <c r="BT24" s="669"/>
      <c r="BU24" s="669"/>
      <c r="BV24" s="669"/>
      <c r="BW24" s="669"/>
      <c r="BX24" s="669"/>
      <c r="BY24" s="669"/>
      <c r="BZ24" s="669"/>
      <c r="CA24" s="669"/>
      <c r="CB24" s="673"/>
      <c r="CD24" s="676" t="s">
        <v>299</v>
      </c>
      <c r="CE24" s="677"/>
      <c r="CF24" s="677"/>
      <c r="CG24" s="677"/>
      <c r="CH24" s="677"/>
      <c r="CI24" s="677"/>
      <c r="CJ24" s="677"/>
      <c r="CK24" s="677"/>
      <c r="CL24" s="677"/>
      <c r="CM24" s="677"/>
      <c r="CN24" s="677"/>
      <c r="CO24" s="677"/>
      <c r="CP24" s="677"/>
      <c r="CQ24" s="678"/>
      <c r="CR24" s="654">
        <v>29892264</v>
      </c>
      <c r="CS24" s="655"/>
      <c r="CT24" s="655"/>
      <c r="CU24" s="655"/>
      <c r="CV24" s="655"/>
      <c r="CW24" s="655"/>
      <c r="CX24" s="655"/>
      <c r="CY24" s="656"/>
      <c r="CZ24" s="659">
        <v>44.9</v>
      </c>
      <c r="DA24" s="660"/>
      <c r="DB24" s="660"/>
      <c r="DC24" s="679"/>
      <c r="DD24" s="707">
        <v>17529564</v>
      </c>
      <c r="DE24" s="655"/>
      <c r="DF24" s="655"/>
      <c r="DG24" s="655"/>
      <c r="DH24" s="655"/>
      <c r="DI24" s="655"/>
      <c r="DJ24" s="655"/>
      <c r="DK24" s="656"/>
      <c r="DL24" s="707">
        <v>17469659</v>
      </c>
      <c r="DM24" s="655"/>
      <c r="DN24" s="655"/>
      <c r="DO24" s="655"/>
      <c r="DP24" s="655"/>
      <c r="DQ24" s="655"/>
      <c r="DR24" s="655"/>
      <c r="DS24" s="655"/>
      <c r="DT24" s="655"/>
      <c r="DU24" s="655"/>
      <c r="DV24" s="656"/>
      <c r="DW24" s="659">
        <v>44.8</v>
      </c>
      <c r="DX24" s="660"/>
      <c r="DY24" s="660"/>
      <c r="DZ24" s="660"/>
      <c r="EA24" s="660"/>
      <c r="EB24" s="660"/>
      <c r="EC24" s="661"/>
    </row>
    <row r="25" spans="2:133" ht="11.25" customHeight="1" x14ac:dyDescent="0.15">
      <c r="B25" s="662" t="s">
        <v>300</v>
      </c>
      <c r="C25" s="663"/>
      <c r="D25" s="663"/>
      <c r="E25" s="663"/>
      <c r="F25" s="663"/>
      <c r="G25" s="663"/>
      <c r="H25" s="663"/>
      <c r="I25" s="663"/>
      <c r="J25" s="663"/>
      <c r="K25" s="663"/>
      <c r="L25" s="663"/>
      <c r="M25" s="663"/>
      <c r="N25" s="663"/>
      <c r="O25" s="663"/>
      <c r="P25" s="663"/>
      <c r="Q25" s="664"/>
      <c r="R25" s="665">
        <v>317682</v>
      </c>
      <c r="S25" s="666"/>
      <c r="T25" s="666"/>
      <c r="U25" s="666"/>
      <c r="V25" s="666"/>
      <c r="W25" s="666"/>
      <c r="X25" s="666"/>
      <c r="Y25" s="667"/>
      <c r="Z25" s="668">
        <v>0.4</v>
      </c>
      <c r="AA25" s="668"/>
      <c r="AB25" s="668"/>
      <c r="AC25" s="668"/>
      <c r="AD25" s="669" t="s">
        <v>235</v>
      </c>
      <c r="AE25" s="669"/>
      <c r="AF25" s="669"/>
      <c r="AG25" s="669"/>
      <c r="AH25" s="669"/>
      <c r="AI25" s="669"/>
      <c r="AJ25" s="669"/>
      <c r="AK25" s="669"/>
      <c r="AL25" s="670" t="s">
        <v>235</v>
      </c>
      <c r="AM25" s="671"/>
      <c r="AN25" s="671"/>
      <c r="AO25" s="672"/>
      <c r="AP25" s="684" t="s">
        <v>301</v>
      </c>
      <c r="AQ25" s="685"/>
      <c r="AR25" s="685"/>
      <c r="AS25" s="685"/>
      <c r="AT25" s="685"/>
      <c r="AU25" s="685"/>
      <c r="AV25" s="685"/>
      <c r="AW25" s="685"/>
      <c r="AX25" s="685"/>
      <c r="AY25" s="685"/>
      <c r="AZ25" s="685"/>
      <c r="BA25" s="685"/>
      <c r="BB25" s="685"/>
      <c r="BC25" s="685"/>
      <c r="BD25" s="685"/>
      <c r="BE25" s="685"/>
      <c r="BF25" s="686"/>
      <c r="BG25" s="665" t="s">
        <v>241</v>
      </c>
      <c r="BH25" s="666"/>
      <c r="BI25" s="666"/>
      <c r="BJ25" s="666"/>
      <c r="BK25" s="666"/>
      <c r="BL25" s="666"/>
      <c r="BM25" s="666"/>
      <c r="BN25" s="667"/>
      <c r="BO25" s="668" t="s">
        <v>235</v>
      </c>
      <c r="BP25" s="668"/>
      <c r="BQ25" s="668"/>
      <c r="BR25" s="668"/>
      <c r="BS25" s="669" t="s">
        <v>235</v>
      </c>
      <c r="BT25" s="669"/>
      <c r="BU25" s="669"/>
      <c r="BV25" s="669"/>
      <c r="BW25" s="669"/>
      <c r="BX25" s="669"/>
      <c r="BY25" s="669"/>
      <c r="BZ25" s="669"/>
      <c r="CA25" s="669"/>
      <c r="CB25" s="673"/>
      <c r="CD25" s="680" t="s">
        <v>302</v>
      </c>
      <c r="CE25" s="681"/>
      <c r="CF25" s="681"/>
      <c r="CG25" s="681"/>
      <c r="CH25" s="681"/>
      <c r="CI25" s="681"/>
      <c r="CJ25" s="681"/>
      <c r="CK25" s="681"/>
      <c r="CL25" s="681"/>
      <c r="CM25" s="681"/>
      <c r="CN25" s="681"/>
      <c r="CO25" s="681"/>
      <c r="CP25" s="681"/>
      <c r="CQ25" s="682"/>
      <c r="CR25" s="665">
        <v>11466191</v>
      </c>
      <c r="CS25" s="704"/>
      <c r="CT25" s="704"/>
      <c r="CU25" s="704"/>
      <c r="CV25" s="704"/>
      <c r="CW25" s="704"/>
      <c r="CX25" s="704"/>
      <c r="CY25" s="705"/>
      <c r="CZ25" s="670">
        <v>17.2</v>
      </c>
      <c r="DA25" s="699"/>
      <c r="DB25" s="699"/>
      <c r="DC25" s="706"/>
      <c r="DD25" s="674">
        <v>10468643</v>
      </c>
      <c r="DE25" s="704"/>
      <c r="DF25" s="704"/>
      <c r="DG25" s="704"/>
      <c r="DH25" s="704"/>
      <c r="DI25" s="704"/>
      <c r="DJ25" s="704"/>
      <c r="DK25" s="705"/>
      <c r="DL25" s="674">
        <v>10408778</v>
      </c>
      <c r="DM25" s="704"/>
      <c r="DN25" s="704"/>
      <c r="DO25" s="704"/>
      <c r="DP25" s="704"/>
      <c r="DQ25" s="704"/>
      <c r="DR25" s="704"/>
      <c r="DS25" s="704"/>
      <c r="DT25" s="704"/>
      <c r="DU25" s="704"/>
      <c r="DV25" s="705"/>
      <c r="DW25" s="670">
        <v>26.7</v>
      </c>
      <c r="DX25" s="699"/>
      <c r="DY25" s="699"/>
      <c r="DZ25" s="699"/>
      <c r="EA25" s="699"/>
      <c r="EB25" s="699"/>
      <c r="EC25" s="700"/>
    </row>
    <row r="26" spans="2:133" ht="11.25" customHeight="1" x14ac:dyDescent="0.15">
      <c r="B26" s="662" t="s">
        <v>303</v>
      </c>
      <c r="C26" s="663"/>
      <c r="D26" s="663"/>
      <c r="E26" s="663"/>
      <c r="F26" s="663"/>
      <c r="G26" s="663"/>
      <c r="H26" s="663"/>
      <c r="I26" s="663"/>
      <c r="J26" s="663"/>
      <c r="K26" s="663"/>
      <c r="L26" s="663"/>
      <c r="M26" s="663"/>
      <c r="N26" s="663"/>
      <c r="O26" s="663"/>
      <c r="P26" s="663"/>
      <c r="Q26" s="664"/>
      <c r="R26" s="665" t="s">
        <v>241</v>
      </c>
      <c r="S26" s="666"/>
      <c r="T26" s="666"/>
      <c r="U26" s="666"/>
      <c r="V26" s="666"/>
      <c r="W26" s="666"/>
      <c r="X26" s="666"/>
      <c r="Y26" s="667"/>
      <c r="Z26" s="668" t="s">
        <v>241</v>
      </c>
      <c r="AA26" s="668"/>
      <c r="AB26" s="668"/>
      <c r="AC26" s="668"/>
      <c r="AD26" s="669" t="s">
        <v>235</v>
      </c>
      <c r="AE26" s="669"/>
      <c r="AF26" s="669"/>
      <c r="AG26" s="669"/>
      <c r="AH26" s="669"/>
      <c r="AI26" s="669"/>
      <c r="AJ26" s="669"/>
      <c r="AK26" s="669"/>
      <c r="AL26" s="670" t="s">
        <v>241</v>
      </c>
      <c r="AM26" s="671"/>
      <c r="AN26" s="671"/>
      <c r="AO26" s="672"/>
      <c r="AP26" s="684" t="s">
        <v>304</v>
      </c>
      <c r="AQ26" s="714"/>
      <c r="AR26" s="714"/>
      <c r="AS26" s="714"/>
      <c r="AT26" s="714"/>
      <c r="AU26" s="714"/>
      <c r="AV26" s="714"/>
      <c r="AW26" s="714"/>
      <c r="AX26" s="714"/>
      <c r="AY26" s="714"/>
      <c r="AZ26" s="714"/>
      <c r="BA26" s="714"/>
      <c r="BB26" s="714"/>
      <c r="BC26" s="714"/>
      <c r="BD26" s="714"/>
      <c r="BE26" s="714"/>
      <c r="BF26" s="686"/>
      <c r="BG26" s="665" t="s">
        <v>235</v>
      </c>
      <c r="BH26" s="666"/>
      <c r="BI26" s="666"/>
      <c r="BJ26" s="666"/>
      <c r="BK26" s="666"/>
      <c r="BL26" s="666"/>
      <c r="BM26" s="666"/>
      <c r="BN26" s="667"/>
      <c r="BO26" s="668" t="s">
        <v>235</v>
      </c>
      <c r="BP26" s="668"/>
      <c r="BQ26" s="668"/>
      <c r="BR26" s="668"/>
      <c r="BS26" s="669" t="s">
        <v>235</v>
      </c>
      <c r="BT26" s="669"/>
      <c r="BU26" s="669"/>
      <c r="BV26" s="669"/>
      <c r="BW26" s="669"/>
      <c r="BX26" s="669"/>
      <c r="BY26" s="669"/>
      <c r="BZ26" s="669"/>
      <c r="CA26" s="669"/>
      <c r="CB26" s="673"/>
      <c r="CD26" s="680" t="s">
        <v>305</v>
      </c>
      <c r="CE26" s="681"/>
      <c r="CF26" s="681"/>
      <c r="CG26" s="681"/>
      <c r="CH26" s="681"/>
      <c r="CI26" s="681"/>
      <c r="CJ26" s="681"/>
      <c r="CK26" s="681"/>
      <c r="CL26" s="681"/>
      <c r="CM26" s="681"/>
      <c r="CN26" s="681"/>
      <c r="CO26" s="681"/>
      <c r="CP26" s="681"/>
      <c r="CQ26" s="682"/>
      <c r="CR26" s="665">
        <v>6537509</v>
      </c>
      <c r="CS26" s="666"/>
      <c r="CT26" s="666"/>
      <c r="CU26" s="666"/>
      <c r="CV26" s="666"/>
      <c r="CW26" s="666"/>
      <c r="CX26" s="666"/>
      <c r="CY26" s="667"/>
      <c r="CZ26" s="670">
        <v>9.8000000000000007</v>
      </c>
      <c r="DA26" s="699"/>
      <c r="DB26" s="699"/>
      <c r="DC26" s="706"/>
      <c r="DD26" s="674">
        <v>6016277</v>
      </c>
      <c r="DE26" s="666"/>
      <c r="DF26" s="666"/>
      <c r="DG26" s="666"/>
      <c r="DH26" s="666"/>
      <c r="DI26" s="666"/>
      <c r="DJ26" s="666"/>
      <c r="DK26" s="667"/>
      <c r="DL26" s="674" t="s">
        <v>241</v>
      </c>
      <c r="DM26" s="666"/>
      <c r="DN26" s="666"/>
      <c r="DO26" s="666"/>
      <c r="DP26" s="666"/>
      <c r="DQ26" s="666"/>
      <c r="DR26" s="666"/>
      <c r="DS26" s="666"/>
      <c r="DT26" s="666"/>
      <c r="DU26" s="666"/>
      <c r="DV26" s="667"/>
      <c r="DW26" s="670" t="s">
        <v>235</v>
      </c>
      <c r="DX26" s="699"/>
      <c r="DY26" s="699"/>
      <c r="DZ26" s="699"/>
      <c r="EA26" s="699"/>
      <c r="EB26" s="699"/>
      <c r="EC26" s="700"/>
    </row>
    <row r="27" spans="2:133" ht="11.25" customHeight="1" x14ac:dyDescent="0.15">
      <c r="B27" s="662" t="s">
        <v>306</v>
      </c>
      <c r="C27" s="663"/>
      <c r="D27" s="663"/>
      <c r="E27" s="663"/>
      <c r="F27" s="663"/>
      <c r="G27" s="663"/>
      <c r="H27" s="663"/>
      <c r="I27" s="663"/>
      <c r="J27" s="663"/>
      <c r="K27" s="663"/>
      <c r="L27" s="663"/>
      <c r="M27" s="663"/>
      <c r="N27" s="663"/>
      <c r="O27" s="663"/>
      <c r="P27" s="663"/>
      <c r="Q27" s="664"/>
      <c r="R27" s="665">
        <v>40229303</v>
      </c>
      <c r="S27" s="666"/>
      <c r="T27" s="666"/>
      <c r="U27" s="666"/>
      <c r="V27" s="666"/>
      <c r="W27" s="666"/>
      <c r="X27" s="666"/>
      <c r="Y27" s="667"/>
      <c r="Z27" s="668">
        <v>56.8</v>
      </c>
      <c r="AA27" s="668"/>
      <c r="AB27" s="668"/>
      <c r="AC27" s="668"/>
      <c r="AD27" s="669">
        <v>38217374</v>
      </c>
      <c r="AE27" s="669"/>
      <c r="AF27" s="669"/>
      <c r="AG27" s="669"/>
      <c r="AH27" s="669"/>
      <c r="AI27" s="669"/>
      <c r="AJ27" s="669"/>
      <c r="AK27" s="669"/>
      <c r="AL27" s="670">
        <v>99.5</v>
      </c>
      <c r="AM27" s="671"/>
      <c r="AN27" s="671"/>
      <c r="AO27" s="672"/>
      <c r="AP27" s="662" t="s">
        <v>307</v>
      </c>
      <c r="AQ27" s="663"/>
      <c r="AR27" s="663"/>
      <c r="AS27" s="663"/>
      <c r="AT27" s="663"/>
      <c r="AU27" s="663"/>
      <c r="AV27" s="663"/>
      <c r="AW27" s="663"/>
      <c r="AX27" s="663"/>
      <c r="AY27" s="663"/>
      <c r="AZ27" s="663"/>
      <c r="BA27" s="663"/>
      <c r="BB27" s="663"/>
      <c r="BC27" s="663"/>
      <c r="BD27" s="663"/>
      <c r="BE27" s="663"/>
      <c r="BF27" s="664"/>
      <c r="BG27" s="665">
        <v>30396605</v>
      </c>
      <c r="BH27" s="666"/>
      <c r="BI27" s="666"/>
      <c r="BJ27" s="666"/>
      <c r="BK27" s="666"/>
      <c r="BL27" s="666"/>
      <c r="BM27" s="666"/>
      <c r="BN27" s="667"/>
      <c r="BO27" s="668">
        <v>100</v>
      </c>
      <c r="BP27" s="668"/>
      <c r="BQ27" s="668"/>
      <c r="BR27" s="668"/>
      <c r="BS27" s="669" t="s">
        <v>235</v>
      </c>
      <c r="BT27" s="669"/>
      <c r="BU27" s="669"/>
      <c r="BV27" s="669"/>
      <c r="BW27" s="669"/>
      <c r="BX27" s="669"/>
      <c r="BY27" s="669"/>
      <c r="BZ27" s="669"/>
      <c r="CA27" s="669"/>
      <c r="CB27" s="673"/>
      <c r="CD27" s="680" t="s">
        <v>308</v>
      </c>
      <c r="CE27" s="681"/>
      <c r="CF27" s="681"/>
      <c r="CG27" s="681"/>
      <c r="CH27" s="681"/>
      <c r="CI27" s="681"/>
      <c r="CJ27" s="681"/>
      <c r="CK27" s="681"/>
      <c r="CL27" s="681"/>
      <c r="CM27" s="681"/>
      <c r="CN27" s="681"/>
      <c r="CO27" s="681"/>
      <c r="CP27" s="681"/>
      <c r="CQ27" s="682"/>
      <c r="CR27" s="665">
        <v>15220397</v>
      </c>
      <c r="CS27" s="704"/>
      <c r="CT27" s="704"/>
      <c r="CU27" s="704"/>
      <c r="CV27" s="704"/>
      <c r="CW27" s="704"/>
      <c r="CX27" s="704"/>
      <c r="CY27" s="705"/>
      <c r="CZ27" s="670">
        <v>22.8</v>
      </c>
      <c r="DA27" s="699"/>
      <c r="DB27" s="699"/>
      <c r="DC27" s="706"/>
      <c r="DD27" s="674">
        <v>3970889</v>
      </c>
      <c r="DE27" s="704"/>
      <c r="DF27" s="704"/>
      <c r="DG27" s="704"/>
      <c r="DH27" s="704"/>
      <c r="DI27" s="704"/>
      <c r="DJ27" s="704"/>
      <c r="DK27" s="705"/>
      <c r="DL27" s="674">
        <v>3970849</v>
      </c>
      <c r="DM27" s="704"/>
      <c r="DN27" s="704"/>
      <c r="DO27" s="704"/>
      <c r="DP27" s="704"/>
      <c r="DQ27" s="704"/>
      <c r="DR27" s="704"/>
      <c r="DS27" s="704"/>
      <c r="DT27" s="704"/>
      <c r="DU27" s="704"/>
      <c r="DV27" s="705"/>
      <c r="DW27" s="670">
        <v>10.199999999999999</v>
      </c>
      <c r="DX27" s="699"/>
      <c r="DY27" s="699"/>
      <c r="DZ27" s="699"/>
      <c r="EA27" s="699"/>
      <c r="EB27" s="699"/>
      <c r="EC27" s="700"/>
    </row>
    <row r="28" spans="2:133" ht="11.25" customHeight="1" x14ac:dyDescent="0.15">
      <c r="B28" s="662" t="s">
        <v>309</v>
      </c>
      <c r="C28" s="663"/>
      <c r="D28" s="663"/>
      <c r="E28" s="663"/>
      <c r="F28" s="663"/>
      <c r="G28" s="663"/>
      <c r="H28" s="663"/>
      <c r="I28" s="663"/>
      <c r="J28" s="663"/>
      <c r="K28" s="663"/>
      <c r="L28" s="663"/>
      <c r="M28" s="663"/>
      <c r="N28" s="663"/>
      <c r="O28" s="663"/>
      <c r="P28" s="663"/>
      <c r="Q28" s="664"/>
      <c r="R28" s="665">
        <v>27969</v>
      </c>
      <c r="S28" s="666"/>
      <c r="T28" s="666"/>
      <c r="U28" s="666"/>
      <c r="V28" s="666"/>
      <c r="W28" s="666"/>
      <c r="X28" s="666"/>
      <c r="Y28" s="667"/>
      <c r="Z28" s="668">
        <v>0</v>
      </c>
      <c r="AA28" s="668"/>
      <c r="AB28" s="668"/>
      <c r="AC28" s="668"/>
      <c r="AD28" s="669">
        <v>27969</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310</v>
      </c>
      <c r="CE28" s="681"/>
      <c r="CF28" s="681"/>
      <c r="CG28" s="681"/>
      <c r="CH28" s="681"/>
      <c r="CI28" s="681"/>
      <c r="CJ28" s="681"/>
      <c r="CK28" s="681"/>
      <c r="CL28" s="681"/>
      <c r="CM28" s="681"/>
      <c r="CN28" s="681"/>
      <c r="CO28" s="681"/>
      <c r="CP28" s="681"/>
      <c r="CQ28" s="682"/>
      <c r="CR28" s="665">
        <v>3205676</v>
      </c>
      <c r="CS28" s="666"/>
      <c r="CT28" s="666"/>
      <c r="CU28" s="666"/>
      <c r="CV28" s="666"/>
      <c r="CW28" s="666"/>
      <c r="CX28" s="666"/>
      <c r="CY28" s="667"/>
      <c r="CZ28" s="670">
        <v>4.8</v>
      </c>
      <c r="DA28" s="699"/>
      <c r="DB28" s="699"/>
      <c r="DC28" s="706"/>
      <c r="DD28" s="674">
        <v>3090032</v>
      </c>
      <c r="DE28" s="666"/>
      <c r="DF28" s="666"/>
      <c r="DG28" s="666"/>
      <c r="DH28" s="666"/>
      <c r="DI28" s="666"/>
      <c r="DJ28" s="666"/>
      <c r="DK28" s="667"/>
      <c r="DL28" s="674">
        <v>3090032</v>
      </c>
      <c r="DM28" s="666"/>
      <c r="DN28" s="666"/>
      <c r="DO28" s="666"/>
      <c r="DP28" s="666"/>
      <c r="DQ28" s="666"/>
      <c r="DR28" s="666"/>
      <c r="DS28" s="666"/>
      <c r="DT28" s="666"/>
      <c r="DU28" s="666"/>
      <c r="DV28" s="667"/>
      <c r="DW28" s="670">
        <v>7.9</v>
      </c>
      <c r="DX28" s="699"/>
      <c r="DY28" s="699"/>
      <c r="DZ28" s="699"/>
      <c r="EA28" s="699"/>
      <c r="EB28" s="699"/>
      <c r="EC28" s="700"/>
    </row>
    <row r="29" spans="2:133" ht="11.25" customHeight="1" x14ac:dyDescent="0.15">
      <c r="B29" s="662" t="s">
        <v>311</v>
      </c>
      <c r="C29" s="663"/>
      <c r="D29" s="663"/>
      <c r="E29" s="663"/>
      <c r="F29" s="663"/>
      <c r="G29" s="663"/>
      <c r="H29" s="663"/>
      <c r="I29" s="663"/>
      <c r="J29" s="663"/>
      <c r="K29" s="663"/>
      <c r="L29" s="663"/>
      <c r="M29" s="663"/>
      <c r="N29" s="663"/>
      <c r="O29" s="663"/>
      <c r="P29" s="663"/>
      <c r="Q29" s="664"/>
      <c r="R29" s="665">
        <v>135073</v>
      </c>
      <c r="S29" s="666"/>
      <c r="T29" s="666"/>
      <c r="U29" s="666"/>
      <c r="V29" s="666"/>
      <c r="W29" s="666"/>
      <c r="X29" s="666"/>
      <c r="Y29" s="667"/>
      <c r="Z29" s="668">
        <v>0.2</v>
      </c>
      <c r="AA29" s="668"/>
      <c r="AB29" s="668"/>
      <c r="AC29" s="668"/>
      <c r="AD29" s="669" t="s">
        <v>235</v>
      </c>
      <c r="AE29" s="669"/>
      <c r="AF29" s="669"/>
      <c r="AG29" s="669"/>
      <c r="AH29" s="669"/>
      <c r="AI29" s="669"/>
      <c r="AJ29" s="669"/>
      <c r="AK29" s="669"/>
      <c r="AL29" s="670" t="s">
        <v>235</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312</v>
      </c>
      <c r="CE29" s="709"/>
      <c r="CF29" s="680" t="s">
        <v>313</v>
      </c>
      <c r="CG29" s="681"/>
      <c r="CH29" s="681"/>
      <c r="CI29" s="681"/>
      <c r="CJ29" s="681"/>
      <c r="CK29" s="681"/>
      <c r="CL29" s="681"/>
      <c r="CM29" s="681"/>
      <c r="CN29" s="681"/>
      <c r="CO29" s="681"/>
      <c r="CP29" s="681"/>
      <c r="CQ29" s="682"/>
      <c r="CR29" s="665">
        <v>3204844</v>
      </c>
      <c r="CS29" s="704"/>
      <c r="CT29" s="704"/>
      <c r="CU29" s="704"/>
      <c r="CV29" s="704"/>
      <c r="CW29" s="704"/>
      <c r="CX29" s="704"/>
      <c r="CY29" s="705"/>
      <c r="CZ29" s="670">
        <v>4.8</v>
      </c>
      <c r="DA29" s="699"/>
      <c r="DB29" s="699"/>
      <c r="DC29" s="706"/>
      <c r="DD29" s="674">
        <v>3089200</v>
      </c>
      <c r="DE29" s="704"/>
      <c r="DF29" s="704"/>
      <c r="DG29" s="704"/>
      <c r="DH29" s="704"/>
      <c r="DI29" s="704"/>
      <c r="DJ29" s="704"/>
      <c r="DK29" s="705"/>
      <c r="DL29" s="674">
        <v>3089200</v>
      </c>
      <c r="DM29" s="704"/>
      <c r="DN29" s="704"/>
      <c r="DO29" s="704"/>
      <c r="DP29" s="704"/>
      <c r="DQ29" s="704"/>
      <c r="DR29" s="704"/>
      <c r="DS29" s="704"/>
      <c r="DT29" s="704"/>
      <c r="DU29" s="704"/>
      <c r="DV29" s="705"/>
      <c r="DW29" s="670">
        <v>7.9</v>
      </c>
      <c r="DX29" s="699"/>
      <c r="DY29" s="699"/>
      <c r="DZ29" s="699"/>
      <c r="EA29" s="699"/>
      <c r="EB29" s="699"/>
      <c r="EC29" s="700"/>
    </row>
    <row r="30" spans="2:133" ht="11.25" customHeight="1" x14ac:dyDescent="0.15">
      <c r="B30" s="662" t="s">
        <v>314</v>
      </c>
      <c r="C30" s="663"/>
      <c r="D30" s="663"/>
      <c r="E30" s="663"/>
      <c r="F30" s="663"/>
      <c r="G30" s="663"/>
      <c r="H30" s="663"/>
      <c r="I30" s="663"/>
      <c r="J30" s="663"/>
      <c r="K30" s="663"/>
      <c r="L30" s="663"/>
      <c r="M30" s="663"/>
      <c r="N30" s="663"/>
      <c r="O30" s="663"/>
      <c r="P30" s="663"/>
      <c r="Q30" s="664"/>
      <c r="R30" s="665">
        <v>557330</v>
      </c>
      <c r="S30" s="666"/>
      <c r="T30" s="666"/>
      <c r="U30" s="666"/>
      <c r="V30" s="666"/>
      <c r="W30" s="666"/>
      <c r="X30" s="666"/>
      <c r="Y30" s="667"/>
      <c r="Z30" s="668">
        <v>0.8</v>
      </c>
      <c r="AA30" s="668"/>
      <c r="AB30" s="668"/>
      <c r="AC30" s="668"/>
      <c r="AD30" s="669">
        <v>84499</v>
      </c>
      <c r="AE30" s="669"/>
      <c r="AF30" s="669"/>
      <c r="AG30" s="669"/>
      <c r="AH30" s="669"/>
      <c r="AI30" s="669"/>
      <c r="AJ30" s="669"/>
      <c r="AK30" s="669"/>
      <c r="AL30" s="670">
        <v>0.2</v>
      </c>
      <c r="AM30" s="671"/>
      <c r="AN30" s="671"/>
      <c r="AO30" s="672"/>
      <c r="AP30" s="644" t="s">
        <v>229</v>
      </c>
      <c r="AQ30" s="645"/>
      <c r="AR30" s="645"/>
      <c r="AS30" s="645"/>
      <c r="AT30" s="645"/>
      <c r="AU30" s="645"/>
      <c r="AV30" s="645"/>
      <c r="AW30" s="645"/>
      <c r="AX30" s="645"/>
      <c r="AY30" s="645"/>
      <c r="AZ30" s="645"/>
      <c r="BA30" s="645"/>
      <c r="BB30" s="645"/>
      <c r="BC30" s="645"/>
      <c r="BD30" s="645"/>
      <c r="BE30" s="645"/>
      <c r="BF30" s="646"/>
      <c r="BG30" s="644" t="s">
        <v>315</v>
      </c>
      <c r="BH30" s="718"/>
      <c r="BI30" s="718"/>
      <c r="BJ30" s="718"/>
      <c r="BK30" s="718"/>
      <c r="BL30" s="718"/>
      <c r="BM30" s="718"/>
      <c r="BN30" s="718"/>
      <c r="BO30" s="718"/>
      <c r="BP30" s="718"/>
      <c r="BQ30" s="719"/>
      <c r="BR30" s="644" t="s">
        <v>316</v>
      </c>
      <c r="BS30" s="718"/>
      <c r="BT30" s="718"/>
      <c r="BU30" s="718"/>
      <c r="BV30" s="718"/>
      <c r="BW30" s="718"/>
      <c r="BX30" s="718"/>
      <c r="BY30" s="718"/>
      <c r="BZ30" s="718"/>
      <c r="CA30" s="718"/>
      <c r="CB30" s="719"/>
      <c r="CD30" s="710"/>
      <c r="CE30" s="711"/>
      <c r="CF30" s="680" t="s">
        <v>317</v>
      </c>
      <c r="CG30" s="681"/>
      <c r="CH30" s="681"/>
      <c r="CI30" s="681"/>
      <c r="CJ30" s="681"/>
      <c r="CK30" s="681"/>
      <c r="CL30" s="681"/>
      <c r="CM30" s="681"/>
      <c r="CN30" s="681"/>
      <c r="CO30" s="681"/>
      <c r="CP30" s="681"/>
      <c r="CQ30" s="682"/>
      <c r="CR30" s="665">
        <v>3040463</v>
      </c>
      <c r="CS30" s="666"/>
      <c r="CT30" s="666"/>
      <c r="CU30" s="666"/>
      <c r="CV30" s="666"/>
      <c r="CW30" s="666"/>
      <c r="CX30" s="666"/>
      <c r="CY30" s="667"/>
      <c r="CZ30" s="670">
        <v>4.5999999999999996</v>
      </c>
      <c r="DA30" s="699"/>
      <c r="DB30" s="699"/>
      <c r="DC30" s="706"/>
      <c r="DD30" s="674">
        <v>2927638</v>
      </c>
      <c r="DE30" s="666"/>
      <c r="DF30" s="666"/>
      <c r="DG30" s="666"/>
      <c r="DH30" s="666"/>
      <c r="DI30" s="666"/>
      <c r="DJ30" s="666"/>
      <c r="DK30" s="667"/>
      <c r="DL30" s="674">
        <v>2927638</v>
      </c>
      <c r="DM30" s="666"/>
      <c r="DN30" s="666"/>
      <c r="DO30" s="666"/>
      <c r="DP30" s="666"/>
      <c r="DQ30" s="666"/>
      <c r="DR30" s="666"/>
      <c r="DS30" s="666"/>
      <c r="DT30" s="666"/>
      <c r="DU30" s="666"/>
      <c r="DV30" s="667"/>
      <c r="DW30" s="670">
        <v>7.5</v>
      </c>
      <c r="DX30" s="699"/>
      <c r="DY30" s="699"/>
      <c r="DZ30" s="699"/>
      <c r="EA30" s="699"/>
      <c r="EB30" s="699"/>
      <c r="EC30" s="700"/>
    </row>
    <row r="31" spans="2:133" ht="11.25" customHeight="1" x14ac:dyDescent="0.15">
      <c r="B31" s="662" t="s">
        <v>318</v>
      </c>
      <c r="C31" s="663"/>
      <c r="D31" s="663"/>
      <c r="E31" s="663"/>
      <c r="F31" s="663"/>
      <c r="G31" s="663"/>
      <c r="H31" s="663"/>
      <c r="I31" s="663"/>
      <c r="J31" s="663"/>
      <c r="K31" s="663"/>
      <c r="L31" s="663"/>
      <c r="M31" s="663"/>
      <c r="N31" s="663"/>
      <c r="O31" s="663"/>
      <c r="P31" s="663"/>
      <c r="Q31" s="664"/>
      <c r="R31" s="665">
        <v>306103</v>
      </c>
      <c r="S31" s="666"/>
      <c r="T31" s="666"/>
      <c r="U31" s="666"/>
      <c r="V31" s="666"/>
      <c r="W31" s="666"/>
      <c r="X31" s="666"/>
      <c r="Y31" s="667"/>
      <c r="Z31" s="668">
        <v>0.4</v>
      </c>
      <c r="AA31" s="668"/>
      <c r="AB31" s="668"/>
      <c r="AC31" s="668"/>
      <c r="AD31" s="669" t="s">
        <v>235</v>
      </c>
      <c r="AE31" s="669"/>
      <c r="AF31" s="669"/>
      <c r="AG31" s="669"/>
      <c r="AH31" s="669"/>
      <c r="AI31" s="669"/>
      <c r="AJ31" s="669"/>
      <c r="AK31" s="669"/>
      <c r="AL31" s="670" t="s">
        <v>241</v>
      </c>
      <c r="AM31" s="671"/>
      <c r="AN31" s="671"/>
      <c r="AO31" s="672"/>
      <c r="AP31" s="722" t="s">
        <v>319</v>
      </c>
      <c r="AQ31" s="723"/>
      <c r="AR31" s="723"/>
      <c r="AS31" s="723"/>
      <c r="AT31" s="728" t="s">
        <v>320</v>
      </c>
      <c r="AU31" s="217"/>
      <c r="AV31" s="217"/>
      <c r="AW31" s="217"/>
      <c r="AX31" s="651" t="s">
        <v>192</v>
      </c>
      <c r="AY31" s="652"/>
      <c r="AZ31" s="652"/>
      <c r="BA31" s="652"/>
      <c r="BB31" s="652"/>
      <c r="BC31" s="652"/>
      <c r="BD31" s="652"/>
      <c r="BE31" s="652"/>
      <c r="BF31" s="653"/>
      <c r="BG31" s="733">
        <v>99.5</v>
      </c>
      <c r="BH31" s="720"/>
      <c r="BI31" s="720"/>
      <c r="BJ31" s="720"/>
      <c r="BK31" s="720"/>
      <c r="BL31" s="720"/>
      <c r="BM31" s="660">
        <v>98.2</v>
      </c>
      <c r="BN31" s="720"/>
      <c r="BO31" s="720"/>
      <c r="BP31" s="720"/>
      <c r="BQ31" s="721"/>
      <c r="BR31" s="733">
        <v>99.3</v>
      </c>
      <c r="BS31" s="720"/>
      <c r="BT31" s="720"/>
      <c r="BU31" s="720"/>
      <c r="BV31" s="720"/>
      <c r="BW31" s="720"/>
      <c r="BX31" s="660">
        <v>98</v>
      </c>
      <c r="BY31" s="720"/>
      <c r="BZ31" s="720"/>
      <c r="CA31" s="720"/>
      <c r="CB31" s="721"/>
      <c r="CD31" s="710"/>
      <c r="CE31" s="711"/>
      <c r="CF31" s="680" t="s">
        <v>321</v>
      </c>
      <c r="CG31" s="681"/>
      <c r="CH31" s="681"/>
      <c r="CI31" s="681"/>
      <c r="CJ31" s="681"/>
      <c r="CK31" s="681"/>
      <c r="CL31" s="681"/>
      <c r="CM31" s="681"/>
      <c r="CN31" s="681"/>
      <c r="CO31" s="681"/>
      <c r="CP31" s="681"/>
      <c r="CQ31" s="682"/>
      <c r="CR31" s="665">
        <v>164381</v>
      </c>
      <c r="CS31" s="704"/>
      <c r="CT31" s="704"/>
      <c r="CU31" s="704"/>
      <c r="CV31" s="704"/>
      <c r="CW31" s="704"/>
      <c r="CX31" s="704"/>
      <c r="CY31" s="705"/>
      <c r="CZ31" s="670">
        <v>0.2</v>
      </c>
      <c r="DA31" s="699"/>
      <c r="DB31" s="699"/>
      <c r="DC31" s="706"/>
      <c r="DD31" s="674">
        <v>161562</v>
      </c>
      <c r="DE31" s="704"/>
      <c r="DF31" s="704"/>
      <c r="DG31" s="704"/>
      <c r="DH31" s="704"/>
      <c r="DI31" s="704"/>
      <c r="DJ31" s="704"/>
      <c r="DK31" s="705"/>
      <c r="DL31" s="674">
        <v>161562</v>
      </c>
      <c r="DM31" s="704"/>
      <c r="DN31" s="704"/>
      <c r="DO31" s="704"/>
      <c r="DP31" s="704"/>
      <c r="DQ31" s="704"/>
      <c r="DR31" s="704"/>
      <c r="DS31" s="704"/>
      <c r="DT31" s="704"/>
      <c r="DU31" s="704"/>
      <c r="DV31" s="705"/>
      <c r="DW31" s="670">
        <v>0.4</v>
      </c>
      <c r="DX31" s="699"/>
      <c r="DY31" s="699"/>
      <c r="DZ31" s="699"/>
      <c r="EA31" s="699"/>
      <c r="EB31" s="699"/>
      <c r="EC31" s="700"/>
    </row>
    <row r="32" spans="2:133" ht="11.25" customHeight="1" x14ac:dyDescent="0.15">
      <c r="B32" s="662" t="s">
        <v>322</v>
      </c>
      <c r="C32" s="663"/>
      <c r="D32" s="663"/>
      <c r="E32" s="663"/>
      <c r="F32" s="663"/>
      <c r="G32" s="663"/>
      <c r="H32" s="663"/>
      <c r="I32" s="663"/>
      <c r="J32" s="663"/>
      <c r="K32" s="663"/>
      <c r="L32" s="663"/>
      <c r="M32" s="663"/>
      <c r="N32" s="663"/>
      <c r="O32" s="663"/>
      <c r="P32" s="663"/>
      <c r="Q32" s="664"/>
      <c r="R32" s="665">
        <v>13987477</v>
      </c>
      <c r="S32" s="666"/>
      <c r="T32" s="666"/>
      <c r="U32" s="666"/>
      <c r="V32" s="666"/>
      <c r="W32" s="666"/>
      <c r="X32" s="666"/>
      <c r="Y32" s="667"/>
      <c r="Z32" s="668">
        <v>19.8</v>
      </c>
      <c r="AA32" s="668"/>
      <c r="AB32" s="668"/>
      <c r="AC32" s="668"/>
      <c r="AD32" s="669" t="s">
        <v>235</v>
      </c>
      <c r="AE32" s="669"/>
      <c r="AF32" s="669"/>
      <c r="AG32" s="669"/>
      <c r="AH32" s="669"/>
      <c r="AI32" s="669"/>
      <c r="AJ32" s="669"/>
      <c r="AK32" s="669"/>
      <c r="AL32" s="670" t="s">
        <v>235</v>
      </c>
      <c r="AM32" s="671"/>
      <c r="AN32" s="671"/>
      <c r="AO32" s="672"/>
      <c r="AP32" s="724"/>
      <c r="AQ32" s="725"/>
      <c r="AR32" s="725"/>
      <c r="AS32" s="725"/>
      <c r="AT32" s="729"/>
      <c r="AU32" s="216" t="s">
        <v>323</v>
      </c>
      <c r="AV32" s="216"/>
      <c r="AW32" s="216"/>
      <c r="AX32" s="662" t="s">
        <v>324</v>
      </c>
      <c r="AY32" s="663"/>
      <c r="AZ32" s="663"/>
      <c r="BA32" s="663"/>
      <c r="BB32" s="663"/>
      <c r="BC32" s="663"/>
      <c r="BD32" s="663"/>
      <c r="BE32" s="663"/>
      <c r="BF32" s="664"/>
      <c r="BG32" s="734">
        <v>99.4</v>
      </c>
      <c r="BH32" s="704"/>
      <c r="BI32" s="704"/>
      <c r="BJ32" s="704"/>
      <c r="BK32" s="704"/>
      <c r="BL32" s="704"/>
      <c r="BM32" s="671">
        <v>97.4</v>
      </c>
      <c r="BN32" s="731"/>
      <c r="BO32" s="731"/>
      <c r="BP32" s="731"/>
      <c r="BQ32" s="732"/>
      <c r="BR32" s="734">
        <v>98.9</v>
      </c>
      <c r="BS32" s="704"/>
      <c r="BT32" s="704"/>
      <c r="BU32" s="704"/>
      <c r="BV32" s="704"/>
      <c r="BW32" s="704"/>
      <c r="BX32" s="671">
        <v>97</v>
      </c>
      <c r="BY32" s="731"/>
      <c r="BZ32" s="731"/>
      <c r="CA32" s="731"/>
      <c r="CB32" s="732"/>
      <c r="CD32" s="712"/>
      <c r="CE32" s="713"/>
      <c r="CF32" s="680" t="s">
        <v>325</v>
      </c>
      <c r="CG32" s="681"/>
      <c r="CH32" s="681"/>
      <c r="CI32" s="681"/>
      <c r="CJ32" s="681"/>
      <c r="CK32" s="681"/>
      <c r="CL32" s="681"/>
      <c r="CM32" s="681"/>
      <c r="CN32" s="681"/>
      <c r="CO32" s="681"/>
      <c r="CP32" s="681"/>
      <c r="CQ32" s="682"/>
      <c r="CR32" s="665">
        <v>832</v>
      </c>
      <c r="CS32" s="666"/>
      <c r="CT32" s="666"/>
      <c r="CU32" s="666"/>
      <c r="CV32" s="666"/>
      <c r="CW32" s="666"/>
      <c r="CX32" s="666"/>
      <c r="CY32" s="667"/>
      <c r="CZ32" s="670">
        <v>0</v>
      </c>
      <c r="DA32" s="699"/>
      <c r="DB32" s="699"/>
      <c r="DC32" s="706"/>
      <c r="DD32" s="674">
        <v>832</v>
      </c>
      <c r="DE32" s="666"/>
      <c r="DF32" s="666"/>
      <c r="DG32" s="666"/>
      <c r="DH32" s="666"/>
      <c r="DI32" s="666"/>
      <c r="DJ32" s="666"/>
      <c r="DK32" s="667"/>
      <c r="DL32" s="674">
        <v>832</v>
      </c>
      <c r="DM32" s="666"/>
      <c r="DN32" s="666"/>
      <c r="DO32" s="666"/>
      <c r="DP32" s="666"/>
      <c r="DQ32" s="666"/>
      <c r="DR32" s="666"/>
      <c r="DS32" s="666"/>
      <c r="DT32" s="666"/>
      <c r="DU32" s="666"/>
      <c r="DV32" s="667"/>
      <c r="DW32" s="670">
        <v>0</v>
      </c>
      <c r="DX32" s="699"/>
      <c r="DY32" s="699"/>
      <c r="DZ32" s="699"/>
      <c r="EA32" s="699"/>
      <c r="EB32" s="699"/>
      <c r="EC32" s="700"/>
    </row>
    <row r="33" spans="2:133" ht="11.25" customHeight="1" x14ac:dyDescent="0.15">
      <c r="B33" s="701" t="s">
        <v>326</v>
      </c>
      <c r="C33" s="702"/>
      <c r="D33" s="702"/>
      <c r="E33" s="702"/>
      <c r="F33" s="702"/>
      <c r="G33" s="702"/>
      <c r="H33" s="702"/>
      <c r="I33" s="702"/>
      <c r="J33" s="702"/>
      <c r="K33" s="702"/>
      <c r="L33" s="702"/>
      <c r="M33" s="702"/>
      <c r="N33" s="702"/>
      <c r="O33" s="702"/>
      <c r="P33" s="702"/>
      <c r="Q33" s="703"/>
      <c r="R33" s="665" t="s">
        <v>241</v>
      </c>
      <c r="S33" s="666"/>
      <c r="T33" s="666"/>
      <c r="U33" s="666"/>
      <c r="V33" s="666"/>
      <c r="W33" s="666"/>
      <c r="X33" s="666"/>
      <c r="Y33" s="667"/>
      <c r="Z33" s="668" t="s">
        <v>241</v>
      </c>
      <c r="AA33" s="668"/>
      <c r="AB33" s="668"/>
      <c r="AC33" s="668"/>
      <c r="AD33" s="669" t="s">
        <v>235</v>
      </c>
      <c r="AE33" s="669"/>
      <c r="AF33" s="669"/>
      <c r="AG33" s="669"/>
      <c r="AH33" s="669"/>
      <c r="AI33" s="669"/>
      <c r="AJ33" s="669"/>
      <c r="AK33" s="669"/>
      <c r="AL33" s="670" t="s">
        <v>235</v>
      </c>
      <c r="AM33" s="671"/>
      <c r="AN33" s="671"/>
      <c r="AO33" s="672"/>
      <c r="AP33" s="726"/>
      <c r="AQ33" s="727"/>
      <c r="AR33" s="727"/>
      <c r="AS33" s="727"/>
      <c r="AT33" s="730"/>
      <c r="AU33" s="218"/>
      <c r="AV33" s="218"/>
      <c r="AW33" s="218"/>
      <c r="AX33" s="715" t="s">
        <v>327</v>
      </c>
      <c r="AY33" s="716"/>
      <c r="AZ33" s="716"/>
      <c r="BA33" s="716"/>
      <c r="BB33" s="716"/>
      <c r="BC33" s="716"/>
      <c r="BD33" s="716"/>
      <c r="BE33" s="716"/>
      <c r="BF33" s="717"/>
      <c r="BG33" s="735">
        <v>99.6</v>
      </c>
      <c r="BH33" s="736"/>
      <c r="BI33" s="736"/>
      <c r="BJ33" s="736"/>
      <c r="BK33" s="736"/>
      <c r="BL33" s="736"/>
      <c r="BM33" s="737">
        <v>98.7</v>
      </c>
      <c r="BN33" s="736"/>
      <c r="BO33" s="736"/>
      <c r="BP33" s="736"/>
      <c r="BQ33" s="738"/>
      <c r="BR33" s="735">
        <v>99.5</v>
      </c>
      <c r="BS33" s="736"/>
      <c r="BT33" s="736"/>
      <c r="BU33" s="736"/>
      <c r="BV33" s="736"/>
      <c r="BW33" s="736"/>
      <c r="BX33" s="737">
        <v>98.6</v>
      </c>
      <c r="BY33" s="736"/>
      <c r="BZ33" s="736"/>
      <c r="CA33" s="736"/>
      <c r="CB33" s="738"/>
      <c r="CD33" s="680" t="s">
        <v>328</v>
      </c>
      <c r="CE33" s="681"/>
      <c r="CF33" s="681"/>
      <c r="CG33" s="681"/>
      <c r="CH33" s="681"/>
      <c r="CI33" s="681"/>
      <c r="CJ33" s="681"/>
      <c r="CK33" s="681"/>
      <c r="CL33" s="681"/>
      <c r="CM33" s="681"/>
      <c r="CN33" s="681"/>
      <c r="CO33" s="681"/>
      <c r="CP33" s="681"/>
      <c r="CQ33" s="682"/>
      <c r="CR33" s="665">
        <v>27806556</v>
      </c>
      <c r="CS33" s="704"/>
      <c r="CT33" s="704"/>
      <c r="CU33" s="704"/>
      <c r="CV33" s="704"/>
      <c r="CW33" s="704"/>
      <c r="CX33" s="704"/>
      <c r="CY33" s="705"/>
      <c r="CZ33" s="670">
        <v>41.7</v>
      </c>
      <c r="DA33" s="699"/>
      <c r="DB33" s="699"/>
      <c r="DC33" s="706"/>
      <c r="DD33" s="674">
        <v>21804827</v>
      </c>
      <c r="DE33" s="704"/>
      <c r="DF33" s="704"/>
      <c r="DG33" s="704"/>
      <c r="DH33" s="704"/>
      <c r="DI33" s="704"/>
      <c r="DJ33" s="704"/>
      <c r="DK33" s="705"/>
      <c r="DL33" s="674">
        <v>16645480</v>
      </c>
      <c r="DM33" s="704"/>
      <c r="DN33" s="704"/>
      <c r="DO33" s="704"/>
      <c r="DP33" s="704"/>
      <c r="DQ33" s="704"/>
      <c r="DR33" s="704"/>
      <c r="DS33" s="704"/>
      <c r="DT33" s="704"/>
      <c r="DU33" s="704"/>
      <c r="DV33" s="705"/>
      <c r="DW33" s="670">
        <v>42.7</v>
      </c>
      <c r="DX33" s="699"/>
      <c r="DY33" s="699"/>
      <c r="DZ33" s="699"/>
      <c r="EA33" s="699"/>
      <c r="EB33" s="699"/>
      <c r="EC33" s="700"/>
    </row>
    <row r="34" spans="2:133" ht="11.25" customHeight="1" x14ac:dyDescent="0.15">
      <c r="B34" s="662" t="s">
        <v>329</v>
      </c>
      <c r="C34" s="663"/>
      <c r="D34" s="663"/>
      <c r="E34" s="663"/>
      <c r="F34" s="663"/>
      <c r="G34" s="663"/>
      <c r="H34" s="663"/>
      <c r="I34" s="663"/>
      <c r="J34" s="663"/>
      <c r="K34" s="663"/>
      <c r="L34" s="663"/>
      <c r="M34" s="663"/>
      <c r="N34" s="663"/>
      <c r="O34" s="663"/>
      <c r="P34" s="663"/>
      <c r="Q34" s="664"/>
      <c r="R34" s="665">
        <v>4031279</v>
      </c>
      <c r="S34" s="666"/>
      <c r="T34" s="666"/>
      <c r="U34" s="666"/>
      <c r="V34" s="666"/>
      <c r="W34" s="666"/>
      <c r="X34" s="666"/>
      <c r="Y34" s="667"/>
      <c r="Z34" s="668">
        <v>5.7</v>
      </c>
      <c r="AA34" s="668"/>
      <c r="AB34" s="668"/>
      <c r="AC34" s="668"/>
      <c r="AD34" s="669" t="s">
        <v>235</v>
      </c>
      <c r="AE34" s="669"/>
      <c r="AF34" s="669"/>
      <c r="AG34" s="669"/>
      <c r="AH34" s="669"/>
      <c r="AI34" s="669"/>
      <c r="AJ34" s="669"/>
      <c r="AK34" s="669"/>
      <c r="AL34" s="670" t="s">
        <v>241</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330</v>
      </c>
      <c r="CE34" s="681"/>
      <c r="CF34" s="681"/>
      <c r="CG34" s="681"/>
      <c r="CH34" s="681"/>
      <c r="CI34" s="681"/>
      <c r="CJ34" s="681"/>
      <c r="CK34" s="681"/>
      <c r="CL34" s="681"/>
      <c r="CM34" s="681"/>
      <c r="CN34" s="681"/>
      <c r="CO34" s="681"/>
      <c r="CP34" s="681"/>
      <c r="CQ34" s="682"/>
      <c r="CR34" s="665">
        <v>12548427</v>
      </c>
      <c r="CS34" s="666"/>
      <c r="CT34" s="666"/>
      <c r="CU34" s="666"/>
      <c r="CV34" s="666"/>
      <c r="CW34" s="666"/>
      <c r="CX34" s="666"/>
      <c r="CY34" s="667"/>
      <c r="CZ34" s="670">
        <v>18.8</v>
      </c>
      <c r="DA34" s="699"/>
      <c r="DB34" s="699"/>
      <c r="DC34" s="706"/>
      <c r="DD34" s="674">
        <v>9172113</v>
      </c>
      <c r="DE34" s="666"/>
      <c r="DF34" s="666"/>
      <c r="DG34" s="666"/>
      <c r="DH34" s="666"/>
      <c r="DI34" s="666"/>
      <c r="DJ34" s="666"/>
      <c r="DK34" s="667"/>
      <c r="DL34" s="674">
        <v>8613034</v>
      </c>
      <c r="DM34" s="666"/>
      <c r="DN34" s="666"/>
      <c r="DO34" s="666"/>
      <c r="DP34" s="666"/>
      <c r="DQ34" s="666"/>
      <c r="DR34" s="666"/>
      <c r="DS34" s="666"/>
      <c r="DT34" s="666"/>
      <c r="DU34" s="666"/>
      <c r="DV34" s="667"/>
      <c r="DW34" s="670">
        <v>22.1</v>
      </c>
      <c r="DX34" s="699"/>
      <c r="DY34" s="699"/>
      <c r="DZ34" s="699"/>
      <c r="EA34" s="699"/>
      <c r="EB34" s="699"/>
      <c r="EC34" s="700"/>
    </row>
    <row r="35" spans="2:133" ht="11.25" customHeight="1" x14ac:dyDescent="0.15">
      <c r="B35" s="662" t="s">
        <v>331</v>
      </c>
      <c r="C35" s="663"/>
      <c r="D35" s="663"/>
      <c r="E35" s="663"/>
      <c r="F35" s="663"/>
      <c r="G35" s="663"/>
      <c r="H35" s="663"/>
      <c r="I35" s="663"/>
      <c r="J35" s="663"/>
      <c r="K35" s="663"/>
      <c r="L35" s="663"/>
      <c r="M35" s="663"/>
      <c r="N35" s="663"/>
      <c r="O35" s="663"/>
      <c r="P35" s="663"/>
      <c r="Q35" s="664"/>
      <c r="R35" s="665">
        <v>92139</v>
      </c>
      <c r="S35" s="666"/>
      <c r="T35" s="666"/>
      <c r="U35" s="666"/>
      <c r="V35" s="666"/>
      <c r="W35" s="666"/>
      <c r="X35" s="666"/>
      <c r="Y35" s="667"/>
      <c r="Z35" s="668">
        <v>0.1</v>
      </c>
      <c r="AA35" s="668"/>
      <c r="AB35" s="668"/>
      <c r="AC35" s="668"/>
      <c r="AD35" s="669">
        <v>39968</v>
      </c>
      <c r="AE35" s="669"/>
      <c r="AF35" s="669"/>
      <c r="AG35" s="669"/>
      <c r="AH35" s="669"/>
      <c r="AI35" s="669"/>
      <c r="AJ35" s="669"/>
      <c r="AK35" s="669"/>
      <c r="AL35" s="670">
        <v>0.1</v>
      </c>
      <c r="AM35" s="671"/>
      <c r="AN35" s="671"/>
      <c r="AO35" s="672"/>
      <c r="AP35" s="221"/>
      <c r="AQ35" s="644" t="s">
        <v>332</v>
      </c>
      <c r="AR35" s="645"/>
      <c r="AS35" s="645"/>
      <c r="AT35" s="645"/>
      <c r="AU35" s="645"/>
      <c r="AV35" s="645"/>
      <c r="AW35" s="645"/>
      <c r="AX35" s="645"/>
      <c r="AY35" s="645"/>
      <c r="AZ35" s="645"/>
      <c r="BA35" s="645"/>
      <c r="BB35" s="645"/>
      <c r="BC35" s="645"/>
      <c r="BD35" s="645"/>
      <c r="BE35" s="645"/>
      <c r="BF35" s="646"/>
      <c r="BG35" s="644" t="s">
        <v>333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334</v>
      </c>
      <c r="CE35" s="681"/>
      <c r="CF35" s="681"/>
      <c r="CG35" s="681"/>
      <c r="CH35" s="681"/>
      <c r="CI35" s="681"/>
      <c r="CJ35" s="681"/>
      <c r="CK35" s="681"/>
      <c r="CL35" s="681"/>
      <c r="CM35" s="681"/>
      <c r="CN35" s="681"/>
      <c r="CO35" s="681"/>
      <c r="CP35" s="681"/>
      <c r="CQ35" s="682"/>
      <c r="CR35" s="665">
        <v>948229</v>
      </c>
      <c r="CS35" s="704"/>
      <c r="CT35" s="704"/>
      <c r="CU35" s="704"/>
      <c r="CV35" s="704"/>
      <c r="CW35" s="704"/>
      <c r="CX35" s="704"/>
      <c r="CY35" s="705"/>
      <c r="CZ35" s="670">
        <v>1.4</v>
      </c>
      <c r="DA35" s="699"/>
      <c r="DB35" s="699"/>
      <c r="DC35" s="706"/>
      <c r="DD35" s="674">
        <v>912989</v>
      </c>
      <c r="DE35" s="704"/>
      <c r="DF35" s="704"/>
      <c r="DG35" s="704"/>
      <c r="DH35" s="704"/>
      <c r="DI35" s="704"/>
      <c r="DJ35" s="704"/>
      <c r="DK35" s="705"/>
      <c r="DL35" s="674">
        <v>912665</v>
      </c>
      <c r="DM35" s="704"/>
      <c r="DN35" s="704"/>
      <c r="DO35" s="704"/>
      <c r="DP35" s="704"/>
      <c r="DQ35" s="704"/>
      <c r="DR35" s="704"/>
      <c r="DS35" s="704"/>
      <c r="DT35" s="704"/>
      <c r="DU35" s="704"/>
      <c r="DV35" s="705"/>
      <c r="DW35" s="670">
        <v>2.2999999999999998</v>
      </c>
      <c r="DX35" s="699"/>
      <c r="DY35" s="699"/>
      <c r="DZ35" s="699"/>
      <c r="EA35" s="699"/>
      <c r="EB35" s="699"/>
      <c r="EC35" s="700"/>
    </row>
    <row r="36" spans="2:133" ht="11.25" customHeight="1" x14ac:dyDescent="0.15">
      <c r="B36" s="662" t="s">
        <v>335</v>
      </c>
      <c r="C36" s="663"/>
      <c r="D36" s="663"/>
      <c r="E36" s="663"/>
      <c r="F36" s="663"/>
      <c r="G36" s="663"/>
      <c r="H36" s="663"/>
      <c r="I36" s="663"/>
      <c r="J36" s="663"/>
      <c r="K36" s="663"/>
      <c r="L36" s="663"/>
      <c r="M36" s="663"/>
      <c r="N36" s="663"/>
      <c r="O36" s="663"/>
      <c r="P36" s="663"/>
      <c r="Q36" s="664"/>
      <c r="R36" s="665">
        <v>1572424</v>
      </c>
      <c r="S36" s="666"/>
      <c r="T36" s="666"/>
      <c r="U36" s="666"/>
      <c r="V36" s="666"/>
      <c r="W36" s="666"/>
      <c r="X36" s="666"/>
      <c r="Y36" s="667"/>
      <c r="Z36" s="668">
        <v>2.2000000000000002</v>
      </c>
      <c r="AA36" s="668"/>
      <c r="AB36" s="668"/>
      <c r="AC36" s="668"/>
      <c r="AD36" s="669" t="s">
        <v>241</v>
      </c>
      <c r="AE36" s="669"/>
      <c r="AF36" s="669"/>
      <c r="AG36" s="669"/>
      <c r="AH36" s="669"/>
      <c r="AI36" s="669"/>
      <c r="AJ36" s="669"/>
      <c r="AK36" s="669"/>
      <c r="AL36" s="670" t="s">
        <v>241</v>
      </c>
      <c r="AM36" s="671"/>
      <c r="AN36" s="671"/>
      <c r="AO36" s="672"/>
      <c r="AP36" s="221"/>
      <c r="AQ36" s="739" t="s">
        <v>336</v>
      </c>
      <c r="AR36" s="740"/>
      <c r="AS36" s="740"/>
      <c r="AT36" s="740"/>
      <c r="AU36" s="740"/>
      <c r="AV36" s="740"/>
      <c r="AW36" s="740"/>
      <c r="AX36" s="740"/>
      <c r="AY36" s="741"/>
      <c r="AZ36" s="654">
        <v>8394954</v>
      </c>
      <c r="BA36" s="655"/>
      <c r="BB36" s="655"/>
      <c r="BC36" s="655"/>
      <c r="BD36" s="655"/>
      <c r="BE36" s="655"/>
      <c r="BF36" s="742"/>
      <c r="BG36" s="676" t="s">
        <v>337</v>
      </c>
      <c r="BH36" s="677"/>
      <c r="BI36" s="677"/>
      <c r="BJ36" s="677"/>
      <c r="BK36" s="677"/>
      <c r="BL36" s="677"/>
      <c r="BM36" s="677"/>
      <c r="BN36" s="677"/>
      <c r="BO36" s="677"/>
      <c r="BP36" s="677"/>
      <c r="BQ36" s="677"/>
      <c r="BR36" s="677"/>
      <c r="BS36" s="677"/>
      <c r="BT36" s="677"/>
      <c r="BU36" s="678"/>
      <c r="BV36" s="654">
        <v>483917</v>
      </c>
      <c r="BW36" s="655"/>
      <c r="BX36" s="655"/>
      <c r="BY36" s="655"/>
      <c r="BZ36" s="655"/>
      <c r="CA36" s="655"/>
      <c r="CB36" s="742"/>
      <c r="CD36" s="680" t="s">
        <v>338</v>
      </c>
      <c r="CE36" s="681"/>
      <c r="CF36" s="681"/>
      <c r="CG36" s="681"/>
      <c r="CH36" s="681"/>
      <c r="CI36" s="681"/>
      <c r="CJ36" s="681"/>
      <c r="CK36" s="681"/>
      <c r="CL36" s="681"/>
      <c r="CM36" s="681"/>
      <c r="CN36" s="681"/>
      <c r="CO36" s="681"/>
      <c r="CP36" s="681"/>
      <c r="CQ36" s="682"/>
      <c r="CR36" s="665">
        <v>6533964</v>
      </c>
      <c r="CS36" s="666"/>
      <c r="CT36" s="666"/>
      <c r="CU36" s="666"/>
      <c r="CV36" s="666"/>
      <c r="CW36" s="666"/>
      <c r="CX36" s="666"/>
      <c r="CY36" s="667"/>
      <c r="CZ36" s="670">
        <v>9.8000000000000007</v>
      </c>
      <c r="DA36" s="699"/>
      <c r="DB36" s="699"/>
      <c r="DC36" s="706"/>
      <c r="DD36" s="674">
        <v>5616684</v>
      </c>
      <c r="DE36" s="666"/>
      <c r="DF36" s="666"/>
      <c r="DG36" s="666"/>
      <c r="DH36" s="666"/>
      <c r="DI36" s="666"/>
      <c r="DJ36" s="666"/>
      <c r="DK36" s="667"/>
      <c r="DL36" s="674">
        <v>3314322</v>
      </c>
      <c r="DM36" s="666"/>
      <c r="DN36" s="666"/>
      <c r="DO36" s="666"/>
      <c r="DP36" s="666"/>
      <c r="DQ36" s="666"/>
      <c r="DR36" s="666"/>
      <c r="DS36" s="666"/>
      <c r="DT36" s="666"/>
      <c r="DU36" s="666"/>
      <c r="DV36" s="667"/>
      <c r="DW36" s="670">
        <v>8.5</v>
      </c>
      <c r="DX36" s="699"/>
      <c r="DY36" s="699"/>
      <c r="DZ36" s="699"/>
      <c r="EA36" s="699"/>
      <c r="EB36" s="699"/>
      <c r="EC36" s="700"/>
    </row>
    <row r="37" spans="2:133" ht="11.25" customHeight="1" x14ac:dyDescent="0.15">
      <c r="B37" s="662" t="s">
        <v>339</v>
      </c>
      <c r="C37" s="663"/>
      <c r="D37" s="663"/>
      <c r="E37" s="663"/>
      <c r="F37" s="663"/>
      <c r="G37" s="663"/>
      <c r="H37" s="663"/>
      <c r="I37" s="663"/>
      <c r="J37" s="663"/>
      <c r="K37" s="663"/>
      <c r="L37" s="663"/>
      <c r="M37" s="663"/>
      <c r="N37" s="663"/>
      <c r="O37" s="663"/>
      <c r="P37" s="663"/>
      <c r="Q37" s="664"/>
      <c r="R37" s="665">
        <v>52038</v>
      </c>
      <c r="S37" s="666"/>
      <c r="T37" s="666"/>
      <c r="U37" s="666"/>
      <c r="V37" s="666"/>
      <c r="W37" s="666"/>
      <c r="X37" s="666"/>
      <c r="Y37" s="667"/>
      <c r="Z37" s="668">
        <v>0.1</v>
      </c>
      <c r="AA37" s="668"/>
      <c r="AB37" s="668"/>
      <c r="AC37" s="668"/>
      <c r="AD37" s="669" t="s">
        <v>241</v>
      </c>
      <c r="AE37" s="669"/>
      <c r="AF37" s="669"/>
      <c r="AG37" s="669"/>
      <c r="AH37" s="669"/>
      <c r="AI37" s="669"/>
      <c r="AJ37" s="669"/>
      <c r="AK37" s="669"/>
      <c r="AL37" s="670" t="s">
        <v>241</v>
      </c>
      <c r="AM37" s="671"/>
      <c r="AN37" s="671"/>
      <c r="AO37" s="672"/>
      <c r="AQ37" s="743" t="s">
        <v>340</v>
      </c>
      <c r="AR37" s="744"/>
      <c r="AS37" s="744"/>
      <c r="AT37" s="744"/>
      <c r="AU37" s="744"/>
      <c r="AV37" s="744"/>
      <c r="AW37" s="744"/>
      <c r="AX37" s="744"/>
      <c r="AY37" s="745"/>
      <c r="AZ37" s="665">
        <v>2004810</v>
      </c>
      <c r="BA37" s="666"/>
      <c r="BB37" s="666"/>
      <c r="BC37" s="666"/>
      <c r="BD37" s="704"/>
      <c r="BE37" s="704"/>
      <c r="BF37" s="732"/>
      <c r="BG37" s="680" t="s">
        <v>341</v>
      </c>
      <c r="BH37" s="681"/>
      <c r="BI37" s="681"/>
      <c r="BJ37" s="681"/>
      <c r="BK37" s="681"/>
      <c r="BL37" s="681"/>
      <c r="BM37" s="681"/>
      <c r="BN37" s="681"/>
      <c r="BO37" s="681"/>
      <c r="BP37" s="681"/>
      <c r="BQ37" s="681"/>
      <c r="BR37" s="681"/>
      <c r="BS37" s="681"/>
      <c r="BT37" s="681"/>
      <c r="BU37" s="682"/>
      <c r="BV37" s="665">
        <v>434415</v>
      </c>
      <c r="BW37" s="666"/>
      <c r="BX37" s="666"/>
      <c r="BY37" s="666"/>
      <c r="BZ37" s="666"/>
      <c r="CA37" s="666"/>
      <c r="CB37" s="675"/>
      <c r="CD37" s="680" t="s">
        <v>342</v>
      </c>
      <c r="CE37" s="681"/>
      <c r="CF37" s="681"/>
      <c r="CG37" s="681"/>
      <c r="CH37" s="681"/>
      <c r="CI37" s="681"/>
      <c r="CJ37" s="681"/>
      <c r="CK37" s="681"/>
      <c r="CL37" s="681"/>
      <c r="CM37" s="681"/>
      <c r="CN37" s="681"/>
      <c r="CO37" s="681"/>
      <c r="CP37" s="681"/>
      <c r="CQ37" s="682"/>
      <c r="CR37" s="665">
        <v>24268</v>
      </c>
      <c r="CS37" s="704"/>
      <c r="CT37" s="704"/>
      <c r="CU37" s="704"/>
      <c r="CV37" s="704"/>
      <c r="CW37" s="704"/>
      <c r="CX37" s="704"/>
      <c r="CY37" s="705"/>
      <c r="CZ37" s="670">
        <v>0</v>
      </c>
      <c r="DA37" s="699"/>
      <c r="DB37" s="699"/>
      <c r="DC37" s="706"/>
      <c r="DD37" s="674">
        <v>24268</v>
      </c>
      <c r="DE37" s="704"/>
      <c r="DF37" s="704"/>
      <c r="DG37" s="704"/>
      <c r="DH37" s="704"/>
      <c r="DI37" s="704"/>
      <c r="DJ37" s="704"/>
      <c r="DK37" s="705"/>
      <c r="DL37" s="674">
        <v>24268</v>
      </c>
      <c r="DM37" s="704"/>
      <c r="DN37" s="704"/>
      <c r="DO37" s="704"/>
      <c r="DP37" s="704"/>
      <c r="DQ37" s="704"/>
      <c r="DR37" s="704"/>
      <c r="DS37" s="704"/>
      <c r="DT37" s="704"/>
      <c r="DU37" s="704"/>
      <c r="DV37" s="705"/>
      <c r="DW37" s="670">
        <v>0.1</v>
      </c>
      <c r="DX37" s="699"/>
      <c r="DY37" s="699"/>
      <c r="DZ37" s="699"/>
      <c r="EA37" s="699"/>
      <c r="EB37" s="699"/>
      <c r="EC37" s="700"/>
    </row>
    <row r="38" spans="2:133" ht="11.25" customHeight="1" x14ac:dyDescent="0.15">
      <c r="B38" s="662" t="s">
        <v>343</v>
      </c>
      <c r="C38" s="663"/>
      <c r="D38" s="663"/>
      <c r="E38" s="663"/>
      <c r="F38" s="663"/>
      <c r="G38" s="663"/>
      <c r="H38" s="663"/>
      <c r="I38" s="663"/>
      <c r="J38" s="663"/>
      <c r="K38" s="663"/>
      <c r="L38" s="663"/>
      <c r="M38" s="663"/>
      <c r="N38" s="663"/>
      <c r="O38" s="663"/>
      <c r="P38" s="663"/>
      <c r="Q38" s="664"/>
      <c r="R38" s="665">
        <v>3637886</v>
      </c>
      <c r="S38" s="666"/>
      <c r="T38" s="666"/>
      <c r="U38" s="666"/>
      <c r="V38" s="666"/>
      <c r="W38" s="666"/>
      <c r="X38" s="666"/>
      <c r="Y38" s="667"/>
      <c r="Z38" s="668">
        <v>5.0999999999999996</v>
      </c>
      <c r="AA38" s="668"/>
      <c r="AB38" s="668"/>
      <c r="AC38" s="668"/>
      <c r="AD38" s="669" t="s">
        <v>241</v>
      </c>
      <c r="AE38" s="669"/>
      <c r="AF38" s="669"/>
      <c r="AG38" s="669"/>
      <c r="AH38" s="669"/>
      <c r="AI38" s="669"/>
      <c r="AJ38" s="669"/>
      <c r="AK38" s="669"/>
      <c r="AL38" s="670" t="s">
        <v>235</v>
      </c>
      <c r="AM38" s="671"/>
      <c r="AN38" s="671"/>
      <c r="AO38" s="672"/>
      <c r="AQ38" s="743" t="s">
        <v>344</v>
      </c>
      <c r="AR38" s="744"/>
      <c r="AS38" s="744"/>
      <c r="AT38" s="744"/>
      <c r="AU38" s="744"/>
      <c r="AV38" s="744"/>
      <c r="AW38" s="744"/>
      <c r="AX38" s="744"/>
      <c r="AY38" s="745"/>
      <c r="AZ38" s="665">
        <v>1765324</v>
      </c>
      <c r="BA38" s="666"/>
      <c r="BB38" s="666"/>
      <c r="BC38" s="666"/>
      <c r="BD38" s="704"/>
      <c r="BE38" s="704"/>
      <c r="BF38" s="732"/>
      <c r="BG38" s="680" t="s">
        <v>345</v>
      </c>
      <c r="BH38" s="681"/>
      <c r="BI38" s="681"/>
      <c r="BJ38" s="681"/>
      <c r="BK38" s="681"/>
      <c r="BL38" s="681"/>
      <c r="BM38" s="681"/>
      <c r="BN38" s="681"/>
      <c r="BO38" s="681"/>
      <c r="BP38" s="681"/>
      <c r="BQ38" s="681"/>
      <c r="BR38" s="681"/>
      <c r="BS38" s="681"/>
      <c r="BT38" s="681"/>
      <c r="BU38" s="682"/>
      <c r="BV38" s="665">
        <v>20734</v>
      </c>
      <c r="BW38" s="666"/>
      <c r="BX38" s="666"/>
      <c r="BY38" s="666"/>
      <c r="BZ38" s="666"/>
      <c r="CA38" s="666"/>
      <c r="CB38" s="675"/>
      <c r="CD38" s="680" t="s">
        <v>346</v>
      </c>
      <c r="CE38" s="681"/>
      <c r="CF38" s="681"/>
      <c r="CG38" s="681"/>
      <c r="CH38" s="681"/>
      <c r="CI38" s="681"/>
      <c r="CJ38" s="681"/>
      <c r="CK38" s="681"/>
      <c r="CL38" s="681"/>
      <c r="CM38" s="681"/>
      <c r="CN38" s="681"/>
      <c r="CO38" s="681"/>
      <c r="CP38" s="681"/>
      <c r="CQ38" s="682"/>
      <c r="CR38" s="665">
        <v>4605289</v>
      </c>
      <c r="CS38" s="666"/>
      <c r="CT38" s="666"/>
      <c r="CU38" s="666"/>
      <c r="CV38" s="666"/>
      <c r="CW38" s="666"/>
      <c r="CX38" s="666"/>
      <c r="CY38" s="667"/>
      <c r="CZ38" s="670">
        <v>6.9</v>
      </c>
      <c r="DA38" s="699"/>
      <c r="DB38" s="699"/>
      <c r="DC38" s="706"/>
      <c r="DD38" s="674">
        <v>3807039</v>
      </c>
      <c r="DE38" s="666"/>
      <c r="DF38" s="666"/>
      <c r="DG38" s="666"/>
      <c r="DH38" s="666"/>
      <c r="DI38" s="666"/>
      <c r="DJ38" s="666"/>
      <c r="DK38" s="667"/>
      <c r="DL38" s="674">
        <v>3580373</v>
      </c>
      <c r="DM38" s="666"/>
      <c r="DN38" s="666"/>
      <c r="DO38" s="666"/>
      <c r="DP38" s="666"/>
      <c r="DQ38" s="666"/>
      <c r="DR38" s="666"/>
      <c r="DS38" s="666"/>
      <c r="DT38" s="666"/>
      <c r="DU38" s="666"/>
      <c r="DV38" s="667"/>
      <c r="DW38" s="670">
        <v>9.1999999999999993</v>
      </c>
      <c r="DX38" s="699"/>
      <c r="DY38" s="699"/>
      <c r="DZ38" s="699"/>
      <c r="EA38" s="699"/>
      <c r="EB38" s="699"/>
      <c r="EC38" s="700"/>
    </row>
    <row r="39" spans="2:133" ht="11.25" customHeight="1" x14ac:dyDescent="0.15">
      <c r="B39" s="662" t="s">
        <v>347</v>
      </c>
      <c r="C39" s="663"/>
      <c r="D39" s="663"/>
      <c r="E39" s="663"/>
      <c r="F39" s="663"/>
      <c r="G39" s="663"/>
      <c r="H39" s="663"/>
      <c r="I39" s="663"/>
      <c r="J39" s="663"/>
      <c r="K39" s="663"/>
      <c r="L39" s="663"/>
      <c r="M39" s="663"/>
      <c r="N39" s="663"/>
      <c r="O39" s="663"/>
      <c r="P39" s="663"/>
      <c r="Q39" s="664"/>
      <c r="R39" s="665">
        <v>2369852</v>
      </c>
      <c r="S39" s="666"/>
      <c r="T39" s="666"/>
      <c r="U39" s="666"/>
      <c r="V39" s="666"/>
      <c r="W39" s="666"/>
      <c r="X39" s="666"/>
      <c r="Y39" s="667"/>
      <c r="Z39" s="668">
        <v>3.3</v>
      </c>
      <c r="AA39" s="668"/>
      <c r="AB39" s="668"/>
      <c r="AC39" s="668"/>
      <c r="AD39" s="669">
        <v>76923</v>
      </c>
      <c r="AE39" s="669"/>
      <c r="AF39" s="669"/>
      <c r="AG39" s="669"/>
      <c r="AH39" s="669"/>
      <c r="AI39" s="669"/>
      <c r="AJ39" s="669"/>
      <c r="AK39" s="669"/>
      <c r="AL39" s="670">
        <v>0.2</v>
      </c>
      <c r="AM39" s="671"/>
      <c r="AN39" s="671"/>
      <c r="AO39" s="672"/>
      <c r="AQ39" s="743" t="s">
        <v>348</v>
      </c>
      <c r="AR39" s="744"/>
      <c r="AS39" s="744"/>
      <c r="AT39" s="744"/>
      <c r="AU39" s="744"/>
      <c r="AV39" s="744"/>
      <c r="AW39" s="744"/>
      <c r="AX39" s="744"/>
      <c r="AY39" s="745"/>
      <c r="AZ39" s="665">
        <v>18915</v>
      </c>
      <c r="BA39" s="666"/>
      <c r="BB39" s="666"/>
      <c r="BC39" s="666"/>
      <c r="BD39" s="704"/>
      <c r="BE39" s="704"/>
      <c r="BF39" s="732"/>
      <c r="BG39" s="680" t="s">
        <v>349</v>
      </c>
      <c r="BH39" s="681"/>
      <c r="BI39" s="681"/>
      <c r="BJ39" s="681"/>
      <c r="BK39" s="681"/>
      <c r="BL39" s="681"/>
      <c r="BM39" s="681"/>
      <c r="BN39" s="681"/>
      <c r="BO39" s="681"/>
      <c r="BP39" s="681"/>
      <c r="BQ39" s="681"/>
      <c r="BR39" s="681"/>
      <c r="BS39" s="681"/>
      <c r="BT39" s="681"/>
      <c r="BU39" s="682"/>
      <c r="BV39" s="665">
        <v>34423</v>
      </c>
      <c r="BW39" s="666"/>
      <c r="BX39" s="666"/>
      <c r="BY39" s="666"/>
      <c r="BZ39" s="666"/>
      <c r="CA39" s="666"/>
      <c r="CB39" s="675"/>
      <c r="CD39" s="680" t="s">
        <v>350</v>
      </c>
      <c r="CE39" s="681"/>
      <c r="CF39" s="681"/>
      <c r="CG39" s="681"/>
      <c r="CH39" s="681"/>
      <c r="CI39" s="681"/>
      <c r="CJ39" s="681"/>
      <c r="CK39" s="681"/>
      <c r="CL39" s="681"/>
      <c r="CM39" s="681"/>
      <c r="CN39" s="681"/>
      <c r="CO39" s="681"/>
      <c r="CP39" s="681"/>
      <c r="CQ39" s="682"/>
      <c r="CR39" s="665">
        <v>1500568</v>
      </c>
      <c r="CS39" s="704"/>
      <c r="CT39" s="704"/>
      <c r="CU39" s="704"/>
      <c r="CV39" s="704"/>
      <c r="CW39" s="704"/>
      <c r="CX39" s="704"/>
      <c r="CY39" s="705"/>
      <c r="CZ39" s="670">
        <v>2.2999999999999998</v>
      </c>
      <c r="DA39" s="699"/>
      <c r="DB39" s="699"/>
      <c r="DC39" s="706"/>
      <c r="DD39" s="674">
        <v>1005923</v>
      </c>
      <c r="DE39" s="704"/>
      <c r="DF39" s="704"/>
      <c r="DG39" s="704"/>
      <c r="DH39" s="704"/>
      <c r="DI39" s="704"/>
      <c r="DJ39" s="704"/>
      <c r="DK39" s="705"/>
      <c r="DL39" s="674" t="s">
        <v>235</v>
      </c>
      <c r="DM39" s="704"/>
      <c r="DN39" s="704"/>
      <c r="DO39" s="704"/>
      <c r="DP39" s="704"/>
      <c r="DQ39" s="704"/>
      <c r="DR39" s="704"/>
      <c r="DS39" s="704"/>
      <c r="DT39" s="704"/>
      <c r="DU39" s="704"/>
      <c r="DV39" s="705"/>
      <c r="DW39" s="670" t="s">
        <v>235</v>
      </c>
      <c r="DX39" s="699"/>
      <c r="DY39" s="699"/>
      <c r="DZ39" s="699"/>
      <c r="EA39" s="699"/>
      <c r="EB39" s="699"/>
      <c r="EC39" s="700"/>
    </row>
    <row r="40" spans="2:133" ht="11.25" customHeight="1" x14ac:dyDescent="0.15">
      <c r="B40" s="662" t="s">
        <v>351</v>
      </c>
      <c r="C40" s="663"/>
      <c r="D40" s="663"/>
      <c r="E40" s="663"/>
      <c r="F40" s="663"/>
      <c r="G40" s="663"/>
      <c r="H40" s="663"/>
      <c r="I40" s="663"/>
      <c r="J40" s="663"/>
      <c r="K40" s="663"/>
      <c r="L40" s="663"/>
      <c r="M40" s="663"/>
      <c r="N40" s="663"/>
      <c r="O40" s="663"/>
      <c r="P40" s="663"/>
      <c r="Q40" s="664"/>
      <c r="R40" s="665">
        <v>3781700</v>
      </c>
      <c r="S40" s="666"/>
      <c r="T40" s="666"/>
      <c r="U40" s="666"/>
      <c r="V40" s="666"/>
      <c r="W40" s="666"/>
      <c r="X40" s="666"/>
      <c r="Y40" s="667"/>
      <c r="Z40" s="668">
        <v>5.3</v>
      </c>
      <c r="AA40" s="668"/>
      <c r="AB40" s="668"/>
      <c r="AC40" s="668"/>
      <c r="AD40" s="669" t="s">
        <v>241</v>
      </c>
      <c r="AE40" s="669"/>
      <c r="AF40" s="669"/>
      <c r="AG40" s="669"/>
      <c r="AH40" s="669"/>
      <c r="AI40" s="669"/>
      <c r="AJ40" s="669"/>
      <c r="AK40" s="669"/>
      <c r="AL40" s="670" t="s">
        <v>241</v>
      </c>
      <c r="AM40" s="671"/>
      <c r="AN40" s="671"/>
      <c r="AO40" s="672"/>
      <c r="AQ40" s="743" t="s">
        <v>352</v>
      </c>
      <c r="AR40" s="744"/>
      <c r="AS40" s="744"/>
      <c r="AT40" s="744"/>
      <c r="AU40" s="744"/>
      <c r="AV40" s="744"/>
      <c r="AW40" s="744"/>
      <c r="AX40" s="744"/>
      <c r="AY40" s="745"/>
      <c r="AZ40" s="665">
        <v>616</v>
      </c>
      <c r="BA40" s="666"/>
      <c r="BB40" s="666"/>
      <c r="BC40" s="666"/>
      <c r="BD40" s="704"/>
      <c r="BE40" s="704"/>
      <c r="BF40" s="732"/>
      <c r="BG40" s="746" t="s">
        <v>353</v>
      </c>
      <c r="BH40" s="747"/>
      <c r="BI40" s="747"/>
      <c r="BJ40" s="747"/>
      <c r="BK40" s="747"/>
      <c r="BL40" s="222"/>
      <c r="BM40" s="681" t="s">
        <v>354</v>
      </c>
      <c r="BN40" s="681"/>
      <c r="BO40" s="681"/>
      <c r="BP40" s="681"/>
      <c r="BQ40" s="681"/>
      <c r="BR40" s="681"/>
      <c r="BS40" s="681"/>
      <c r="BT40" s="681"/>
      <c r="BU40" s="682"/>
      <c r="BV40" s="665">
        <v>109</v>
      </c>
      <c r="BW40" s="666"/>
      <c r="BX40" s="666"/>
      <c r="BY40" s="666"/>
      <c r="BZ40" s="666"/>
      <c r="CA40" s="666"/>
      <c r="CB40" s="675"/>
      <c r="CD40" s="680" t="s">
        <v>355</v>
      </c>
      <c r="CE40" s="681"/>
      <c r="CF40" s="681"/>
      <c r="CG40" s="681"/>
      <c r="CH40" s="681"/>
      <c r="CI40" s="681"/>
      <c r="CJ40" s="681"/>
      <c r="CK40" s="681"/>
      <c r="CL40" s="681"/>
      <c r="CM40" s="681"/>
      <c r="CN40" s="681"/>
      <c r="CO40" s="681"/>
      <c r="CP40" s="681"/>
      <c r="CQ40" s="682"/>
      <c r="CR40" s="665">
        <v>1670079</v>
      </c>
      <c r="CS40" s="666"/>
      <c r="CT40" s="666"/>
      <c r="CU40" s="666"/>
      <c r="CV40" s="666"/>
      <c r="CW40" s="666"/>
      <c r="CX40" s="666"/>
      <c r="CY40" s="667"/>
      <c r="CZ40" s="670">
        <v>2.5</v>
      </c>
      <c r="DA40" s="699"/>
      <c r="DB40" s="699"/>
      <c r="DC40" s="706"/>
      <c r="DD40" s="674">
        <v>1290079</v>
      </c>
      <c r="DE40" s="666"/>
      <c r="DF40" s="666"/>
      <c r="DG40" s="666"/>
      <c r="DH40" s="666"/>
      <c r="DI40" s="666"/>
      <c r="DJ40" s="666"/>
      <c r="DK40" s="667"/>
      <c r="DL40" s="674">
        <v>225086</v>
      </c>
      <c r="DM40" s="666"/>
      <c r="DN40" s="666"/>
      <c r="DO40" s="666"/>
      <c r="DP40" s="666"/>
      <c r="DQ40" s="666"/>
      <c r="DR40" s="666"/>
      <c r="DS40" s="666"/>
      <c r="DT40" s="666"/>
      <c r="DU40" s="666"/>
      <c r="DV40" s="667"/>
      <c r="DW40" s="670">
        <v>0.6</v>
      </c>
      <c r="DX40" s="699"/>
      <c r="DY40" s="699"/>
      <c r="DZ40" s="699"/>
      <c r="EA40" s="699"/>
      <c r="EB40" s="699"/>
      <c r="EC40" s="700"/>
    </row>
    <row r="41" spans="2:133" ht="11.25" customHeight="1" x14ac:dyDescent="0.15">
      <c r="B41" s="662" t="s">
        <v>356</v>
      </c>
      <c r="C41" s="663"/>
      <c r="D41" s="663"/>
      <c r="E41" s="663"/>
      <c r="F41" s="663"/>
      <c r="G41" s="663"/>
      <c r="H41" s="663"/>
      <c r="I41" s="663"/>
      <c r="J41" s="663"/>
      <c r="K41" s="663"/>
      <c r="L41" s="663"/>
      <c r="M41" s="663"/>
      <c r="N41" s="663"/>
      <c r="O41" s="663"/>
      <c r="P41" s="663"/>
      <c r="Q41" s="664"/>
      <c r="R41" s="665" t="s">
        <v>241</v>
      </c>
      <c r="S41" s="666"/>
      <c r="T41" s="666"/>
      <c r="U41" s="666"/>
      <c r="V41" s="666"/>
      <c r="W41" s="666"/>
      <c r="X41" s="666"/>
      <c r="Y41" s="667"/>
      <c r="Z41" s="668" t="s">
        <v>235</v>
      </c>
      <c r="AA41" s="668"/>
      <c r="AB41" s="668"/>
      <c r="AC41" s="668"/>
      <c r="AD41" s="669" t="s">
        <v>235</v>
      </c>
      <c r="AE41" s="669"/>
      <c r="AF41" s="669"/>
      <c r="AG41" s="669"/>
      <c r="AH41" s="669"/>
      <c r="AI41" s="669"/>
      <c r="AJ41" s="669"/>
      <c r="AK41" s="669"/>
      <c r="AL41" s="670" t="s">
        <v>235</v>
      </c>
      <c r="AM41" s="671"/>
      <c r="AN41" s="671"/>
      <c r="AO41" s="672"/>
      <c r="AQ41" s="743" t="s">
        <v>357</v>
      </c>
      <c r="AR41" s="744"/>
      <c r="AS41" s="744"/>
      <c r="AT41" s="744"/>
      <c r="AU41" s="744"/>
      <c r="AV41" s="744"/>
      <c r="AW41" s="744"/>
      <c r="AX41" s="744"/>
      <c r="AY41" s="745"/>
      <c r="AZ41" s="665">
        <v>1033252</v>
      </c>
      <c r="BA41" s="666"/>
      <c r="BB41" s="666"/>
      <c r="BC41" s="666"/>
      <c r="BD41" s="704"/>
      <c r="BE41" s="704"/>
      <c r="BF41" s="732"/>
      <c r="BG41" s="746"/>
      <c r="BH41" s="747"/>
      <c r="BI41" s="747"/>
      <c r="BJ41" s="747"/>
      <c r="BK41" s="747"/>
      <c r="BL41" s="222"/>
      <c r="BM41" s="681" t="s">
        <v>358</v>
      </c>
      <c r="BN41" s="681"/>
      <c r="BO41" s="681"/>
      <c r="BP41" s="681"/>
      <c r="BQ41" s="681"/>
      <c r="BR41" s="681"/>
      <c r="BS41" s="681"/>
      <c r="BT41" s="681"/>
      <c r="BU41" s="682"/>
      <c r="BV41" s="665" t="s">
        <v>241</v>
      </c>
      <c r="BW41" s="666"/>
      <c r="BX41" s="666"/>
      <c r="BY41" s="666"/>
      <c r="BZ41" s="666"/>
      <c r="CA41" s="666"/>
      <c r="CB41" s="675"/>
      <c r="CD41" s="680" t="s">
        <v>359</v>
      </c>
      <c r="CE41" s="681"/>
      <c r="CF41" s="681"/>
      <c r="CG41" s="681"/>
      <c r="CH41" s="681"/>
      <c r="CI41" s="681"/>
      <c r="CJ41" s="681"/>
      <c r="CK41" s="681"/>
      <c r="CL41" s="681"/>
      <c r="CM41" s="681"/>
      <c r="CN41" s="681"/>
      <c r="CO41" s="681"/>
      <c r="CP41" s="681"/>
      <c r="CQ41" s="682"/>
      <c r="CR41" s="665" t="s">
        <v>241</v>
      </c>
      <c r="CS41" s="704"/>
      <c r="CT41" s="704"/>
      <c r="CU41" s="704"/>
      <c r="CV41" s="704"/>
      <c r="CW41" s="704"/>
      <c r="CX41" s="704"/>
      <c r="CY41" s="705"/>
      <c r="CZ41" s="670" t="s">
        <v>241</v>
      </c>
      <c r="DA41" s="699"/>
      <c r="DB41" s="699"/>
      <c r="DC41" s="706"/>
      <c r="DD41" s="674" t="s">
        <v>235</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360</v>
      </c>
      <c r="C42" s="663"/>
      <c r="D42" s="663"/>
      <c r="E42" s="663"/>
      <c r="F42" s="663"/>
      <c r="G42" s="663"/>
      <c r="H42" s="663"/>
      <c r="I42" s="663"/>
      <c r="J42" s="663"/>
      <c r="K42" s="663"/>
      <c r="L42" s="663"/>
      <c r="M42" s="663"/>
      <c r="N42" s="663"/>
      <c r="O42" s="663"/>
      <c r="P42" s="663"/>
      <c r="Q42" s="664"/>
      <c r="R42" s="665" t="s">
        <v>235</v>
      </c>
      <c r="S42" s="666"/>
      <c r="T42" s="666"/>
      <c r="U42" s="666"/>
      <c r="V42" s="666"/>
      <c r="W42" s="666"/>
      <c r="X42" s="666"/>
      <c r="Y42" s="667"/>
      <c r="Z42" s="668" t="s">
        <v>241</v>
      </c>
      <c r="AA42" s="668"/>
      <c r="AB42" s="668"/>
      <c r="AC42" s="668"/>
      <c r="AD42" s="669" t="s">
        <v>235</v>
      </c>
      <c r="AE42" s="669"/>
      <c r="AF42" s="669"/>
      <c r="AG42" s="669"/>
      <c r="AH42" s="669"/>
      <c r="AI42" s="669"/>
      <c r="AJ42" s="669"/>
      <c r="AK42" s="669"/>
      <c r="AL42" s="670" t="s">
        <v>241</v>
      </c>
      <c r="AM42" s="671"/>
      <c r="AN42" s="671"/>
      <c r="AO42" s="672"/>
      <c r="AQ42" s="750" t="s">
        <v>361</v>
      </c>
      <c r="AR42" s="751"/>
      <c r="AS42" s="751"/>
      <c r="AT42" s="751"/>
      <c r="AU42" s="751"/>
      <c r="AV42" s="751"/>
      <c r="AW42" s="751"/>
      <c r="AX42" s="751"/>
      <c r="AY42" s="752"/>
      <c r="AZ42" s="759">
        <v>3572037</v>
      </c>
      <c r="BA42" s="760"/>
      <c r="BB42" s="760"/>
      <c r="BC42" s="760"/>
      <c r="BD42" s="736"/>
      <c r="BE42" s="736"/>
      <c r="BF42" s="738"/>
      <c r="BG42" s="748"/>
      <c r="BH42" s="749"/>
      <c r="BI42" s="749"/>
      <c r="BJ42" s="749"/>
      <c r="BK42" s="749"/>
      <c r="BL42" s="223"/>
      <c r="BM42" s="691" t="s">
        <v>362</v>
      </c>
      <c r="BN42" s="691"/>
      <c r="BO42" s="691"/>
      <c r="BP42" s="691"/>
      <c r="BQ42" s="691"/>
      <c r="BR42" s="691"/>
      <c r="BS42" s="691"/>
      <c r="BT42" s="691"/>
      <c r="BU42" s="692"/>
      <c r="BV42" s="759">
        <v>291</v>
      </c>
      <c r="BW42" s="760"/>
      <c r="BX42" s="760"/>
      <c r="BY42" s="760"/>
      <c r="BZ42" s="760"/>
      <c r="CA42" s="760"/>
      <c r="CB42" s="772"/>
      <c r="CD42" s="662" t="s">
        <v>363</v>
      </c>
      <c r="CE42" s="663"/>
      <c r="CF42" s="663"/>
      <c r="CG42" s="663"/>
      <c r="CH42" s="663"/>
      <c r="CI42" s="663"/>
      <c r="CJ42" s="663"/>
      <c r="CK42" s="663"/>
      <c r="CL42" s="663"/>
      <c r="CM42" s="663"/>
      <c r="CN42" s="663"/>
      <c r="CO42" s="663"/>
      <c r="CP42" s="663"/>
      <c r="CQ42" s="664"/>
      <c r="CR42" s="665">
        <v>8927770</v>
      </c>
      <c r="CS42" s="704"/>
      <c r="CT42" s="704"/>
      <c r="CU42" s="704"/>
      <c r="CV42" s="704"/>
      <c r="CW42" s="704"/>
      <c r="CX42" s="704"/>
      <c r="CY42" s="705"/>
      <c r="CZ42" s="670">
        <v>13.4</v>
      </c>
      <c r="DA42" s="699"/>
      <c r="DB42" s="699"/>
      <c r="DC42" s="706"/>
      <c r="DD42" s="674">
        <v>3660123</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364</v>
      </c>
      <c r="C43" s="663"/>
      <c r="D43" s="663"/>
      <c r="E43" s="663"/>
      <c r="F43" s="663"/>
      <c r="G43" s="663"/>
      <c r="H43" s="663"/>
      <c r="I43" s="663"/>
      <c r="J43" s="663"/>
      <c r="K43" s="663"/>
      <c r="L43" s="663"/>
      <c r="M43" s="663"/>
      <c r="N43" s="663"/>
      <c r="O43" s="663"/>
      <c r="P43" s="663"/>
      <c r="Q43" s="664"/>
      <c r="R43" s="665">
        <v>580000</v>
      </c>
      <c r="S43" s="666"/>
      <c r="T43" s="666"/>
      <c r="U43" s="666"/>
      <c r="V43" s="666"/>
      <c r="W43" s="666"/>
      <c r="X43" s="666"/>
      <c r="Y43" s="667"/>
      <c r="Z43" s="668">
        <v>0.8</v>
      </c>
      <c r="AA43" s="668"/>
      <c r="AB43" s="668"/>
      <c r="AC43" s="668"/>
      <c r="AD43" s="669" t="s">
        <v>235</v>
      </c>
      <c r="AE43" s="669"/>
      <c r="AF43" s="669"/>
      <c r="AG43" s="669"/>
      <c r="AH43" s="669"/>
      <c r="AI43" s="669"/>
      <c r="AJ43" s="669"/>
      <c r="AK43" s="669"/>
      <c r="AL43" s="670" t="s">
        <v>235</v>
      </c>
      <c r="AM43" s="671"/>
      <c r="AN43" s="671"/>
      <c r="AO43" s="672"/>
      <c r="BV43" s="224"/>
      <c r="BW43" s="224"/>
      <c r="BX43" s="224"/>
      <c r="BY43" s="224"/>
      <c r="BZ43" s="224"/>
      <c r="CA43" s="224"/>
      <c r="CB43" s="224"/>
      <c r="CD43" s="662" t="s">
        <v>365</v>
      </c>
      <c r="CE43" s="663"/>
      <c r="CF43" s="663"/>
      <c r="CG43" s="663"/>
      <c r="CH43" s="663"/>
      <c r="CI43" s="663"/>
      <c r="CJ43" s="663"/>
      <c r="CK43" s="663"/>
      <c r="CL43" s="663"/>
      <c r="CM43" s="663"/>
      <c r="CN43" s="663"/>
      <c r="CO43" s="663"/>
      <c r="CP43" s="663"/>
      <c r="CQ43" s="664"/>
      <c r="CR43" s="665">
        <v>489667</v>
      </c>
      <c r="CS43" s="704"/>
      <c r="CT43" s="704"/>
      <c r="CU43" s="704"/>
      <c r="CV43" s="704"/>
      <c r="CW43" s="704"/>
      <c r="CX43" s="704"/>
      <c r="CY43" s="705"/>
      <c r="CZ43" s="670">
        <v>0.7</v>
      </c>
      <c r="DA43" s="699"/>
      <c r="DB43" s="699"/>
      <c r="DC43" s="706"/>
      <c r="DD43" s="674">
        <v>489667</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5" t="s">
        <v>366</v>
      </c>
      <c r="C44" s="716"/>
      <c r="D44" s="716"/>
      <c r="E44" s="716"/>
      <c r="F44" s="716"/>
      <c r="G44" s="716"/>
      <c r="H44" s="716"/>
      <c r="I44" s="716"/>
      <c r="J44" s="716"/>
      <c r="K44" s="716"/>
      <c r="L44" s="716"/>
      <c r="M44" s="716"/>
      <c r="N44" s="716"/>
      <c r="O44" s="716"/>
      <c r="P44" s="716"/>
      <c r="Q44" s="717"/>
      <c r="R44" s="759">
        <v>70780573</v>
      </c>
      <c r="S44" s="760"/>
      <c r="T44" s="760"/>
      <c r="U44" s="760"/>
      <c r="V44" s="760"/>
      <c r="W44" s="760"/>
      <c r="X44" s="760"/>
      <c r="Y44" s="761"/>
      <c r="Z44" s="762">
        <v>100</v>
      </c>
      <c r="AA44" s="762"/>
      <c r="AB44" s="762"/>
      <c r="AC44" s="762"/>
      <c r="AD44" s="763">
        <v>38416480</v>
      </c>
      <c r="AE44" s="763"/>
      <c r="AF44" s="763"/>
      <c r="AG44" s="763"/>
      <c r="AH44" s="763"/>
      <c r="AI44" s="763"/>
      <c r="AJ44" s="763"/>
      <c r="AK44" s="763"/>
      <c r="AL44" s="764">
        <v>100</v>
      </c>
      <c r="AM44" s="737"/>
      <c r="AN44" s="737"/>
      <c r="AO44" s="765"/>
      <c r="CD44" s="766" t="s">
        <v>312</v>
      </c>
      <c r="CE44" s="767"/>
      <c r="CF44" s="662" t="s">
        <v>367</v>
      </c>
      <c r="CG44" s="663"/>
      <c r="CH44" s="663"/>
      <c r="CI44" s="663"/>
      <c r="CJ44" s="663"/>
      <c r="CK44" s="663"/>
      <c r="CL44" s="663"/>
      <c r="CM44" s="663"/>
      <c r="CN44" s="663"/>
      <c r="CO44" s="663"/>
      <c r="CP44" s="663"/>
      <c r="CQ44" s="664"/>
      <c r="CR44" s="665">
        <v>8927770</v>
      </c>
      <c r="CS44" s="666"/>
      <c r="CT44" s="666"/>
      <c r="CU44" s="666"/>
      <c r="CV44" s="666"/>
      <c r="CW44" s="666"/>
      <c r="CX44" s="666"/>
      <c r="CY44" s="667"/>
      <c r="CZ44" s="670">
        <v>13.4</v>
      </c>
      <c r="DA44" s="671"/>
      <c r="DB44" s="671"/>
      <c r="DC44" s="683"/>
      <c r="DD44" s="674">
        <v>3660123</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368</v>
      </c>
      <c r="CG45" s="663"/>
      <c r="CH45" s="663"/>
      <c r="CI45" s="663"/>
      <c r="CJ45" s="663"/>
      <c r="CK45" s="663"/>
      <c r="CL45" s="663"/>
      <c r="CM45" s="663"/>
      <c r="CN45" s="663"/>
      <c r="CO45" s="663"/>
      <c r="CP45" s="663"/>
      <c r="CQ45" s="664"/>
      <c r="CR45" s="665">
        <v>2517574</v>
      </c>
      <c r="CS45" s="704"/>
      <c r="CT45" s="704"/>
      <c r="CU45" s="704"/>
      <c r="CV45" s="704"/>
      <c r="CW45" s="704"/>
      <c r="CX45" s="704"/>
      <c r="CY45" s="705"/>
      <c r="CZ45" s="670">
        <v>3.8</v>
      </c>
      <c r="DA45" s="699"/>
      <c r="DB45" s="699"/>
      <c r="DC45" s="706"/>
      <c r="DD45" s="674">
        <v>145147</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370</v>
      </c>
      <c r="CG46" s="663"/>
      <c r="CH46" s="663"/>
      <c r="CI46" s="663"/>
      <c r="CJ46" s="663"/>
      <c r="CK46" s="663"/>
      <c r="CL46" s="663"/>
      <c r="CM46" s="663"/>
      <c r="CN46" s="663"/>
      <c r="CO46" s="663"/>
      <c r="CP46" s="663"/>
      <c r="CQ46" s="664"/>
      <c r="CR46" s="665">
        <v>6062225</v>
      </c>
      <c r="CS46" s="666"/>
      <c r="CT46" s="666"/>
      <c r="CU46" s="666"/>
      <c r="CV46" s="666"/>
      <c r="CW46" s="666"/>
      <c r="CX46" s="666"/>
      <c r="CY46" s="667"/>
      <c r="CZ46" s="670">
        <v>9.1</v>
      </c>
      <c r="DA46" s="671"/>
      <c r="DB46" s="671"/>
      <c r="DC46" s="683"/>
      <c r="DD46" s="674">
        <v>3483905</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371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372</v>
      </c>
      <c r="CG47" s="663"/>
      <c r="CH47" s="663"/>
      <c r="CI47" s="663"/>
      <c r="CJ47" s="663"/>
      <c r="CK47" s="663"/>
      <c r="CL47" s="663"/>
      <c r="CM47" s="663"/>
      <c r="CN47" s="663"/>
      <c r="CO47" s="663"/>
      <c r="CP47" s="663"/>
      <c r="CQ47" s="664"/>
      <c r="CR47" s="665" t="s">
        <v>241</v>
      </c>
      <c r="CS47" s="704"/>
      <c r="CT47" s="704"/>
      <c r="CU47" s="704"/>
      <c r="CV47" s="704"/>
      <c r="CW47" s="704"/>
      <c r="CX47" s="704"/>
      <c r="CY47" s="705"/>
      <c r="CZ47" s="670" t="s">
        <v>235</v>
      </c>
      <c r="DA47" s="699"/>
      <c r="DB47" s="699"/>
      <c r="DC47" s="706"/>
      <c r="DD47" s="674" t="s">
        <v>235</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373</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374</v>
      </c>
      <c r="CG48" s="663"/>
      <c r="CH48" s="663"/>
      <c r="CI48" s="663"/>
      <c r="CJ48" s="663"/>
      <c r="CK48" s="663"/>
      <c r="CL48" s="663"/>
      <c r="CM48" s="663"/>
      <c r="CN48" s="663"/>
      <c r="CO48" s="663"/>
      <c r="CP48" s="663"/>
      <c r="CQ48" s="664"/>
      <c r="CR48" s="665" t="s">
        <v>235</v>
      </c>
      <c r="CS48" s="666"/>
      <c r="CT48" s="666"/>
      <c r="CU48" s="666"/>
      <c r="CV48" s="666"/>
      <c r="CW48" s="666"/>
      <c r="CX48" s="666"/>
      <c r="CY48" s="667"/>
      <c r="CZ48" s="670" t="s">
        <v>235</v>
      </c>
      <c r="DA48" s="671"/>
      <c r="DB48" s="671"/>
      <c r="DC48" s="683"/>
      <c r="DD48" s="674" t="s">
        <v>241</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5" t="s">
        <v>375</v>
      </c>
      <c r="CE49" s="716"/>
      <c r="CF49" s="716"/>
      <c r="CG49" s="716"/>
      <c r="CH49" s="716"/>
      <c r="CI49" s="716"/>
      <c r="CJ49" s="716"/>
      <c r="CK49" s="716"/>
      <c r="CL49" s="716"/>
      <c r="CM49" s="716"/>
      <c r="CN49" s="716"/>
      <c r="CO49" s="716"/>
      <c r="CP49" s="716"/>
      <c r="CQ49" s="717"/>
      <c r="CR49" s="759">
        <v>66626590</v>
      </c>
      <c r="CS49" s="736"/>
      <c r="CT49" s="736"/>
      <c r="CU49" s="736"/>
      <c r="CV49" s="736"/>
      <c r="CW49" s="736"/>
      <c r="CX49" s="736"/>
      <c r="CY49" s="773"/>
      <c r="CZ49" s="764">
        <v>100</v>
      </c>
      <c r="DA49" s="774"/>
      <c r="DB49" s="774"/>
      <c r="DC49" s="775"/>
      <c r="DD49" s="776">
        <v>42994514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cJWWKRsdGgXpM28Mo+x1IF1tTzxEx9q4xKcgGRXfFhoBHmEQkNW4MD4g9OQC6DUnTBe0IG7kyKJi0KFo0STEBw==" saltValue="UfkIoy9QAUZQmJe9it+Rn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45" customHeight="1" thickBot="1" x14ac:dyDescent="0.2">
      <c r="A2" s="785" t="s">
        <v>376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377</v>
      </c>
      <c r="DK2" s="787"/>
      <c r="DL2" s="787"/>
      <c r="DM2" s="787"/>
      <c r="DN2" s="787"/>
      <c r="DO2" s="788"/>
      <c r="DP2" s="231"/>
      <c r="DQ2" s="786" t="s">
        <v>378</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45" customHeight="1" thickBot="1" x14ac:dyDescent="0.2">
      <c r="A4" s="789" t="s">
        <v>379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380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45" customHeight="1" x14ac:dyDescent="0.15">
      <c r="A5" s="791" t="s">
        <v>381</v>
      </c>
      <c r="B5" s="792"/>
      <c r="C5" s="792"/>
      <c r="D5" s="792"/>
      <c r="E5" s="792"/>
      <c r="F5" s="792"/>
      <c r="G5" s="792"/>
      <c r="H5" s="792"/>
      <c r="I5" s="792"/>
      <c r="J5" s="792"/>
      <c r="K5" s="792"/>
      <c r="L5" s="792"/>
      <c r="M5" s="792"/>
      <c r="N5" s="792"/>
      <c r="O5" s="792"/>
      <c r="P5" s="793"/>
      <c r="Q5" s="797" t="s">
        <v>382</v>
      </c>
      <c r="R5" s="798"/>
      <c r="S5" s="798"/>
      <c r="T5" s="798"/>
      <c r="U5" s="799"/>
      <c r="V5" s="797" t="s">
        <v>383</v>
      </c>
      <c r="W5" s="798"/>
      <c r="X5" s="798"/>
      <c r="Y5" s="798"/>
      <c r="Z5" s="799"/>
      <c r="AA5" s="797" t="s">
        <v>384</v>
      </c>
      <c r="AB5" s="798"/>
      <c r="AC5" s="798"/>
      <c r="AD5" s="798"/>
      <c r="AE5" s="798"/>
      <c r="AF5" s="803" t="s">
        <v>385</v>
      </c>
      <c r="AG5" s="798"/>
      <c r="AH5" s="798"/>
      <c r="AI5" s="798"/>
      <c r="AJ5" s="804"/>
      <c r="AK5" s="798" t="s">
        <v>386</v>
      </c>
      <c r="AL5" s="798"/>
      <c r="AM5" s="798"/>
      <c r="AN5" s="798"/>
      <c r="AO5" s="799"/>
      <c r="AP5" s="797" t="s">
        <v>387</v>
      </c>
      <c r="AQ5" s="798"/>
      <c r="AR5" s="798"/>
      <c r="AS5" s="798"/>
      <c r="AT5" s="799"/>
      <c r="AU5" s="797" t="s">
        <v>388</v>
      </c>
      <c r="AV5" s="798"/>
      <c r="AW5" s="798"/>
      <c r="AX5" s="798"/>
      <c r="AY5" s="804"/>
      <c r="AZ5" s="235"/>
      <c r="BA5" s="235"/>
      <c r="BB5" s="235"/>
      <c r="BC5" s="235"/>
      <c r="BD5" s="235"/>
      <c r="BE5" s="236"/>
      <c r="BF5" s="236"/>
      <c r="BG5" s="236"/>
      <c r="BH5" s="236"/>
      <c r="BI5" s="236"/>
      <c r="BJ5" s="236"/>
      <c r="BK5" s="236"/>
      <c r="BL5" s="236"/>
      <c r="BM5" s="236"/>
      <c r="BN5" s="236"/>
      <c r="BO5" s="236"/>
      <c r="BP5" s="236"/>
      <c r="BQ5" s="791" t="s">
        <v>389</v>
      </c>
      <c r="BR5" s="792"/>
      <c r="BS5" s="792"/>
      <c r="BT5" s="792"/>
      <c r="BU5" s="792"/>
      <c r="BV5" s="792"/>
      <c r="BW5" s="792"/>
      <c r="BX5" s="792"/>
      <c r="BY5" s="792"/>
      <c r="BZ5" s="792"/>
      <c r="CA5" s="792"/>
      <c r="CB5" s="792"/>
      <c r="CC5" s="792"/>
      <c r="CD5" s="792"/>
      <c r="CE5" s="792"/>
      <c r="CF5" s="792"/>
      <c r="CG5" s="793"/>
      <c r="CH5" s="797" t="s">
        <v>390</v>
      </c>
      <c r="CI5" s="798"/>
      <c r="CJ5" s="798"/>
      <c r="CK5" s="798"/>
      <c r="CL5" s="799"/>
      <c r="CM5" s="797" t="s">
        <v>391</v>
      </c>
      <c r="CN5" s="798"/>
      <c r="CO5" s="798"/>
      <c r="CP5" s="798"/>
      <c r="CQ5" s="799"/>
      <c r="CR5" s="797" t="s">
        <v>392</v>
      </c>
      <c r="CS5" s="798"/>
      <c r="CT5" s="798"/>
      <c r="CU5" s="798"/>
      <c r="CV5" s="799"/>
      <c r="CW5" s="797" t="s">
        <v>393</v>
      </c>
      <c r="CX5" s="798"/>
      <c r="CY5" s="798"/>
      <c r="CZ5" s="798"/>
      <c r="DA5" s="799"/>
      <c r="DB5" s="797" t="s">
        <v>394</v>
      </c>
      <c r="DC5" s="798"/>
      <c r="DD5" s="798"/>
      <c r="DE5" s="798"/>
      <c r="DF5" s="799"/>
      <c r="DG5" s="827" t="s">
        <v>395</v>
      </c>
      <c r="DH5" s="828"/>
      <c r="DI5" s="828"/>
      <c r="DJ5" s="828"/>
      <c r="DK5" s="829"/>
      <c r="DL5" s="827" t="s">
        <v>396</v>
      </c>
      <c r="DM5" s="828"/>
      <c r="DN5" s="828"/>
      <c r="DO5" s="828"/>
      <c r="DP5" s="829"/>
      <c r="DQ5" s="797" t="s">
        <v>397</v>
      </c>
      <c r="DR5" s="798"/>
      <c r="DS5" s="798"/>
      <c r="DT5" s="798"/>
      <c r="DU5" s="799"/>
      <c r="DV5" s="797" t="s">
        <v>388</v>
      </c>
      <c r="DW5" s="798"/>
      <c r="DX5" s="798"/>
      <c r="DY5" s="798"/>
      <c r="DZ5" s="804"/>
      <c r="EA5" s="237"/>
    </row>
    <row r="6" spans="1:131" s="238" customFormat="1" ht="26.4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45" customHeight="1" thickTop="1" x14ac:dyDescent="0.15">
      <c r="A7" s="239">
        <v>1</v>
      </c>
      <c r="B7" s="813" t="s">
        <v>398</v>
      </c>
      <c r="C7" s="814"/>
      <c r="D7" s="814"/>
      <c r="E7" s="814"/>
      <c r="F7" s="814"/>
      <c r="G7" s="814"/>
      <c r="H7" s="814"/>
      <c r="I7" s="814"/>
      <c r="J7" s="814"/>
      <c r="K7" s="814"/>
      <c r="L7" s="814"/>
      <c r="M7" s="814"/>
      <c r="N7" s="814"/>
      <c r="O7" s="814"/>
      <c r="P7" s="815"/>
      <c r="Q7" s="816">
        <v>70795</v>
      </c>
      <c r="R7" s="817"/>
      <c r="S7" s="817"/>
      <c r="T7" s="817"/>
      <c r="U7" s="817"/>
      <c r="V7" s="817">
        <v>66651</v>
      </c>
      <c r="W7" s="817"/>
      <c r="X7" s="817"/>
      <c r="Y7" s="817"/>
      <c r="Z7" s="817"/>
      <c r="AA7" s="817">
        <v>4144</v>
      </c>
      <c r="AB7" s="817"/>
      <c r="AC7" s="817"/>
      <c r="AD7" s="817"/>
      <c r="AE7" s="818"/>
      <c r="AF7" s="819">
        <v>3831</v>
      </c>
      <c r="AG7" s="820"/>
      <c r="AH7" s="820"/>
      <c r="AI7" s="820"/>
      <c r="AJ7" s="821"/>
      <c r="AK7" s="822">
        <v>52</v>
      </c>
      <c r="AL7" s="823"/>
      <c r="AM7" s="823"/>
      <c r="AN7" s="823"/>
      <c r="AO7" s="823"/>
      <c r="AP7" s="823">
        <v>31256</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601</v>
      </c>
      <c r="BT7" s="811"/>
      <c r="BU7" s="811"/>
      <c r="BV7" s="811"/>
      <c r="BW7" s="811"/>
      <c r="BX7" s="811"/>
      <c r="BY7" s="811"/>
      <c r="BZ7" s="811"/>
      <c r="CA7" s="811"/>
      <c r="CB7" s="811"/>
      <c r="CC7" s="811"/>
      <c r="CD7" s="811"/>
      <c r="CE7" s="811"/>
      <c r="CF7" s="811"/>
      <c r="CG7" s="826"/>
      <c r="CH7" s="807">
        <v>-7</v>
      </c>
      <c r="CI7" s="808"/>
      <c r="CJ7" s="808"/>
      <c r="CK7" s="808"/>
      <c r="CL7" s="809"/>
      <c r="CM7" s="807">
        <v>741</v>
      </c>
      <c r="CN7" s="808"/>
      <c r="CO7" s="808"/>
      <c r="CP7" s="808"/>
      <c r="CQ7" s="809"/>
      <c r="CR7" s="807">
        <v>8</v>
      </c>
      <c r="CS7" s="808"/>
      <c r="CT7" s="808"/>
      <c r="CU7" s="808"/>
      <c r="CV7" s="809"/>
      <c r="CW7" s="807" t="s">
        <v>605</v>
      </c>
      <c r="CX7" s="808"/>
      <c r="CY7" s="808"/>
      <c r="CZ7" s="808"/>
      <c r="DA7" s="809"/>
      <c r="DB7" s="807" t="s">
        <v>605</v>
      </c>
      <c r="DC7" s="808"/>
      <c r="DD7" s="808"/>
      <c r="DE7" s="808"/>
      <c r="DF7" s="809"/>
      <c r="DG7" s="807" t="s">
        <v>605</v>
      </c>
      <c r="DH7" s="808"/>
      <c r="DI7" s="808"/>
      <c r="DJ7" s="808"/>
      <c r="DK7" s="809"/>
      <c r="DL7" s="807" t="s">
        <v>605</v>
      </c>
      <c r="DM7" s="808"/>
      <c r="DN7" s="808"/>
      <c r="DO7" s="808"/>
      <c r="DP7" s="809"/>
      <c r="DQ7" s="807" t="s">
        <v>605</v>
      </c>
      <c r="DR7" s="808"/>
      <c r="DS7" s="808"/>
      <c r="DT7" s="808"/>
      <c r="DU7" s="809"/>
      <c r="DV7" s="810"/>
      <c r="DW7" s="811"/>
      <c r="DX7" s="811"/>
      <c r="DY7" s="811"/>
      <c r="DZ7" s="812"/>
      <c r="EA7" s="237"/>
    </row>
    <row r="8" spans="1:131" s="238" customFormat="1" ht="26.45" customHeight="1" x14ac:dyDescent="0.15">
      <c r="A8" s="241">
        <v>2</v>
      </c>
      <c r="B8" s="844" t="s">
        <v>399</v>
      </c>
      <c r="C8" s="845"/>
      <c r="D8" s="845"/>
      <c r="E8" s="845"/>
      <c r="F8" s="845"/>
      <c r="G8" s="845"/>
      <c r="H8" s="845"/>
      <c r="I8" s="845"/>
      <c r="J8" s="845"/>
      <c r="K8" s="845"/>
      <c r="L8" s="845"/>
      <c r="M8" s="845"/>
      <c r="N8" s="845"/>
      <c r="O8" s="845"/>
      <c r="P8" s="846"/>
      <c r="Q8" s="847">
        <v>44</v>
      </c>
      <c r="R8" s="848"/>
      <c r="S8" s="848"/>
      <c r="T8" s="848"/>
      <c r="U8" s="848"/>
      <c r="V8" s="848">
        <v>33</v>
      </c>
      <c r="W8" s="848"/>
      <c r="X8" s="848"/>
      <c r="Y8" s="848"/>
      <c r="Z8" s="848"/>
      <c r="AA8" s="848">
        <v>10</v>
      </c>
      <c r="AB8" s="848"/>
      <c r="AC8" s="848"/>
      <c r="AD8" s="848"/>
      <c r="AE8" s="849"/>
      <c r="AF8" s="850">
        <v>10</v>
      </c>
      <c r="AG8" s="851"/>
      <c r="AH8" s="851"/>
      <c r="AI8" s="851"/>
      <c r="AJ8" s="852"/>
      <c r="AK8" s="833">
        <v>7</v>
      </c>
      <c r="AL8" s="834"/>
      <c r="AM8" s="834"/>
      <c r="AN8" s="834"/>
      <c r="AO8" s="834"/>
      <c r="AP8" s="834" t="s">
        <v>605</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602</v>
      </c>
      <c r="BT8" s="838"/>
      <c r="BU8" s="838"/>
      <c r="BV8" s="838"/>
      <c r="BW8" s="838"/>
      <c r="BX8" s="838"/>
      <c r="BY8" s="838"/>
      <c r="BZ8" s="838"/>
      <c r="CA8" s="838"/>
      <c r="CB8" s="838"/>
      <c r="CC8" s="838"/>
      <c r="CD8" s="838"/>
      <c r="CE8" s="838"/>
      <c r="CF8" s="838"/>
      <c r="CG8" s="839"/>
      <c r="CH8" s="840">
        <v>7</v>
      </c>
      <c r="CI8" s="841"/>
      <c r="CJ8" s="841"/>
      <c r="CK8" s="841"/>
      <c r="CL8" s="842"/>
      <c r="CM8" s="840">
        <v>144</v>
      </c>
      <c r="CN8" s="841"/>
      <c r="CO8" s="841"/>
      <c r="CP8" s="841"/>
      <c r="CQ8" s="842"/>
      <c r="CR8" s="840">
        <v>41</v>
      </c>
      <c r="CS8" s="841"/>
      <c r="CT8" s="841"/>
      <c r="CU8" s="841"/>
      <c r="CV8" s="842"/>
      <c r="CW8" s="840" t="s">
        <v>605</v>
      </c>
      <c r="CX8" s="841"/>
      <c r="CY8" s="841"/>
      <c r="CZ8" s="841"/>
      <c r="DA8" s="842"/>
      <c r="DB8" s="840" t="s">
        <v>605</v>
      </c>
      <c r="DC8" s="841"/>
      <c r="DD8" s="841"/>
      <c r="DE8" s="841"/>
      <c r="DF8" s="842"/>
      <c r="DG8" s="840" t="s">
        <v>605</v>
      </c>
      <c r="DH8" s="841"/>
      <c r="DI8" s="841"/>
      <c r="DJ8" s="841"/>
      <c r="DK8" s="842"/>
      <c r="DL8" s="840" t="s">
        <v>605</v>
      </c>
      <c r="DM8" s="841"/>
      <c r="DN8" s="841"/>
      <c r="DO8" s="841"/>
      <c r="DP8" s="842"/>
      <c r="DQ8" s="840" t="s">
        <v>605</v>
      </c>
      <c r="DR8" s="841"/>
      <c r="DS8" s="841"/>
      <c r="DT8" s="841"/>
      <c r="DU8" s="842"/>
      <c r="DV8" s="837"/>
      <c r="DW8" s="838"/>
      <c r="DX8" s="838"/>
      <c r="DY8" s="838"/>
      <c r="DZ8" s="843"/>
      <c r="EA8" s="237"/>
    </row>
    <row r="9" spans="1:131" s="238" customFormat="1" ht="26.4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4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4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4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4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4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4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4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4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4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4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4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4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4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400</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45" customHeight="1" thickBot="1" x14ac:dyDescent="0.2">
      <c r="A23" s="243" t="s">
        <v>401</v>
      </c>
      <c r="B23" s="853" t="s">
        <v>402</v>
      </c>
      <c r="C23" s="854"/>
      <c r="D23" s="854"/>
      <c r="E23" s="854"/>
      <c r="F23" s="854"/>
      <c r="G23" s="854"/>
      <c r="H23" s="854"/>
      <c r="I23" s="854"/>
      <c r="J23" s="854"/>
      <c r="K23" s="854"/>
      <c r="L23" s="854"/>
      <c r="M23" s="854"/>
      <c r="N23" s="854"/>
      <c r="O23" s="854"/>
      <c r="P23" s="855"/>
      <c r="Q23" s="856">
        <v>70781</v>
      </c>
      <c r="R23" s="857"/>
      <c r="S23" s="857"/>
      <c r="T23" s="857"/>
      <c r="U23" s="857"/>
      <c r="V23" s="857">
        <v>66627</v>
      </c>
      <c r="W23" s="857"/>
      <c r="X23" s="857"/>
      <c r="Y23" s="857"/>
      <c r="Z23" s="857"/>
      <c r="AA23" s="857">
        <v>4154</v>
      </c>
      <c r="AB23" s="857"/>
      <c r="AC23" s="857"/>
      <c r="AD23" s="857"/>
      <c r="AE23" s="858"/>
      <c r="AF23" s="859">
        <v>3841</v>
      </c>
      <c r="AG23" s="857"/>
      <c r="AH23" s="857"/>
      <c r="AI23" s="857"/>
      <c r="AJ23" s="860"/>
      <c r="AK23" s="861"/>
      <c r="AL23" s="862"/>
      <c r="AM23" s="862"/>
      <c r="AN23" s="862"/>
      <c r="AO23" s="862"/>
      <c r="AP23" s="857">
        <v>31256</v>
      </c>
      <c r="AQ23" s="857"/>
      <c r="AR23" s="857"/>
      <c r="AS23" s="857"/>
      <c r="AT23" s="857"/>
      <c r="AU23" s="873"/>
      <c r="AV23" s="873"/>
      <c r="AW23" s="873"/>
      <c r="AX23" s="873"/>
      <c r="AY23" s="874"/>
      <c r="AZ23" s="875" t="s">
        <v>403</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45" customHeight="1" x14ac:dyDescent="0.15">
      <c r="A24" s="872" t="s">
        <v>404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45" customHeight="1" thickBot="1" x14ac:dyDescent="0.2">
      <c r="A25" s="789" t="s">
        <v>405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45" customHeight="1" x14ac:dyDescent="0.15">
      <c r="A26" s="791" t="s">
        <v>381</v>
      </c>
      <c r="B26" s="792"/>
      <c r="C26" s="792"/>
      <c r="D26" s="792"/>
      <c r="E26" s="792"/>
      <c r="F26" s="792"/>
      <c r="G26" s="792"/>
      <c r="H26" s="792"/>
      <c r="I26" s="792"/>
      <c r="J26" s="792"/>
      <c r="K26" s="792"/>
      <c r="L26" s="792"/>
      <c r="M26" s="792"/>
      <c r="N26" s="792"/>
      <c r="O26" s="792"/>
      <c r="P26" s="793"/>
      <c r="Q26" s="797" t="s">
        <v>406</v>
      </c>
      <c r="R26" s="798"/>
      <c r="S26" s="798"/>
      <c r="T26" s="798"/>
      <c r="U26" s="799"/>
      <c r="V26" s="797" t="s">
        <v>407</v>
      </c>
      <c r="W26" s="798"/>
      <c r="X26" s="798"/>
      <c r="Y26" s="798"/>
      <c r="Z26" s="799"/>
      <c r="AA26" s="797" t="s">
        <v>408</v>
      </c>
      <c r="AB26" s="798"/>
      <c r="AC26" s="798"/>
      <c r="AD26" s="798"/>
      <c r="AE26" s="798"/>
      <c r="AF26" s="878" t="s">
        <v>409</v>
      </c>
      <c r="AG26" s="879"/>
      <c r="AH26" s="879"/>
      <c r="AI26" s="879"/>
      <c r="AJ26" s="880"/>
      <c r="AK26" s="798" t="s">
        <v>410</v>
      </c>
      <c r="AL26" s="798"/>
      <c r="AM26" s="798"/>
      <c r="AN26" s="798"/>
      <c r="AO26" s="799"/>
      <c r="AP26" s="797" t="s">
        <v>411</v>
      </c>
      <c r="AQ26" s="798"/>
      <c r="AR26" s="798"/>
      <c r="AS26" s="798"/>
      <c r="AT26" s="799"/>
      <c r="AU26" s="797" t="s">
        <v>412</v>
      </c>
      <c r="AV26" s="798"/>
      <c r="AW26" s="798"/>
      <c r="AX26" s="798"/>
      <c r="AY26" s="799"/>
      <c r="AZ26" s="797" t="s">
        <v>413</v>
      </c>
      <c r="BA26" s="798"/>
      <c r="BB26" s="798"/>
      <c r="BC26" s="798"/>
      <c r="BD26" s="799"/>
      <c r="BE26" s="797" t="s">
        <v>388</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4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45" customHeight="1" thickTop="1" x14ac:dyDescent="0.15">
      <c r="A28" s="245">
        <v>1</v>
      </c>
      <c r="B28" s="813" t="s">
        <v>414</v>
      </c>
      <c r="C28" s="814"/>
      <c r="D28" s="814"/>
      <c r="E28" s="814"/>
      <c r="F28" s="814"/>
      <c r="G28" s="814"/>
      <c r="H28" s="814"/>
      <c r="I28" s="814"/>
      <c r="J28" s="814"/>
      <c r="K28" s="814"/>
      <c r="L28" s="814"/>
      <c r="M28" s="814"/>
      <c r="N28" s="814"/>
      <c r="O28" s="814"/>
      <c r="P28" s="815"/>
      <c r="Q28" s="886">
        <v>15757</v>
      </c>
      <c r="R28" s="887"/>
      <c r="S28" s="887"/>
      <c r="T28" s="887"/>
      <c r="U28" s="887"/>
      <c r="V28" s="887">
        <v>15273</v>
      </c>
      <c r="W28" s="887"/>
      <c r="X28" s="887"/>
      <c r="Y28" s="887"/>
      <c r="Z28" s="887"/>
      <c r="AA28" s="887">
        <v>484</v>
      </c>
      <c r="AB28" s="887"/>
      <c r="AC28" s="887"/>
      <c r="AD28" s="887"/>
      <c r="AE28" s="888"/>
      <c r="AF28" s="889">
        <v>484</v>
      </c>
      <c r="AG28" s="887"/>
      <c r="AH28" s="887"/>
      <c r="AI28" s="887"/>
      <c r="AJ28" s="890"/>
      <c r="AK28" s="891">
        <v>1133</v>
      </c>
      <c r="AL28" s="892"/>
      <c r="AM28" s="892"/>
      <c r="AN28" s="892"/>
      <c r="AO28" s="892"/>
      <c r="AP28" s="892" t="s">
        <v>605</v>
      </c>
      <c r="AQ28" s="892"/>
      <c r="AR28" s="892"/>
      <c r="AS28" s="892"/>
      <c r="AT28" s="892"/>
      <c r="AU28" s="892" t="s">
        <v>605</v>
      </c>
      <c r="AV28" s="892"/>
      <c r="AW28" s="892"/>
      <c r="AX28" s="892"/>
      <c r="AY28" s="892"/>
      <c r="AZ28" s="893" t="s">
        <v>605</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45" customHeight="1" x14ac:dyDescent="0.15">
      <c r="A29" s="245">
        <v>2</v>
      </c>
      <c r="B29" s="844" t="s">
        <v>415</v>
      </c>
      <c r="C29" s="845"/>
      <c r="D29" s="845"/>
      <c r="E29" s="845"/>
      <c r="F29" s="845"/>
      <c r="G29" s="845"/>
      <c r="H29" s="845"/>
      <c r="I29" s="845"/>
      <c r="J29" s="845"/>
      <c r="K29" s="845"/>
      <c r="L29" s="845"/>
      <c r="M29" s="845"/>
      <c r="N29" s="845"/>
      <c r="O29" s="845"/>
      <c r="P29" s="846"/>
      <c r="Q29" s="847">
        <v>12582</v>
      </c>
      <c r="R29" s="848"/>
      <c r="S29" s="848"/>
      <c r="T29" s="848"/>
      <c r="U29" s="848"/>
      <c r="V29" s="848">
        <v>12099</v>
      </c>
      <c r="W29" s="848"/>
      <c r="X29" s="848"/>
      <c r="Y29" s="848"/>
      <c r="Z29" s="848"/>
      <c r="AA29" s="848">
        <v>483</v>
      </c>
      <c r="AB29" s="848"/>
      <c r="AC29" s="848"/>
      <c r="AD29" s="848"/>
      <c r="AE29" s="849"/>
      <c r="AF29" s="850">
        <v>483</v>
      </c>
      <c r="AG29" s="851"/>
      <c r="AH29" s="851"/>
      <c r="AI29" s="851"/>
      <c r="AJ29" s="852"/>
      <c r="AK29" s="898">
        <v>1814</v>
      </c>
      <c r="AL29" s="894"/>
      <c r="AM29" s="894"/>
      <c r="AN29" s="894"/>
      <c r="AO29" s="894"/>
      <c r="AP29" s="894" t="s">
        <v>605</v>
      </c>
      <c r="AQ29" s="894"/>
      <c r="AR29" s="894"/>
      <c r="AS29" s="894"/>
      <c r="AT29" s="894"/>
      <c r="AU29" s="894" t="s">
        <v>605</v>
      </c>
      <c r="AV29" s="894"/>
      <c r="AW29" s="894"/>
      <c r="AX29" s="894"/>
      <c r="AY29" s="894"/>
      <c r="AZ29" s="895" t="s">
        <v>605</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45" customHeight="1" x14ac:dyDescent="0.15">
      <c r="A30" s="245">
        <v>3</v>
      </c>
      <c r="B30" s="844" t="s">
        <v>416</v>
      </c>
      <c r="C30" s="845"/>
      <c r="D30" s="845"/>
      <c r="E30" s="845"/>
      <c r="F30" s="845"/>
      <c r="G30" s="845"/>
      <c r="H30" s="845"/>
      <c r="I30" s="845"/>
      <c r="J30" s="845"/>
      <c r="K30" s="845"/>
      <c r="L30" s="845"/>
      <c r="M30" s="845"/>
      <c r="N30" s="845"/>
      <c r="O30" s="845"/>
      <c r="P30" s="846"/>
      <c r="Q30" s="847">
        <v>2309</v>
      </c>
      <c r="R30" s="848"/>
      <c r="S30" s="848"/>
      <c r="T30" s="848"/>
      <c r="U30" s="848"/>
      <c r="V30" s="848">
        <v>2293</v>
      </c>
      <c r="W30" s="848"/>
      <c r="X30" s="848"/>
      <c r="Y30" s="848"/>
      <c r="Z30" s="848"/>
      <c r="AA30" s="848">
        <v>17</v>
      </c>
      <c r="AB30" s="848"/>
      <c r="AC30" s="848"/>
      <c r="AD30" s="848"/>
      <c r="AE30" s="849"/>
      <c r="AF30" s="850">
        <v>17</v>
      </c>
      <c r="AG30" s="851"/>
      <c r="AH30" s="851"/>
      <c r="AI30" s="851"/>
      <c r="AJ30" s="852"/>
      <c r="AK30" s="898">
        <v>340</v>
      </c>
      <c r="AL30" s="894"/>
      <c r="AM30" s="894"/>
      <c r="AN30" s="894"/>
      <c r="AO30" s="894"/>
      <c r="AP30" s="894" t="s">
        <v>605</v>
      </c>
      <c r="AQ30" s="894"/>
      <c r="AR30" s="894"/>
      <c r="AS30" s="894"/>
      <c r="AT30" s="894"/>
      <c r="AU30" s="894" t="s">
        <v>605</v>
      </c>
      <c r="AV30" s="894"/>
      <c r="AW30" s="894"/>
      <c r="AX30" s="894"/>
      <c r="AY30" s="894"/>
      <c r="AZ30" s="895" t="s">
        <v>605</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45" customHeight="1" x14ac:dyDescent="0.15">
      <c r="A31" s="245">
        <v>4</v>
      </c>
      <c r="B31" s="844" t="s">
        <v>417</v>
      </c>
      <c r="C31" s="845"/>
      <c r="D31" s="845"/>
      <c r="E31" s="845"/>
      <c r="F31" s="845"/>
      <c r="G31" s="845"/>
      <c r="H31" s="845"/>
      <c r="I31" s="845"/>
      <c r="J31" s="845"/>
      <c r="K31" s="845"/>
      <c r="L31" s="845"/>
      <c r="M31" s="845"/>
      <c r="N31" s="845"/>
      <c r="O31" s="845"/>
      <c r="P31" s="846"/>
      <c r="Q31" s="847">
        <v>9423</v>
      </c>
      <c r="R31" s="848"/>
      <c r="S31" s="848"/>
      <c r="T31" s="848"/>
      <c r="U31" s="848"/>
      <c r="V31" s="848">
        <v>9157</v>
      </c>
      <c r="W31" s="848"/>
      <c r="X31" s="848"/>
      <c r="Y31" s="848"/>
      <c r="Z31" s="848"/>
      <c r="AA31" s="848">
        <v>266</v>
      </c>
      <c r="AB31" s="848"/>
      <c r="AC31" s="848"/>
      <c r="AD31" s="848"/>
      <c r="AE31" s="849"/>
      <c r="AF31" s="850">
        <v>1927</v>
      </c>
      <c r="AG31" s="851"/>
      <c r="AH31" s="851"/>
      <c r="AI31" s="851"/>
      <c r="AJ31" s="852"/>
      <c r="AK31" s="898">
        <v>1454</v>
      </c>
      <c r="AL31" s="894"/>
      <c r="AM31" s="894"/>
      <c r="AN31" s="894"/>
      <c r="AO31" s="894"/>
      <c r="AP31" s="894">
        <v>1869</v>
      </c>
      <c r="AQ31" s="894"/>
      <c r="AR31" s="894"/>
      <c r="AS31" s="894"/>
      <c r="AT31" s="894"/>
      <c r="AU31" s="894">
        <v>1828</v>
      </c>
      <c r="AV31" s="894"/>
      <c r="AW31" s="894"/>
      <c r="AX31" s="894"/>
      <c r="AY31" s="894"/>
      <c r="AZ31" s="895" t="s">
        <v>605</v>
      </c>
      <c r="BA31" s="895"/>
      <c r="BB31" s="895"/>
      <c r="BC31" s="895"/>
      <c r="BD31" s="895"/>
      <c r="BE31" s="896" t="s">
        <v>418</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45" customHeight="1" x14ac:dyDescent="0.15">
      <c r="A32" s="245">
        <v>5</v>
      </c>
      <c r="B32" s="844" t="s">
        <v>419</v>
      </c>
      <c r="C32" s="845"/>
      <c r="D32" s="845"/>
      <c r="E32" s="845"/>
      <c r="F32" s="845"/>
      <c r="G32" s="845"/>
      <c r="H32" s="845"/>
      <c r="I32" s="845"/>
      <c r="J32" s="845"/>
      <c r="K32" s="845"/>
      <c r="L32" s="845"/>
      <c r="M32" s="845"/>
      <c r="N32" s="845"/>
      <c r="O32" s="845"/>
      <c r="P32" s="846"/>
      <c r="Q32" s="847">
        <v>3272</v>
      </c>
      <c r="R32" s="848"/>
      <c r="S32" s="848"/>
      <c r="T32" s="848"/>
      <c r="U32" s="848"/>
      <c r="V32" s="848">
        <v>2838</v>
      </c>
      <c r="W32" s="848"/>
      <c r="X32" s="848"/>
      <c r="Y32" s="848"/>
      <c r="Z32" s="848"/>
      <c r="AA32" s="848">
        <v>434</v>
      </c>
      <c r="AB32" s="848"/>
      <c r="AC32" s="848"/>
      <c r="AD32" s="848"/>
      <c r="AE32" s="849"/>
      <c r="AF32" s="850">
        <v>3441</v>
      </c>
      <c r="AG32" s="851"/>
      <c r="AH32" s="851"/>
      <c r="AI32" s="851"/>
      <c r="AJ32" s="852"/>
      <c r="AK32" s="898">
        <v>5</v>
      </c>
      <c r="AL32" s="894"/>
      <c r="AM32" s="894"/>
      <c r="AN32" s="894"/>
      <c r="AO32" s="894"/>
      <c r="AP32" s="894">
        <v>883</v>
      </c>
      <c r="AQ32" s="894"/>
      <c r="AR32" s="894"/>
      <c r="AS32" s="894"/>
      <c r="AT32" s="894"/>
      <c r="AU32" s="894">
        <v>54</v>
      </c>
      <c r="AV32" s="894"/>
      <c r="AW32" s="894"/>
      <c r="AX32" s="894"/>
      <c r="AY32" s="894"/>
      <c r="AZ32" s="895" t="s">
        <v>605</v>
      </c>
      <c r="BA32" s="895"/>
      <c r="BB32" s="895"/>
      <c r="BC32" s="895"/>
      <c r="BD32" s="895"/>
      <c r="BE32" s="896" t="s">
        <v>420</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45" customHeight="1" x14ac:dyDescent="0.15">
      <c r="A33" s="245">
        <v>6</v>
      </c>
      <c r="B33" s="844" t="s">
        <v>421</v>
      </c>
      <c r="C33" s="845"/>
      <c r="D33" s="845"/>
      <c r="E33" s="845"/>
      <c r="F33" s="845"/>
      <c r="G33" s="845"/>
      <c r="H33" s="845"/>
      <c r="I33" s="845"/>
      <c r="J33" s="845"/>
      <c r="K33" s="845"/>
      <c r="L33" s="845"/>
      <c r="M33" s="845"/>
      <c r="N33" s="845"/>
      <c r="O33" s="845"/>
      <c r="P33" s="846"/>
      <c r="Q33" s="847">
        <v>3759</v>
      </c>
      <c r="R33" s="848"/>
      <c r="S33" s="848"/>
      <c r="T33" s="848"/>
      <c r="U33" s="848"/>
      <c r="V33" s="848">
        <v>3758</v>
      </c>
      <c r="W33" s="848"/>
      <c r="X33" s="848"/>
      <c r="Y33" s="848"/>
      <c r="Z33" s="848"/>
      <c r="AA33" s="848">
        <v>0</v>
      </c>
      <c r="AB33" s="848"/>
      <c r="AC33" s="848"/>
      <c r="AD33" s="848"/>
      <c r="AE33" s="849"/>
      <c r="AF33" s="850">
        <v>134</v>
      </c>
      <c r="AG33" s="851"/>
      <c r="AH33" s="851"/>
      <c r="AI33" s="851"/>
      <c r="AJ33" s="852"/>
      <c r="AK33" s="898">
        <v>961</v>
      </c>
      <c r="AL33" s="894"/>
      <c r="AM33" s="894"/>
      <c r="AN33" s="894"/>
      <c r="AO33" s="894"/>
      <c r="AP33" s="894">
        <v>23096</v>
      </c>
      <c r="AQ33" s="894"/>
      <c r="AR33" s="894"/>
      <c r="AS33" s="894"/>
      <c r="AT33" s="894"/>
      <c r="AU33" s="894">
        <v>9331</v>
      </c>
      <c r="AV33" s="894"/>
      <c r="AW33" s="894"/>
      <c r="AX33" s="894"/>
      <c r="AY33" s="894"/>
      <c r="AZ33" s="895" t="s">
        <v>605</v>
      </c>
      <c r="BA33" s="895"/>
      <c r="BB33" s="895"/>
      <c r="BC33" s="895"/>
      <c r="BD33" s="895"/>
      <c r="BE33" s="896" t="s">
        <v>422</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45" customHeight="1" x14ac:dyDescent="0.15">
      <c r="A34" s="245">
        <v>7</v>
      </c>
      <c r="B34" s="844" t="s">
        <v>423</v>
      </c>
      <c r="C34" s="845"/>
      <c r="D34" s="845"/>
      <c r="E34" s="845"/>
      <c r="F34" s="845"/>
      <c r="G34" s="845"/>
      <c r="H34" s="845"/>
      <c r="I34" s="845"/>
      <c r="J34" s="845"/>
      <c r="K34" s="845"/>
      <c r="L34" s="845"/>
      <c r="M34" s="845"/>
      <c r="N34" s="845"/>
      <c r="O34" s="845"/>
      <c r="P34" s="846"/>
      <c r="Q34" s="847">
        <v>147</v>
      </c>
      <c r="R34" s="848"/>
      <c r="S34" s="848"/>
      <c r="T34" s="848"/>
      <c r="U34" s="848"/>
      <c r="V34" s="848">
        <v>175</v>
      </c>
      <c r="W34" s="848"/>
      <c r="X34" s="848"/>
      <c r="Y34" s="848"/>
      <c r="Z34" s="848"/>
      <c r="AA34" s="848">
        <v>-28</v>
      </c>
      <c r="AB34" s="848"/>
      <c r="AC34" s="848"/>
      <c r="AD34" s="848"/>
      <c r="AE34" s="849"/>
      <c r="AF34" s="850">
        <v>131</v>
      </c>
      <c r="AG34" s="851"/>
      <c r="AH34" s="851"/>
      <c r="AI34" s="851"/>
      <c r="AJ34" s="852"/>
      <c r="AK34" s="898">
        <v>1</v>
      </c>
      <c r="AL34" s="894"/>
      <c r="AM34" s="894"/>
      <c r="AN34" s="894"/>
      <c r="AO34" s="894"/>
      <c r="AP34" s="894">
        <v>0</v>
      </c>
      <c r="AQ34" s="894"/>
      <c r="AR34" s="894"/>
      <c r="AS34" s="894"/>
      <c r="AT34" s="894"/>
      <c r="AU34" s="894">
        <v>0</v>
      </c>
      <c r="AV34" s="894"/>
      <c r="AW34" s="894"/>
      <c r="AX34" s="894"/>
      <c r="AY34" s="894"/>
      <c r="AZ34" s="895" t="s">
        <v>605</v>
      </c>
      <c r="BA34" s="895"/>
      <c r="BB34" s="895"/>
      <c r="BC34" s="895"/>
      <c r="BD34" s="895"/>
      <c r="BE34" s="896" t="s">
        <v>418</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4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4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4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4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4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4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4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4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4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4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4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4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4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4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4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4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4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4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4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4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4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4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4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4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4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4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4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4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424</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45" customHeight="1" thickBot="1" x14ac:dyDescent="0.2">
      <c r="A63" s="243" t="s">
        <v>401</v>
      </c>
      <c r="B63" s="853" t="s">
        <v>425</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6616</v>
      </c>
      <c r="AG63" s="908"/>
      <c r="AH63" s="908"/>
      <c r="AI63" s="908"/>
      <c r="AJ63" s="909"/>
      <c r="AK63" s="910"/>
      <c r="AL63" s="905"/>
      <c r="AM63" s="905"/>
      <c r="AN63" s="905"/>
      <c r="AO63" s="905"/>
      <c r="AP63" s="908">
        <v>25848</v>
      </c>
      <c r="AQ63" s="908"/>
      <c r="AR63" s="908"/>
      <c r="AS63" s="908"/>
      <c r="AT63" s="908"/>
      <c r="AU63" s="908">
        <v>11213</v>
      </c>
      <c r="AV63" s="908"/>
      <c r="AW63" s="908"/>
      <c r="AX63" s="908"/>
      <c r="AY63" s="908"/>
      <c r="AZ63" s="912"/>
      <c r="BA63" s="912"/>
      <c r="BB63" s="912"/>
      <c r="BC63" s="912"/>
      <c r="BD63" s="912"/>
      <c r="BE63" s="913"/>
      <c r="BF63" s="913"/>
      <c r="BG63" s="913"/>
      <c r="BH63" s="913"/>
      <c r="BI63" s="914"/>
      <c r="BJ63" s="915" t="s">
        <v>426</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4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45" customHeight="1" thickBot="1" x14ac:dyDescent="0.2">
      <c r="A65" s="235" t="s">
        <v>427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45" customHeight="1" x14ac:dyDescent="0.15">
      <c r="A66" s="791" t="s">
        <v>428</v>
      </c>
      <c r="B66" s="792"/>
      <c r="C66" s="792"/>
      <c r="D66" s="792"/>
      <c r="E66" s="792"/>
      <c r="F66" s="792"/>
      <c r="G66" s="792"/>
      <c r="H66" s="792"/>
      <c r="I66" s="792"/>
      <c r="J66" s="792"/>
      <c r="K66" s="792"/>
      <c r="L66" s="792"/>
      <c r="M66" s="792"/>
      <c r="N66" s="792"/>
      <c r="O66" s="792"/>
      <c r="P66" s="793"/>
      <c r="Q66" s="797" t="s">
        <v>429</v>
      </c>
      <c r="R66" s="798"/>
      <c r="S66" s="798"/>
      <c r="T66" s="798"/>
      <c r="U66" s="799"/>
      <c r="V66" s="797" t="s">
        <v>430</v>
      </c>
      <c r="W66" s="798"/>
      <c r="X66" s="798"/>
      <c r="Y66" s="798"/>
      <c r="Z66" s="799"/>
      <c r="AA66" s="797" t="s">
        <v>431</v>
      </c>
      <c r="AB66" s="798"/>
      <c r="AC66" s="798"/>
      <c r="AD66" s="798"/>
      <c r="AE66" s="799"/>
      <c r="AF66" s="918" t="s">
        <v>432</v>
      </c>
      <c r="AG66" s="879"/>
      <c r="AH66" s="879"/>
      <c r="AI66" s="879"/>
      <c r="AJ66" s="919"/>
      <c r="AK66" s="797" t="s">
        <v>433</v>
      </c>
      <c r="AL66" s="792"/>
      <c r="AM66" s="792"/>
      <c r="AN66" s="792"/>
      <c r="AO66" s="793"/>
      <c r="AP66" s="797" t="s">
        <v>434</v>
      </c>
      <c r="AQ66" s="798"/>
      <c r="AR66" s="798"/>
      <c r="AS66" s="798"/>
      <c r="AT66" s="799"/>
      <c r="AU66" s="797" t="s">
        <v>435</v>
      </c>
      <c r="AV66" s="798"/>
      <c r="AW66" s="798"/>
      <c r="AX66" s="798"/>
      <c r="AY66" s="799"/>
      <c r="AZ66" s="797" t="s">
        <v>388</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4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45" customHeight="1" thickTop="1" x14ac:dyDescent="0.15">
      <c r="A68" s="239">
        <v>1</v>
      </c>
      <c r="B68" s="933" t="s">
        <v>603</v>
      </c>
      <c r="C68" s="934"/>
      <c r="D68" s="934"/>
      <c r="E68" s="934"/>
      <c r="F68" s="934"/>
      <c r="G68" s="934"/>
      <c r="H68" s="934"/>
      <c r="I68" s="934"/>
      <c r="J68" s="934"/>
      <c r="K68" s="934"/>
      <c r="L68" s="934"/>
      <c r="M68" s="934"/>
      <c r="N68" s="934"/>
      <c r="O68" s="934"/>
      <c r="P68" s="935"/>
      <c r="Q68" s="936">
        <v>1598</v>
      </c>
      <c r="R68" s="930"/>
      <c r="S68" s="930"/>
      <c r="T68" s="930"/>
      <c r="U68" s="930"/>
      <c r="V68" s="930">
        <v>1456</v>
      </c>
      <c r="W68" s="930"/>
      <c r="X68" s="930"/>
      <c r="Y68" s="930"/>
      <c r="Z68" s="930"/>
      <c r="AA68" s="930">
        <v>142</v>
      </c>
      <c r="AB68" s="930"/>
      <c r="AC68" s="930"/>
      <c r="AD68" s="930"/>
      <c r="AE68" s="930"/>
      <c r="AF68" s="930">
        <v>142</v>
      </c>
      <c r="AG68" s="930"/>
      <c r="AH68" s="930"/>
      <c r="AI68" s="930"/>
      <c r="AJ68" s="930"/>
      <c r="AK68" s="930" t="s">
        <v>605</v>
      </c>
      <c r="AL68" s="930"/>
      <c r="AM68" s="930"/>
      <c r="AN68" s="930"/>
      <c r="AO68" s="930"/>
      <c r="AP68" s="930" t="s">
        <v>605</v>
      </c>
      <c r="AQ68" s="930"/>
      <c r="AR68" s="930"/>
      <c r="AS68" s="930"/>
      <c r="AT68" s="930"/>
      <c r="AU68" s="930" t="s">
        <v>605</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46.5" customHeight="1" x14ac:dyDescent="0.15">
      <c r="A69" s="241">
        <v>2</v>
      </c>
      <c r="B69" s="941" t="s">
        <v>604</v>
      </c>
      <c r="C69" s="938"/>
      <c r="D69" s="938"/>
      <c r="E69" s="938"/>
      <c r="F69" s="938"/>
      <c r="G69" s="938"/>
      <c r="H69" s="938"/>
      <c r="I69" s="938"/>
      <c r="J69" s="938"/>
      <c r="K69" s="938"/>
      <c r="L69" s="938"/>
      <c r="M69" s="938"/>
      <c r="N69" s="938"/>
      <c r="O69" s="938"/>
      <c r="P69" s="939"/>
      <c r="Q69" s="940">
        <v>956629</v>
      </c>
      <c r="R69" s="894"/>
      <c r="S69" s="894"/>
      <c r="T69" s="894"/>
      <c r="U69" s="894"/>
      <c r="V69" s="894">
        <v>904884</v>
      </c>
      <c r="W69" s="894"/>
      <c r="X69" s="894"/>
      <c r="Y69" s="894"/>
      <c r="Z69" s="894"/>
      <c r="AA69" s="894">
        <v>51745</v>
      </c>
      <c r="AB69" s="894"/>
      <c r="AC69" s="894"/>
      <c r="AD69" s="894"/>
      <c r="AE69" s="894"/>
      <c r="AF69" s="894">
        <v>51745</v>
      </c>
      <c r="AG69" s="894"/>
      <c r="AH69" s="894"/>
      <c r="AI69" s="894"/>
      <c r="AJ69" s="894"/>
      <c r="AK69" s="894">
        <v>1</v>
      </c>
      <c r="AL69" s="894"/>
      <c r="AM69" s="894"/>
      <c r="AN69" s="894"/>
      <c r="AO69" s="894"/>
      <c r="AP69" s="894" t="s">
        <v>605</v>
      </c>
      <c r="AQ69" s="894"/>
      <c r="AR69" s="894"/>
      <c r="AS69" s="894"/>
      <c r="AT69" s="894"/>
      <c r="AU69" s="894" t="s">
        <v>605</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45" customHeight="1" x14ac:dyDescent="0.15">
      <c r="A70" s="241">
        <v>3</v>
      </c>
      <c r="B70" s="937"/>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45" customHeight="1" x14ac:dyDescent="0.15">
      <c r="A71" s="241">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45" customHeight="1" x14ac:dyDescent="0.15">
      <c r="A72" s="241">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45" customHeight="1" x14ac:dyDescent="0.15">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4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45" customHeight="1" x14ac:dyDescent="0.15">
      <c r="A75" s="241">
        <v>8</v>
      </c>
      <c r="B75" s="937"/>
      <c r="C75" s="938"/>
      <c r="D75" s="938"/>
      <c r="E75" s="938"/>
      <c r="F75" s="938"/>
      <c r="G75" s="938"/>
      <c r="H75" s="938"/>
      <c r="I75" s="938"/>
      <c r="J75" s="938"/>
      <c r="K75" s="938"/>
      <c r="L75" s="938"/>
      <c r="M75" s="938"/>
      <c r="N75" s="938"/>
      <c r="O75" s="938"/>
      <c r="P75" s="939"/>
      <c r="Q75" s="942"/>
      <c r="R75" s="943"/>
      <c r="S75" s="943"/>
      <c r="T75" s="943"/>
      <c r="U75" s="898"/>
      <c r="V75" s="944"/>
      <c r="W75" s="943"/>
      <c r="X75" s="943"/>
      <c r="Y75" s="943"/>
      <c r="Z75" s="898"/>
      <c r="AA75" s="944"/>
      <c r="AB75" s="943"/>
      <c r="AC75" s="943"/>
      <c r="AD75" s="943"/>
      <c r="AE75" s="898"/>
      <c r="AF75" s="944"/>
      <c r="AG75" s="943"/>
      <c r="AH75" s="943"/>
      <c r="AI75" s="943"/>
      <c r="AJ75" s="898"/>
      <c r="AK75" s="944"/>
      <c r="AL75" s="943"/>
      <c r="AM75" s="943"/>
      <c r="AN75" s="943"/>
      <c r="AO75" s="898"/>
      <c r="AP75" s="944"/>
      <c r="AQ75" s="943"/>
      <c r="AR75" s="943"/>
      <c r="AS75" s="943"/>
      <c r="AT75" s="898"/>
      <c r="AU75" s="944"/>
      <c r="AV75" s="943"/>
      <c r="AW75" s="943"/>
      <c r="AX75" s="943"/>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45" customHeight="1" x14ac:dyDescent="0.15">
      <c r="A76" s="241">
        <v>9</v>
      </c>
      <c r="B76" s="937"/>
      <c r="C76" s="938"/>
      <c r="D76" s="938"/>
      <c r="E76" s="938"/>
      <c r="F76" s="938"/>
      <c r="G76" s="938"/>
      <c r="H76" s="938"/>
      <c r="I76" s="938"/>
      <c r="J76" s="938"/>
      <c r="K76" s="938"/>
      <c r="L76" s="938"/>
      <c r="M76" s="938"/>
      <c r="N76" s="938"/>
      <c r="O76" s="938"/>
      <c r="P76" s="939"/>
      <c r="Q76" s="942"/>
      <c r="R76" s="943"/>
      <c r="S76" s="943"/>
      <c r="T76" s="943"/>
      <c r="U76" s="898"/>
      <c r="V76" s="944"/>
      <c r="W76" s="943"/>
      <c r="X76" s="943"/>
      <c r="Y76" s="943"/>
      <c r="Z76" s="898"/>
      <c r="AA76" s="944"/>
      <c r="AB76" s="943"/>
      <c r="AC76" s="943"/>
      <c r="AD76" s="943"/>
      <c r="AE76" s="898"/>
      <c r="AF76" s="944"/>
      <c r="AG76" s="943"/>
      <c r="AH76" s="943"/>
      <c r="AI76" s="943"/>
      <c r="AJ76" s="898"/>
      <c r="AK76" s="944"/>
      <c r="AL76" s="943"/>
      <c r="AM76" s="943"/>
      <c r="AN76" s="943"/>
      <c r="AO76" s="898"/>
      <c r="AP76" s="944"/>
      <c r="AQ76" s="943"/>
      <c r="AR76" s="943"/>
      <c r="AS76" s="943"/>
      <c r="AT76" s="898"/>
      <c r="AU76" s="944"/>
      <c r="AV76" s="943"/>
      <c r="AW76" s="943"/>
      <c r="AX76" s="943"/>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45" customHeight="1" x14ac:dyDescent="0.15">
      <c r="A77" s="241">
        <v>10</v>
      </c>
      <c r="B77" s="937"/>
      <c r="C77" s="938"/>
      <c r="D77" s="938"/>
      <c r="E77" s="938"/>
      <c r="F77" s="938"/>
      <c r="G77" s="938"/>
      <c r="H77" s="938"/>
      <c r="I77" s="938"/>
      <c r="J77" s="938"/>
      <c r="K77" s="938"/>
      <c r="L77" s="938"/>
      <c r="M77" s="938"/>
      <c r="N77" s="938"/>
      <c r="O77" s="938"/>
      <c r="P77" s="939"/>
      <c r="Q77" s="942"/>
      <c r="R77" s="943"/>
      <c r="S77" s="943"/>
      <c r="T77" s="943"/>
      <c r="U77" s="898"/>
      <c r="V77" s="944"/>
      <c r="W77" s="943"/>
      <c r="X77" s="943"/>
      <c r="Y77" s="943"/>
      <c r="Z77" s="898"/>
      <c r="AA77" s="944"/>
      <c r="AB77" s="943"/>
      <c r="AC77" s="943"/>
      <c r="AD77" s="943"/>
      <c r="AE77" s="898"/>
      <c r="AF77" s="944"/>
      <c r="AG77" s="943"/>
      <c r="AH77" s="943"/>
      <c r="AI77" s="943"/>
      <c r="AJ77" s="898"/>
      <c r="AK77" s="944"/>
      <c r="AL77" s="943"/>
      <c r="AM77" s="943"/>
      <c r="AN77" s="943"/>
      <c r="AO77" s="898"/>
      <c r="AP77" s="944"/>
      <c r="AQ77" s="943"/>
      <c r="AR77" s="943"/>
      <c r="AS77" s="943"/>
      <c r="AT77" s="898"/>
      <c r="AU77" s="944"/>
      <c r="AV77" s="943"/>
      <c r="AW77" s="943"/>
      <c r="AX77" s="943"/>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4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4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4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4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4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4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4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4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4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45" customHeight="1" x14ac:dyDescent="0.1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45" customHeight="1" thickBot="1" x14ac:dyDescent="0.2">
      <c r="A88" s="243" t="s">
        <v>401</v>
      </c>
      <c r="B88" s="853" t="s">
        <v>436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51887</v>
      </c>
      <c r="AG88" s="908"/>
      <c r="AH88" s="908"/>
      <c r="AI88" s="908"/>
      <c r="AJ88" s="908"/>
      <c r="AK88" s="905"/>
      <c r="AL88" s="905"/>
      <c r="AM88" s="905"/>
      <c r="AN88" s="905"/>
      <c r="AO88" s="905"/>
      <c r="AP88" s="908" t="s">
        <v>605</v>
      </c>
      <c r="AQ88" s="908"/>
      <c r="AR88" s="908"/>
      <c r="AS88" s="908"/>
      <c r="AT88" s="908"/>
      <c r="AU88" s="908" t="s">
        <v>605</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4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4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4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4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4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4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4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4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4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4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4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4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4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4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853" t="s">
        <v>437</v>
      </c>
      <c r="BS102" s="854"/>
      <c r="BT102" s="854"/>
      <c r="BU102" s="854"/>
      <c r="BV102" s="854"/>
      <c r="BW102" s="854"/>
      <c r="BX102" s="854"/>
      <c r="BY102" s="854"/>
      <c r="BZ102" s="854"/>
      <c r="CA102" s="854"/>
      <c r="CB102" s="854"/>
      <c r="CC102" s="854"/>
      <c r="CD102" s="854"/>
      <c r="CE102" s="854"/>
      <c r="CF102" s="854"/>
      <c r="CG102" s="855"/>
      <c r="CH102" s="952"/>
      <c r="CI102" s="953"/>
      <c r="CJ102" s="953"/>
      <c r="CK102" s="953"/>
      <c r="CL102" s="954"/>
      <c r="CM102" s="952"/>
      <c r="CN102" s="953"/>
      <c r="CO102" s="953"/>
      <c r="CP102" s="953"/>
      <c r="CQ102" s="954"/>
      <c r="CR102" s="955">
        <v>49</v>
      </c>
      <c r="CS102" s="916"/>
      <c r="CT102" s="916"/>
      <c r="CU102" s="916"/>
      <c r="CV102" s="956"/>
      <c r="CW102" s="955" t="s">
        <v>605</v>
      </c>
      <c r="CX102" s="916"/>
      <c r="CY102" s="916"/>
      <c r="CZ102" s="916"/>
      <c r="DA102" s="956"/>
      <c r="DB102" s="955" t="s">
        <v>605</v>
      </c>
      <c r="DC102" s="916"/>
      <c r="DD102" s="916"/>
      <c r="DE102" s="916"/>
      <c r="DF102" s="956"/>
      <c r="DG102" s="955" t="s">
        <v>605</v>
      </c>
      <c r="DH102" s="916"/>
      <c r="DI102" s="916"/>
      <c r="DJ102" s="916"/>
      <c r="DK102" s="956"/>
      <c r="DL102" s="955" t="s">
        <v>605</v>
      </c>
      <c r="DM102" s="916"/>
      <c r="DN102" s="916"/>
      <c r="DO102" s="916"/>
      <c r="DP102" s="956"/>
      <c r="DQ102" s="955" t="s">
        <v>605</v>
      </c>
      <c r="DR102" s="916"/>
      <c r="DS102" s="916"/>
      <c r="DT102" s="916"/>
      <c r="DU102" s="956"/>
      <c r="DV102" s="853"/>
      <c r="DW102" s="854"/>
      <c r="DX102" s="854"/>
      <c r="DY102" s="854"/>
      <c r="DZ102" s="979"/>
      <c r="EA102" s="233"/>
    </row>
    <row r="103" spans="1:131" ht="26.4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438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4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439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45" customHeight="1" thickBot="1" x14ac:dyDescent="0.2">
      <c r="A107" s="252" t="s">
        <v>440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45" customHeight="1" x14ac:dyDescent="0.15">
      <c r="A108" s="982" t="s">
        <v>442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443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45" customHeight="1" x14ac:dyDescent="0.15">
      <c r="A109" s="977" t="s">
        <v>444</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445</v>
      </c>
      <c r="AB109" s="958"/>
      <c r="AC109" s="958"/>
      <c r="AD109" s="958"/>
      <c r="AE109" s="959"/>
      <c r="AF109" s="957" t="s">
        <v>446</v>
      </c>
      <c r="AG109" s="958"/>
      <c r="AH109" s="958"/>
      <c r="AI109" s="958"/>
      <c r="AJ109" s="959"/>
      <c r="AK109" s="957" t="s">
        <v>315</v>
      </c>
      <c r="AL109" s="958"/>
      <c r="AM109" s="958"/>
      <c r="AN109" s="958"/>
      <c r="AO109" s="959"/>
      <c r="AP109" s="957" t="s">
        <v>447</v>
      </c>
      <c r="AQ109" s="958"/>
      <c r="AR109" s="958"/>
      <c r="AS109" s="958"/>
      <c r="AT109" s="960"/>
      <c r="AU109" s="977" t="s">
        <v>444</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445</v>
      </c>
      <c r="BR109" s="958"/>
      <c r="BS109" s="958"/>
      <c r="BT109" s="958"/>
      <c r="BU109" s="959"/>
      <c r="BV109" s="957" t="s">
        <v>446</v>
      </c>
      <c r="BW109" s="958"/>
      <c r="BX109" s="958"/>
      <c r="BY109" s="958"/>
      <c r="BZ109" s="959"/>
      <c r="CA109" s="957" t="s">
        <v>315</v>
      </c>
      <c r="CB109" s="958"/>
      <c r="CC109" s="958"/>
      <c r="CD109" s="958"/>
      <c r="CE109" s="959"/>
      <c r="CF109" s="978" t="s">
        <v>447</v>
      </c>
      <c r="CG109" s="978"/>
      <c r="CH109" s="978"/>
      <c r="CI109" s="978"/>
      <c r="CJ109" s="978"/>
      <c r="CK109" s="957" t="s">
        <v>448</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445</v>
      </c>
      <c r="DH109" s="958"/>
      <c r="DI109" s="958"/>
      <c r="DJ109" s="958"/>
      <c r="DK109" s="959"/>
      <c r="DL109" s="957" t="s">
        <v>446</v>
      </c>
      <c r="DM109" s="958"/>
      <c r="DN109" s="958"/>
      <c r="DO109" s="958"/>
      <c r="DP109" s="959"/>
      <c r="DQ109" s="957" t="s">
        <v>315</v>
      </c>
      <c r="DR109" s="958"/>
      <c r="DS109" s="958"/>
      <c r="DT109" s="958"/>
      <c r="DU109" s="959"/>
      <c r="DV109" s="957" t="s">
        <v>447</v>
      </c>
      <c r="DW109" s="958"/>
      <c r="DX109" s="958"/>
      <c r="DY109" s="958"/>
      <c r="DZ109" s="960"/>
    </row>
    <row r="110" spans="1:131" s="233" customFormat="1" ht="26.45" customHeight="1" x14ac:dyDescent="0.15">
      <c r="A110" s="961" t="s">
        <v>449</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3341028</v>
      </c>
      <c r="AB110" s="965"/>
      <c r="AC110" s="965"/>
      <c r="AD110" s="965"/>
      <c r="AE110" s="966"/>
      <c r="AF110" s="967">
        <v>3223074</v>
      </c>
      <c r="AG110" s="965"/>
      <c r="AH110" s="965"/>
      <c r="AI110" s="965"/>
      <c r="AJ110" s="966"/>
      <c r="AK110" s="967">
        <v>3204844</v>
      </c>
      <c r="AL110" s="965"/>
      <c r="AM110" s="965"/>
      <c r="AN110" s="965"/>
      <c r="AO110" s="966"/>
      <c r="AP110" s="968">
        <v>9.3000000000000007</v>
      </c>
      <c r="AQ110" s="969"/>
      <c r="AR110" s="969"/>
      <c r="AS110" s="969"/>
      <c r="AT110" s="970"/>
      <c r="AU110" s="971" t="s">
        <v>73</v>
      </c>
      <c r="AV110" s="972"/>
      <c r="AW110" s="972"/>
      <c r="AX110" s="972"/>
      <c r="AY110" s="972"/>
      <c r="AZ110" s="994" t="s">
        <v>450</v>
      </c>
      <c r="BA110" s="962"/>
      <c r="BB110" s="962"/>
      <c r="BC110" s="962"/>
      <c r="BD110" s="962"/>
      <c r="BE110" s="962"/>
      <c r="BF110" s="962"/>
      <c r="BG110" s="962"/>
      <c r="BH110" s="962"/>
      <c r="BI110" s="962"/>
      <c r="BJ110" s="962"/>
      <c r="BK110" s="962"/>
      <c r="BL110" s="962"/>
      <c r="BM110" s="962"/>
      <c r="BN110" s="962"/>
      <c r="BO110" s="962"/>
      <c r="BP110" s="963"/>
      <c r="BQ110" s="995">
        <v>30248257</v>
      </c>
      <c r="BR110" s="996"/>
      <c r="BS110" s="996"/>
      <c r="BT110" s="996"/>
      <c r="BU110" s="996"/>
      <c r="BV110" s="996">
        <v>30514409</v>
      </c>
      <c r="BW110" s="996"/>
      <c r="BX110" s="996"/>
      <c r="BY110" s="996"/>
      <c r="BZ110" s="996"/>
      <c r="CA110" s="996">
        <v>31255646</v>
      </c>
      <c r="CB110" s="996"/>
      <c r="CC110" s="996"/>
      <c r="CD110" s="996"/>
      <c r="CE110" s="996"/>
      <c r="CF110" s="1009">
        <v>90.8</v>
      </c>
      <c r="CG110" s="1010"/>
      <c r="CH110" s="1010"/>
      <c r="CI110" s="1010"/>
      <c r="CJ110" s="1010"/>
      <c r="CK110" s="1011" t="s">
        <v>451</v>
      </c>
      <c r="CL110" s="1012"/>
      <c r="CM110" s="994" t="s">
        <v>452</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426</v>
      </c>
      <c r="DH110" s="996"/>
      <c r="DI110" s="996"/>
      <c r="DJ110" s="996"/>
      <c r="DK110" s="996"/>
      <c r="DL110" s="996" t="s">
        <v>426</v>
      </c>
      <c r="DM110" s="996"/>
      <c r="DN110" s="996"/>
      <c r="DO110" s="996"/>
      <c r="DP110" s="996"/>
      <c r="DQ110" s="996" t="s">
        <v>426</v>
      </c>
      <c r="DR110" s="996"/>
      <c r="DS110" s="996"/>
      <c r="DT110" s="996"/>
      <c r="DU110" s="996"/>
      <c r="DV110" s="997" t="s">
        <v>426</v>
      </c>
      <c r="DW110" s="997"/>
      <c r="DX110" s="997"/>
      <c r="DY110" s="997"/>
      <c r="DZ110" s="998"/>
    </row>
    <row r="111" spans="1:131" s="233" customFormat="1" ht="26.45" customHeight="1" x14ac:dyDescent="0.15">
      <c r="A111" s="999" t="s">
        <v>453</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426</v>
      </c>
      <c r="AB111" s="1003"/>
      <c r="AC111" s="1003"/>
      <c r="AD111" s="1003"/>
      <c r="AE111" s="1004"/>
      <c r="AF111" s="1005" t="s">
        <v>426</v>
      </c>
      <c r="AG111" s="1003"/>
      <c r="AH111" s="1003"/>
      <c r="AI111" s="1003"/>
      <c r="AJ111" s="1004"/>
      <c r="AK111" s="1005" t="s">
        <v>454</v>
      </c>
      <c r="AL111" s="1003"/>
      <c r="AM111" s="1003"/>
      <c r="AN111" s="1003"/>
      <c r="AO111" s="1004"/>
      <c r="AP111" s="1006" t="s">
        <v>426</v>
      </c>
      <c r="AQ111" s="1007"/>
      <c r="AR111" s="1007"/>
      <c r="AS111" s="1007"/>
      <c r="AT111" s="1008"/>
      <c r="AU111" s="973"/>
      <c r="AV111" s="974"/>
      <c r="AW111" s="974"/>
      <c r="AX111" s="974"/>
      <c r="AY111" s="974"/>
      <c r="AZ111" s="987" t="s">
        <v>455</v>
      </c>
      <c r="BA111" s="988"/>
      <c r="BB111" s="988"/>
      <c r="BC111" s="988"/>
      <c r="BD111" s="988"/>
      <c r="BE111" s="988"/>
      <c r="BF111" s="988"/>
      <c r="BG111" s="988"/>
      <c r="BH111" s="988"/>
      <c r="BI111" s="988"/>
      <c r="BJ111" s="988"/>
      <c r="BK111" s="988"/>
      <c r="BL111" s="988"/>
      <c r="BM111" s="988"/>
      <c r="BN111" s="988"/>
      <c r="BO111" s="988"/>
      <c r="BP111" s="989"/>
      <c r="BQ111" s="990">
        <v>413086</v>
      </c>
      <c r="BR111" s="991"/>
      <c r="BS111" s="991"/>
      <c r="BT111" s="991"/>
      <c r="BU111" s="991"/>
      <c r="BV111" s="991">
        <v>297314</v>
      </c>
      <c r="BW111" s="991"/>
      <c r="BX111" s="991"/>
      <c r="BY111" s="991"/>
      <c r="BZ111" s="991"/>
      <c r="CA111" s="991" t="s">
        <v>454</v>
      </c>
      <c r="CB111" s="991"/>
      <c r="CC111" s="991"/>
      <c r="CD111" s="991"/>
      <c r="CE111" s="991"/>
      <c r="CF111" s="985" t="s">
        <v>456</v>
      </c>
      <c r="CG111" s="986"/>
      <c r="CH111" s="986"/>
      <c r="CI111" s="986"/>
      <c r="CJ111" s="986"/>
      <c r="CK111" s="1013"/>
      <c r="CL111" s="1014"/>
      <c r="CM111" s="987" t="s">
        <v>457</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426</v>
      </c>
      <c r="DH111" s="991"/>
      <c r="DI111" s="991"/>
      <c r="DJ111" s="991"/>
      <c r="DK111" s="991"/>
      <c r="DL111" s="991" t="s">
        <v>426</v>
      </c>
      <c r="DM111" s="991"/>
      <c r="DN111" s="991"/>
      <c r="DO111" s="991"/>
      <c r="DP111" s="991"/>
      <c r="DQ111" s="991" t="s">
        <v>458</v>
      </c>
      <c r="DR111" s="991"/>
      <c r="DS111" s="991"/>
      <c r="DT111" s="991"/>
      <c r="DU111" s="991"/>
      <c r="DV111" s="992" t="s">
        <v>459</v>
      </c>
      <c r="DW111" s="992"/>
      <c r="DX111" s="992"/>
      <c r="DY111" s="992"/>
      <c r="DZ111" s="993"/>
    </row>
    <row r="112" spans="1:131" s="233" customFormat="1" ht="26.45" customHeight="1" x14ac:dyDescent="0.15">
      <c r="A112" s="1017" t="s">
        <v>460</v>
      </c>
      <c r="B112" s="1018"/>
      <c r="C112" s="988" t="s">
        <v>461</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462</v>
      </c>
      <c r="AB112" s="1024"/>
      <c r="AC112" s="1024"/>
      <c r="AD112" s="1024"/>
      <c r="AE112" s="1025"/>
      <c r="AF112" s="1026" t="s">
        <v>458</v>
      </c>
      <c r="AG112" s="1024"/>
      <c r="AH112" s="1024"/>
      <c r="AI112" s="1024"/>
      <c r="AJ112" s="1025"/>
      <c r="AK112" s="1026" t="s">
        <v>456</v>
      </c>
      <c r="AL112" s="1024"/>
      <c r="AM112" s="1024"/>
      <c r="AN112" s="1024"/>
      <c r="AO112" s="1025"/>
      <c r="AP112" s="1027" t="s">
        <v>456</v>
      </c>
      <c r="AQ112" s="1028"/>
      <c r="AR112" s="1028"/>
      <c r="AS112" s="1028"/>
      <c r="AT112" s="1029"/>
      <c r="AU112" s="973"/>
      <c r="AV112" s="974"/>
      <c r="AW112" s="974"/>
      <c r="AX112" s="974"/>
      <c r="AY112" s="974"/>
      <c r="AZ112" s="987" t="s">
        <v>463</v>
      </c>
      <c r="BA112" s="988"/>
      <c r="BB112" s="988"/>
      <c r="BC112" s="988"/>
      <c r="BD112" s="988"/>
      <c r="BE112" s="988"/>
      <c r="BF112" s="988"/>
      <c r="BG112" s="988"/>
      <c r="BH112" s="988"/>
      <c r="BI112" s="988"/>
      <c r="BJ112" s="988"/>
      <c r="BK112" s="988"/>
      <c r="BL112" s="988"/>
      <c r="BM112" s="988"/>
      <c r="BN112" s="988"/>
      <c r="BO112" s="988"/>
      <c r="BP112" s="989"/>
      <c r="BQ112" s="990">
        <v>19480817</v>
      </c>
      <c r="BR112" s="991"/>
      <c r="BS112" s="991"/>
      <c r="BT112" s="991"/>
      <c r="BU112" s="991"/>
      <c r="BV112" s="991">
        <v>12568319</v>
      </c>
      <c r="BW112" s="991"/>
      <c r="BX112" s="991"/>
      <c r="BY112" s="991"/>
      <c r="BZ112" s="991"/>
      <c r="CA112" s="991">
        <v>11212898</v>
      </c>
      <c r="CB112" s="991"/>
      <c r="CC112" s="991"/>
      <c r="CD112" s="991"/>
      <c r="CE112" s="991"/>
      <c r="CF112" s="985">
        <v>32.6</v>
      </c>
      <c r="CG112" s="986"/>
      <c r="CH112" s="986"/>
      <c r="CI112" s="986"/>
      <c r="CJ112" s="986"/>
      <c r="CK112" s="1013"/>
      <c r="CL112" s="1014"/>
      <c r="CM112" s="987" t="s">
        <v>464</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426</v>
      </c>
      <c r="DH112" s="991"/>
      <c r="DI112" s="991"/>
      <c r="DJ112" s="991"/>
      <c r="DK112" s="991"/>
      <c r="DL112" s="991" t="s">
        <v>426</v>
      </c>
      <c r="DM112" s="991"/>
      <c r="DN112" s="991"/>
      <c r="DO112" s="991"/>
      <c r="DP112" s="991"/>
      <c r="DQ112" s="991" t="s">
        <v>459</v>
      </c>
      <c r="DR112" s="991"/>
      <c r="DS112" s="991"/>
      <c r="DT112" s="991"/>
      <c r="DU112" s="991"/>
      <c r="DV112" s="992" t="s">
        <v>426</v>
      </c>
      <c r="DW112" s="992"/>
      <c r="DX112" s="992"/>
      <c r="DY112" s="992"/>
      <c r="DZ112" s="993"/>
    </row>
    <row r="113" spans="1:130" s="233" customFormat="1" ht="26.45" customHeight="1" x14ac:dyDescent="0.15">
      <c r="A113" s="1019"/>
      <c r="B113" s="1020"/>
      <c r="C113" s="988" t="s">
        <v>465</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1959892</v>
      </c>
      <c r="AB113" s="1003"/>
      <c r="AC113" s="1003"/>
      <c r="AD113" s="1003"/>
      <c r="AE113" s="1004"/>
      <c r="AF113" s="1005">
        <v>1242390</v>
      </c>
      <c r="AG113" s="1003"/>
      <c r="AH113" s="1003"/>
      <c r="AI113" s="1003"/>
      <c r="AJ113" s="1004"/>
      <c r="AK113" s="1005">
        <v>1130892</v>
      </c>
      <c r="AL113" s="1003"/>
      <c r="AM113" s="1003"/>
      <c r="AN113" s="1003"/>
      <c r="AO113" s="1004"/>
      <c r="AP113" s="1006">
        <v>3.3</v>
      </c>
      <c r="AQ113" s="1007"/>
      <c r="AR113" s="1007"/>
      <c r="AS113" s="1007"/>
      <c r="AT113" s="1008"/>
      <c r="AU113" s="973"/>
      <c r="AV113" s="974"/>
      <c r="AW113" s="974"/>
      <c r="AX113" s="974"/>
      <c r="AY113" s="974"/>
      <c r="AZ113" s="987" t="s">
        <v>466</v>
      </c>
      <c r="BA113" s="988"/>
      <c r="BB113" s="988"/>
      <c r="BC113" s="988"/>
      <c r="BD113" s="988"/>
      <c r="BE113" s="988"/>
      <c r="BF113" s="988"/>
      <c r="BG113" s="988"/>
      <c r="BH113" s="988"/>
      <c r="BI113" s="988"/>
      <c r="BJ113" s="988"/>
      <c r="BK113" s="988"/>
      <c r="BL113" s="988"/>
      <c r="BM113" s="988"/>
      <c r="BN113" s="988"/>
      <c r="BO113" s="988"/>
      <c r="BP113" s="989"/>
      <c r="BQ113" s="990">
        <v>485432</v>
      </c>
      <c r="BR113" s="991"/>
      <c r="BS113" s="991"/>
      <c r="BT113" s="991"/>
      <c r="BU113" s="991"/>
      <c r="BV113" s="991">
        <v>456827</v>
      </c>
      <c r="BW113" s="991"/>
      <c r="BX113" s="991"/>
      <c r="BY113" s="991"/>
      <c r="BZ113" s="991"/>
      <c r="CA113" s="991">
        <v>426994</v>
      </c>
      <c r="CB113" s="991"/>
      <c r="CC113" s="991"/>
      <c r="CD113" s="991"/>
      <c r="CE113" s="991"/>
      <c r="CF113" s="985">
        <v>1.2</v>
      </c>
      <c r="CG113" s="986"/>
      <c r="CH113" s="986"/>
      <c r="CI113" s="986"/>
      <c r="CJ113" s="986"/>
      <c r="CK113" s="1013"/>
      <c r="CL113" s="1014"/>
      <c r="CM113" s="987" t="s">
        <v>467</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454</v>
      </c>
      <c r="DH113" s="1024"/>
      <c r="DI113" s="1024"/>
      <c r="DJ113" s="1024"/>
      <c r="DK113" s="1025"/>
      <c r="DL113" s="1026" t="s">
        <v>426</v>
      </c>
      <c r="DM113" s="1024"/>
      <c r="DN113" s="1024"/>
      <c r="DO113" s="1024"/>
      <c r="DP113" s="1025"/>
      <c r="DQ113" s="1026" t="s">
        <v>456</v>
      </c>
      <c r="DR113" s="1024"/>
      <c r="DS113" s="1024"/>
      <c r="DT113" s="1024"/>
      <c r="DU113" s="1025"/>
      <c r="DV113" s="1027" t="s">
        <v>458</v>
      </c>
      <c r="DW113" s="1028"/>
      <c r="DX113" s="1028"/>
      <c r="DY113" s="1028"/>
      <c r="DZ113" s="1029"/>
    </row>
    <row r="114" spans="1:130" s="233" customFormat="1" ht="26.45" customHeight="1" x14ac:dyDescent="0.15">
      <c r="A114" s="1019"/>
      <c r="B114" s="1020"/>
      <c r="C114" s="988" t="s">
        <v>468</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34922</v>
      </c>
      <c r="AB114" s="1024"/>
      <c r="AC114" s="1024"/>
      <c r="AD114" s="1024"/>
      <c r="AE114" s="1025"/>
      <c r="AF114" s="1026">
        <v>36558</v>
      </c>
      <c r="AG114" s="1024"/>
      <c r="AH114" s="1024"/>
      <c r="AI114" s="1024"/>
      <c r="AJ114" s="1025"/>
      <c r="AK114" s="1026">
        <v>37235</v>
      </c>
      <c r="AL114" s="1024"/>
      <c r="AM114" s="1024"/>
      <c r="AN114" s="1024"/>
      <c r="AO114" s="1025"/>
      <c r="AP114" s="1027">
        <v>0.1</v>
      </c>
      <c r="AQ114" s="1028"/>
      <c r="AR114" s="1028"/>
      <c r="AS114" s="1028"/>
      <c r="AT114" s="1029"/>
      <c r="AU114" s="973"/>
      <c r="AV114" s="974"/>
      <c r="AW114" s="974"/>
      <c r="AX114" s="974"/>
      <c r="AY114" s="974"/>
      <c r="AZ114" s="987" t="s">
        <v>469</v>
      </c>
      <c r="BA114" s="988"/>
      <c r="BB114" s="988"/>
      <c r="BC114" s="988"/>
      <c r="BD114" s="988"/>
      <c r="BE114" s="988"/>
      <c r="BF114" s="988"/>
      <c r="BG114" s="988"/>
      <c r="BH114" s="988"/>
      <c r="BI114" s="988"/>
      <c r="BJ114" s="988"/>
      <c r="BK114" s="988"/>
      <c r="BL114" s="988"/>
      <c r="BM114" s="988"/>
      <c r="BN114" s="988"/>
      <c r="BO114" s="988"/>
      <c r="BP114" s="989"/>
      <c r="BQ114" s="990">
        <v>8996110</v>
      </c>
      <c r="BR114" s="991"/>
      <c r="BS114" s="991"/>
      <c r="BT114" s="991"/>
      <c r="BU114" s="991"/>
      <c r="BV114" s="991">
        <v>9006451</v>
      </c>
      <c r="BW114" s="991"/>
      <c r="BX114" s="991"/>
      <c r="BY114" s="991"/>
      <c r="BZ114" s="991"/>
      <c r="CA114" s="991">
        <v>8425493</v>
      </c>
      <c r="CB114" s="991"/>
      <c r="CC114" s="991"/>
      <c r="CD114" s="991"/>
      <c r="CE114" s="991"/>
      <c r="CF114" s="985">
        <v>24.5</v>
      </c>
      <c r="CG114" s="986"/>
      <c r="CH114" s="986"/>
      <c r="CI114" s="986"/>
      <c r="CJ114" s="986"/>
      <c r="CK114" s="1013"/>
      <c r="CL114" s="1014"/>
      <c r="CM114" s="987" t="s">
        <v>470</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458</v>
      </c>
      <c r="DH114" s="1024"/>
      <c r="DI114" s="1024"/>
      <c r="DJ114" s="1024"/>
      <c r="DK114" s="1025"/>
      <c r="DL114" s="1026" t="s">
        <v>426</v>
      </c>
      <c r="DM114" s="1024"/>
      <c r="DN114" s="1024"/>
      <c r="DO114" s="1024"/>
      <c r="DP114" s="1025"/>
      <c r="DQ114" s="1026" t="s">
        <v>459</v>
      </c>
      <c r="DR114" s="1024"/>
      <c r="DS114" s="1024"/>
      <c r="DT114" s="1024"/>
      <c r="DU114" s="1025"/>
      <c r="DV114" s="1027" t="s">
        <v>426</v>
      </c>
      <c r="DW114" s="1028"/>
      <c r="DX114" s="1028"/>
      <c r="DY114" s="1028"/>
      <c r="DZ114" s="1029"/>
    </row>
    <row r="115" spans="1:130" s="233" customFormat="1" ht="26.45" customHeight="1" x14ac:dyDescent="0.15">
      <c r="A115" s="1019"/>
      <c r="B115" s="1020"/>
      <c r="C115" s="988" t="s">
        <v>471</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456</v>
      </c>
      <c r="AB115" s="1003"/>
      <c r="AC115" s="1003"/>
      <c r="AD115" s="1003"/>
      <c r="AE115" s="1004"/>
      <c r="AF115" s="1005" t="s">
        <v>458</v>
      </c>
      <c r="AG115" s="1003"/>
      <c r="AH115" s="1003"/>
      <c r="AI115" s="1003"/>
      <c r="AJ115" s="1004"/>
      <c r="AK115" s="1005" t="s">
        <v>458</v>
      </c>
      <c r="AL115" s="1003"/>
      <c r="AM115" s="1003"/>
      <c r="AN115" s="1003"/>
      <c r="AO115" s="1004"/>
      <c r="AP115" s="1006" t="s">
        <v>458</v>
      </c>
      <c r="AQ115" s="1007"/>
      <c r="AR115" s="1007"/>
      <c r="AS115" s="1007"/>
      <c r="AT115" s="1008"/>
      <c r="AU115" s="973"/>
      <c r="AV115" s="974"/>
      <c r="AW115" s="974"/>
      <c r="AX115" s="974"/>
      <c r="AY115" s="974"/>
      <c r="AZ115" s="987" t="s">
        <v>472</v>
      </c>
      <c r="BA115" s="988"/>
      <c r="BB115" s="988"/>
      <c r="BC115" s="988"/>
      <c r="BD115" s="988"/>
      <c r="BE115" s="988"/>
      <c r="BF115" s="988"/>
      <c r="BG115" s="988"/>
      <c r="BH115" s="988"/>
      <c r="BI115" s="988"/>
      <c r="BJ115" s="988"/>
      <c r="BK115" s="988"/>
      <c r="BL115" s="988"/>
      <c r="BM115" s="988"/>
      <c r="BN115" s="988"/>
      <c r="BO115" s="988"/>
      <c r="BP115" s="989"/>
      <c r="BQ115" s="990" t="s">
        <v>426</v>
      </c>
      <c r="BR115" s="991"/>
      <c r="BS115" s="991"/>
      <c r="BT115" s="991"/>
      <c r="BU115" s="991"/>
      <c r="BV115" s="991" t="s">
        <v>454</v>
      </c>
      <c r="BW115" s="991"/>
      <c r="BX115" s="991"/>
      <c r="BY115" s="991"/>
      <c r="BZ115" s="991"/>
      <c r="CA115" s="991" t="s">
        <v>459</v>
      </c>
      <c r="CB115" s="991"/>
      <c r="CC115" s="991"/>
      <c r="CD115" s="991"/>
      <c r="CE115" s="991"/>
      <c r="CF115" s="985" t="s">
        <v>458</v>
      </c>
      <c r="CG115" s="986"/>
      <c r="CH115" s="986"/>
      <c r="CI115" s="986"/>
      <c r="CJ115" s="986"/>
      <c r="CK115" s="1013"/>
      <c r="CL115" s="1014"/>
      <c r="CM115" s="987" t="s">
        <v>473</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v>413086</v>
      </c>
      <c r="DH115" s="1024"/>
      <c r="DI115" s="1024"/>
      <c r="DJ115" s="1024"/>
      <c r="DK115" s="1025"/>
      <c r="DL115" s="1026">
        <v>297314</v>
      </c>
      <c r="DM115" s="1024"/>
      <c r="DN115" s="1024"/>
      <c r="DO115" s="1024"/>
      <c r="DP115" s="1025"/>
      <c r="DQ115" s="1026" t="s">
        <v>426</v>
      </c>
      <c r="DR115" s="1024"/>
      <c r="DS115" s="1024"/>
      <c r="DT115" s="1024"/>
      <c r="DU115" s="1025"/>
      <c r="DV115" s="1027" t="s">
        <v>426</v>
      </c>
      <c r="DW115" s="1028"/>
      <c r="DX115" s="1028"/>
      <c r="DY115" s="1028"/>
      <c r="DZ115" s="1029"/>
    </row>
    <row r="116" spans="1:130" s="233" customFormat="1" ht="26.45" customHeight="1" x14ac:dyDescent="0.15">
      <c r="A116" s="1021"/>
      <c r="B116" s="1022"/>
      <c r="C116" s="1030" t="s">
        <v>474</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426</v>
      </c>
      <c r="AB116" s="1024"/>
      <c r="AC116" s="1024"/>
      <c r="AD116" s="1024"/>
      <c r="AE116" s="1025"/>
      <c r="AF116" s="1026" t="s">
        <v>458</v>
      </c>
      <c r="AG116" s="1024"/>
      <c r="AH116" s="1024"/>
      <c r="AI116" s="1024"/>
      <c r="AJ116" s="1025"/>
      <c r="AK116" s="1026" t="s">
        <v>454</v>
      </c>
      <c r="AL116" s="1024"/>
      <c r="AM116" s="1024"/>
      <c r="AN116" s="1024"/>
      <c r="AO116" s="1025"/>
      <c r="AP116" s="1027" t="s">
        <v>426</v>
      </c>
      <c r="AQ116" s="1028"/>
      <c r="AR116" s="1028"/>
      <c r="AS116" s="1028"/>
      <c r="AT116" s="1029"/>
      <c r="AU116" s="973"/>
      <c r="AV116" s="974"/>
      <c r="AW116" s="974"/>
      <c r="AX116" s="974"/>
      <c r="AY116" s="974"/>
      <c r="AZ116" s="1032" t="s">
        <v>475</v>
      </c>
      <c r="BA116" s="1033"/>
      <c r="BB116" s="1033"/>
      <c r="BC116" s="1033"/>
      <c r="BD116" s="1033"/>
      <c r="BE116" s="1033"/>
      <c r="BF116" s="1033"/>
      <c r="BG116" s="1033"/>
      <c r="BH116" s="1033"/>
      <c r="BI116" s="1033"/>
      <c r="BJ116" s="1033"/>
      <c r="BK116" s="1033"/>
      <c r="BL116" s="1033"/>
      <c r="BM116" s="1033"/>
      <c r="BN116" s="1033"/>
      <c r="BO116" s="1033"/>
      <c r="BP116" s="1034"/>
      <c r="BQ116" s="990" t="s">
        <v>456</v>
      </c>
      <c r="BR116" s="991"/>
      <c r="BS116" s="991"/>
      <c r="BT116" s="991"/>
      <c r="BU116" s="991"/>
      <c r="BV116" s="991" t="s">
        <v>426</v>
      </c>
      <c r="BW116" s="991"/>
      <c r="BX116" s="991"/>
      <c r="BY116" s="991"/>
      <c r="BZ116" s="991"/>
      <c r="CA116" s="991" t="s">
        <v>426</v>
      </c>
      <c r="CB116" s="991"/>
      <c r="CC116" s="991"/>
      <c r="CD116" s="991"/>
      <c r="CE116" s="991"/>
      <c r="CF116" s="985" t="s">
        <v>426</v>
      </c>
      <c r="CG116" s="986"/>
      <c r="CH116" s="986"/>
      <c r="CI116" s="986"/>
      <c r="CJ116" s="986"/>
      <c r="CK116" s="1013"/>
      <c r="CL116" s="1014"/>
      <c r="CM116" s="987" t="s">
        <v>476</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458</v>
      </c>
      <c r="DH116" s="1024"/>
      <c r="DI116" s="1024"/>
      <c r="DJ116" s="1024"/>
      <c r="DK116" s="1025"/>
      <c r="DL116" s="1026" t="s">
        <v>459</v>
      </c>
      <c r="DM116" s="1024"/>
      <c r="DN116" s="1024"/>
      <c r="DO116" s="1024"/>
      <c r="DP116" s="1025"/>
      <c r="DQ116" s="1026" t="s">
        <v>459</v>
      </c>
      <c r="DR116" s="1024"/>
      <c r="DS116" s="1024"/>
      <c r="DT116" s="1024"/>
      <c r="DU116" s="1025"/>
      <c r="DV116" s="1027" t="s">
        <v>459</v>
      </c>
      <c r="DW116" s="1028"/>
      <c r="DX116" s="1028"/>
      <c r="DY116" s="1028"/>
      <c r="DZ116" s="1029"/>
    </row>
    <row r="117" spans="1:130" s="233" customFormat="1" ht="26.45" customHeight="1" x14ac:dyDescent="0.15">
      <c r="A117" s="977" t="s">
        <v>192</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477</v>
      </c>
      <c r="Z117" s="959"/>
      <c r="AA117" s="1043">
        <v>5335842</v>
      </c>
      <c r="AB117" s="1044"/>
      <c r="AC117" s="1044"/>
      <c r="AD117" s="1044"/>
      <c r="AE117" s="1045"/>
      <c r="AF117" s="1046">
        <v>4502022</v>
      </c>
      <c r="AG117" s="1044"/>
      <c r="AH117" s="1044"/>
      <c r="AI117" s="1044"/>
      <c r="AJ117" s="1045"/>
      <c r="AK117" s="1046">
        <v>4372971</v>
      </c>
      <c r="AL117" s="1044"/>
      <c r="AM117" s="1044"/>
      <c r="AN117" s="1044"/>
      <c r="AO117" s="1045"/>
      <c r="AP117" s="1047"/>
      <c r="AQ117" s="1048"/>
      <c r="AR117" s="1048"/>
      <c r="AS117" s="1048"/>
      <c r="AT117" s="1049"/>
      <c r="AU117" s="973"/>
      <c r="AV117" s="974"/>
      <c r="AW117" s="974"/>
      <c r="AX117" s="974"/>
      <c r="AY117" s="974"/>
      <c r="AZ117" s="1039" t="s">
        <v>478</v>
      </c>
      <c r="BA117" s="1040"/>
      <c r="BB117" s="1040"/>
      <c r="BC117" s="1040"/>
      <c r="BD117" s="1040"/>
      <c r="BE117" s="1040"/>
      <c r="BF117" s="1040"/>
      <c r="BG117" s="1040"/>
      <c r="BH117" s="1040"/>
      <c r="BI117" s="1040"/>
      <c r="BJ117" s="1040"/>
      <c r="BK117" s="1040"/>
      <c r="BL117" s="1040"/>
      <c r="BM117" s="1040"/>
      <c r="BN117" s="1040"/>
      <c r="BO117" s="1040"/>
      <c r="BP117" s="1041"/>
      <c r="BQ117" s="990" t="s">
        <v>454</v>
      </c>
      <c r="BR117" s="991"/>
      <c r="BS117" s="991"/>
      <c r="BT117" s="991"/>
      <c r="BU117" s="991"/>
      <c r="BV117" s="991" t="s">
        <v>426</v>
      </c>
      <c r="BW117" s="991"/>
      <c r="BX117" s="991"/>
      <c r="BY117" s="991"/>
      <c r="BZ117" s="991"/>
      <c r="CA117" s="991" t="s">
        <v>426</v>
      </c>
      <c r="CB117" s="991"/>
      <c r="CC117" s="991"/>
      <c r="CD117" s="991"/>
      <c r="CE117" s="991"/>
      <c r="CF117" s="985" t="s">
        <v>426</v>
      </c>
      <c r="CG117" s="986"/>
      <c r="CH117" s="986"/>
      <c r="CI117" s="986"/>
      <c r="CJ117" s="986"/>
      <c r="CK117" s="1013"/>
      <c r="CL117" s="1014"/>
      <c r="CM117" s="987" t="s">
        <v>479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426</v>
      </c>
      <c r="DH117" s="1024"/>
      <c r="DI117" s="1024"/>
      <c r="DJ117" s="1024"/>
      <c r="DK117" s="1025"/>
      <c r="DL117" s="1026" t="s">
        <v>426</v>
      </c>
      <c r="DM117" s="1024"/>
      <c r="DN117" s="1024"/>
      <c r="DO117" s="1024"/>
      <c r="DP117" s="1025"/>
      <c r="DQ117" s="1026" t="s">
        <v>454</v>
      </c>
      <c r="DR117" s="1024"/>
      <c r="DS117" s="1024"/>
      <c r="DT117" s="1024"/>
      <c r="DU117" s="1025"/>
      <c r="DV117" s="1027" t="s">
        <v>426</v>
      </c>
      <c r="DW117" s="1028"/>
      <c r="DX117" s="1028"/>
      <c r="DY117" s="1028"/>
      <c r="DZ117" s="1029"/>
    </row>
    <row r="118" spans="1:130" s="233" customFormat="1" ht="26.45" customHeight="1" x14ac:dyDescent="0.15">
      <c r="A118" s="977" t="s">
        <v>448</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445</v>
      </c>
      <c r="AB118" s="958"/>
      <c r="AC118" s="958"/>
      <c r="AD118" s="958"/>
      <c r="AE118" s="959"/>
      <c r="AF118" s="957" t="s">
        <v>446</v>
      </c>
      <c r="AG118" s="958"/>
      <c r="AH118" s="958"/>
      <c r="AI118" s="958"/>
      <c r="AJ118" s="959"/>
      <c r="AK118" s="957" t="s">
        <v>315</v>
      </c>
      <c r="AL118" s="958"/>
      <c r="AM118" s="958"/>
      <c r="AN118" s="958"/>
      <c r="AO118" s="959"/>
      <c r="AP118" s="1035" t="s">
        <v>447</v>
      </c>
      <c r="AQ118" s="1036"/>
      <c r="AR118" s="1036"/>
      <c r="AS118" s="1036"/>
      <c r="AT118" s="1037"/>
      <c r="AU118" s="973"/>
      <c r="AV118" s="974"/>
      <c r="AW118" s="974"/>
      <c r="AX118" s="974"/>
      <c r="AY118" s="974"/>
      <c r="AZ118" s="1038" t="s">
        <v>480</v>
      </c>
      <c r="BA118" s="1030"/>
      <c r="BB118" s="1030"/>
      <c r="BC118" s="1030"/>
      <c r="BD118" s="1030"/>
      <c r="BE118" s="1030"/>
      <c r="BF118" s="1030"/>
      <c r="BG118" s="1030"/>
      <c r="BH118" s="1030"/>
      <c r="BI118" s="1030"/>
      <c r="BJ118" s="1030"/>
      <c r="BK118" s="1030"/>
      <c r="BL118" s="1030"/>
      <c r="BM118" s="1030"/>
      <c r="BN118" s="1030"/>
      <c r="BO118" s="1030"/>
      <c r="BP118" s="1031"/>
      <c r="BQ118" s="1064" t="s">
        <v>426</v>
      </c>
      <c r="BR118" s="1065"/>
      <c r="BS118" s="1065"/>
      <c r="BT118" s="1065"/>
      <c r="BU118" s="1065"/>
      <c r="BV118" s="1065" t="s">
        <v>454</v>
      </c>
      <c r="BW118" s="1065"/>
      <c r="BX118" s="1065"/>
      <c r="BY118" s="1065"/>
      <c r="BZ118" s="1065"/>
      <c r="CA118" s="1065" t="s">
        <v>426</v>
      </c>
      <c r="CB118" s="1065"/>
      <c r="CC118" s="1065"/>
      <c r="CD118" s="1065"/>
      <c r="CE118" s="1065"/>
      <c r="CF118" s="985" t="s">
        <v>454</v>
      </c>
      <c r="CG118" s="986"/>
      <c r="CH118" s="986"/>
      <c r="CI118" s="986"/>
      <c r="CJ118" s="986"/>
      <c r="CK118" s="1013"/>
      <c r="CL118" s="1014"/>
      <c r="CM118" s="987" t="s">
        <v>481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426</v>
      </c>
      <c r="DH118" s="1024"/>
      <c r="DI118" s="1024"/>
      <c r="DJ118" s="1024"/>
      <c r="DK118" s="1025"/>
      <c r="DL118" s="1026" t="s">
        <v>454</v>
      </c>
      <c r="DM118" s="1024"/>
      <c r="DN118" s="1024"/>
      <c r="DO118" s="1024"/>
      <c r="DP118" s="1025"/>
      <c r="DQ118" s="1026" t="s">
        <v>454</v>
      </c>
      <c r="DR118" s="1024"/>
      <c r="DS118" s="1024"/>
      <c r="DT118" s="1024"/>
      <c r="DU118" s="1025"/>
      <c r="DV118" s="1027" t="s">
        <v>454</v>
      </c>
      <c r="DW118" s="1028"/>
      <c r="DX118" s="1028"/>
      <c r="DY118" s="1028"/>
      <c r="DZ118" s="1029"/>
    </row>
    <row r="119" spans="1:130" s="233" customFormat="1" ht="26.45" customHeight="1" x14ac:dyDescent="0.15">
      <c r="A119" s="1121" t="s">
        <v>451</v>
      </c>
      <c r="B119" s="1012"/>
      <c r="C119" s="994" t="s">
        <v>452</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454</v>
      </c>
      <c r="AB119" s="965"/>
      <c r="AC119" s="965"/>
      <c r="AD119" s="965"/>
      <c r="AE119" s="966"/>
      <c r="AF119" s="967" t="s">
        <v>454</v>
      </c>
      <c r="AG119" s="965"/>
      <c r="AH119" s="965"/>
      <c r="AI119" s="965"/>
      <c r="AJ119" s="966"/>
      <c r="AK119" s="967" t="s">
        <v>456</v>
      </c>
      <c r="AL119" s="965"/>
      <c r="AM119" s="965"/>
      <c r="AN119" s="965"/>
      <c r="AO119" s="966"/>
      <c r="AP119" s="968" t="s">
        <v>454</v>
      </c>
      <c r="AQ119" s="969"/>
      <c r="AR119" s="969"/>
      <c r="AS119" s="969"/>
      <c r="AT119" s="970"/>
      <c r="AU119" s="975"/>
      <c r="AV119" s="976"/>
      <c r="AW119" s="976"/>
      <c r="AX119" s="976"/>
      <c r="AY119" s="976"/>
      <c r="AZ119" s="254" t="s">
        <v>192</v>
      </c>
      <c r="BA119" s="254"/>
      <c r="BB119" s="254"/>
      <c r="BC119" s="254"/>
      <c r="BD119" s="254"/>
      <c r="BE119" s="254"/>
      <c r="BF119" s="254"/>
      <c r="BG119" s="254"/>
      <c r="BH119" s="254"/>
      <c r="BI119" s="254"/>
      <c r="BJ119" s="254"/>
      <c r="BK119" s="254"/>
      <c r="BL119" s="254"/>
      <c r="BM119" s="254"/>
      <c r="BN119" s="254"/>
      <c r="BO119" s="1042" t="s">
        <v>482</v>
      </c>
      <c r="BP119" s="1070"/>
      <c r="BQ119" s="1064">
        <v>59623702</v>
      </c>
      <c r="BR119" s="1065"/>
      <c r="BS119" s="1065"/>
      <c r="BT119" s="1065"/>
      <c r="BU119" s="1065"/>
      <c r="BV119" s="1065">
        <v>52843320</v>
      </c>
      <c r="BW119" s="1065"/>
      <c r="BX119" s="1065"/>
      <c r="BY119" s="1065"/>
      <c r="BZ119" s="1065"/>
      <c r="CA119" s="1065">
        <v>51321031</v>
      </c>
      <c r="CB119" s="1065"/>
      <c r="CC119" s="1065"/>
      <c r="CD119" s="1065"/>
      <c r="CE119" s="1065"/>
      <c r="CF119" s="1066"/>
      <c r="CG119" s="1067"/>
      <c r="CH119" s="1067"/>
      <c r="CI119" s="1067"/>
      <c r="CJ119" s="1068"/>
      <c r="CK119" s="1015"/>
      <c r="CL119" s="1016"/>
      <c r="CM119" s="1038" t="s">
        <v>483</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456</v>
      </c>
      <c r="DH119" s="1051"/>
      <c r="DI119" s="1051"/>
      <c r="DJ119" s="1051"/>
      <c r="DK119" s="1052"/>
      <c r="DL119" s="1050" t="s">
        <v>456</v>
      </c>
      <c r="DM119" s="1051"/>
      <c r="DN119" s="1051"/>
      <c r="DO119" s="1051"/>
      <c r="DP119" s="1052"/>
      <c r="DQ119" s="1050" t="s">
        <v>456</v>
      </c>
      <c r="DR119" s="1051"/>
      <c r="DS119" s="1051"/>
      <c r="DT119" s="1051"/>
      <c r="DU119" s="1052"/>
      <c r="DV119" s="1053" t="s">
        <v>456</v>
      </c>
      <c r="DW119" s="1054"/>
      <c r="DX119" s="1054"/>
      <c r="DY119" s="1054"/>
      <c r="DZ119" s="1055"/>
    </row>
    <row r="120" spans="1:130" s="233" customFormat="1" ht="26.45" customHeight="1" x14ac:dyDescent="0.15">
      <c r="A120" s="1122"/>
      <c r="B120" s="1014"/>
      <c r="C120" s="987" t="s">
        <v>457</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456</v>
      </c>
      <c r="AB120" s="1024"/>
      <c r="AC120" s="1024"/>
      <c r="AD120" s="1024"/>
      <c r="AE120" s="1025"/>
      <c r="AF120" s="1026" t="s">
        <v>456</v>
      </c>
      <c r="AG120" s="1024"/>
      <c r="AH120" s="1024"/>
      <c r="AI120" s="1024"/>
      <c r="AJ120" s="1025"/>
      <c r="AK120" s="1026" t="s">
        <v>456</v>
      </c>
      <c r="AL120" s="1024"/>
      <c r="AM120" s="1024"/>
      <c r="AN120" s="1024"/>
      <c r="AO120" s="1025"/>
      <c r="AP120" s="1027" t="s">
        <v>456</v>
      </c>
      <c r="AQ120" s="1028"/>
      <c r="AR120" s="1028"/>
      <c r="AS120" s="1028"/>
      <c r="AT120" s="1029"/>
      <c r="AU120" s="1056" t="s">
        <v>484</v>
      </c>
      <c r="AV120" s="1057"/>
      <c r="AW120" s="1057"/>
      <c r="AX120" s="1057"/>
      <c r="AY120" s="1058"/>
      <c r="AZ120" s="994" t="s">
        <v>485</v>
      </c>
      <c r="BA120" s="962"/>
      <c r="BB120" s="962"/>
      <c r="BC120" s="962"/>
      <c r="BD120" s="962"/>
      <c r="BE120" s="962"/>
      <c r="BF120" s="962"/>
      <c r="BG120" s="962"/>
      <c r="BH120" s="962"/>
      <c r="BI120" s="962"/>
      <c r="BJ120" s="962"/>
      <c r="BK120" s="962"/>
      <c r="BL120" s="962"/>
      <c r="BM120" s="962"/>
      <c r="BN120" s="962"/>
      <c r="BO120" s="962"/>
      <c r="BP120" s="963"/>
      <c r="BQ120" s="995">
        <v>10372053</v>
      </c>
      <c r="BR120" s="996"/>
      <c r="BS120" s="996"/>
      <c r="BT120" s="996"/>
      <c r="BU120" s="996"/>
      <c r="BV120" s="996">
        <v>10668982</v>
      </c>
      <c r="BW120" s="996"/>
      <c r="BX120" s="996"/>
      <c r="BY120" s="996"/>
      <c r="BZ120" s="996"/>
      <c r="CA120" s="996">
        <v>12417829</v>
      </c>
      <c r="CB120" s="996"/>
      <c r="CC120" s="996"/>
      <c r="CD120" s="996"/>
      <c r="CE120" s="996"/>
      <c r="CF120" s="1009">
        <v>36.1</v>
      </c>
      <c r="CG120" s="1010"/>
      <c r="CH120" s="1010"/>
      <c r="CI120" s="1010"/>
      <c r="CJ120" s="1010"/>
      <c r="CK120" s="1071" t="s">
        <v>486</v>
      </c>
      <c r="CL120" s="1072"/>
      <c r="CM120" s="1072"/>
      <c r="CN120" s="1072"/>
      <c r="CO120" s="1073"/>
      <c r="CP120" s="1079" t="s">
        <v>487</v>
      </c>
      <c r="CQ120" s="1080"/>
      <c r="CR120" s="1080"/>
      <c r="CS120" s="1080"/>
      <c r="CT120" s="1080"/>
      <c r="CU120" s="1080"/>
      <c r="CV120" s="1080"/>
      <c r="CW120" s="1080"/>
      <c r="CX120" s="1080"/>
      <c r="CY120" s="1080"/>
      <c r="CZ120" s="1080"/>
      <c r="DA120" s="1080"/>
      <c r="DB120" s="1080"/>
      <c r="DC120" s="1080"/>
      <c r="DD120" s="1080"/>
      <c r="DE120" s="1080"/>
      <c r="DF120" s="1081"/>
      <c r="DG120" s="995" t="s">
        <v>456</v>
      </c>
      <c r="DH120" s="996"/>
      <c r="DI120" s="996"/>
      <c r="DJ120" s="996"/>
      <c r="DK120" s="996"/>
      <c r="DL120" s="996">
        <v>10868016</v>
      </c>
      <c r="DM120" s="996"/>
      <c r="DN120" s="996"/>
      <c r="DO120" s="996"/>
      <c r="DP120" s="996"/>
      <c r="DQ120" s="996">
        <v>9330975</v>
      </c>
      <c r="DR120" s="996"/>
      <c r="DS120" s="996"/>
      <c r="DT120" s="996"/>
      <c r="DU120" s="996"/>
      <c r="DV120" s="997">
        <v>27.1</v>
      </c>
      <c r="DW120" s="997"/>
      <c r="DX120" s="997"/>
      <c r="DY120" s="997"/>
      <c r="DZ120" s="998"/>
    </row>
    <row r="121" spans="1:130" s="233" customFormat="1" ht="26.45" customHeight="1" x14ac:dyDescent="0.15">
      <c r="A121" s="1122"/>
      <c r="B121" s="1014"/>
      <c r="C121" s="1039" t="s">
        <v>488</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456</v>
      </c>
      <c r="AB121" s="1024"/>
      <c r="AC121" s="1024"/>
      <c r="AD121" s="1024"/>
      <c r="AE121" s="1025"/>
      <c r="AF121" s="1026" t="s">
        <v>456</v>
      </c>
      <c r="AG121" s="1024"/>
      <c r="AH121" s="1024"/>
      <c r="AI121" s="1024"/>
      <c r="AJ121" s="1025"/>
      <c r="AK121" s="1026" t="s">
        <v>456</v>
      </c>
      <c r="AL121" s="1024"/>
      <c r="AM121" s="1024"/>
      <c r="AN121" s="1024"/>
      <c r="AO121" s="1025"/>
      <c r="AP121" s="1027" t="s">
        <v>456</v>
      </c>
      <c r="AQ121" s="1028"/>
      <c r="AR121" s="1028"/>
      <c r="AS121" s="1028"/>
      <c r="AT121" s="1029"/>
      <c r="AU121" s="1059"/>
      <c r="AV121" s="1060"/>
      <c r="AW121" s="1060"/>
      <c r="AX121" s="1060"/>
      <c r="AY121" s="1061"/>
      <c r="AZ121" s="987" t="s">
        <v>489</v>
      </c>
      <c r="BA121" s="988"/>
      <c r="BB121" s="988"/>
      <c r="BC121" s="988"/>
      <c r="BD121" s="988"/>
      <c r="BE121" s="988"/>
      <c r="BF121" s="988"/>
      <c r="BG121" s="988"/>
      <c r="BH121" s="988"/>
      <c r="BI121" s="988"/>
      <c r="BJ121" s="988"/>
      <c r="BK121" s="988"/>
      <c r="BL121" s="988"/>
      <c r="BM121" s="988"/>
      <c r="BN121" s="988"/>
      <c r="BO121" s="988"/>
      <c r="BP121" s="989"/>
      <c r="BQ121" s="990">
        <v>16003006</v>
      </c>
      <c r="BR121" s="991"/>
      <c r="BS121" s="991"/>
      <c r="BT121" s="991"/>
      <c r="BU121" s="991"/>
      <c r="BV121" s="991">
        <v>12019642</v>
      </c>
      <c r="BW121" s="991"/>
      <c r="BX121" s="991"/>
      <c r="BY121" s="991"/>
      <c r="BZ121" s="991"/>
      <c r="CA121" s="991">
        <v>10471507</v>
      </c>
      <c r="CB121" s="991"/>
      <c r="CC121" s="991"/>
      <c r="CD121" s="991"/>
      <c r="CE121" s="991"/>
      <c r="CF121" s="985">
        <v>30.4</v>
      </c>
      <c r="CG121" s="986"/>
      <c r="CH121" s="986"/>
      <c r="CI121" s="986"/>
      <c r="CJ121" s="986"/>
      <c r="CK121" s="1074"/>
      <c r="CL121" s="1075"/>
      <c r="CM121" s="1075"/>
      <c r="CN121" s="1075"/>
      <c r="CO121" s="1076"/>
      <c r="CP121" s="1084" t="s">
        <v>490</v>
      </c>
      <c r="CQ121" s="1085"/>
      <c r="CR121" s="1085"/>
      <c r="CS121" s="1085"/>
      <c r="CT121" s="1085"/>
      <c r="CU121" s="1085"/>
      <c r="CV121" s="1085"/>
      <c r="CW121" s="1085"/>
      <c r="CX121" s="1085"/>
      <c r="CY121" s="1085"/>
      <c r="CZ121" s="1085"/>
      <c r="DA121" s="1085"/>
      <c r="DB121" s="1085"/>
      <c r="DC121" s="1085"/>
      <c r="DD121" s="1085"/>
      <c r="DE121" s="1085"/>
      <c r="DF121" s="1086"/>
      <c r="DG121" s="990">
        <v>1619530</v>
      </c>
      <c r="DH121" s="991"/>
      <c r="DI121" s="991"/>
      <c r="DJ121" s="991"/>
      <c r="DK121" s="991"/>
      <c r="DL121" s="991">
        <v>1657137</v>
      </c>
      <c r="DM121" s="991"/>
      <c r="DN121" s="991"/>
      <c r="DO121" s="991"/>
      <c r="DP121" s="991"/>
      <c r="DQ121" s="991">
        <v>1828055</v>
      </c>
      <c r="DR121" s="991"/>
      <c r="DS121" s="991"/>
      <c r="DT121" s="991"/>
      <c r="DU121" s="991"/>
      <c r="DV121" s="992">
        <v>5.3</v>
      </c>
      <c r="DW121" s="992"/>
      <c r="DX121" s="992"/>
      <c r="DY121" s="992"/>
      <c r="DZ121" s="993"/>
    </row>
    <row r="122" spans="1:130" s="233" customFormat="1" ht="26.45" customHeight="1" x14ac:dyDescent="0.15">
      <c r="A122" s="1122"/>
      <c r="B122" s="1014"/>
      <c r="C122" s="987" t="s">
        <v>470</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456</v>
      </c>
      <c r="AB122" s="1024"/>
      <c r="AC122" s="1024"/>
      <c r="AD122" s="1024"/>
      <c r="AE122" s="1025"/>
      <c r="AF122" s="1026" t="s">
        <v>456</v>
      </c>
      <c r="AG122" s="1024"/>
      <c r="AH122" s="1024"/>
      <c r="AI122" s="1024"/>
      <c r="AJ122" s="1025"/>
      <c r="AK122" s="1026" t="s">
        <v>456</v>
      </c>
      <c r="AL122" s="1024"/>
      <c r="AM122" s="1024"/>
      <c r="AN122" s="1024"/>
      <c r="AO122" s="1025"/>
      <c r="AP122" s="1027" t="s">
        <v>456</v>
      </c>
      <c r="AQ122" s="1028"/>
      <c r="AR122" s="1028"/>
      <c r="AS122" s="1028"/>
      <c r="AT122" s="1029"/>
      <c r="AU122" s="1059"/>
      <c r="AV122" s="1060"/>
      <c r="AW122" s="1060"/>
      <c r="AX122" s="1060"/>
      <c r="AY122" s="1061"/>
      <c r="AZ122" s="1038" t="s">
        <v>491</v>
      </c>
      <c r="BA122" s="1030"/>
      <c r="BB122" s="1030"/>
      <c r="BC122" s="1030"/>
      <c r="BD122" s="1030"/>
      <c r="BE122" s="1030"/>
      <c r="BF122" s="1030"/>
      <c r="BG122" s="1030"/>
      <c r="BH122" s="1030"/>
      <c r="BI122" s="1030"/>
      <c r="BJ122" s="1030"/>
      <c r="BK122" s="1030"/>
      <c r="BL122" s="1030"/>
      <c r="BM122" s="1030"/>
      <c r="BN122" s="1030"/>
      <c r="BO122" s="1030"/>
      <c r="BP122" s="1031"/>
      <c r="BQ122" s="1064">
        <v>34533570</v>
      </c>
      <c r="BR122" s="1065"/>
      <c r="BS122" s="1065"/>
      <c r="BT122" s="1065"/>
      <c r="BU122" s="1065"/>
      <c r="BV122" s="1065">
        <v>33116652</v>
      </c>
      <c r="BW122" s="1065"/>
      <c r="BX122" s="1065"/>
      <c r="BY122" s="1065"/>
      <c r="BZ122" s="1065"/>
      <c r="CA122" s="1065">
        <v>31888308</v>
      </c>
      <c r="CB122" s="1065"/>
      <c r="CC122" s="1065"/>
      <c r="CD122" s="1065"/>
      <c r="CE122" s="1065"/>
      <c r="CF122" s="1082">
        <v>92.6</v>
      </c>
      <c r="CG122" s="1083"/>
      <c r="CH122" s="1083"/>
      <c r="CI122" s="1083"/>
      <c r="CJ122" s="1083"/>
      <c r="CK122" s="1074"/>
      <c r="CL122" s="1075"/>
      <c r="CM122" s="1075"/>
      <c r="CN122" s="1075"/>
      <c r="CO122" s="1076"/>
      <c r="CP122" s="1084" t="s">
        <v>492</v>
      </c>
      <c r="CQ122" s="1085"/>
      <c r="CR122" s="1085"/>
      <c r="CS122" s="1085"/>
      <c r="CT122" s="1085"/>
      <c r="CU122" s="1085"/>
      <c r="CV122" s="1085"/>
      <c r="CW122" s="1085"/>
      <c r="CX122" s="1085"/>
      <c r="CY122" s="1085"/>
      <c r="CZ122" s="1085"/>
      <c r="DA122" s="1085"/>
      <c r="DB122" s="1085"/>
      <c r="DC122" s="1085"/>
      <c r="DD122" s="1085"/>
      <c r="DE122" s="1085"/>
      <c r="DF122" s="1086"/>
      <c r="DG122" s="990">
        <v>1426</v>
      </c>
      <c r="DH122" s="991"/>
      <c r="DI122" s="991"/>
      <c r="DJ122" s="991"/>
      <c r="DK122" s="991"/>
      <c r="DL122" s="991">
        <v>43166</v>
      </c>
      <c r="DM122" s="991"/>
      <c r="DN122" s="991"/>
      <c r="DO122" s="991"/>
      <c r="DP122" s="991"/>
      <c r="DQ122" s="991">
        <v>53868</v>
      </c>
      <c r="DR122" s="991"/>
      <c r="DS122" s="991"/>
      <c r="DT122" s="991"/>
      <c r="DU122" s="991"/>
      <c r="DV122" s="992">
        <v>0.2</v>
      </c>
      <c r="DW122" s="992"/>
      <c r="DX122" s="992"/>
      <c r="DY122" s="992"/>
      <c r="DZ122" s="993"/>
    </row>
    <row r="123" spans="1:130" s="233" customFormat="1" ht="26.45" customHeight="1" x14ac:dyDescent="0.15">
      <c r="A123" s="1122"/>
      <c r="B123" s="1014"/>
      <c r="C123" s="987" t="s">
        <v>476</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493</v>
      </c>
      <c r="AB123" s="1024"/>
      <c r="AC123" s="1024"/>
      <c r="AD123" s="1024"/>
      <c r="AE123" s="1025"/>
      <c r="AF123" s="1026" t="s">
        <v>493</v>
      </c>
      <c r="AG123" s="1024"/>
      <c r="AH123" s="1024"/>
      <c r="AI123" s="1024"/>
      <c r="AJ123" s="1025"/>
      <c r="AK123" s="1026" t="s">
        <v>493</v>
      </c>
      <c r="AL123" s="1024"/>
      <c r="AM123" s="1024"/>
      <c r="AN123" s="1024"/>
      <c r="AO123" s="1025"/>
      <c r="AP123" s="1027" t="s">
        <v>493</v>
      </c>
      <c r="AQ123" s="1028"/>
      <c r="AR123" s="1028"/>
      <c r="AS123" s="1028"/>
      <c r="AT123" s="1029"/>
      <c r="AU123" s="1062"/>
      <c r="AV123" s="1063"/>
      <c r="AW123" s="1063"/>
      <c r="AX123" s="1063"/>
      <c r="AY123" s="1063"/>
      <c r="AZ123" s="254" t="s">
        <v>192</v>
      </c>
      <c r="BA123" s="254"/>
      <c r="BB123" s="254"/>
      <c r="BC123" s="254"/>
      <c r="BD123" s="254"/>
      <c r="BE123" s="254"/>
      <c r="BF123" s="254"/>
      <c r="BG123" s="254"/>
      <c r="BH123" s="254"/>
      <c r="BI123" s="254"/>
      <c r="BJ123" s="254"/>
      <c r="BK123" s="254"/>
      <c r="BL123" s="254"/>
      <c r="BM123" s="254"/>
      <c r="BN123" s="254"/>
      <c r="BO123" s="1042" t="s">
        <v>494</v>
      </c>
      <c r="BP123" s="1070"/>
      <c r="BQ123" s="1128">
        <v>60908629</v>
      </c>
      <c r="BR123" s="1129"/>
      <c r="BS123" s="1129"/>
      <c r="BT123" s="1129"/>
      <c r="BU123" s="1129"/>
      <c r="BV123" s="1129">
        <v>55805276</v>
      </c>
      <c r="BW123" s="1129"/>
      <c r="BX123" s="1129"/>
      <c r="BY123" s="1129"/>
      <c r="BZ123" s="1129"/>
      <c r="CA123" s="1129">
        <v>54777644</v>
      </c>
      <c r="CB123" s="1129"/>
      <c r="CC123" s="1129"/>
      <c r="CD123" s="1129"/>
      <c r="CE123" s="1129"/>
      <c r="CF123" s="1066"/>
      <c r="CG123" s="1067"/>
      <c r="CH123" s="1067"/>
      <c r="CI123" s="1067"/>
      <c r="CJ123" s="1068"/>
      <c r="CK123" s="1074"/>
      <c r="CL123" s="1075"/>
      <c r="CM123" s="1075"/>
      <c r="CN123" s="1075"/>
      <c r="CO123" s="1076"/>
      <c r="CP123" s="1084" t="s">
        <v>495</v>
      </c>
      <c r="CQ123" s="1085"/>
      <c r="CR123" s="1085"/>
      <c r="CS123" s="1085"/>
      <c r="CT123" s="1085"/>
      <c r="CU123" s="1085"/>
      <c r="CV123" s="1085"/>
      <c r="CW123" s="1085"/>
      <c r="CX123" s="1085"/>
      <c r="CY123" s="1085"/>
      <c r="CZ123" s="1085"/>
      <c r="DA123" s="1085"/>
      <c r="DB123" s="1085"/>
      <c r="DC123" s="1085"/>
      <c r="DD123" s="1085"/>
      <c r="DE123" s="1085"/>
      <c r="DF123" s="1086"/>
      <c r="DG123" s="1023" t="s">
        <v>241</v>
      </c>
      <c r="DH123" s="1024"/>
      <c r="DI123" s="1024"/>
      <c r="DJ123" s="1024"/>
      <c r="DK123" s="1025"/>
      <c r="DL123" s="1026" t="s">
        <v>241</v>
      </c>
      <c r="DM123" s="1024"/>
      <c r="DN123" s="1024"/>
      <c r="DO123" s="1024"/>
      <c r="DP123" s="1025"/>
      <c r="DQ123" s="1026" t="s">
        <v>241</v>
      </c>
      <c r="DR123" s="1024"/>
      <c r="DS123" s="1024"/>
      <c r="DT123" s="1024"/>
      <c r="DU123" s="1025"/>
      <c r="DV123" s="1027" t="s">
        <v>241</v>
      </c>
      <c r="DW123" s="1028"/>
      <c r="DX123" s="1028"/>
      <c r="DY123" s="1028"/>
      <c r="DZ123" s="1029"/>
    </row>
    <row r="124" spans="1:130" s="233" customFormat="1" ht="26.45" customHeight="1" thickBot="1" x14ac:dyDescent="0.2">
      <c r="A124" s="1122"/>
      <c r="B124" s="1014"/>
      <c r="C124" s="987" t="s">
        <v>479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241</v>
      </c>
      <c r="AB124" s="1024"/>
      <c r="AC124" s="1024"/>
      <c r="AD124" s="1024"/>
      <c r="AE124" s="1025"/>
      <c r="AF124" s="1026" t="s">
        <v>241</v>
      </c>
      <c r="AG124" s="1024"/>
      <c r="AH124" s="1024"/>
      <c r="AI124" s="1024"/>
      <c r="AJ124" s="1025"/>
      <c r="AK124" s="1026" t="s">
        <v>241</v>
      </c>
      <c r="AL124" s="1024"/>
      <c r="AM124" s="1024"/>
      <c r="AN124" s="1024"/>
      <c r="AO124" s="1025"/>
      <c r="AP124" s="1027" t="s">
        <v>241</v>
      </c>
      <c r="AQ124" s="1028"/>
      <c r="AR124" s="1028"/>
      <c r="AS124" s="1028"/>
      <c r="AT124" s="1029"/>
      <c r="AU124" s="1124" t="s">
        <v>496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241</v>
      </c>
      <c r="BR124" s="1092"/>
      <c r="BS124" s="1092"/>
      <c r="BT124" s="1092"/>
      <c r="BU124" s="1092"/>
      <c r="BV124" s="1092" t="s">
        <v>241</v>
      </c>
      <c r="BW124" s="1092"/>
      <c r="BX124" s="1092"/>
      <c r="BY124" s="1092"/>
      <c r="BZ124" s="1092"/>
      <c r="CA124" s="1092" t="s">
        <v>241</v>
      </c>
      <c r="CB124" s="1092"/>
      <c r="CC124" s="1092"/>
      <c r="CD124" s="1092"/>
      <c r="CE124" s="1092"/>
      <c r="CF124" s="1093"/>
      <c r="CG124" s="1094"/>
      <c r="CH124" s="1094"/>
      <c r="CI124" s="1094"/>
      <c r="CJ124" s="1095"/>
      <c r="CK124" s="1077"/>
      <c r="CL124" s="1077"/>
      <c r="CM124" s="1077"/>
      <c r="CN124" s="1077"/>
      <c r="CO124" s="1078"/>
      <c r="CP124" s="1084" t="s">
        <v>497</v>
      </c>
      <c r="CQ124" s="1085"/>
      <c r="CR124" s="1085"/>
      <c r="CS124" s="1085"/>
      <c r="CT124" s="1085"/>
      <c r="CU124" s="1085"/>
      <c r="CV124" s="1085"/>
      <c r="CW124" s="1085"/>
      <c r="CX124" s="1085"/>
      <c r="CY124" s="1085"/>
      <c r="CZ124" s="1085"/>
      <c r="DA124" s="1085"/>
      <c r="DB124" s="1085"/>
      <c r="DC124" s="1085"/>
      <c r="DD124" s="1085"/>
      <c r="DE124" s="1085"/>
      <c r="DF124" s="1086"/>
      <c r="DG124" s="1069">
        <v>17859861</v>
      </c>
      <c r="DH124" s="1051"/>
      <c r="DI124" s="1051"/>
      <c r="DJ124" s="1051"/>
      <c r="DK124" s="1052"/>
      <c r="DL124" s="1050" t="s">
        <v>498</v>
      </c>
      <c r="DM124" s="1051"/>
      <c r="DN124" s="1051"/>
      <c r="DO124" s="1051"/>
      <c r="DP124" s="1052"/>
      <c r="DQ124" s="1050" t="s">
        <v>498</v>
      </c>
      <c r="DR124" s="1051"/>
      <c r="DS124" s="1051"/>
      <c r="DT124" s="1051"/>
      <c r="DU124" s="1052"/>
      <c r="DV124" s="1053" t="s">
        <v>498</v>
      </c>
      <c r="DW124" s="1054"/>
      <c r="DX124" s="1054"/>
      <c r="DY124" s="1054"/>
      <c r="DZ124" s="1055"/>
    </row>
    <row r="125" spans="1:130" s="233" customFormat="1" ht="26.45" customHeight="1" x14ac:dyDescent="0.15">
      <c r="A125" s="1122"/>
      <c r="B125" s="1014"/>
      <c r="C125" s="987" t="s">
        <v>481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498</v>
      </c>
      <c r="AB125" s="1024"/>
      <c r="AC125" s="1024"/>
      <c r="AD125" s="1024"/>
      <c r="AE125" s="1025"/>
      <c r="AF125" s="1026" t="s">
        <v>498</v>
      </c>
      <c r="AG125" s="1024"/>
      <c r="AH125" s="1024"/>
      <c r="AI125" s="1024"/>
      <c r="AJ125" s="1025"/>
      <c r="AK125" s="1026" t="s">
        <v>498</v>
      </c>
      <c r="AL125" s="1024"/>
      <c r="AM125" s="1024"/>
      <c r="AN125" s="1024"/>
      <c r="AO125" s="1025"/>
      <c r="AP125" s="1027" t="s">
        <v>498</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499</v>
      </c>
      <c r="CL125" s="1072"/>
      <c r="CM125" s="1072"/>
      <c r="CN125" s="1072"/>
      <c r="CO125" s="1073"/>
      <c r="CP125" s="994" t="s">
        <v>500</v>
      </c>
      <c r="CQ125" s="962"/>
      <c r="CR125" s="962"/>
      <c r="CS125" s="962"/>
      <c r="CT125" s="962"/>
      <c r="CU125" s="962"/>
      <c r="CV125" s="962"/>
      <c r="CW125" s="962"/>
      <c r="CX125" s="962"/>
      <c r="CY125" s="962"/>
      <c r="CZ125" s="962"/>
      <c r="DA125" s="962"/>
      <c r="DB125" s="962"/>
      <c r="DC125" s="962"/>
      <c r="DD125" s="962"/>
      <c r="DE125" s="962"/>
      <c r="DF125" s="963"/>
      <c r="DG125" s="995" t="s">
        <v>498</v>
      </c>
      <c r="DH125" s="996"/>
      <c r="DI125" s="996"/>
      <c r="DJ125" s="996"/>
      <c r="DK125" s="996"/>
      <c r="DL125" s="996" t="s">
        <v>498</v>
      </c>
      <c r="DM125" s="996"/>
      <c r="DN125" s="996"/>
      <c r="DO125" s="996"/>
      <c r="DP125" s="996"/>
      <c r="DQ125" s="996" t="s">
        <v>498</v>
      </c>
      <c r="DR125" s="996"/>
      <c r="DS125" s="996"/>
      <c r="DT125" s="996"/>
      <c r="DU125" s="996"/>
      <c r="DV125" s="997" t="s">
        <v>498</v>
      </c>
      <c r="DW125" s="997"/>
      <c r="DX125" s="997"/>
      <c r="DY125" s="997"/>
      <c r="DZ125" s="998"/>
    </row>
    <row r="126" spans="1:130" s="233" customFormat="1" ht="26.45" customHeight="1" thickBot="1" x14ac:dyDescent="0.2">
      <c r="A126" s="1122"/>
      <c r="B126" s="1014"/>
      <c r="C126" s="987" t="s">
        <v>483</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498</v>
      </c>
      <c r="AB126" s="1024"/>
      <c r="AC126" s="1024"/>
      <c r="AD126" s="1024"/>
      <c r="AE126" s="1025"/>
      <c r="AF126" s="1026" t="s">
        <v>498</v>
      </c>
      <c r="AG126" s="1024"/>
      <c r="AH126" s="1024"/>
      <c r="AI126" s="1024"/>
      <c r="AJ126" s="1025"/>
      <c r="AK126" s="1026" t="s">
        <v>498</v>
      </c>
      <c r="AL126" s="1024"/>
      <c r="AM126" s="1024"/>
      <c r="AN126" s="1024"/>
      <c r="AO126" s="1025"/>
      <c r="AP126" s="1027" t="s">
        <v>498</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501</v>
      </c>
      <c r="CQ126" s="988"/>
      <c r="CR126" s="988"/>
      <c r="CS126" s="988"/>
      <c r="CT126" s="988"/>
      <c r="CU126" s="988"/>
      <c r="CV126" s="988"/>
      <c r="CW126" s="988"/>
      <c r="CX126" s="988"/>
      <c r="CY126" s="988"/>
      <c r="CZ126" s="988"/>
      <c r="DA126" s="988"/>
      <c r="DB126" s="988"/>
      <c r="DC126" s="988"/>
      <c r="DD126" s="988"/>
      <c r="DE126" s="988"/>
      <c r="DF126" s="989"/>
      <c r="DG126" s="990" t="s">
        <v>498</v>
      </c>
      <c r="DH126" s="991"/>
      <c r="DI126" s="991"/>
      <c r="DJ126" s="991"/>
      <c r="DK126" s="991"/>
      <c r="DL126" s="991" t="s">
        <v>498</v>
      </c>
      <c r="DM126" s="991"/>
      <c r="DN126" s="991"/>
      <c r="DO126" s="991"/>
      <c r="DP126" s="991"/>
      <c r="DQ126" s="991" t="s">
        <v>498</v>
      </c>
      <c r="DR126" s="991"/>
      <c r="DS126" s="991"/>
      <c r="DT126" s="991"/>
      <c r="DU126" s="991"/>
      <c r="DV126" s="992" t="s">
        <v>498</v>
      </c>
      <c r="DW126" s="992"/>
      <c r="DX126" s="992"/>
      <c r="DY126" s="992"/>
      <c r="DZ126" s="993"/>
    </row>
    <row r="127" spans="1:130" s="233" customFormat="1" ht="26.45" customHeight="1" x14ac:dyDescent="0.15">
      <c r="A127" s="1123"/>
      <c r="B127" s="1016"/>
      <c r="C127" s="1038" t="s">
        <v>502</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498</v>
      </c>
      <c r="AB127" s="1024"/>
      <c r="AC127" s="1024"/>
      <c r="AD127" s="1024"/>
      <c r="AE127" s="1025"/>
      <c r="AF127" s="1026" t="s">
        <v>498</v>
      </c>
      <c r="AG127" s="1024"/>
      <c r="AH127" s="1024"/>
      <c r="AI127" s="1024"/>
      <c r="AJ127" s="1025"/>
      <c r="AK127" s="1026" t="s">
        <v>498</v>
      </c>
      <c r="AL127" s="1024"/>
      <c r="AM127" s="1024"/>
      <c r="AN127" s="1024"/>
      <c r="AO127" s="1025"/>
      <c r="AP127" s="1027" t="s">
        <v>498</v>
      </c>
      <c r="AQ127" s="1028"/>
      <c r="AR127" s="1028"/>
      <c r="AS127" s="1028"/>
      <c r="AT127" s="1029"/>
      <c r="AU127" s="235"/>
      <c r="AV127" s="235"/>
      <c r="AW127" s="235"/>
      <c r="AX127" s="1096" t="s">
        <v>503</v>
      </c>
      <c r="AY127" s="1097"/>
      <c r="AZ127" s="1097"/>
      <c r="BA127" s="1097"/>
      <c r="BB127" s="1097"/>
      <c r="BC127" s="1097"/>
      <c r="BD127" s="1097"/>
      <c r="BE127" s="1098"/>
      <c r="BF127" s="1099" t="s">
        <v>504</v>
      </c>
      <c r="BG127" s="1097"/>
      <c r="BH127" s="1097"/>
      <c r="BI127" s="1097"/>
      <c r="BJ127" s="1097"/>
      <c r="BK127" s="1097"/>
      <c r="BL127" s="1098"/>
      <c r="BM127" s="1099" t="s">
        <v>505</v>
      </c>
      <c r="BN127" s="1097"/>
      <c r="BO127" s="1097"/>
      <c r="BP127" s="1097"/>
      <c r="BQ127" s="1097"/>
      <c r="BR127" s="1097"/>
      <c r="BS127" s="1098"/>
      <c r="BT127" s="1099" t="s">
        <v>506</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507</v>
      </c>
      <c r="CQ127" s="988"/>
      <c r="CR127" s="988"/>
      <c r="CS127" s="988"/>
      <c r="CT127" s="988"/>
      <c r="CU127" s="988"/>
      <c r="CV127" s="988"/>
      <c r="CW127" s="988"/>
      <c r="CX127" s="988"/>
      <c r="CY127" s="988"/>
      <c r="CZ127" s="988"/>
      <c r="DA127" s="988"/>
      <c r="DB127" s="988"/>
      <c r="DC127" s="988"/>
      <c r="DD127" s="988"/>
      <c r="DE127" s="988"/>
      <c r="DF127" s="989"/>
      <c r="DG127" s="990" t="s">
        <v>498</v>
      </c>
      <c r="DH127" s="991"/>
      <c r="DI127" s="991"/>
      <c r="DJ127" s="991"/>
      <c r="DK127" s="991"/>
      <c r="DL127" s="991" t="s">
        <v>498</v>
      </c>
      <c r="DM127" s="991"/>
      <c r="DN127" s="991"/>
      <c r="DO127" s="991"/>
      <c r="DP127" s="991"/>
      <c r="DQ127" s="991" t="s">
        <v>498</v>
      </c>
      <c r="DR127" s="991"/>
      <c r="DS127" s="991"/>
      <c r="DT127" s="991"/>
      <c r="DU127" s="991"/>
      <c r="DV127" s="992" t="s">
        <v>498</v>
      </c>
      <c r="DW127" s="992"/>
      <c r="DX127" s="992"/>
      <c r="DY127" s="992"/>
      <c r="DZ127" s="993"/>
    </row>
    <row r="128" spans="1:130" s="233" customFormat="1" ht="26.45" customHeight="1" thickBot="1" x14ac:dyDescent="0.2">
      <c r="A128" s="1106" t="s">
        <v>508</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509</v>
      </c>
      <c r="X128" s="1108"/>
      <c r="Y128" s="1108"/>
      <c r="Z128" s="1109"/>
      <c r="AA128" s="1110">
        <v>1481057</v>
      </c>
      <c r="AB128" s="1111"/>
      <c r="AC128" s="1111"/>
      <c r="AD128" s="1111"/>
      <c r="AE128" s="1112"/>
      <c r="AF128" s="1113">
        <v>711139</v>
      </c>
      <c r="AG128" s="1111"/>
      <c r="AH128" s="1111"/>
      <c r="AI128" s="1111"/>
      <c r="AJ128" s="1112"/>
      <c r="AK128" s="1113">
        <v>711472</v>
      </c>
      <c r="AL128" s="1111"/>
      <c r="AM128" s="1111"/>
      <c r="AN128" s="1111"/>
      <c r="AO128" s="1112"/>
      <c r="AP128" s="1114"/>
      <c r="AQ128" s="1115"/>
      <c r="AR128" s="1115"/>
      <c r="AS128" s="1115"/>
      <c r="AT128" s="1116"/>
      <c r="AU128" s="235"/>
      <c r="AV128" s="235"/>
      <c r="AW128" s="235"/>
      <c r="AX128" s="961" t="s">
        <v>510</v>
      </c>
      <c r="AY128" s="962"/>
      <c r="AZ128" s="962"/>
      <c r="BA128" s="962"/>
      <c r="BB128" s="962"/>
      <c r="BC128" s="962"/>
      <c r="BD128" s="962"/>
      <c r="BE128" s="963"/>
      <c r="BF128" s="1117" t="s">
        <v>511</v>
      </c>
      <c r="BG128" s="1118"/>
      <c r="BH128" s="1118"/>
      <c r="BI128" s="1118"/>
      <c r="BJ128" s="1118"/>
      <c r="BK128" s="1118"/>
      <c r="BL128" s="1119"/>
      <c r="BM128" s="1117">
        <v>11.52</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512</v>
      </c>
      <c r="CQ128" s="790"/>
      <c r="CR128" s="790"/>
      <c r="CS128" s="790"/>
      <c r="CT128" s="790"/>
      <c r="CU128" s="790"/>
      <c r="CV128" s="790"/>
      <c r="CW128" s="790"/>
      <c r="CX128" s="790"/>
      <c r="CY128" s="790"/>
      <c r="CZ128" s="790"/>
      <c r="DA128" s="790"/>
      <c r="DB128" s="790"/>
      <c r="DC128" s="790"/>
      <c r="DD128" s="790"/>
      <c r="DE128" s="790"/>
      <c r="DF128" s="1101"/>
      <c r="DG128" s="1102" t="s">
        <v>513</v>
      </c>
      <c r="DH128" s="1103"/>
      <c r="DI128" s="1103"/>
      <c r="DJ128" s="1103"/>
      <c r="DK128" s="1103"/>
      <c r="DL128" s="1103" t="s">
        <v>514</v>
      </c>
      <c r="DM128" s="1103"/>
      <c r="DN128" s="1103"/>
      <c r="DO128" s="1103"/>
      <c r="DP128" s="1103"/>
      <c r="DQ128" s="1103" t="s">
        <v>515</v>
      </c>
      <c r="DR128" s="1103"/>
      <c r="DS128" s="1103"/>
      <c r="DT128" s="1103"/>
      <c r="DU128" s="1103"/>
      <c r="DV128" s="1104" t="s">
        <v>511</v>
      </c>
      <c r="DW128" s="1104"/>
      <c r="DX128" s="1104"/>
      <c r="DY128" s="1104"/>
      <c r="DZ128" s="1105"/>
    </row>
    <row r="129" spans="1:131" s="233" customFormat="1" ht="26.45" customHeight="1" x14ac:dyDescent="0.15">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516</v>
      </c>
      <c r="X129" s="1136"/>
      <c r="Y129" s="1136"/>
      <c r="Z129" s="1137"/>
      <c r="AA129" s="1023">
        <v>36752709</v>
      </c>
      <c r="AB129" s="1024"/>
      <c r="AC129" s="1024"/>
      <c r="AD129" s="1024"/>
      <c r="AE129" s="1025"/>
      <c r="AF129" s="1026">
        <v>37434999</v>
      </c>
      <c r="AG129" s="1024"/>
      <c r="AH129" s="1024"/>
      <c r="AI129" s="1024"/>
      <c r="AJ129" s="1025"/>
      <c r="AK129" s="1026">
        <v>37733043</v>
      </c>
      <c r="AL129" s="1024"/>
      <c r="AM129" s="1024"/>
      <c r="AN129" s="1024"/>
      <c r="AO129" s="1025"/>
      <c r="AP129" s="1138"/>
      <c r="AQ129" s="1139"/>
      <c r="AR129" s="1139"/>
      <c r="AS129" s="1139"/>
      <c r="AT129" s="1140"/>
      <c r="AU129" s="236"/>
      <c r="AV129" s="236"/>
      <c r="AW129" s="236"/>
      <c r="AX129" s="1130" t="s">
        <v>517</v>
      </c>
      <c r="AY129" s="988"/>
      <c r="AZ129" s="988"/>
      <c r="BA129" s="988"/>
      <c r="BB129" s="988"/>
      <c r="BC129" s="988"/>
      <c r="BD129" s="988"/>
      <c r="BE129" s="989"/>
      <c r="BF129" s="1131" t="s">
        <v>518</v>
      </c>
      <c r="BG129" s="1132"/>
      <c r="BH129" s="1132"/>
      <c r="BI129" s="1132"/>
      <c r="BJ129" s="1132"/>
      <c r="BK129" s="1132"/>
      <c r="BL129" s="1133"/>
      <c r="BM129" s="1131">
        <v>16.52</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45" customHeight="1" x14ac:dyDescent="0.15">
      <c r="A130" s="999" t="s">
        <v>519</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520</v>
      </c>
      <c r="X130" s="1136"/>
      <c r="Y130" s="1136"/>
      <c r="Z130" s="1137"/>
      <c r="AA130" s="1023">
        <v>3479291</v>
      </c>
      <c r="AB130" s="1024"/>
      <c r="AC130" s="1024"/>
      <c r="AD130" s="1024"/>
      <c r="AE130" s="1025"/>
      <c r="AF130" s="1026">
        <v>3374317</v>
      </c>
      <c r="AG130" s="1024"/>
      <c r="AH130" s="1024"/>
      <c r="AI130" s="1024"/>
      <c r="AJ130" s="1025"/>
      <c r="AK130" s="1026">
        <v>3308088</v>
      </c>
      <c r="AL130" s="1024"/>
      <c r="AM130" s="1024"/>
      <c r="AN130" s="1024"/>
      <c r="AO130" s="1025"/>
      <c r="AP130" s="1138"/>
      <c r="AQ130" s="1139"/>
      <c r="AR130" s="1139"/>
      <c r="AS130" s="1139"/>
      <c r="AT130" s="1140"/>
      <c r="AU130" s="236"/>
      <c r="AV130" s="236"/>
      <c r="AW130" s="236"/>
      <c r="AX130" s="1130" t="s">
        <v>521</v>
      </c>
      <c r="AY130" s="988"/>
      <c r="AZ130" s="988"/>
      <c r="BA130" s="988"/>
      <c r="BB130" s="988"/>
      <c r="BC130" s="988"/>
      <c r="BD130" s="988"/>
      <c r="BE130" s="989"/>
      <c r="BF130" s="1166">
        <v>1.1000000000000001</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4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522</v>
      </c>
      <c r="X131" s="1173"/>
      <c r="Y131" s="1173"/>
      <c r="Z131" s="1174"/>
      <c r="AA131" s="1069">
        <v>33273418</v>
      </c>
      <c r="AB131" s="1051"/>
      <c r="AC131" s="1051"/>
      <c r="AD131" s="1051"/>
      <c r="AE131" s="1052"/>
      <c r="AF131" s="1050">
        <v>34060682</v>
      </c>
      <c r="AG131" s="1051"/>
      <c r="AH131" s="1051"/>
      <c r="AI131" s="1051"/>
      <c r="AJ131" s="1052"/>
      <c r="AK131" s="1050">
        <v>34424955</v>
      </c>
      <c r="AL131" s="1051"/>
      <c r="AM131" s="1051"/>
      <c r="AN131" s="1051"/>
      <c r="AO131" s="1052"/>
      <c r="AP131" s="1175"/>
      <c r="AQ131" s="1176"/>
      <c r="AR131" s="1176"/>
      <c r="AS131" s="1176"/>
      <c r="AT131" s="1177"/>
      <c r="AU131" s="236"/>
      <c r="AV131" s="236"/>
      <c r="AW131" s="236"/>
      <c r="AX131" s="1148" t="s">
        <v>523</v>
      </c>
      <c r="AY131" s="790"/>
      <c r="AZ131" s="790"/>
      <c r="BA131" s="790"/>
      <c r="BB131" s="790"/>
      <c r="BC131" s="790"/>
      <c r="BD131" s="790"/>
      <c r="BE131" s="1101"/>
      <c r="BF131" s="1149" t="s">
        <v>513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45" customHeight="1" x14ac:dyDescent="0.15">
      <c r="A132" s="1155" t="s">
        <v>524</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525</v>
      </c>
      <c r="W132" s="1159"/>
      <c r="X132" s="1159"/>
      <c r="Y132" s="1159"/>
      <c r="Z132" s="1160"/>
      <c r="AA132" s="1161">
        <v>1.128510452</v>
      </c>
      <c r="AB132" s="1162"/>
      <c r="AC132" s="1162"/>
      <c r="AD132" s="1162"/>
      <c r="AE132" s="1163"/>
      <c r="AF132" s="1164">
        <v>1.2230113300000001</v>
      </c>
      <c r="AG132" s="1162"/>
      <c r="AH132" s="1162"/>
      <c r="AI132" s="1162"/>
      <c r="AJ132" s="1163"/>
      <c r="AK132" s="1164">
        <v>1.0266128160000001</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4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526</v>
      </c>
      <c r="W133" s="1142"/>
      <c r="X133" s="1142"/>
      <c r="Y133" s="1142"/>
      <c r="Z133" s="1143"/>
      <c r="AA133" s="1144">
        <v>2</v>
      </c>
      <c r="AB133" s="1145"/>
      <c r="AC133" s="1145"/>
      <c r="AD133" s="1145"/>
      <c r="AE133" s="1146"/>
      <c r="AF133" s="1144">
        <v>1.6</v>
      </c>
      <c r="AG133" s="1145"/>
      <c r="AH133" s="1145"/>
      <c r="AI133" s="1145"/>
      <c r="AJ133" s="1146"/>
      <c r="AK133" s="1144">
        <v>1.1000000000000001</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1yCQ6ak3WjZzVAbd8MlQNH4hrAPIAvrC7T72KdZDHID57dWpRJF2ZmikCC0IsyPL6s//v3054h/wcTEnOQNV/Q==" saltValue="T70tLqJ5hozCYVAix+ZB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7" customHeight="1" zeroHeight="1" x14ac:dyDescent="0.15"/>
  <cols>
    <col min="1" max="120" width="2.75" style="263" customWidth="1"/>
    <col min="121" max="121" width="0" style="262" hidden="1" customWidth="1"/>
    <col min="122" max="16384" width="9" style="262" hidden="1"/>
  </cols>
  <sheetData>
    <row r="1" spans="1:120" ht="13.5"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5" x14ac:dyDescent="0.15"/>
    <row r="3" spans="1:120" ht="13.5" x14ac:dyDescent="0.15"/>
    <row r="4" spans="1:120" ht="13.5" x14ac:dyDescent="0.15"/>
    <row r="5" spans="1:120" ht="13.5" x14ac:dyDescent="0.15"/>
    <row r="6" spans="1:120" ht="13.5" x14ac:dyDescent="0.15"/>
    <row r="7" spans="1:120" ht="13.5" x14ac:dyDescent="0.15"/>
    <row r="8" spans="1:120" ht="13.5" x14ac:dyDescent="0.15"/>
    <row r="9" spans="1:120" ht="13.5" x14ac:dyDescent="0.15"/>
    <row r="10" spans="1:120" ht="13.5" x14ac:dyDescent="0.15"/>
    <row r="11" spans="1:120" ht="13.5" x14ac:dyDescent="0.15"/>
    <row r="12" spans="1:120" ht="13.5" x14ac:dyDescent="0.15"/>
    <row r="13" spans="1:120" ht="13.5" x14ac:dyDescent="0.15"/>
    <row r="14" spans="1:120" ht="13.5" x14ac:dyDescent="0.15"/>
    <row r="15" spans="1:120" ht="13.5" x14ac:dyDescent="0.15"/>
    <row r="16" spans="1:120" ht="13.5" x14ac:dyDescent="0.15">
      <c r="DP16" s="262"/>
    </row>
    <row r="17" spans="119:120" ht="13.5" x14ac:dyDescent="0.15">
      <c r="DP17" s="262"/>
    </row>
    <row r="18" spans="119:120" ht="13.5" x14ac:dyDescent="0.15"/>
    <row r="19" spans="119:120" ht="13.5" x14ac:dyDescent="0.15"/>
    <row r="20" spans="119:120" ht="13.5" x14ac:dyDescent="0.15">
      <c r="DO20" s="262"/>
      <c r="DP20" s="262"/>
    </row>
    <row r="21" spans="119:120" ht="13.5" x14ac:dyDescent="0.15">
      <c r="DP21" s="262"/>
    </row>
    <row r="22" spans="119:120" ht="13.5" x14ac:dyDescent="0.15"/>
    <row r="23" spans="119:120" ht="13.5" x14ac:dyDescent="0.15">
      <c r="DO23" s="262"/>
      <c r="DP23" s="262"/>
    </row>
    <row r="24" spans="119:120" ht="13.5" x14ac:dyDescent="0.15">
      <c r="DP24" s="262"/>
    </row>
    <row r="25" spans="119:120" ht="13.5" x14ac:dyDescent="0.15">
      <c r="DP25" s="262"/>
    </row>
    <row r="26" spans="119:120" ht="13.5" x14ac:dyDescent="0.15">
      <c r="DO26" s="262"/>
      <c r="DP26" s="262"/>
    </row>
    <row r="27" spans="119:120" ht="13.5" x14ac:dyDescent="0.15"/>
    <row r="28" spans="119:120" ht="13.5" x14ac:dyDescent="0.15">
      <c r="DO28" s="262"/>
      <c r="DP28" s="262"/>
    </row>
    <row r="29" spans="119:120" ht="13.5" x14ac:dyDescent="0.15">
      <c r="DP29" s="262"/>
    </row>
    <row r="30" spans="119:120" ht="13.5" x14ac:dyDescent="0.15"/>
    <row r="31" spans="119:120" ht="13.5" x14ac:dyDescent="0.15">
      <c r="DO31" s="262"/>
      <c r="DP31" s="262"/>
    </row>
    <row r="32" spans="119:120" ht="13.5" x14ac:dyDescent="0.15"/>
    <row r="33" spans="98:120" ht="13.5" x14ac:dyDescent="0.15">
      <c r="DO33" s="262"/>
      <c r="DP33" s="262"/>
    </row>
    <row r="34" spans="98:120" ht="13.5" x14ac:dyDescent="0.15">
      <c r="DM34" s="262"/>
    </row>
    <row r="35" spans="98:120" ht="13.5" x14ac:dyDescent="0.15">
      <c r="CT35" s="262"/>
      <c r="CU35" s="262"/>
      <c r="CV35" s="262"/>
      <c r="CY35" s="262"/>
      <c r="CZ35" s="262"/>
      <c r="DA35" s="262"/>
      <c r="DD35" s="262"/>
      <c r="DE35" s="262"/>
      <c r="DF35" s="262"/>
      <c r="DI35" s="262"/>
      <c r="DJ35" s="262"/>
      <c r="DK35" s="262"/>
      <c r="DM35" s="262"/>
      <c r="DN35" s="262"/>
      <c r="DO35" s="262"/>
      <c r="DP35" s="262"/>
    </row>
    <row r="36" spans="98:120" ht="13.5" x14ac:dyDescent="0.15"/>
    <row r="37" spans="98:120" ht="13.5" x14ac:dyDescent="0.15">
      <c r="CW37" s="262"/>
      <c r="DB37" s="262"/>
      <c r="DG37" s="262"/>
      <c r="DL37" s="262"/>
      <c r="DP37" s="262"/>
    </row>
    <row r="38" spans="98:120" ht="13.5"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ht="13.5" x14ac:dyDescent="0.15"/>
    <row r="40" spans="98:120" ht="13.5" x14ac:dyDescent="0.15"/>
    <row r="41" spans="98:120" ht="13.5" x14ac:dyDescent="0.15"/>
    <row r="42" spans="98:120" ht="13.5" x14ac:dyDescent="0.15"/>
    <row r="43" spans="98:120" ht="13.5" x14ac:dyDescent="0.15"/>
    <row r="44" spans="98:120" ht="13.5" x14ac:dyDescent="0.15"/>
    <row r="45" spans="98:120" ht="13.5" x14ac:dyDescent="0.15"/>
    <row r="46" spans="98:120" ht="13.5" x14ac:dyDescent="0.15"/>
    <row r="47" spans="98:120" ht="13.5" x14ac:dyDescent="0.15"/>
    <row r="48" spans="98:120" ht="13.5" x14ac:dyDescent="0.15"/>
    <row r="49" spans="22:120" ht="13.5" x14ac:dyDescent="0.15">
      <c r="DN49" s="262"/>
      <c r="DO49" s="262"/>
      <c r="DP49" s="262"/>
    </row>
    <row r="50" spans="22:120" ht="13.5" x14ac:dyDescent="0.15"/>
    <row r="51" spans="22:120" ht="13.5" x14ac:dyDescent="0.15"/>
    <row r="52" spans="22:120" ht="13.5" x14ac:dyDescent="0.15"/>
    <row r="53" spans="22:120" ht="13.5" x14ac:dyDescent="0.15"/>
    <row r="54" spans="22:120" ht="13.5" x14ac:dyDescent="0.15"/>
    <row r="55" spans="22:120" ht="13.5" x14ac:dyDescent="0.15"/>
    <row r="56" spans="22:120" ht="13.5" x14ac:dyDescent="0.15"/>
    <row r="57" spans="22:120" ht="13.5" x14ac:dyDescent="0.15"/>
    <row r="58" spans="22:120" ht="13.5" x14ac:dyDescent="0.15"/>
    <row r="59" spans="22:120" ht="13.5" x14ac:dyDescent="0.15"/>
    <row r="60" spans="22:120" ht="13.5" x14ac:dyDescent="0.15"/>
    <row r="61" spans="22:120" ht="13.5" x14ac:dyDescent="0.15"/>
    <row r="62" spans="22:120" ht="13.5" x14ac:dyDescent="0.15"/>
    <row r="63" spans="22:120" ht="13.5" x14ac:dyDescent="0.15">
      <c r="W63" s="262"/>
      <c r="CS63" s="262"/>
      <c r="CX63" s="262"/>
      <c r="DC63" s="262"/>
      <c r="DH63" s="262"/>
    </row>
    <row r="64" spans="22:120" ht="13.5" x14ac:dyDescent="0.15">
      <c r="V64" s="262"/>
    </row>
    <row r="65" spans="15:120" ht="13.5"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5" x14ac:dyDescent="0.15">
      <c r="Q66" s="262"/>
      <c r="S66" s="262"/>
      <c r="U66" s="262"/>
      <c r="DM66" s="262"/>
    </row>
    <row r="67" spans="15:120" ht="13.5"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5" x14ac:dyDescent="0.15"/>
    <row r="69" spans="15:120" ht="13.5" x14ac:dyDescent="0.15"/>
    <row r="70" spans="15:120" ht="13.5" x14ac:dyDescent="0.15"/>
    <row r="71" spans="15:120" ht="13.5" x14ac:dyDescent="0.15"/>
    <row r="72" spans="15:120" ht="13.5" x14ac:dyDescent="0.15">
      <c r="DP72" s="262"/>
    </row>
    <row r="73" spans="15:120" ht="13.5" x14ac:dyDescent="0.15">
      <c r="DP73" s="262"/>
    </row>
    <row r="74" spans="15:120" ht="13.5" x14ac:dyDescent="0.15"/>
    <row r="75" spans="15:120" ht="13.5" x14ac:dyDescent="0.15"/>
    <row r="76" spans="15:120" ht="13.5" x14ac:dyDescent="0.15"/>
    <row r="77" spans="15:120" ht="13.5" x14ac:dyDescent="0.15"/>
    <row r="78" spans="15:120" ht="13.5" x14ac:dyDescent="0.15"/>
    <row r="79" spans="15:120" ht="13.5" x14ac:dyDescent="0.15"/>
    <row r="80" spans="15:120" ht="13.5" x14ac:dyDescent="0.15"/>
    <row r="81" spans="97:112" ht="13.5" x14ac:dyDescent="0.15"/>
    <row r="82" spans="97:112" ht="13.5" x14ac:dyDescent="0.15"/>
    <row r="83" spans="97:112" ht="13.5" x14ac:dyDescent="0.15"/>
    <row r="84" spans="97:112" ht="13.5" x14ac:dyDescent="0.15"/>
    <row r="85" spans="97:112" ht="13.5" x14ac:dyDescent="0.15"/>
    <row r="86" spans="97:112" ht="13.5" x14ac:dyDescent="0.15"/>
    <row r="87" spans="97:112" ht="13.5" x14ac:dyDescent="0.15"/>
    <row r="88" spans="97:112" ht="13.5" x14ac:dyDescent="0.15"/>
    <row r="89" spans="97:112" ht="13.5" x14ac:dyDescent="0.15"/>
    <row r="90" spans="97:112" ht="13.5" x14ac:dyDescent="0.15"/>
    <row r="91" spans="97:112" ht="13.5" x14ac:dyDescent="0.15"/>
    <row r="92" spans="97:112" ht="13.5" x14ac:dyDescent="0.15"/>
    <row r="93" spans="97:112" ht="13.5" x14ac:dyDescent="0.15"/>
    <row r="94" spans="97:112" ht="13.5" x14ac:dyDescent="0.15"/>
    <row r="95" spans="97:112" ht="13.5" x14ac:dyDescent="0.15"/>
    <row r="96" spans="97:112" ht="13.5" x14ac:dyDescent="0.15">
      <c r="CS96" s="262"/>
      <c r="CX96" s="262"/>
      <c r="DC96" s="262"/>
      <c r="DH96" s="262"/>
    </row>
    <row r="97" spans="24:120" ht="13.5" x14ac:dyDescent="0.15">
      <c r="CS97" s="262"/>
      <c r="CX97" s="262"/>
      <c r="DC97" s="262"/>
      <c r="DH97" s="262"/>
      <c r="DP97" s="263" t="s">
        <v>527</v>
      </c>
    </row>
    <row r="98" spans="24:120" ht="13.5" hidden="1" x14ac:dyDescent="0.15">
      <c r="CS98" s="262"/>
      <c r="CX98" s="262"/>
      <c r="DC98" s="262"/>
      <c r="DH98" s="262"/>
    </row>
    <row r="99" spans="24:120" ht="13.5" hidden="1" x14ac:dyDescent="0.15">
      <c r="CS99" s="262"/>
      <c r="CX99" s="262"/>
      <c r="DC99" s="262"/>
      <c r="DH99" s="262"/>
    </row>
    <row r="101" spans="24:120" ht="12.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t="13.5" hidden="1" x14ac:dyDescent="0.15">
      <c r="CT103" s="262"/>
      <c r="CV103" s="262"/>
      <c r="CW103" s="262"/>
      <c r="CY103" s="262"/>
      <c r="DA103" s="262"/>
      <c r="DB103" s="262"/>
      <c r="DD103" s="262"/>
      <c r="DF103" s="262"/>
      <c r="DG103" s="262"/>
      <c r="DI103" s="262"/>
      <c r="DK103" s="262"/>
      <c r="DL103" s="262"/>
      <c r="DM103" s="262"/>
      <c r="DN103" s="262"/>
      <c r="DO103" s="262"/>
      <c r="DP103" s="262"/>
    </row>
    <row r="104" spans="24:120" ht="13.5"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bcA/cvCuLVQncbU6RrSfzeIY3XhxH0Bda/f9Xj50lyWd8WNSM2bkPMP1V6ZjltyxXCWv23EmOYgc7A14CcModw==" saltValue="sckUdckhpgywWLCMSFHiG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7" customHeight="1" zeroHeight="1" x14ac:dyDescent="0.15"/>
  <cols>
    <col min="1" max="116" width="2.625" style="263" customWidth="1"/>
    <col min="117" max="16384" width="9" style="262" hidden="1"/>
  </cols>
  <sheetData>
    <row r="1" spans="2:116" ht="13.5"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5" x14ac:dyDescent="0.15"/>
    <row r="3" spans="2:116" ht="13.5" x14ac:dyDescent="0.15"/>
    <row r="4" spans="2:116" ht="13.5"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5"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5" x14ac:dyDescent="0.15"/>
    <row r="7" spans="2:116" ht="13.5" x14ac:dyDescent="0.15"/>
    <row r="8" spans="2:116" ht="13.5" x14ac:dyDescent="0.15"/>
    <row r="9" spans="2:116" ht="13.5" x14ac:dyDescent="0.15"/>
    <row r="10" spans="2:116" ht="13.5" x14ac:dyDescent="0.15"/>
    <row r="11" spans="2:116" ht="13.5" x14ac:dyDescent="0.15"/>
    <row r="12" spans="2:116" ht="13.5" x14ac:dyDescent="0.15"/>
    <row r="13" spans="2:116" ht="13.5" x14ac:dyDescent="0.15"/>
    <row r="14" spans="2:116" ht="13.5" x14ac:dyDescent="0.15"/>
    <row r="15" spans="2:116" ht="13.5" x14ac:dyDescent="0.15"/>
    <row r="16" spans="2:116" ht="13.5" x14ac:dyDescent="0.15"/>
    <row r="17" spans="9:116" ht="13.5" x14ac:dyDescent="0.15"/>
    <row r="18" spans="9:116" ht="13.5"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5" x14ac:dyDescent="0.15"/>
    <row r="20" spans="9:116" ht="13.5" x14ac:dyDescent="0.15"/>
    <row r="21" spans="9:116" ht="13.5" x14ac:dyDescent="0.15">
      <c r="DL21" s="262"/>
    </row>
    <row r="22" spans="9:116" ht="13.5" x14ac:dyDescent="0.15">
      <c r="DI22" s="262"/>
      <c r="DJ22" s="262"/>
      <c r="DK22" s="262"/>
      <c r="DL22" s="262"/>
    </row>
    <row r="23" spans="9:116" ht="13.5" x14ac:dyDescent="0.15">
      <c r="CY23" s="262"/>
      <c r="CZ23" s="262"/>
      <c r="DA23" s="262"/>
      <c r="DB23" s="262"/>
      <c r="DC23" s="262"/>
      <c r="DD23" s="262"/>
      <c r="DE23" s="262"/>
      <c r="DF23" s="262"/>
      <c r="DG23" s="262"/>
      <c r="DH23" s="262"/>
      <c r="DI23" s="262"/>
      <c r="DJ23" s="262"/>
      <c r="DK23" s="262"/>
      <c r="DL23" s="262"/>
    </row>
    <row r="24" spans="9:116" ht="13.5" x14ac:dyDescent="0.15"/>
    <row r="25" spans="9:116" ht="13.5" x14ac:dyDescent="0.15"/>
    <row r="26" spans="9:116" ht="13.5" x14ac:dyDescent="0.15"/>
    <row r="27" spans="9:116" ht="13.5" x14ac:dyDescent="0.15"/>
    <row r="28" spans="9:116" ht="13.5" x14ac:dyDescent="0.15"/>
    <row r="29" spans="9:116" ht="13.5" x14ac:dyDescent="0.15"/>
    <row r="30" spans="9:116" ht="13.5" x14ac:dyDescent="0.15"/>
    <row r="31" spans="9:116" ht="13.5" x14ac:dyDescent="0.15"/>
    <row r="32" spans="9:116" ht="13.5" x14ac:dyDescent="0.15"/>
    <row r="33" spans="15:116" ht="13.5" x14ac:dyDescent="0.15"/>
    <row r="34" spans="15:116" ht="13.5" x14ac:dyDescent="0.15"/>
    <row r="35" spans="15:116" ht="13.5" x14ac:dyDescent="0.15">
      <c r="CZ35" s="262"/>
      <c r="DA35" s="262"/>
      <c r="DB35" s="262"/>
      <c r="DC35" s="262"/>
      <c r="DD35" s="262"/>
      <c r="DE35" s="262"/>
      <c r="DF35" s="262"/>
      <c r="DG35" s="262"/>
      <c r="DH35" s="262"/>
      <c r="DI35" s="262"/>
      <c r="DJ35" s="262"/>
      <c r="DK35" s="262"/>
      <c r="DL35" s="262"/>
    </row>
    <row r="36" spans="15:116" ht="13.5" x14ac:dyDescent="0.15"/>
    <row r="37" spans="15:116" ht="13.5" x14ac:dyDescent="0.15">
      <c r="DL37" s="262"/>
    </row>
    <row r="38" spans="15:116" ht="13.5" x14ac:dyDescent="0.15">
      <c r="DI38" s="262"/>
      <c r="DJ38" s="262"/>
      <c r="DK38" s="262"/>
      <c r="DL38" s="262"/>
    </row>
    <row r="39" spans="15:116" ht="13.5" x14ac:dyDescent="0.15"/>
    <row r="40" spans="15:116" ht="13.5" x14ac:dyDescent="0.15"/>
    <row r="41" spans="15:116" ht="13.5" x14ac:dyDescent="0.15"/>
    <row r="42" spans="15:116" ht="13.5" x14ac:dyDescent="0.15"/>
    <row r="43" spans="15:116" ht="13.5"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5" x14ac:dyDescent="0.15">
      <c r="DL44" s="262"/>
    </row>
    <row r="45" spans="15:116" ht="13.5" x14ac:dyDescent="0.15"/>
    <row r="46" spans="15:116" ht="13.5" x14ac:dyDescent="0.15">
      <c r="DA46" s="262"/>
      <c r="DB46" s="262"/>
      <c r="DC46" s="262"/>
      <c r="DD46" s="262"/>
      <c r="DE46" s="262"/>
      <c r="DF46" s="262"/>
      <c r="DG46" s="262"/>
      <c r="DH46" s="262"/>
      <c r="DI46" s="262"/>
      <c r="DJ46" s="262"/>
      <c r="DK46" s="262"/>
      <c r="DL46" s="262"/>
    </row>
    <row r="47" spans="15:116" ht="13.5" x14ac:dyDescent="0.15"/>
    <row r="48" spans="15:116" ht="13.5" x14ac:dyDescent="0.15"/>
    <row r="49" spans="104:116" ht="13.5" x14ac:dyDescent="0.15"/>
    <row r="50" spans="104:116" ht="13.5" x14ac:dyDescent="0.15">
      <c r="CZ50" s="262"/>
      <c r="DA50" s="262"/>
      <c r="DB50" s="262"/>
      <c r="DC50" s="262"/>
      <c r="DD50" s="262"/>
      <c r="DE50" s="262"/>
      <c r="DF50" s="262"/>
      <c r="DG50" s="262"/>
      <c r="DH50" s="262"/>
      <c r="DI50" s="262"/>
      <c r="DJ50" s="262"/>
      <c r="DK50" s="262"/>
      <c r="DL50" s="262"/>
    </row>
    <row r="51" spans="104:116" ht="13.5" x14ac:dyDescent="0.15"/>
    <row r="52" spans="104:116" ht="13.5" x14ac:dyDescent="0.15"/>
    <row r="53" spans="104:116" ht="13.5" x14ac:dyDescent="0.15">
      <c r="DL53" s="262"/>
    </row>
    <row r="54" spans="104:116" ht="13.5" x14ac:dyDescent="0.15"/>
    <row r="55" spans="104:116" ht="13.5" x14ac:dyDescent="0.15"/>
    <row r="56" spans="104:116" ht="13.5" x14ac:dyDescent="0.15"/>
    <row r="57" spans="104:116" ht="13.5" x14ac:dyDescent="0.15"/>
    <row r="58" spans="104:116" ht="13.5" x14ac:dyDescent="0.15"/>
    <row r="59" spans="104:116" ht="13.5" x14ac:dyDescent="0.15"/>
    <row r="60" spans="104:116" ht="13.5" x14ac:dyDescent="0.15"/>
    <row r="61" spans="104:116" ht="13.5" x14ac:dyDescent="0.15"/>
    <row r="62" spans="104:116" ht="13.5" x14ac:dyDescent="0.15"/>
    <row r="63" spans="104:116" ht="13.5" x14ac:dyDescent="0.15"/>
    <row r="64" spans="104:116" ht="13.5" x14ac:dyDescent="0.15"/>
    <row r="65" spans="107:116" ht="13.5" x14ac:dyDescent="0.15"/>
    <row r="66" spans="107:116" ht="13.5" x14ac:dyDescent="0.15"/>
    <row r="67" spans="107:116" ht="13.5" x14ac:dyDescent="0.15">
      <c r="DC67" s="262"/>
      <c r="DD67" s="262"/>
      <c r="DE67" s="262"/>
      <c r="DF67" s="262"/>
      <c r="DG67" s="262"/>
      <c r="DH67" s="262"/>
      <c r="DI67" s="262"/>
      <c r="DJ67" s="262"/>
      <c r="DK67" s="262"/>
      <c r="DL67" s="262"/>
    </row>
    <row r="68" spans="107:116" ht="13.5" x14ac:dyDescent="0.15"/>
    <row r="69" spans="107:116" ht="13.5" x14ac:dyDescent="0.15"/>
    <row r="70" spans="107:116" ht="13.5" x14ac:dyDescent="0.15"/>
    <row r="71" spans="107:116" ht="13.5" x14ac:dyDescent="0.15"/>
    <row r="72" spans="107:116" ht="13.5" x14ac:dyDescent="0.15"/>
    <row r="73" spans="107:116" ht="13.5" x14ac:dyDescent="0.15"/>
    <row r="74" spans="107:116" ht="13.5" x14ac:dyDescent="0.15"/>
    <row r="75" spans="107:116" ht="13.5" x14ac:dyDescent="0.15"/>
    <row r="76" spans="107:116" ht="13.5" x14ac:dyDescent="0.15"/>
    <row r="77" spans="107:116" ht="13.5" x14ac:dyDescent="0.15"/>
    <row r="78" spans="107:116" ht="13.5" x14ac:dyDescent="0.15"/>
    <row r="79" spans="107:116" ht="13.5" x14ac:dyDescent="0.15"/>
    <row r="80" spans="107:116"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sheetData>
  <sheetProtection algorithmName="SHA-512" hashValue="DQiDS9vK9KgSbYIZZhyIGMLRgJtCEaR08VwwFs38ZE01Supb8dGuRNwJbS1ijhf8ieUaB6SNItwoCV5079Y5aQ==" saltValue="VSXUvMNkKxvIaHLKOx5CS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7"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ht="13.5" x14ac:dyDescent="0.15">
      <c r="AS1" s="265"/>
      <c r="AT1" s="265"/>
    </row>
    <row r="2" spans="1:46" ht="13.5" x14ac:dyDescent="0.15">
      <c r="AS2" s="265"/>
      <c r="AT2" s="265"/>
    </row>
    <row r="3" spans="1:46" ht="13.5" x14ac:dyDescent="0.15">
      <c r="AS3" s="265"/>
      <c r="AT3" s="265"/>
    </row>
    <row r="4" spans="1:46" ht="13.5" x14ac:dyDescent="0.15">
      <c r="AS4" s="265"/>
      <c r="AT4" s="265"/>
    </row>
    <row r="5" spans="1:46" ht="17.25" x14ac:dyDescent="0.15">
      <c r="A5" s="266" t="s">
        <v>528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5"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529</v>
      </c>
      <c r="AL6" s="270"/>
      <c r="AM6" s="270"/>
      <c r="AN6" s="270"/>
      <c r="AO6" s="265"/>
      <c r="AP6" s="265"/>
      <c r="AQ6" s="265"/>
      <c r="AR6" s="265"/>
    </row>
    <row r="7" spans="1:46" ht="13.7"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530</v>
      </c>
      <c r="AP7" s="275"/>
      <c r="AQ7" s="276" t="s">
        <v>531</v>
      </c>
      <c r="AR7" s="277"/>
    </row>
    <row r="8" spans="1:46" ht="13.5"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532</v>
      </c>
      <c r="AQ8" s="282" t="s">
        <v>533</v>
      </c>
      <c r="AR8" s="283" t="s">
        <v>534</v>
      </c>
    </row>
    <row r="9" spans="1:46" ht="13.5"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535</v>
      </c>
      <c r="AL9" s="1182"/>
      <c r="AM9" s="1182"/>
      <c r="AN9" s="1183"/>
      <c r="AO9" s="284">
        <v>11466191</v>
      </c>
      <c r="AP9" s="284">
        <v>67106</v>
      </c>
      <c r="AQ9" s="285">
        <v>68851</v>
      </c>
      <c r="AR9" s="286">
        <v>-2.5</v>
      </c>
    </row>
    <row r="10" spans="1:46" ht="13.7"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536</v>
      </c>
      <c r="AL10" s="1182"/>
      <c r="AM10" s="1182"/>
      <c r="AN10" s="1183"/>
      <c r="AO10" s="287">
        <v>114</v>
      </c>
      <c r="AP10" s="287">
        <v>1</v>
      </c>
      <c r="AQ10" s="288">
        <v>2699</v>
      </c>
      <c r="AR10" s="289">
        <v>-100</v>
      </c>
    </row>
    <row r="11" spans="1:46" ht="13.7"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537</v>
      </c>
      <c r="AL11" s="1182"/>
      <c r="AM11" s="1182"/>
      <c r="AN11" s="1183"/>
      <c r="AO11" s="287">
        <v>114704</v>
      </c>
      <c r="AP11" s="287">
        <v>671</v>
      </c>
      <c r="AQ11" s="288">
        <v>448</v>
      </c>
      <c r="AR11" s="289">
        <v>49.8</v>
      </c>
    </row>
    <row r="12" spans="1:46" ht="13.7"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538</v>
      </c>
      <c r="AL12" s="1182"/>
      <c r="AM12" s="1182"/>
      <c r="AN12" s="1183"/>
      <c r="AO12" s="287" t="s">
        <v>539</v>
      </c>
      <c r="AP12" s="287" t="s">
        <v>539</v>
      </c>
      <c r="AQ12" s="288">
        <v>16</v>
      </c>
      <c r="AR12" s="289" t="s">
        <v>539</v>
      </c>
    </row>
    <row r="13" spans="1:46" ht="13.7"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540</v>
      </c>
      <c r="AL13" s="1182"/>
      <c r="AM13" s="1182"/>
      <c r="AN13" s="1183"/>
      <c r="AO13" s="287">
        <v>332805</v>
      </c>
      <c r="AP13" s="287">
        <v>1948</v>
      </c>
      <c r="AQ13" s="288">
        <v>2047</v>
      </c>
      <c r="AR13" s="289">
        <v>-4.8</v>
      </c>
    </row>
    <row r="14" spans="1:46" ht="13.7"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541</v>
      </c>
      <c r="AL14" s="1182"/>
      <c r="AM14" s="1182"/>
      <c r="AN14" s="1183"/>
      <c r="AO14" s="287">
        <v>489667</v>
      </c>
      <c r="AP14" s="287">
        <v>2866</v>
      </c>
      <c r="AQ14" s="288">
        <v>1619</v>
      </c>
      <c r="AR14" s="289">
        <v>77</v>
      </c>
    </row>
    <row r="15" spans="1:46" ht="13.7"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542</v>
      </c>
      <c r="AL15" s="1185"/>
      <c r="AM15" s="1185"/>
      <c r="AN15" s="1186"/>
      <c r="AO15" s="287">
        <v>-758953</v>
      </c>
      <c r="AP15" s="287">
        <v>-4442</v>
      </c>
      <c r="AQ15" s="288">
        <v>-4243</v>
      </c>
      <c r="AR15" s="289">
        <v>4.7</v>
      </c>
    </row>
    <row r="16" spans="1:46" ht="13.5"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192</v>
      </c>
      <c r="AL16" s="1185"/>
      <c r="AM16" s="1185"/>
      <c r="AN16" s="1186"/>
      <c r="AO16" s="287">
        <v>11644528</v>
      </c>
      <c r="AP16" s="287">
        <v>68149</v>
      </c>
      <c r="AQ16" s="288">
        <v>71437</v>
      </c>
      <c r="AR16" s="289">
        <v>-4.5999999999999996</v>
      </c>
    </row>
    <row r="17" spans="1:46" ht="13.5"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5"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5"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543</v>
      </c>
      <c r="AL19" s="265"/>
      <c r="AM19" s="265"/>
      <c r="AN19" s="265"/>
      <c r="AO19" s="265"/>
      <c r="AP19" s="265"/>
      <c r="AQ19" s="265"/>
      <c r="AR19" s="265"/>
    </row>
    <row r="20" spans="1:46" ht="13.5"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544</v>
      </c>
      <c r="AP20" s="296" t="s">
        <v>545</v>
      </c>
      <c r="AQ20" s="297" t="s">
        <v>546</v>
      </c>
      <c r="AR20" s="298"/>
    </row>
    <row r="21" spans="1:46" s="304" customFormat="1" ht="13.5"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547</v>
      </c>
      <c r="AL21" s="1188"/>
      <c r="AM21" s="1188"/>
      <c r="AN21" s="1189"/>
      <c r="AO21" s="300">
        <v>6.72</v>
      </c>
      <c r="AP21" s="301">
        <v>6.93</v>
      </c>
      <c r="AQ21" s="302">
        <v>-0.21</v>
      </c>
      <c r="AR21" s="270"/>
      <c r="AS21" s="303"/>
      <c r="AT21" s="299"/>
    </row>
    <row r="22" spans="1:46" s="304" customFormat="1" ht="13.5"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548</v>
      </c>
      <c r="AL22" s="1188"/>
      <c r="AM22" s="1188"/>
      <c r="AN22" s="1189"/>
      <c r="AO22" s="305">
        <v>99.8</v>
      </c>
      <c r="AP22" s="306">
        <v>99.1</v>
      </c>
      <c r="AQ22" s="307">
        <v>0.7</v>
      </c>
      <c r="AR22" s="291"/>
      <c r="AS22" s="303"/>
      <c r="AT22" s="299"/>
    </row>
    <row r="23" spans="1:46" s="304" customFormat="1" ht="13.5"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5"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5"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5" x14ac:dyDescent="0.15">
      <c r="A26" s="1178" t="s">
        <v>549</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ht="13.5" x14ac:dyDescent="0.15">
      <c r="A27" s="312"/>
      <c r="AO27" s="265"/>
      <c r="AP27" s="265"/>
      <c r="AQ27" s="265"/>
      <c r="AR27" s="265"/>
      <c r="AS27" s="265"/>
      <c r="AT27" s="265"/>
    </row>
    <row r="28" spans="1:46" ht="17.25" x14ac:dyDescent="0.15">
      <c r="A28" s="266" t="s">
        <v>550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5"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551</v>
      </c>
      <c r="AL29" s="270"/>
      <c r="AM29" s="270"/>
      <c r="AN29" s="270"/>
      <c r="AO29" s="265"/>
      <c r="AP29" s="265"/>
      <c r="AQ29" s="265"/>
      <c r="AR29" s="265"/>
      <c r="AS29" s="314"/>
    </row>
    <row r="30" spans="1:46" ht="13.7"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530</v>
      </c>
      <c r="AP30" s="275"/>
      <c r="AQ30" s="276" t="s">
        <v>531</v>
      </c>
      <c r="AR30" s="277"/>
    </row>
    <row r="31" spans="1:46" ht="13.5"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532</v>
      </c>
      <c r="AQ31" s="282" t="s">
        <v>533</v>
      </c>
      <c r="AR31" s="283" t="s">
        <v>534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552</v>
      </c>
      <c r="AL32" s="1196"/>
      <c r="AM32" s="1196"/>
      <c r="AN32" s="1197"/>
      <c r="AO32" s="315">
        <v>3204844</v>
      </c>
      <c r="AP32" s="315">
        <v>18756</v>
      </c>
      <c r="AQ32" s="316">
        <v>36212</v>
      </c>
      <c r="AR32" s="317">
        <v>-48.2</v>
      </c>
    </row>
    <row r="33" spans="1:46" ht="13.7"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553</v>
      </c>
      <c r="AL33" s="1196"/>
      <c r="AM33" s="1196"/>
      <c r="AN33" s="1197"/>
      <c r="AO33" s="315" t="s">
        <v>539</v>
      </c>
      <c r="AP33" s="315" t="s">
        <v>539</v>
      </c>
      <c r="AQ33" s="316" t="s">
        <v>539</v>
      </c>
      <c r="AR33" s="317" t="s">
        <v>539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554</v>
      </c>
      <c r="AL34" s="1196"/>
      <c r="AM34" s="1196"/>
      <c r="AN34" s="1197"/>
      <c r="AO34" s="315" t="s">
        <v>539</v>
      </c>
      <c r="AP34" s="315" t="s">
        <v>539</v>
      </c>
      <c r="AQ34" s="316" t="s">
        <v>539</v>
      </c>
      <c r="AR34" s="317" t="s">
        <v>539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555</v>
      </c>
      <c r="AL35" s="1196"/>
      <c r="AM35" s="1196"/>
      <c r="AN35" s="1197"/>
      <c r="AO35" s="315">
        <v>1130892</v>
      </c>
      <c r="AP35" s="315">
        <v>6619</v>
      </c>
      <c r="AQ35" s="316">
        <v>9512</v>
      </c>
      <c r="AR35" s="317">
        <v>-30.4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556</v>
      </c>
      <c r="AL36" s="1196"/>
      <c r="AM36" s="1196"/>
      <c r="AN36" s="1197"/>
      <c r="AO36" s="315">
        <v>37235</v>
      </c>
      <c r="AP36" s="315">
        <v>218</v>
      </c>
      <c r="AQ36" s="316">
        <v>644</v>
      </c>
      <c r="AR36" s="317">
        <v>-66.099999999999994</v>
      </c>
    </row>
    <row r="37" spans="1:46" ht="13.7"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557</v>
      </c>
      <c r="AL37" s="1196"/>
      <c r="AM37" s="1196"/>
      <c r="AN37" s="1197"/>
      <c r="AO37" s="315" t="s">
        <v>539</v>
      </c>
      <c r="AP37" s="315" t="s">
        <v>539</v>
      </c>
      <c r="AQ37" s="316">
        <v>587</v>
      </c>
      <c r="AR37" s="317" t="s">
        <v>539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558</v>
      </c>
      <c r="AL38" s="1199"/>
      <c r="AM38" s="1199"/>
      <c r="AN38" s="1200"/>
      <c r="AO38" s="318" t="s">
        <v>539</v>
      </c>
      <c r="AP38" s="318" t="s">
        <v>539</v>
      </c>
      <c r="AQ38" s="319">
        <v>0</v>
      </c>
      <c r="AR38" s="307" t="s">
        <v>539</v>
      </c>
      <c r="AS38" s="314"/>
    </row>
    <row r="39" spans="1:46" ht="13.5"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559</v>
      </c>
      <c r="AL39" s="1199"/>
      <c r="AM39" s="1199"/>
      <c r="AN39" s="1200"/>
      <c r="AO39" s="315">
        <v>-711472</v>
      </c>
      <c r="AP39" s="315">
        <v>-4164</v>
      </c>
      <c r="AQ39" s="316">
        <v>-5655</v>
      </c>
      <c r="AR39" s="317">
        <v>-26.4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560</v>
      </c>
      <c r="AL40" s="1196"/>
      <c r="AM40" s="1196"/>
      <c r="AN40" s="1197"/>
      <c r="AO40" s="315">
        <v>-3308088</v>
      </c>
      <c r="AP40" s="315">
        <v>-19360</v>
      </c>
      <c r="AQ40" s="316">
        <v>-33547</v>
      </c>
      <c r="AR40" s="317">
        <v>-42.3</v>
      </c>
      <c r="AS40" s="314"/>
    </row>
    <row r="41" spans="1:46" ht="13.5"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307</v>
      </c>
      <c r="AL41" s="1202"/>
      <c r="AM41" s="1202"/>
      <c r="AN41" s="1203"/>
      <c r="AO41" s="315">
        <v>353411</v>
      </c>
      <c r="AP41" s="315">
        <v>2068</v>
      </c>
      <c r="AQ41" s="316">
        <v>7752</v>
      </c>
      <c r="AR41" s="317">
        <v>-73.3</v>
      </c>
      <c r="AS41" s="314"/>
    </row>
    <row r="42" spans="1:46" ht="13.5"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561</v>
      </c>
      <c r="AL42" s="265"/>
      <c r="AM42" s="265"/>
      <c r="AN42" s="265"/>
      <c r="AO42" s="265"/>
      <c r="AP42" s="265"/>
      <c r="AQ42" s="291"/>
      <c r="AR42" s="291"/>
      <c r="AS42" s="314"/>
    </row>
    <row r="43" spans="1:46" ht="13.5"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5"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5"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5"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45" customHeight="1" x14ac:dyDescent="0.15">
      <c r="A47" s="324" t="s">
        <v>562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5"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563</v>
      </c>
      <c r="AL48" s="325"/>
      <c r="AM48" s="325"/>
      <c r="AN48" s="325"/>
      <c r="AO48" s="325"/>
      <c r="AP48" s="325"/>
      <c r="AQ48" s="326"/>
      <c r="AR48" s="325"/>
    </row>
    <row r="49" spans="1:44" ht="13.7"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530</v>
      </c>
      <c r="AN49" s="1192" t="s">
        <v>564</v>
      </c>
      <c r="AO49" s="1193"/>
      <c r="AP49" s="1193"/>
      <c r="AQ49" s="1193"/>
      <c r="AR49" s="1194"/>
    </row>
    <row r="50" spans="1:44" ht="13.5"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565</v>
      </c>
      <c r="AO50" s="332" t="s">
        <v>566</v>
      </c>
      <c r="AP50" s="333" t="s">
        <v>567</v>
      </c>
      <c r="AQ50" s="334" t="s">
        <v>568</v>
      </c>
      <c r="AR50" s="335" t="s">
        <v>569</v>
      </c>
    </row>
    <row r="51" spans="1:44" ht="13.5"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570</v>
      </c>
      <c r="AL51" s="328"/>
      <c r="AM51" s="336">
        <v>5726676</v>
      </c>
      <c r="AN51" s="337">
        <v>33314</v>
      </c>
      <c r="AO51" s="338">
        <v>31.3</v>
      </c>
      <c r="AP51" s="339">
        <v>51875</v>
      </c>
      <c r="AQ51" s="340">
        <v>-1.4</v>
      </c>
      <c r="AR51" s="341">
        <v>32.700000000000003</v>
      </c>
    </row>
    <row r="52" spans="1:44" ht="13.5"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571</v>
      </c>
      <c r="AM52" s="344">
        <v>4408489</v>
      </c>
      <c r="AN52" s="345">
        <v>25646</v>
      </c>
      <c r="AO52" s="346">
        <v>26.2</v>
      </c>
      <c r="AP52" s="347">
        <v>29372</v>
      </c>
      <c r="AQ52" s="348">
        <v>-5.7</v>
      </c>
      <c r="AR52" s="349">
        <v>31.9</v>
      </c>
    </row>
    <row r="53" spans="1:44" ht="13.5"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572</v>
      </c>
      <c r="AL53" s="328"/>
      <c r="AM53" s="336">
        <v>6484585</v>
      </c>
      <c r="AN53" s="337">
        <v>37640</v>
      </c>
      <c r="AO53" s="338">
        <v>13</v>
      </c>
      <c r="AP53" s="339">
        <v>48064</v>
      </c>
      <c r="AQ53" s="340">
        <v>-7.3</v>
      </c>
      <c r="AR53" s="341">
        <v>20.3</v>
      </c>
    </row>
    <row r="54" spans="1:44" ht="13.5"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571</v>
      </c>
      <c r="AM54" s="344">
        <v>5840411</v>
      </c>
      <c r="AN54" s="345">
        <v>33901</v>
      </c>
      <c r="AO54" s="346">
        <v>32.200000000000003</v>
      </c>
      <c r="AP54" s="347">
        <v>30373</v>
      </c>
      <c r="AQ54" s="348">
        <v>3.4</v>
      </c>
      <c r="AR54" s="349">
        <v>28.8</v>
      </c>
    </row>
    <row r="55" spans="1:44" ht="13.5"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573</v>
      </c>
      <c r="AL55" s="328"/>
      <c r="AM55" s="336">
        <v>7535763</v>
      </c>
      <c r="AN55" s="337">
        <v>43724</v>
      </c>
      <c r="AO55" s="338">
        <v>16.2</v>
      </c>
      <c r="AP55" s="339">
        <v>56662</v>
      </c>
      <c r="AQ55" s="340">
        <v>17.899999999999999</v>
      </c>
      <c r="AR55" s="341">
        <v>-1.7</v>
      </c>
    </row>
    <row r="56" spans="1:44" ht="13.5"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571</v>
      </c>
      <c r="AM56" s="344">
        <v>5365777</v>
      </c>
      <c r="AN56" s="345">
        <v>31133</v>
      </c>
      <c r="AO56" s="346">
        <v>-8.1999999999999993</v>
      </c>
      <c r="AP56" s="347">
        <v>34709</v>
      </c>
      <c r="AQ56" s="348">
        <v>14.3</v>
      </c>
      <c r="AR56" s="349">
        <v>-22.5</v>
      </c>
    </row>
    <row r="57" spans="1:44" ht="13.5"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574</v>
      </c>
      <c r="AL57" s="328"/>
      <c r="AM57" s="336">
        <v>8605559</v>
      </c>
      <c r="AN57" s="337">
        <v>50201</v>
      </c>
      <c r="AO57" s="338">
        <v>14.8</v>
      </c>
      <c r="AP57" s="339">
        <v>60285</v>
      </c>
      <c r="AQ57" s="340">
        <v>6.4</v>
      </c>
      <c r="AR57" s="341">
        <v>8.4</v>
      </c>
    </row>
    <row r="58" spans="1:44" ht="13.5"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571</v>
      </c>
      <c r="AM58" s="344">
        <v>5619190</v>
      </c>
      <c r="AN58" s="345">
        <v>32780</v>
      </c>
      <c r="AO58" s="346">
        <v>5.3</v>
      </c>
      <c r="AP58" s="347">
        <v>36445</v>
      </c>
      <c r="AQ58" s="348">
        <v>5</v>
      </c>
      <c r="AR58" s="349">
        <v>0.3</v>
      </c>
    </row>
    <row r="59" spans="1:44" ht="13.5"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575</v>
      </c>
      <c r="AL59" s="328"/>
      <c r="AM59" s="336">
        <v>8927770</v>
      </c>
      <c r="AN59" s="337">
        <v>52250</v>
      </c>
      <c r="AO59" s="338">
        <v>4.0999999999999996</v>
      </c>
      <c r="AP59" s="339">
        <v>52714</v>
      </c>
      <c r="AQ59" s="340">
        <v>-12.6</v>
      </c>
      <c r="AR59" s="341">
        <v>16.7</v>
      </c>
    </row>
    <row r="60" spans="1:44" ht="13.5"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571</v>
      </c>
      <c r="AM60" s="344">
        <v>6062225</v>
      </c>
      <c r="AN60" s="345">
        <v>35479</v>
      </c>
      <c r="AO60" s="346">
        <v>8.1999999999999993</v>
      </c>
      <c r="AP60" s="347">
        <v>29032</v>
      </c>
      <c r="AQ60" s="348">
        <v>-20.3</v>
      </c>
      <c r="AR60" s="349">
        <v>28.5</v>
      </c>
    </row>
    <row r="61" spans="1:44" ht="13.5"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576</v>
      </c>
      <c r="AL61" s="350"/>
      <c r="AM61" s="351">
        <v>7456071</v>
      </c>
      <c r="AN61" s="352">
        <v>43426</v>
      </c>
      <c r="AO61" s="353">
        <v>15.9</v>
      </c>
      <c r="AP61" s="354">
        <v>53920</v>
      </c>
      <c r="AQ61" s="355">
        <v>0.6</v>
      </c>
      <c r="AR61" s="341">
        <v>15.3</v>
      </c>
    </row>
    <row r="62" spans="1:44" ht="13.5"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571</v>
      </c>
      <c r="AM62" s="344">
        <v>5459218</v>
      </c>
      <c r="AN62" s="345">
        <v>31788</v>
      </c>
      <c r="AO62" s="346">
        <v>12.7</v>
      </c>
      <c r="AP62" s="347">
        <v>31986</v>
      </c>
      <c r="AQ62" s="348">
        <v>-0.7</v>
      </c>
      <c r="AR62" s="349">
        <v>13.4</v>
      </c>
    </row>
    <row r="63" spans="1:44" ht="13.5"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5"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5"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5"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7" hidden="1" customHeight="1" x14ac:dyDescent="0.15">
      <c r="AK67" s="265"/>
      <c r="AL67" s="265"/>
      <c r="AM67" s="265"/>
      <c r="AN67" s="265"/>
      <c r="AO67" s="265"/>
      <c r="AP67" s="265"/>
      <c r="AQ67" s="265"/>
      <c r="AR67" s="265"/>
      <c r="AS67" s="265"/>
      <c r="AT67" s="265"/>
    </row>
    <row r="68" spans="1:46" ht="13.7" hidden="1" customHeight="1" x14ac:dyDescent="0.15">
      <c r="AK68" s="265"/>
      <c r="AL68" s="265"/>
      <c r="AM68" s="265"/>
      <c r="AN68" s="265"/>
      <c r="AO68" s="265"/>
      <c r="AP68" s="265"/>
      <c r="AQ68" s="265"/>
      <c r="AR68" s="265"/>
    </row>
    <row r="69" spans="1:46" ht="13.7" hidden="1" customHeight="1" x14ac:dyDescent="0.15">
      <c r="AK69" s="265"/>
      <c r="AL69" s="265"/>
      <c r="AM69" s="265"/>
      <c r="AN69" s="265"/>
      <c r="AO69" s="265"/>
      <c r="AP69" s="265"/>
      <c r="AQ69" s="265"/>
      <c r="AR69" s="265"/>
    </row>
    <row r="70" spans="1:46" ht="13.5" hidden="1" x14ac:dyDescent="0.15">
      <c r="AK70" s="265"/>
      <c r="AL70" s="265"/>
      <c r="AM70" s="265"/>
      <c r="AN70" s="265"/>
      <c r="AO70" s="265"/>
      <c r="AP70" s="265"/>
      <c r="AQ70" s="265"/>
      <c r="AR70" s="265"/>
    </row>
    <row r="71" spans="1:46" ht="13.5" hidden="1" x14ac:dyDescent="0.15">
      <c r="AK71" s="265"/>
      <c r="AL71" s="265"/>
      <c r="AM71" s="265"/>
      <c r="AN71" s="265"/>
      <c r="AO71" s="265"/>
      <c r="AP71" s="265"/>
      <c r="AQ71" s="265"/>
      <c r="AR71" s="265"/>
    </row>
    <row r="72" spans="1:46" ht="13.5" hidden="1" x14ac:dyDescent="0.15">
      <c r="AK72" s="265"/>
      <c r="AL72" s="265"/>
      <c r="AM72" s="265"/>
      <c r="AN72" s="265"/>
      <c r="AO72" s="265"/>
      <c r="AP72" s="265"/>
      <c r="AQ72" s="265"/>
      <c r="AR72" s="265"/>
    </row>
    <row r="73" spans="1:46" ht="13.5" hidden="1" x14ac:dyDescent="0.15">
      <c r="AK73" s="265"/>
      <c r="AL73" s="265"/>
      <c r="AM73" s="265"/>
      <c r="AN73" s="265"/>
      <c r="AO73" s="265"/>
      <c r="AP73" s="265"/>
      <c r="AQ73" s="265"/>
      <c r="AR73" s="265"/>
    </row>
  </sheetData>
  <sheetProtection algorithmName="SHA-512" hashValue="rks2+x3CRO4c2sKT7FwBenJFUGsTQ7yKcAnjmreFT60hM4DGtAoyEbSqe8kFsxdkR9yUQQ+rBUO7ydXSYvuo4A==" saltValue="7IAEUj+CHqgzKarncRVU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7" customHeight="1" zeroHeight="1" x14ac:dyDescent="0.15"/>
  <cols>
    <col min="1" max="125" width="2.5" style="263" customWidth="1"/>
    <col min="126" max="16384" width="9" style="262" hidden="1"/>
  </cols>
  <sheetData>
    <row r="1" spans="2:125" ht="13.7"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5" x14ac:dyDescent="0.15">
      <c r="B2" s="262"/>
      <c r="DG2" s="262"/>
    </row>
    <row r="3" spans="2:125" ht="13.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5" x14ac:dyDescent="0.15"/>
    <row r="5" spans="2:125" ht="13.5" x14ac:dyDescent="0.15"/>
    <row r="6" spans="2:125" ht="13.5" x14ac:dyDescent="0.15"/>
    <row r="7" spans="2:125" ht="13.5" x14ac:dyDescent="0.15"/>
    <row r="8" spans="2:125" ht="13.5" x14ac:dyDescent="0.15"/>
    <row r="9" spans="2:125" ht="13.5" x14ac:dyDescent="0.15">
      <c r="DU9" s="262"/>
    </row>
    <row r="10" spans="2:125" ht="13.5" x14ac:dyDescent="0.15"/>
    <row r="11" spans="2:125" ht="13.5" x14ac:dyDescent="0.15"/>
    <row r="12" spans="2:125" ht="13.5" x14ac:dyDescent="0.15"/>
    <row r="13" spans="2:125" ht="13.5" x14ac:dyDescent="0.15"/>
    <row r="14" spans="2:125" ht="13.5" x14ac:dyDescent="0.15"/>
    <row r="15" spans="2:125" ht="13.5" x14ac:dyDescent="0.15"/>
    <row r="16" spans="2:125" ht="13.5" x14ac:dyDescent="0.15"/>
    <row r="17" spans="125:125" ht="13.5" x14ac:dyDescent="0.15">
      <c r="DU17" s="262"/>
    </row>
    <row r="18" spans="125:125" ht="13.5" x14ac:dyDescent="0.15"/>
    <row r="19" spans="125:125" ht="13.5" x14ac:dyDescent="0.15"/>
    <row r="20" spans="125:125" ht="13.5" x14ac:dyDescent="0.15">
      <c r="DU20" s="262"/>
    </row>
    <row r="21" spans="125:125" ht="13.5" x14ac:dyDescent="0.15">
      <c r="DU21" s="262"/>
    </row>
    <row r="22" spans="125:125" ht="13.5" x14ac:dyDescent="0.15"/>
    <row r="23" spans="125:125" ht="13.5" x14ac:dyDescent="0.15"/>
    <row r="24" spans="125:125" ht="13.5" x14ac:dyDescent="0.15"/>
    <row r="25" spans="125:125" ht="13.5" x14ac:dyDescent="0.15"/>
    <row r="26" spans="125:125" ht="13.5" x14ac:dyDescent="0.15"/>
    <row r="27" spans="125:125" ht="13.5" x14ac:dyDescent="0.15"/>
    <row r="28" spans="125:125" ht="13.5" x14ac:dyDescent="0.15">
      <c r="DU28" s="262"/>
    </row>
    <row r="29" spans="125:125" ht="13.5" x14ac:dyDescent="0.15"/>
    <row r="30" spans="125:125" ht="13.5" x14ac:dyDescent="0.15"/>
    <row r="31" spans="125:125" ht="13.5" x14ac:dyDescent="0.15"/>
    <row r="32" spans="125:125" ht="13.5" x14ac:dyDescent="0.15"/>
    <row r="33" spans="2:125" ht="13.5" x14ac:dyDescent="0.15">
      <c r="B33" s="262"/>
      <c r="G33" s="262"/>
      <c r="I33" s="262"/>
    </row>
    <row r="34" spans="2:125" ht="13.5" x14ac:dyDescent="0.15">
      <c r="C34" s="262"/>
      <c r="P34" s="262"/>
      <c r="DE34" s="262"/>
      <c r="DH34" s="262"/>
    </row>
    <row r="35" spans="2:125" ht="13.5" x14ac:dyDescent="0.15">
      <c r="D35" s="262"/>
      <c r="E35" s="262"/>
      <c r="DG35" s="262"/>
      <c r="DJ35" s="262"/>
      <c r="DP35" s="262"/>
      <c r="DQ35" s="262"/>
      <c r="DR35" s="262"/>
      <c r="DS35" s="262"/>
      <c r="DT35" s="262"/>
      <c r="DU35" s="262"/>
    </row>
    <row r="36" spans="2:125" ht="13.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5" x14ac:dyDescent="0.15">
      <c r="DU37" s="262"/>
    </row>
    <row r="38" spans="2:125" ht="13.5" x14ac:dyDescent="0.15">
      <c r="DT38" s="262"/>
      <c r="DU38" s="262"/>
    </row>
    <row r="39" spans="2:125" ht="13.5" x14ac:dyDescent="0.15"/>
    <row r="40" spans="2:125" ht="13.5" x14ac:dyDescent="0.15">
      <c r="DH40" s="262"/>
    </row>
    <row r="41" spans="2:125" ht="13.5" x14ac:dyDescent="0.15">
      <c r="DE41" s="262"/>
    </row>
    <row r="42" spans="2:125" ht="13.5" x14ac:dyDescent="0.15">
      <c r="DG42" s="262"/>
      <c r="DJ42" s="262"/>
    </row>
    <row r="43" spans="2:125" ht="13.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5" x14ac:dyDescent="0.15">
      <c r="DU44" s="262"/>
    </row>
    <row r="45" spans="2:125" ht="13.5" x14ac:dyDescent="0.15"/>
    <row r="46" spans="2:125" ht="13.5" x14ac:dyDescent="0.15"/>
    <row r="47" spans="2:125" ht="13.5" x14ac:dyDescent="0.15"/>
    <row r="48" spans="2:125" ht="13.5" x14ac:dyDescent="0.15">
      <c r="DT48" s="262"/>
      <c r="DU48" s="262"/>
    </row>
    <row r="49" spans="120:125" ht="13.5" x14ac:dyDescent="0.15">
      <c r="DU49" s="262"/>
    </row>
    <row r="50" spans="120:125" ht="13.5" x14ac:dyDescent="0.15">
      <c r="DU50" s="262"/>
    </row>
    <row r="51" spans="120:125" ht="13.5" x14ac:dyDescent="0.15">
      <c r="DP51" s="262"/>
      <c r="DQ51" s="262"/>
      <c r="DR51" s="262"/>
      <c r="DS51" s="262"/>
      <c r="DT51" s="262"/>
      <c r="DU51" s="262"/>
    </row>
    <row r="52" spans="120:125" ht="13.5" x14ac:dyDescent="0.15"/>
    <row r="53" spans="120:125" ht="13.5" x14ac:dyDescent="0.15"/>
    <row r="54" spans="120:125" ht="13.5" x14ac:dyDescent="0.15">
      <c r="DU54" s="262"/>
    </row>
    <row r="55" spans="120:125" ht="13.5" x14ac:dyDescent="0.15"/>
    <row r="56" spans="120:125" ht="13.5" x14ac:dyDescent="0.15"/>
    <row r="57" spans="120:125" ht="13.5" x14ac:dyDescent="0.15"/>
    <row r="58" spans="120:125" ht="13.5" x14ac:dyDescent="0.15">
      <c r="DU58" s="262"/>
    </row>
    <row r="59" spans="120:125" ht="13.5" x14ac:dyDescent="0.15"/>
    <row r="60" spans="120:125" ht="13.5" x14ac:dyDescent="0.15"/>
    <row r="61" spans="120:125" ht="13.5" x14ac:dyDescent="0.15"/>
    <row r="62" spans="120:125" ht="13.5" x14ac:dyDescent="0.15"/>
    <row r="63" spans="120:125" ht="13.5" x14ac:dyDescent="0.15">
      <c r="DU63" s="262"/>
    </row>
    <row r="64" spans="120:125" ht="13.5" x14ac:dyDescent="0.15">
      <c r="DT64" s="262"/>
      <c r="DU64" s="262"/>
    </row>
    <row r="65" spans="123:125" ht="13.5" x14ac:dyDescent="0.15"/>
    <row r="66" spans="123:125" ht="13.5" x14ac:dyDescent="0.15"/>
    <row r="67" spans="123:125" ht="13.5" x14ac:dyDescent="0.15"/>
    <row r="68" spans="123:125" ht="13.5" x14ac:dyDescent="0.15"/>
    <row r="69" spans="123:125" ht="13.5" x14ac:dyDescent="0.15">
      <c r="DS69" s="262"/>
      <c r="DT69" s="262"/>
      <c r="DU69" s="262"/>
    </row>
    <row r="70" spans="123:125" ht="13.5" x14ac:dyDescent="0.15"/>
    <row r="71" spans="123:125" ht="13.5" x14ac:dyDescent="0.15"/>
    <row r="72" spans="123:125" ht="13.5" x14ac:dyDescent="0.15"/>
    <row r="73" spans="123:125" ht="13.5" x14ac:dyDescent="0.15"/>
    <row r="74" spans="123:125" ht="13.5" x14ac:dyDescent="0.15"/>
    <row r="75" spans="123:125" ht="13.5" x14ac:dyDescent="0.15"/>
    <row r="76" spans="123:125" ht="13.5" x14ac:dyDescent="0.15"/>
    <row r="77" spans="123:125" ht="13.5" x14ac:dyDescent="0.15"/>
    <row r="78" spans="123:125" ht="13.5" x14ac:dyDescent="0.15"/>
    <row r="79" spans="123:125" ht="13.5" x14ac:dyDescent="0.15"/>
    <row r="80" spans="123:125" ht="13.5" x14ac:dyDescent="0.15"/>
    <row r="81" spans="116:125" ht="13.5" x14ac:dyDescent="0.15"/>
    <row r="82" spans="116:125" ht="13.5" x14ac:dyDescent="0.15">
      <c r="DL82" s="262"/>
    </row>
    <row r="83" spans="116:125" ht="13.5" x14ac:dyDescent="0.15">
      <c r="DM83" s="262"/>
      <c r="DN83" s="262"/>
      <c r="DO83" s="262"/>
      <c r="DP83" s="262"/>
      <c r="DQ83" s="262"/>
      <c r="DR83" s="262"/>
      <c r="DS83" s="262"/>
      <c r="DT83" s="262"/>
      <c r="DU83" s="262"/>
    </row>
    <row r="84" spans="116:125" ht="13.5" x14ac:dyDescent="0.15"/>
    <row r="85" spans="116:125" ht="13.5" x14ac:dyDescent="0.15"/>
    <row r="86" spans="116:125" ht="13.5" x14ac:dyDescent="0.15"/>
    <row r="87" spans="116:125" ht="13.5" x14ac:dyDescent="0.15"/>
    <row r="88" spans="116:125" ht="13.5" x14ac:dyDescent="0.15">
      <c r="DU88" s="262"/>
    </row>
    <row r="89" spans="116:125" ht="13.5" x14ac:dyDescent="0.15"/>
    <row r="90" spans="116:125" ht="13.5" x14ac:dyDescent="0.15"/>
    <row r="91" spans="116:125" ht="13.5" x14ac:dyDescent="0.15"/>
    <row r="92" spans="116:125" ht="13.7" customHeight="1" x14ac:dyDescent="0.15"/>
    <row r="93" spans="116:125" ht="13.7" customHeight="1" x14ac:dyDescent="0.15"/>
    <row r="94" spans="116:125" ht="13.7" customHeight="1" x14ac:dyDescent="0.15">
      <c r="DS94" s="262"/>
      <c r="DT94" s="262"/>
      <c r="DU94" s="262"/>
    </row>
    <row r="95" spans="116:125" ht="13.7" customHeight="1" x14ac:dyDescent="0.15">
      <c r="DU95" s="262"/>
    </row>
    <row r="96" spans="116:125" ht="13.7" customHeight="1" x14ac:dyDescent="0.15"/>
    <row r="97" spans="124:125" ht="13.7" customHeight="1" x14ac:dyDescent="0.15"/>
    <row r="98" spans="124:125" ht="13.7" customHeight="1" x14ac:dyDescent="0.15"/>
    <row r="99" spans="124:125" ht="13.7" customHeight="1" x14ac:dyDescent="0.15"/>
    <row r="100" spans="124:125" ht="13.7" customHeight="1" x14ac:dyDescent="0.15"/>
    <row r="101" spans="124:125" ht="13.7" customHeight="1" x14ac:dyDescent="0.15">
      <c r="DU101" s="262"/>
    </row>
    <row r="102" spans="124:125" ht="13.7" customHeight="1" x14ac:dyDescent="0.15"/>
    <row r="103" spans="124:125" ht="13.7" customHeight="1" x14ac:dyDescent="0.15"/>
    <row r="104" spans="124:125" ht="13.7" customHeight="1" x14ac:dyDescent="0.15">
      <c r="DT104" s="262"/>
      <c r="DU104" s="262"/>
    </row>
    <row r="105" spans="124:125" ht="13.7" customHeight="1" x14ac:dyDescent="0.15"/>
    <row r="106" spans="124:125" ht="13.7" customHeight="1" x14ac:dyDescent="0.15"/>
    <row r="107" spans="124:125" ht="13.7" customHeight="1" x14ac:dyDescent="0.15"/>
    <row r="108" spans="124:125" ht="13.7" customHeight="1" x14ac:dyDescent="0.15"/>
    <row r="109" spans="124:125" ht="13.7" customHeight="1" x14ac:dyDescent="0.15"/>
    <row r="110" spans="124:125" ht="13.7" customHeight="1" x14ac:dyDescent="0.15"/>
    <row r="111" spans="124:125" ht="13.7" customHeight="1" x14ac:dyDescent="0.15"/>
    <row r="112" spans="124:125"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62" t="s">
        <v>578</v>
      </c>
    </row>
    <row r="121" spans="125:125" ht="13.7" hidden="1" customHeight="1" x14ac:dyDescent="0.15">
      <c r="DU121" s="262"/>
    </row>
  </sheetData>
  <sheetProtection algorithmName="SHA-512" hashValue="OEUKYOufoCA1lxnSrViRxs9cXDJ/zivSX7iAcx2bX5vl64arEX6A9nKJ8jS7zDnXpjVw5la6+Q5aPaCvbRMTMQ==" saltValue="XV9GaENhz9d4IaVkqjNsC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7" customHeight="1" zeroHeight="1" x14ac:dyDescent="0.15"/>
  <cols>
    <col min="1" max="125" width="2.5" style="263" customWidth="1"/>
    <col min="126" max="142" width="0" style="262" hidden="1" customWidth="1"/>
    <col min="143" max="16384" width="9" style="262" hidden="1"/>
  </cols>
  <sheetData>
    <row r="1" spans="1:125" ht="13.7"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5" x14ac:dyDescent="0.15">
      <c r="B2" s="262"/>
      <c r="T2" s="262"/>
    </row>
    <row r="3" spans="1:125" ht="13.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5" x14ac:dyDescent="0.15"/>
    <row r="5" spans="1:125" ht="13.5" x14ac:dyDescent="0.15"/>
    <row r="6" spans="1:125" ht="13.5" x14ac:dyDescent="0.15"/>
    <row r="7" spans="1:125" ht="13.5" x14ac:dyDescent="0.15"/>
    <row r="8" spans="1:125" ht="13.5" x14ac:dyDescent="0.15"/>
    <row r="9" spans="1:125" ht="13.5" x14ac:dyDescent="0.15"/>
    <row r="10" spans="1:125" ht="13.5" x14ac:dyDescent="0.15"/>
    <row r="11" spans="1:125" ht="13.5" x14ac:dyDescent="0.15"/>
    <row r="12" spans="1:125" ht="13.5" x14ac:dyDescent="0.15"/>
    <row r="13" spans="1:125" ht="13.5" x14ac:dyDescent="0.15"/>
    <row r="14" spans="1:125" ht="13.5" x14ac:dyDescent="0.15"/>
    <row r="15" spans="1:125" ht="13.5" x14ac:dyDescent="0.15"/>
    <row r="16" spans="1:125" ht="13.5" x14ac:dyDescent="0.15"/>
    <row r="17" ht="13.5" x14ac:dyDescent="0.15"/>
    <row r="18" ht="13.5" x14ac:dyDescent="0.15"/>
    <row r="19" ht="13.5" x14ac:dyDescent="0.15"/>
    <row r="20" ht="13.5" x14ac:dyDescent="0.15"/>
    <row r="21" ht="13.5" x14ac:dyDescent="0.15"/>
    <row r="22" ht="13.5" x14ac:dyDescent="0.15"/>
    <row r="23" ht="13.5" x14ac:dyDescent="0.15"/>
    <row r="24" ht="13.5" x14ac:dyDescent="0.15"/>
    <row r="25" ht="13.5" x14ac:dyDescent="0.15"/>
    <row r="26" ht="13.5" x14ac:dyDescent="0.15"/>
    <row r="27" ht="13.5" x14ac:dyDescent="0.15"/>
    <row r="28" ht="13.5" x14ac:dyDescent="0.15"/>
    <row r="29" ht="13.5" x14ac:dyDescent="0.15"/>
    <row r="30" ht="13.5" x14ac:dyDescent="0.15"/>
    <row r="31" ht="13.5" x14ac:dyDescent="0.15"/>
    <row r="32" ht="13.5" x14ac:dyDescent="0.15"/>
    <row r="33" spans="2:125" ht="13.5" x14ac:dyDescent="0.15">
      <c r="B33" s="262"/>
      <c r="G33" s="262"/>
      <c r="I33" s="262"/>
    </row>
    <row r="34" spans="2:125" ht="13.5" x14ac:dyDescent="0.15">
      <c r="C34" s="262"/>
      <c r="P34" s="262"/>
      <c r="R34" s="262"/>
      <c r="U34" s="262"/>
    </row>
    <row r="35" spans="2:125" ht="13.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5" x14ac:dyDescent="0.15">
      <c r="F36" s="262"/>
      <c r="H36" s="262"/>
      <c r="J36" s="262"/>
      <c r="K36" s="262"/>
      <c r="L36" s="262"/>
      <c r="M36" s="262"/>
      <c r="N36" s="262"/>
      <c r="O36" s="262"/>
      <c r="Q36" s="262"/>
      <c r="S36" s="262"/>
      <c r="V36" s="262"/>
    </row>
    <row r="37" spans="2:125" ht="13.5" x14ac:dyDescent="0.15"/>
    <row r="38" spans="2:125" ht="13.5" x14ac:dyDescent="0.15"/>
    <row r="39" spans="2:125" ht="13.5" x14ac:dyDescent="0.15"/>
    <row r="40" spans="2:125" ht="13.5" x14ac:dyDescent="0.15">
      <c r="U40" s="262"/>
    </row>
    <row r="41" spans="2:125" ht="13.5" x14ac:dyDescent="0.15">
      <c r="R41" s="262"/>
    </row>
    <row r="42" spans="2:125" ht="13.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5" x14ac:dyDescent="0.15">
      <c r="Q43" s="262"/>
      <c r="S43" s="262"/>
      <c r="V43" s="262"/>
    </row>
    <row r="44" spans="2:125" ht="13.5" x14ac:dyDescent="0.15"/>
    <row r="45" spans="2:125" ht="13.5" x14ac:dyDescent="0.15"/>
    <row r="46" spans="2:125" ht="13.5" x14ac:dyDescent="0.15"/>
    <row r="47" spans="2:125" ht="13.5" x14ac:dyDescent="0.15"/>
    <row r="48" spans="2:125"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7" customHeight="1" x14ac:dyDescent="0.15"/>
    <row r="93" ht="13.7" customHeight="1" x14ac:dyDescent="0.15"/>
    <row r="94" ht="13.7" customHeight="1" x14ac:dyDescent="0.15"/>
    <row r="95" ht="13.7" customHeight="1" x14ac:dyDescent="0.15"/>
    <row r="96" ht="13.7" customHeight="1" x14ac:dyDescent="0.15"/>
    <row r="97" ht="13.7" customHeight="1" x14ac:dyDescent="0.15"/>
    <row r="98" ht="13.7" customHeight="1" x14ac:dyDescent="0.15"/>
    <row r="99" ht="13.7" customHeight="1" x14ac:dyDescent="0.15"/>
    <row r="100" ht="13.7" customHeight="1" x14ac:dyDescent="0.15"/>
    <row r="101" ht="13.7" customHeight="1" x14ac:dyDescent="0.15"/>
    <row r="102" ht="13.7" customHeight="1" x14ac:dyDescent="0.15"/>
    <row r="103" ht="13.7" customHeight="1" x14ac:dyDescent="0.15"/>
    <row r="104" ht="13.7" customHeight="1" x14ac:dyDescent="0.15"/>
    <row r="105" ht="13.7" customHeight="1" x14ac:dyDescent="0.15"/>
    <row r="106" ht="13.7" customHeight="1" x14ac:dyDescent="0.15"/>
    <row r="107" ht="13.7" customHeight="1" x14ac:dyDescent="0.15"/>
    <row r="108" ht="13.7" customHeight="1" x14ac:dyDescent="0.15"/>
    <row r="109" ht="13.7" customHeight="1" x14ac:dyDescent="0.15"/>
    <row r="110" ht="13.7" customHeight="1" x14ac:dyDescent="0.15"/>
    <row r="111" ht="13.7" customHeight="1" x14ac:dyDescent="0.15"/>
    <row r="112"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63" t="s">
        <v>579</v>
      </c>
    </row>
  </sheetData>
  <sheetProtection algorithmName="SHA-512" hashValue="7boJWb2NN7tqayiZWTgBL2WyLGDrZZ+tm1gIVU6GnIydyM6gnZtt8KsyJhewKVdtlGVmSTxo+DuvkF0Ms+Ba9g==" saltValue="58LpCTYHpyRMo+mu6Mt83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7"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204" t="s">
        <v>3</v>
      </c>
      <c r="D47" s="1204"/>
      <c r="E47" s="1205"/>
      <c r="F47" s="11">
        <v>17.829999999999998</v>
      </c>
      <c r="G47" s="12">
        <v>18.059999999999999</v>
      </c>
      <c r="H47" s="12">
        <v>18.55</v>
      </c>
      <c r="I47" s="12">
        <v>18.23</v>
      </c>
      <c r="J47" s="13">
        <v>18.63</v>
      </c>
    </row>
    <row r="48" spans="2:10" ht="57.75" customHeight="1" x14ac:dyDescent="0.15">
      <c r="B48" s="14"/>
      <c r="C48" s="1206" t="s">
        <v>4</v>
      </c>
      <c r="D48" s="1206"/>
      <c r="E48" s="1207"/>
      <c r="F48" s="15">
        <v>6.13</v>
      </c>
      <c r="G48" s="16">
        <v>7.27</v>
      </c>
      <c r="H48" s="16">
        <v>7.76</v>
      </c>
      <c r="I48" s="16">
        <v>8.27</v>
      </c>
      <c r="J48" s="17">
        <v>10.18</v>
      </c>
    </row>
    <row r="49" spans="2:10" ht="57.75" customHeight="1" thickBot="1" x14ac:dyDescent="0.2">
      <c r="B49" s="18"/>
      <c r="C49" s="1208" t="s">
        <v>5</v>
      </c>
      <c r="D49" s="1208"/>
      <c r="E49" s="1209"/>
      <c r="F49" s="19">
        <v>0.85</v>
      </c>
      <c r="G49" s="20">
        <v>1.0900000000000001</v>
      </c>
      <c r="H49" s="20">
        <v>1.27</v>
      </c>
      <c r="I49" s="20">
        <v>0.67</v>
      </c>
      <c r="J49" s="21">
        <v>2.5099999999999998</v>
      </c>
    </row>
    <row r="50" spans="2:10" ht="13.5" x14ac:dyDescent="0.15"/>
  </sheetData>
  <sheetProtection algorithmName="SHA-512" hashValue="WgDyh2LuiD25eGQ4swCSVCPX/kEDWL6R/Z24dl+UK++Cj99kyTaMI5utave7DTashyV09El1+W9+flpjSDrgcA==" saltValue="FAHF78fiiLI+uQ1hDzvp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石渡　大貴</cp:lastModifiedBy>
  <cp:lastPrinted>2023-10-05T02:30:16Z</cp:lastPrinted>
  <dcterms:created xsi:type="dcterms:W3CDTF">2023-02-20T05:42:11Z</dcterms:created>
  <dcterms:modified xsi:type="dcterms:W3CDTF">2023-10-05T02:30:23Z</dcterms:modified>
  <cp:category/>
</cp:coreProperties>
</file>