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7F97FF9E-14E9-46CB-B8E6-069DB32F28E6}" xr6:coauthVersionLast="47" xr6:coauthVersionMax="47" xr10:uidLastSave="{00000000-0000-0000-0000-000000000000}"/>
  <bookViews>
    <workbookView xWindow="-120" yWindow="-120" windowWidth="29040" windowHeight="15840" xr2:uid="{62980641-B72D-4A3F-9F32-BBF7C895770C}"/>
  </bookViews>
  <sheets>
    <sheet name="提出書類" sheetId="18" r:id="rId1"/>
    <sheet name="1実績報告書" sheetId="1" r:id="rId2"/>
    <sheet name="2事業所一覧" sheetId="2" r:id="rId3"/>
    <sheet name="3精算書(1位) " sheetId="8" r:id="rId4"/>
    <sheet name="3精算書(2位) " sheetId="9" r:id="rId5"/>
    <sheet name="3精算書(3位)" sheetId="3" r:id="rId6"/>
    <sheet name="5納品証明書(1位)" sheetId="28" r:id="rId7"/>
    <sheet name="5納品証明書(2位)" sheetId="29" r:id="rId8"/>
    <sheet name="5納品証明書(3位) " sheetId="27" r:id="rId9"/>
    <sheet name="8報告書(1位)" sheetId="33" r:id="rId10"/>
    <sheet name="8報告書(2位)" sheetId="34" r:id="rId11"/>
    <sheet name="8報告書(3位)" sheetId="31" r:id="rId12"/>
    <sheet name="9決算書" sheetId="21" r:id="rId13"/>
    <sheet name="10概算払精算書" sheetId="22" r:id="rId14"/>
  </sheets>
  <externalReferences>
    <externalReference r:id="rId15"/>
    <externalReference r:id="rId16"/>
  </externalReferences>
  <definedNames>
    <definedName name="①">'[1]様式１及び様式１－２'!#REF!</definedName>
    <definedName name="②">'[1]様式１及び様式１－２'!#REF!</definedName>
    <definedName name="③">'[1]様式１及び様式１－２'!#REF!</definedName>
    <definedName name="④">'[1]様式１及び様式１－２'!#REF!</definedName>
    <definedName name="⑤">'[1]様式１及び様式１－２'!#REF!</definedName>
    <definedName name="⑥">'[1]様式１及び様式１－２'!#REF!</definedName>
    <definedName name="_xlnm.Print_Area" localSheetId="13">'10概算払精算書'!$A$1:$J$24</definedName>
    <definedName name="_xlnm.Print_Area" localSheetId="1">'1実績報告書'!$A$1:$X$35</definedName>
    <definedName name="_xlnm.Print_Area" localSheetId="2">'2事業所一覧'!$A$1:$I$12</definedName>
    <definedName name="_xlnm.Print_Area" localSheetId="3">'3精算書(1位) '!$A$1:$P$36</definedName>
    <definedName name="_xlnm.Print_Area" localSheetId="4">'3精算書(2位) '!$A$1:$P$36</definedName>
    <definedName name="_xlnm.Print_Area" localSheetId="5">'3精算書(3位)'!$A$1:$P$36</definedName>
    <definedName name="_xlnm.Print_Area" localSheetId="6">'5納品証明書(1位)'!$A$1:$C$27</definedName>
    <definedName name="_xlnm.Print_Area" localSheetId="7">'5納品証明書(2位)'!$A$1:$C$27</definedName>
    <definedName name="_xlnm.Print_Area" localSheetId="8">'5納品証明書(3位) '!$A$1:$C$27</definedName>
    <definedName name="_xlnm.Print_Area" localSheetId="9">'8報告書(1位)'!$A$1:$M$10</definedName>
    <definedName name="_xlnm.Print_Area" localSheetId="10">'8報告書(2位)'!$A$1:$M$10</definedName>
    <definedName name="_xlnm.Print_Area" localSheetId="11">'8報告書(3位)'!$A$1:$M$10</definedName>
    <definedName name="_xlnm.Print_Area" localSheetId="0">提出書類!$A$1:$K$27</definedName>
    <definedName name="まるばつ">[2]リスト・集計用!$A$2:$A$3</definedName>
    <definedName name="対象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1" l="1"/>
  <c r="J6" i="31"/>
  <c r="J5" i="31"/>
  <c r="J7" i="34"/>
  <c r="J6" i="34"/>
  <c r="J5" i="34"/>
  <c r="G19" i="22"/>
  <c r="G18" i="22"/>
  <c r="G17" i="22"/>
  <c r="J4" i="34" l="1"/>
  <c r="J7" i="33"/>
  <c r="J6" i="33"/>
  <c r="J5" i="33"/>
  <c r="J4" i="33"/>
  <c r="J4" i="31"/>
  <c r="B5" i="27" l="1"/>
  <c r="B5" i="28"/>
  <c r="B27" i="29"/>
  <c r="B26" i="29"/>
  <c r="B25" i="29"/>
  <c r="A24" i="29"/>
  <c r="B5" i="29"/>
  <c r="B27" i="28"/>
  <c r="B26" i="28"/>
  <c r="B25" i="28"/>
  <c r="A24" i="28"/>
  <c r="B27" i="27"/>
  <c r="B26" i="27"/>
  <c r="B25" i="27"/>
  <c r="A24" i="27"/>
  <c r="J4" i="3" l="1"/>
  <c r="J4" i="9"/>
  <c r="J4" i="8"/>
  <c r="A24" i="21" l="1"/>
  <c r="B28" i="21"/>
  <c r="B27" i="21"/>
  <c r="B26" i="21"/>
  <c r="B22" i="21"/>
  <c r="B11" i="21"/>
  <c r="I10" i="2" l="1"/>
  <c r="I9" i="2"/>
  <c r="O21" i="9"/>
  <c r="I21" i="9"/>
  <c r="H21" i="9"/>
  <c r="J21" i="9" s="1"/>
  <c r="F21" i="9"/>
  <c r="D21" i="9"/>
  <c r="G20" i="9"/>
  <c r="E20" i="9"/>
  <c r="G19" i="9"/>
  <c r="E19" i="9"/>
  <c r="E18" i="9"/>
  <c r="G18" i="9" s="1"/>
  <c r="E17" i="9"/>
  <c r="G17" i="9" s="1"/>
  <c r="E16" i="9"/>
  <c r="G16" i="9" s="1"/>
  <c r="E15" i="9"/>
  <c r="G15" i="9" s="1"/>
  <c r="G14" i="9"/>
  <c r="E14" i="9"/>
  <c r="G13" i="9"/>
  <c r="E13" i="9"/>
  <c r="E12" i="9"/>
  <c r="G12" i="9" s="1"/>
  <c r="E11" i="9"/>
  <c r="G11" i="9" s="1"/>
  <c r="O21" i="8"/>
  <c r="I21" i="8"/>
  <c r="H21" i="8"/>
  <c r="F21" i="8"/>
  <c r="D21" i="8"/>
  <c r="G20" i="8"/>
  <c r="E20" i="8"/>
  <c r="E19" i="8"/>
  <c r="G19" i="8" s="1"/>
  <c r="E18" i="8"/>
  <c r="G18" i="8" s="1"/>
  <c r="E17" i="8"/>
  <c r="G17" i="8" s="1"/>
  <c r="E16" i="8"/>
  <c r="G16" i="8" s="1"/>
  <c r="E15" i="8"/>
  <c r="E21" i="8" s="1"/>
  <c r="G14" i="8"/>
  <c r="E14" i="8"/>
  <c r="E13" i="8"/>
  <c r="G13" i="8" s="1"/>
  <c r="E12" i="8"/>
  <c r="G12" i="8" s="1"/>
  <c r="E11" i="8"/>
  <c r="G11" i="8" s="1"/>
  <c r="J21" i="8" l="1"/>
  <c r="G21" i="9"/>
  <c r="K21" i="9" s="1"/>
  <c r="L21" i="9" s="1"/>
  <c r="E21" i="9"/>
  <c r="G15" i="8"/>
  <c r="G21" i="8" s="1"/>
  <c r="G5" i="2"/>
  <c r="G4" i="2"/>
  <c r="K21" i="8" l="1"/>
  <c r="L21" i="8" s="1"/>
  <c r="P21" i="8" s="1"/>
  <c r="I8" i="2" s="1"/>
  <c r="P21" i="9"/>
  <c r="B4" i="9"/>
  <c r="O21" i="3"/>
  <c r="I21" i="3"/>
  <c r="H21" i="3"/>
  <c r="J21" i="3" s="1"/>
  <c r="F21" i="3"/>
  <c r="D21" i="3"/>
  <c r="E20" i="3"/>
  <c r="G20" i="3" s="1"/>
  <c r="E19" i="3"/>
  <c r="G19" i="3" s="1"/>
  <c r="E18" i="3"/>
  <c r="G18" i="3" s="1"/>
  <c r="G17" i="3"/>
  <c r="E17" i="3"/>
  <c r="E16" i="3"/>
  <c r="G16" i="3" s="1"/>
  <c r="E15" i="3"/>
  <c r="G15" i="3" s="1"/>
  <c r="E14" i="3"/>
  <c r="G14" i="3" s="1"/>
  <c r="E13" i="3"/>
  <c r="G13" i="3" s="1"/>
  <c r="E12" i="3"/>
  <c r="G12" i="3" s="1"/>
  <c r="G11" i="3"/>
  <c r="E11" i="3"/>
  <c r="B4" i="8" l="1"/>
  <c r="G21" i="3"/>
  <c r="K21" i="3" s="1"/>
  <c r="L21" i="3" s="1"/>
  <c r="E21" i="3"/>
  <c r="P21" i="3" l="1"/>
  <c r="B4" i="3"/>
  <c r="I11" i="2" l="1"/>
  <c r="J15" i="1" l="1"/>
  <c r="E11" i="22"/>
  <c r="E12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4A35F2B6-F688-468D-BCC7-DAC0BC3164D7}">
      <text>
        <r>
          <rPr>
            <sz val="9"/>
            <color indexed="81"/>
            <rFont val="MS P ゴシック"/>
            <family val="3"/>
            <charset val="128"/>
          </rPr>
          <t>すべての項目を入力いただくと、メッセージは表示されなくなります。
　※よくある未入力項目
　　・・・職員数、補助率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BF8B19BD-4414-45FE-8C2D-7C2A6D08048A}">
      <text>
        <r>
          <rPr>
            <sz val="9"/>
            <color indexed="81"/>
            <rFont val="MS P ゴシック"/>
            <family val="3"/>
            <charset val="128"/>
          </rPr>
          <t>すべての項目を入力いただくと、メッセージは表示されなくなります。
　※よくある未入力項目
　　・・・職員数、補助率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8A7DB0C5-BB07-4439-923D-A51089C7FA26}">
      <text>
        <r>
          <rPr>
            <sz val="9"/>
            <color indexed="81"/>
            <rFont val="MS P ゴシック"/>
            <family val="3"/>
            <charset val="128"/>
          </rPr>
          <t>すべての項目を入力いただくと、メッセージは表示されなくなります。
　※よくある未入力項目
　　・・・職員数、補助率</t>
        </r>
      </text>
    </comment>
  </commentList>
</comments>
</file>

<file path=xl/sharedStrings.xml><?xml version="1.0" encoding="utf-8"?>
<sst xmlns="http://schemas.openxmlformats.org/spreadsheetml/2006/main" count="528" uniqueCount="237">
  <si>
    <t>e-mail</t>
    <phoneticPr fontId="7"/>
  </si>
  <si>
    <t>TEL</t>
    <phoneticPr fontId="7"/>
  </si>
  <si>
    <t>氏名</t>
    <rPh sb="0" eb="2">
      <t>シメイ</t>
    </rPh>
    <phoneticPr fontId="7"/>
  </si>
  <si>
    <t>担 当 者</t>
    <rPh sb="0" eb="1">
      <t>タン</t>
    </rPh>
    <rPh sb="2" eb="3">
      <t>トウ</t>
    </rPh>
    <rPh sb="4" eb="5">
      <t>シャ</t>
    </rPh>
    <phoneticPr fontId="7"/>
  </si>
  <si>
    <t>記</t>
    <phoneticPr fontId="7"/>
  </si>
  <si>
    <t>　</t>
    <phoneticPr fontId="7"/>
  </si>
  <si>
    <t>法人名</t>
    <rPh sb="0" eb="2">
      <t>ホウジン</t>
    </rPh>
    <rPh sb="2" eb="3">
      <t>メイ</t>
    </rPh>
    <phoneticPr fontId="7"/>
  </si>
  <si>
    <t>所在地</t>
    <rPh sb="0" eb="3">
      <t>ショザイチ</t>
    </rPh>
    <phoneticPr fontId="7"/>
  </si>
  <si>
    <t>←法人所在地</t>
    <rPh sb="1" eb="3">
      <t>ホウジン</t>
    </rPh>
    <rPh sb="3" eb="6">
      <t>ショザイチ</t>
    </rPh>
    <phoneticPr fontId="7"/>
  </si>
  <si>
    <t>←法人名</t>
    <rPh sb="1" eb="3">
      <t>ホウジン</t>
    </rPh>
    <rPh sb="3" eb="4">
      <t>メイ</t>
    </rPh>
    <phoneticPr fontId="7"/>
  </si>
  <si>
    <t>←法人の代表者の職名と氏名を記載してください。</t>
    <rPh sb="1" eb="3">
      <t>ホウジン</t>
    </rPh>
    <rPh sb="4" eb="7">
      <t>ダイヒョウシャ</t>
    </rPh>
    <rPh sb="8" eb="9">
      <t>ショク</t>
    </rPh>
    <rPh sb="9" eb="10">
      <t>メイ</t>
    </rPh>
    <rPh sb="11" eb="13">
      <t>シメイ</t>
    </rPh>
    <rPh sb="14" eb="16">
      <t>キサイ</t>
    </rPh>
    <phoneticPr fontId="7"/>
  </si>
  <si>
    <t>←e-mailは必ず記載してください。</t>
    <rPh sb="8" eb="9">
      <t>カナラ</t>
    </rPh>
    <rPh sb="10" eb="12">
      <t>キサイ</t>
    </rPh>
    <phoneticPr fontId="7"/>
  </si>
  <si>
    <t>←日中連絡の取れる連絡先を記載してください。</t>
    <rPh sb="1" eb="3">
      <t>ニッチュウ</t>
    </rPh>
    <rPh sb="3" eb="5">
      <t>レンラク</t>
    </rPh>
    <rPh sb="6" eb="7">
      <t>ト</t>
    </rPh>
    <rPh sb="9" eb="12">
      <t>レンラクサキ</t>
    </rPh>
    <rPh sb="13" eb="15">
      <t>キサイ</t>
    </rPh>
    <phoneticPr fontId="7"/>
  </si>
  <si>
    <t>お間違えの無いよう記載をしてください。</t>
  </si>
  <si>
    <t>所属</t>
    <rPh sb="0" eb="2">
      <t>ショゾク</t>
    </rPh>
    <phoneticPr fontId="7"/>
  </si>
  <si>
    <t xml:space="preserve">
 職・氏名</t>
    <rPh sb="2" eb="3">
      <t>ショク</t>
    </rPh>
    <rPh sb="4" eb="5">
      <t>シ</t>
    </rPh>
    <rPh sb="5" eb="6">
      <t>メイ</t>
    </rPh>
    <phoneticPr fontId="7"/>
  </si>
  <si>
    <t>代表者
職・氏名</t>
    <rPh sb="4" eb="5">
      <t>ショク</t>
    </rPh>
    <rPh sb="6" eb="8">
      <t>シメイ</t>
    </rPh>
    <phoneticPr fontId="7"/>
  </si>
  <si>
    <t>愛知県知事　殿</t>
    <rPh sb="0" eb="3">
      <t>アイチケン</t>
    </rPh>
    <rPh sb="3" eb="5">
      <t>チジ</t>
    </rPh>
    <rPh sb="6" eb="7">
      <t>ドノ</t>
    </rPh>
    <phoneticPr fontId="7"/>
  </si>
  <si>
    <t>金</t>
    <rPh sb="0" eb="1">
      <t>キン</t>
    </rPh>
    <phoneticPr fontId="7"/>
  </si>
  <si>
    <t>円</t>
    <rPh sb="0" eb="1">
      <t>エン</t>
    </rPh>
    <phoneticPr fontId="7"/>
  </si>
  <si>
    <t>【事業所一覧】</t>
    <rPh sb="1" eb="4">
      <t>ジギョウショ</t>
    </rPh>
    <rPh sb="4" eb="6">
      <t>イチラン</t>
    </rPh>
    <phoneticPr fontId="18"/>
  </si>
  <si>
    <t>優先順位</t>
    <rPh sb="0" eb="4">
      <t>ユウセンジュンイ</t>
    </rPh>
    <phoneticPr fontId="18"/>
  </si>
  <si>
    <t>事業所名</t>
    <phoneticPr fontId="18"/>
  </si>
  <si>
    <t>介護保険事業所番号</t>
    <rPh sb="0" eb="7">
      <t>カイゴホケンジギョウショ</t>
    </rPh>
    <rPh sb="7" eb="9">
      <t>バンゴウ</t>
    </rPh>
    <phoneticPr fontId="18"/>
  </si>
  <si>
    <t>事業所所在地</t>
    <rPh sb="0" eb="3">
      <t>ジギョウショ</t>
    </rPh>
    <rPh sb="3" eb="6">
      <t>ショザイチ</t>
    </rPh>
    <phoneticPr fontId="18"/>
  </si>
  <si>
    <t>サービス種別</t>
    <rPh sb="4" eb="6">
      <t>シュベツ</t>
    </rPh>
    <phoneticPr fontId="18"/>
  </si>
  <si>
    <t>補助率</t>
    <rPh sb="0" eb="3">
      <t>ホジョリツ</t>
    </rPh>
    <phoneticPr fontId="18"/>
  </si>
  <si>
    <t>合計</t>
    <rPh sb="0" eb="2">
      <t>ゴウケイ</t>
    </rPh>
    <phoneticPr fontId="18"/>
  </si>
  <si>
    <t>01_通所介護事業所</t>
  </si>
  <si>
    <t>02_地域密着型通所介護</t>
  </si>
  <si>
    <t>03_認知症対応型通所介護事業所</t>
  </si>
  <si>
    <t>04_通所リハビリテーション事業所</t>
  </si>
  <si>
    <t>05_短期入所生活介護事業所（単独型・併設型）</t>
  </si>
  <si>
    <t>06_短期入所療養介護事業所</t>
  </si>
  <si>
    <t>07_訪問介護事業所</t>
  </si>
  <si>
    <t>08_訪問入浴介護事業所</t>
  </si>
  <si>
    <t>09_訪問看護事業所</t>
  </si>
  <si>
    <t>10_訪問リハビリテーション事業所</t>
  </si>
  <si>
    <t>11_定期巡回・随時対応型訪問介護看護事業所</t>
  </si>
  <si>
    <t>12_夜間対応型訪問介護事業所</t>
  </si>
  <si>
    <t>13_居宅介護支援事業所</t>
  </si>
  <si>
    <t>14_居宅療養管理指導事業所</t>
  </si>
  <si>
    <t>15_小規模多機能型居宅介護事業所</t>
  </si>
  <si>
    <t>16_看護小規模多機能型居宅介護事業所</t>
  </si>
  <si>
    <t>17_介護老人福祉施設</t>
  </si>
  <si>
    <t>18_地域密着型介護老人福祉施設</t>
  </si>
  <si>
    <t>19_介護老人保健施設</t>
  </si>
  <si>
    <t>20_介護医療院</t>
  </si>
  <si>
    <t>21_介護療養型医療施設</t>
  </si>
  <si>
    <t>22_認知症対応型共同生活介護事業所</t>
  </si>
  <si>
    <t>23_特定施設入居者生活介護事業所</t>
  </si>
  <si>
    <t>24_地域密着型特定施設入居者生活介護事業所</t>
  </si>
  <si>
    <t>25_福祉用具貸与</t>
    <rPh sb="3" eb="5">
      <t>フクシ</t>
    </rPh>
    <rPh sb="5" eb="7">
      <t>ヨウグ</t>
    </rPh>
    <rPh sb="7" eb="9">
      <t>タイヨ</t>
    </rPh>
    <phoneticPr fontId="18"/>
  </si>
  <si>
    <t>26_介護予防支援事業</t>
    <rPh sb="3" eb="5">
      <t>カイゴ</t>
    </rPh>
    <rPh sb="5" eb="7">
      <t>ヨボウ</t>
    </rPh>
    <rPh sb="7" eb="9">
      <t>シエン</t>
    </rPh>
    <rPh sb="9" eb="11">
      <t>ジギョウ</t>
    </rPh>
    <phoneticPr fontId="18"/>
  </si>
  <si>
    <t>事業所名</t>
    <rPh sb="0" eb="3">
      <t>ジギョウショ</t>
    </rPh>
    <rPh sb="3" eb="4">
      <t>メイ</t>
    </rPh>
    <phoneticPr fontId="7"/>
  </si>
  <si>
    <t>職員数</t>
    <rPh sb="0" eb="3">
      <t>ショクインスウ</t>
    </rPh>
    <phoneticPr fontId="7"/>
  </si>
  <si>
    <t>補助率</t>
    <rPh sb="0" eb="3">
      <t>ホジョリツ</t>
    </rPh>
    <phoneticPr fontId="7"/>
  </si>
  <si>
    <t>網掛け部分には自動計算が入っているのでさわらないこと。</t>
    <rPh sb="0" eb="2">
      <t>アミカ</t>
    </rPh>
    <rPh sb="3" eb="5">
      <t>ブブン</t>
    </rPh>
    <rPh sb="7" eb="9">
      <t>ジドウ</t>
    </rPh>
    <rPh sb="9" eb="11">
      <t>ケイサン</t>
    </rPh>
    <rPh sb="12" eb="13">
      <t>ハイ</t>
    </rPh>
    <phoneticPr fontId="7"/>
  </si>
  <si>
    <t>ICT機器名</t>
    <rPh sb="3" eb="5">
      <t>キキ</t>
    </rPh>
    <rPh sb="5" eb="6">
      <t>メイ</t>
    </rPh>
    <phoneticPr fontId="7"/>
  </si>
  <si>
    <t>総事業費</t>
    <rPh sb="0" eb="1">
      <t>ソウ</t>
    </rPh>
    <rPh sb="1" eb="4">
      <t>ジギョウヒ</t>
    </rPh>
    <phoneticPr fontId="7"/>
  </si>
  <si>
    <t>差引事業費</t>
    <rPh sb="0" eb="2">
      <t>サシヒキ</t>
    </rPh>
    <rPh sb="2" eb="4">
      <t>ジギョウ</t>
    </rPh>
    <rPh sb="4" eb="5">
      <t>ヒ</t>
    </rPh>
    <phoneticPr fontId="7"/>
  </si>
  <si>
    <t>基準額</t>
    <rPh sb="0" eb="2">
      <t>キジュン</t>
    </rPh>
    <rPh sb="2" eb="3">
      <t>ガク</t>
    </rPh>
    <phoneticPr fontId="7"/>
  </si>
  <si>
    <t>選定額</t>
    <rPh sb="0" eb="2">
      <t>センテイ</t>
    </rPh>
    <rPh sb="2" eb="3">
      <t>ガク</t>
    </rPh>
    <phoneticPr fontId="7"/>
  </si>
  <si>
    <t>補助基本額</t>
    <rPh sb="0" eb="2">
      <t>ホジョ</t>
    </rPh>
    <rPh sb="2" eb="5">
      <t>キホンガク</t>
    </rPh>
    <phoneticPr fontId="7"/>
  </si>
  <si>
    <t>補助金所要額</t>
    <rPh sb="0" eb="3">
      <t>ホジョキン</t>
    </rPh>
    <rPh sb="3" eb="6">
      <t>ショヨウガク</t>
    </rPh>
    <phoneticPr fontId="7"/>
  </si>
  <si>
    <t>既にに交付を受けた補助金額</t>
    <rPh sb="0" eb="1">
      <t>スデ</t>
    </rPh>
    <rPh sb="3" eb="5">
      <t>コウフ</t>
    </rPh>
    <rPh sb="9" eb="11">
      <t>ホジョ</t>
    </rPh>
    <phoneticPr fontId="7"/>
  </si>
  <si>
    <t>補助上限額</t>
    <phoneticPr fontId="7"/>
  </si>
  <si>
    <t>補助上限額から既に交付を受けた補助金額を除いた額</t>
    <rPh sb="0" eb="2">
      <t>ホジョ</t>
    </rPh>
    <rPh sb="2" eb="5">
      <t>ジョウゲンガク</t>
    </rPh>
    <rPh sb="20" eb="21">
      <t>ノゾ</t>
    </rPh>
    <rPh sb="23" eb="24">
      <t>ガク</t>
    </rPh>
    <phoneticPr fontId="7"/>
  </si>
  <si>
    <t>調整後
補助金所要額</t>
    <rPh sb="0" eb="3">
      <t>チョウセイゴ</t>
    </rPh>
    <rPh sb="4" eb="7">
      <t>ホジョキン</t>
    </rPh>
    <rPh sb="7" eb="10">
      <t>ショヨウガク</t>
    </rPh>
    <phoneticPr fontId="7"/>
  </si>
  <si>
    <t>単価(A)</t>
    <rPh sb="0" eb="2">
      <t>タンカ</t>
    </rPh>
    <phoneticPr fontId="7"/>
  </si>
  <si>
    <t>数量(B)</t>
    <rPh sb="0" eb="2">
      <t>スウリョウ</t>
    </rPh>
    <phoneticPr fontId="7"/>
  </si>
  <si>
    <t>計(A)*(B)=(C)</t>
    <rPh sb="0" eb="1">
      <t>ケイ</t>
    </rPh>
    <phoneticPr fontId="7"/>
  </si>
  <si>
    <t>(D)</t>
    <phoneticPr fontId="7"/>
  </si>
  <si>
    <t>(C)-(D)=(E)</t>
    <phoneticPr fontId="7"/>
  </si>
  <si>
    <t>（F）</t>
    <phoneticPr fontId="7"/>
  </si>
  <si>
    <t>(G)</t>
  </si>
  <si>
    <t>(H)</t>
    <phoneticPr fontId="7"/>
  </si>
  <si>
    <t>(I)</t>
    <phoneticPr fontId="7"/>
  </si>
  <si>
    <t>(I)*3/4（又は*1/2）=(J)</t>
    <phoneticPr fontId="7"/>
  </si>
  <si>
    <t>(K)</t>
    <phoneticPr fontId="7"/>
  </si>
  <si>
    <t>(L)</t>
    <phoneticPr fontId="7"/>
  </si>
  <si>
    <t>(L)-(K)=(M)</t>
    <phoneticPr fontId="7"/>
  </si>
  <si>
    <t>(N)</t>
    <phoneticPr fontId="7"/>
  </si>
  <si>
    <t>円</t>
    <rPh sb="0" eb="1">
      <t>エン</t>
    </rPh>
    <phoneticPr fontId="7"/>
  </si>
  <si>
    <t>台</t>
    <rPh sb="0" eb="1">
      <t>ダイ</t>
    </rPh>
    <phoneticPr fontId="7"/>
  </si>
  <si>
    <t>合計</t>
    <rPh sb="0" eb="2">
      <t>ゴウケイ</t>
    </rPh>
    <phoneticPr fontId="7"/>
  </si>
  <si>
    <r>
      <t>(注)１. 行が足りない場合は、行を追加すること。（行を追加する場合、</t>
    </r>
    <r>
      <rPr>
        <b/>
        <sz val="9"/>
        <rFont val="ＭＳ 明朝"/>
        <family val="1"/>
        <charset val="128"/>
      </rPr>
      <t>行ごとコピーをし、コピーした行の挿入により追加</t>
    </r>
    <r>
      <rPr>
        <sz val="9"/>
        <rFont val="ＭＳ 明朝"/>
        <family val="1"/>
        <charset val="128"/>
      </rPr>
      <t>をしてください。）</t>
    </r>
    <rPh sb="26" eb="27">
      <t>ギョウ</t>
    </rPh>
    <rPh sb="28" eb="30">
      <t>ツイカ</t>
    </rPh>
    <rPh sb="32" eb="34">
      <t>バアイ</t>
    </rPh>
    <rPh sb="35" eb="36">
      <t>ギョウ</t>
    </rPh>
    <rPh sb="49" eb="50">
      <t>ギョウ</t>
    </rPh>
    <rPh sb="51" eb="53">
      <t>ソウニュウ</t>
    </rPh>
    <rPh sb="56" eb="58">
      <t>ツイカ</t>
    </rPh>
    <phoneticPr fontId="7"/>
  </si>
  <si>
    <t>　　２. ICT機器名の欄には、導入するICT機器名を記載すること。</t>
    <phoneticPr fontId="7"/>
  </si>
  <si>
    <t>　　　　また導入研修等その他の項目であればその名称を記入すること。</t>
    <phoneticPr fontId="7"/>
  </si>
  <si>
    <t>　　３. Ｃ欄は、Ａ欄にＢ欄を乗じた額となる。</t>
    <phoneticPr fontId="7"/>
  </si>
  <si>
    <t>　　４. Ｇ欄は、職員数（常勤換算）及び補助率に応じて右表のとおり記入すること。</t>
    <rPh sb="18" eb="19">
      <t>オヨ</t>
    </rPh>
    <rPh sb="20" eb="23">
      <t>ホジョリツ</t>
    </rPh>
    <rPh sb="33" eb="35">
      <t>キニュウ</t>
    </rPh>
    <phoneticPr fontId="7"/>
  </si>
  <si>
    <t>基準額</t>
    <rPh sb="0" eb="3">
      <t>キジュンガク</t>
    </rPh>
    <phoneticPr fontId="7"/>
  </si>
  <si>
    <t>補助上限額</t>
    <rPh sb="0" eb="2">
      <t>ホジョ</t>
    </rPh>
    <rPh sb="2" eb="5">
      <t>ジョウゲンガク</t>
    </rPh>
    <phoneticPr fontId="7"/>
  </si>
  <si>
    <t>　　　※職員数について</t>
    <rPh sb="4" eb="7">
      <t>ショクインスウ</t>
    </rPh>
    <phoneticPr fontId="7"/>
  </si>
  <si>
    <t>補助率3/4</t>
    <rPh sb="0" eb="3">
      <t>ホジョリツ</t>
    </rPh>
    <phoneticPr fontId="7"/>
  </si>
  <si>
    <t>補助率1/2</t>
    <rPh sb="0" eb="3">
      <t>ホジョリツ</t>
    </rPh>
    <phoneticPr fontId="7"/>
  </si>
  <si>
    <t>　　　　・交付申請時点における常勤換算方法により算出し、小数点以下は四捨五入するものとする。常勤・非常</t>
    <rPh sb="5" eb="7">
      <t>コウフ</t>
    </rPh>
    <rPh sb="46" eb="48">
      <t>ジョウキン</t>
    </rPh>
    <rPh sb="49" eb="51">
      <t>ヒジョウ</t>
    </rPh>
    <phoneticPr fontId="7"/>
  </si>
  <si>
    <t>１名以上10名以下</t>
    <rPh sb="1" eb="4">
      <t>メイイジョウ</t>
    </rPh>
    <rPh sb="6" eb="9">
      <t>メイイカ</t>
    </rPh>
    <phoneticPr fontId="7"/>
  </si>
  <si>
    <t>　　　　　勤の別は問わない。</t>
    <phoneticPr fontId="7"/>
  </si>
  <si>
    <t>11名以上20名以下</t>
    <rPh sb="2" eb="3">
      <t>メイ</t>
    </rPh>
    <rPh sb="3" eb="5">
      <t>イジョウ</t>
    </rPh>
    <rPh sb="7" eb="10">
      <t>メイイカ</t>
    </rPh>
    <phoneticPr fontId="7"/>
  </si>
  <si>
    <t>　　　　・訪問介護員等の直接処遇職員だけでなく、ICTを活用する職員（管理者や生活相談員等）も算入できる。</t>
    <rPh sb="28" eb="30">
      <t>カツヨウ</t>
    </rPh>
    <rPh sb="32" eb="34">
      <t>ショクイン</t>
    </rPh>
    <rPh sb="35" eb="38">
      <t>カンリシャ</t>
    </rPh>
    <rPh sb="47" eb="49">
      <t>サンニュウ</t>
    </rPh>
    <phoneticPr fontId="7"/>
  </si>
  <si>
    <t>21名以上30名以下</t>
    <rPh sb="2" eb="3">
      <t>メイ</t>
    </rPh>
    <rPh sb="3" eb="5">
      <t>イジョウ</t>
    </rPh>
    <rPh sb="7" eb="10">
      <t>メイイカ</t>
    </rPh>
    <phoneticPr fontId="7"/>
  </si>
  <si>
    <t>　　５．Ｈ欄は、Ｆ欄とＧ欄とを比較して少ない方の額となる。</t>
    <rPh sb="9" eb="10">
      <t>ラン</t>
    </rPh>
    <phoneticPr fontId="7"/>
  </si>
  <si>
    <t>31名以上</t>
    <rPh sb="2" eb="3">
      <t>メイ</t>
    </rPh>
    <rPh sb="3" eb="5">
      <t>イジョウ</t>
    </rPh>
    <phoneticPr fontId="7"/>
  </si>
  <si>
    <t>　　６．Ｉ欄は、Ｅ欄とＨ欄とを比較して少ない方の額となる。</t>
    <rPh sb="5" eb="6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5">
      <t>ガク</t>
    </rPh>
    <phoneticPr fontId="7"/>
  </si>
  <si>
    <t>　　７．Ｊ欄は、Ｉ欄に補助率（３／４又は１／２）を乗じて得た額（千円未満切り捨て）となる。</t>
    <rPh sb="9" eb="10">
      <t>ラン</t>
    </rPh>
    <rPh sb="11" eb="14">
      <t>ホジョリツ</t>
    </rPh>
    <rPh sb="18" eb="19">
      <t>マタ</t>
    </rPh>
    <phoneticPr fontId="7"/>
  </si>
  <si>
    <t>　　８．２回目以降の補助を受ける場合は、Ｋ欄からＮ欄までについても記入すること。</t>
    <rPh sb="5" eb="7">
      <t>カイメ</t>
    </rPh>
    <rPh sb="7" eb="9">
      <t>イコウ</t>
    </rPh>
    <rPh sb="10" eb="12">
      <t>ホジョ</t>
    </rPh>
    <rPh sb="13" eb="14">
      <t>ウ</t>
    </rPh>
    <rPh sb="16" eb="18">
      <t>バアイ</t>
    </rPh>
    <rPh sb="21" eb="22">
      <t>ラン</t>
    </rPh>
    <rPh sb="25" eb="26">
      <t>ラン</t>
    </rPh>
    <rPh sb="33" eb="35">
      <t>キニュウ</t>
    </rPh>
    <phoneticPr fontId="7"/>
  </si>
  <si>
    <t>　　９．Ｌ欄には、職員数（常勤換算）に応じて右表のとおり記入すること。職員数の算出方法は注４に同じ。</t>
    <rPh sb="35" eb="38">
      <t>ショクインスウ</t>
    </rPh>
    <rPh sb="39" eb="41">
      <t>サンシュツ</t>
    </rPh>
    <rPh sb="41" eb="43">
      <t>ホウホウ</t>
    </rPh>
    <rPh sb="44" eb="45">
      <t>チュウ</t>
    </rPh>
    <rPh sb="47" eb="48">
      <t>オナ</t>
    </rPh>
    <phoneticPr fontId="7"/>
  </si>
  <si>
    <t>　　10．Ｎ欄は、Ｊ欄とＭ欄とを比較して少ない方の額となる。</t>
    <rPh sb="6" eb="7">
      <t>ラン</t>
    </rPh>
    <phoneticPr fontId="7"/>
  </si>
  <si>
    <t>法人名</t>
    <rPh sb="0" eb="3">
      <t>ホウジンメイ</t>
    </rPh>
    <phoneticPr fontId="7"/>
  </si>
  <si>
    <t>法人所在地</t>
    <rPh sb="0" eb="5">
      <t>ホウジンショザイチ</t>
    </rPh>
    <phoneticPr fontId="7"/>
  </si>
  <si>
    <t>【導入（整備）希望順位１位】</t>
    <rPh sb="1" eb="3">
      <t>ドウニュウ</t>
    </rPh>
    <rPh sb="4" eb="6">
      <t>セイビ</t>
    </rPh>
    <rPh sb="7" eb="9">
      <t>キボウ</t>
    </rPh>
    <rPh sb="9" eb="11">
      <t>ジュンイ</t>
    </rPh>
    <rPh sb="12" eb="13">
      <t>イ</t>
    </rPh>
    <phoneticPr fontId="7"/>
  </si>
  <si>
    <t>【導入（整備）希望順位２位】</t>
    <rPh sb="1" eb="3">
      <t>ドウニュウ</t>
    </rPh>
    <rPh sb="4" eb="6">
      <t>セイビ</t>
    </rPh>
    <rPh sb="7" eb="9">
      <t>キボウ</t>
    </rPh>
    <rPh sb="9" eb="11">
      <t>ジュンイ</t>
    </rPh>
    <rPh sb="12" eb="13">
      <t>イ</t>
    </rPh>
    <phoneticPr fontId="7"/>
  </si>
  <si>
    <t>【導入（整備）希望順位３位】</t>
    <rPh sb="1" eb="3">
      <t>ドウニュウ</t>
    </rPh>
    <rPh sb="4" eb="6">
      <t>セイビ</t>
    </rPh>
    <rPh sb="7" eb="9">
      <t>キボウ</t>
    </rPh>
    <rPh sb="9" eb="11">
      <t>ジュンイ</t>
    </rPh>
    <rPh sb="12" eb="13">
      <t>イ</t>
    </rPh>
    <phoneticPr fontId="7"/>
  </si>
  <si>
    <t>補助金所要額</t>
    <rPh sb="0" eb="3">
      <t>ホジョキン</t>
    </rPh>
    <rPh sb="3" eb="5">
      <t>ショヨウ</t>
    </rPh>
    <rPh sb="5" eb="6">
      <t>ガク</t>
    </rPh>
    <phoneticPr fontId="18"/>
  </si>
  <si>
    <t>〇</t>
    <phoneticPr fontId="7"/>
  </si>
  <si>
    <t>書類名</t>
    <rPh sb="0" eb="2">
      <t>ショルイ</t>
    </rPh>
    <rPh sb="2" eb="3">
      <t>メイ</t>
    </rPh>
    <phoneticPr fontId="7"/>
  </si>
  <si>
    <t>１　収入の部</t>
  </si>
  <si>
    <t>区分</t>
  </si>
  <si>
    <t>備考</t>
  </si>
  <si>
    <t>計</t>
  </si>
  <si>
    <t>２　歳出の部</t>
  </si>
  <si>
    <t>所　 在　 地</t>
    <rPh sb="0" eb="1">
      <t>トコロ</t>
    </rPh>
    <rPh sb="3" eb="4">
      <t>ザイ</t>
    </rPh>
    <rPh sb="6" eb="7">
      <t>チ</t>
    </rPh>
    <phoneticPr fontId="7"/>
  </si>
  <si>
    <t>法 　人　 名</t>
    <rPh sb="0" eb="1">
      <t>ホウ</t>
    </rPh>
    <rPh sb="3" eb="4">
      <t>ヒト</t>
    </rPh>
    <rPh sb="6" eb="7">
      <t>ナ</t>
    </rPh>
    <phoneticPr fontId="7"/>
  </si>
  <si>
    <t>代表者職氏名</t>
    <phoneticPr fontId="7"/>
  </si>
  <si>
    <r>
      <t>　ここから先</t>
    </r>
    <r>
      <rPr>
        <sz val="12"/>
        <color rgb="FFFF0000"/>
        <rFont val="ＭＳ Ｐゴシック"/>
        <family val="3"/>
        <charset val="128"/>
      </rPr>
      <t>は２回目以降の補助を受ける場合</t>
    </r>
    <r>
      <rPr>
        <sz val="12"/>
        <rFont val="ＭＳ Ｐゴシック"/>
        <family val="3"/>
        <charset val="128"/>
      </rPr>
      <t>に記入すること</t>
    </r>
    <rPh sb="5" eb="6">
      <t>サキ</t>
    </rPh>
    <rPh sb="8" eb="10">
      <t>カイメ</t>
    </rPh>
    <rPh sb="10" eb="12">
      <t>イコウ</t>
    </rPh>
    <rPh sb="13" eb="15">
      <t>ホジョ</t>
    </rPh>
    <rPh sb="16" eb="17">
      <t>ウ</t>
    </rPh>
    <rPh sb="19" eb="21">
      <t>バアイ</t>
    </rPh>
    <rPh sb="22" eb="24">
      <t>キニュウ</t>
    </rPh>
    <phoneticPr fontId="7"/>
  </si>
  <si>
    <r>
      <rPr>
        <b/>
        <u val="double"/>
        <sz val="12"/>
        <color rgb="FF00B0F0"/>
        <rFont val="ＭＳ Ｐゴシック"/>
        <family val="3"/>
        <charset val="128"/>
      </rPr>
      <t>水色セル</t>
    </r>
    <r>
      <rPr>
        <u val="double"/>
        <sz val="12"/>
        <rFont val="ＭＳ Ｐゴシック"/>
        <family val="3"/>
        <charset val="128"/>
      </rPr>
      <t>が入力が必要な箇所です。</t>
    </r>
    <r>
      <rPr>
        <sz val="12"/>
        <rFont val="ＭＳ Ｐゴシック"/>
        <family val="3"/>
        <charset val="128"/>
      </rPr>
      <t>色がついてないセルは入力不要箇所又は自動転記箇所です。</t>
    </r>
    <rPh sb="0" eb="2">
      <t>ミズイロ</t>
    </rPh>
    <rPh sb="5" eb="7">
      <t>ニュウリョク</t>
    </rPh>
    <rPh sb="8" eb="10">
      <t>ヒツヨウ</t>
    </rPh>
    <rPh sb="11" eb="13">
      <t>カショ</t>
    </rPh>
    <rPh sb="16" eb="17">
      <t>イロ</t>
    </rPh>
    <rPh sb="26" eb="28">
      <t>ニュウリョク</t>
    </rPh>
    <rPh sb="28" eb="30">
      <t>フヨウ</t>
    </rPh>
    <rPh sb="30" eb="32">
      <t>カショ</t>
    </rPh>
    <rPh sb="32" eb="33">
      <t>マタ</t>
    </rPh>
    <rPh sb="34" eb="38">
      <t>ジドウテンキ</t>
    </rPh>
    <rPh sb="38" eb="40">
      <t>カショ</t>
    </rPh>
    <phoneticPr fontId="7"/>
  </si>
  <si>
    <t>〇介護事業所ICT導入支援事業　実績報告　提出書類一覧〇</t>
    <rPh sb="1" eb="6">
      <t>カイゴジギョウショ</t>
    </rPh>
    <rPh sb="9" eb="11">
      <t>ドウニュウ</t>
    </rPh>
    <rPh sb="11" eb="13">
      <t>シエン</t>
    </rPh>
    <rPh sb="13" eb="15">
      <t>ジギョウ</t>
    </rPh>
    <rPh sb="16" eb="20">
      <t>ジッセキホウコク</t>
    </rPh>
    <rPh sb="21" eb="23">
      <t>テイシュツ</t>
    </rPh>
    <rPh sb="23" eb="25">
      <t>ショルイ</t>
    </rPh>
    <rPh sb="25" eb="27">
      <t>イチラン</t>
    </rPh>
    <phoneticPr fontId="7"/>
  </si>
  <si>
    <t>交付申請と同様に、法人で１部必要な書類と事業所毎に１部必要な書類がございますので御留意ください。</t>
    <rPh sb="0" eb="4">
      <t>コウフシンセイ</t>
    </rPh>
    <phoneticPr fontId="7"/>
  </si>
  <si>
    <t>※法人で１部必要な書類…１,２,９,10（10は必要な場合のみ提出）</t>
    <rPh sb="24" eb="26">
      <t>ヒツヨウ</t>
    </rPh>
    <rPh sb="27" eb="29">
      <t>バアイ</t>
    </rPh>
    <rPh sb="31" eb="33">
      <t>テイシュツ</t>
    </rPh>
    <phoneticPr fontId="7"/>
  </si>
  <si>
    <t>※事業所毎に必要な書類…３,４,５,６,７,８（４,６については、複数事業所分まとめて発注（契約）・請求（領収）の場合、内訳が分かるものを添付）</t>
    <phoneticPr fontId="7"/>
  </si>
  <si>
    <t>介護事業所ICT導入支援事業費補助金実績報告書（様式２）</t>
    <phoneticPr fontId="7"/>
  </si>
  <si>
    <t>実績報告事業所一覧（別紙様式２別表２）</t>
    <phoneticPr fontId="7"/>
  </si>
  <si>
    <t>契約書又は発注書の写し（発注日（契約日）は令和６年11月28日以降であることが必要）</t>
    <phoneticPr fontId="7"/>
  </si>
  <si>
    <t>納品書の写し（納品日は令和６年３月31日以前であることが必要）</t>
    <phoneticPr fontId="7"/>
  </si>
  <si>
    <t>請求書又は領収書の写し</t>
    <phoneticPr fontId="7"/>
  </si>
  <si>
    <t>導入したICT機器等の写真</t>
    <phoneticPr fontId="7"/>
  </si>
  <si>
    <t>介護現場における生産性向上の取組に係る報告書（参考様式）</t>
    <phoneticPr fontId="7"/>
  </si>
  <si>
    <t>令和５年度会計歳入歳出決算書（又は資金収支決算内訳書）の抄本</t>
    <phoneticPr fontId="7"/>
  </si>
  <si>
    <t>概算払精算書（必要な事業者のみ）</t>
    <phoneticPr fontId="7"/>
  </si>
  <si>
    <t>書類No</t>
    <rPh sb="0" eb="2">
      <t>ショルイ</t>
    </rPh>
    <phoneticPr fontId="7"/>
  </si>
  <si>
    <t>留意事項</t>
    <rPh sb="0" eb="4">
      <t>リュウイジコウ</t>
    </rPh>
    <phoneticPr fontId="7"/>
  </si>
  <si>
    <t>ネットショップ等で購入し、発注書等が発行されない場合、購入履歴ページ等の写しなど、発注日がわかるものを添付して下さい。実店舗で購入した場合には領収書をご提出下さい。</t>
    <phoneticPr fontId="7"/>
  </si>
  <si>
    <t>法人名（又は事業所、施設名）を宛名とした請求書又は領収書の写しが必要です。購入にあたり取得されていない場合は、再度取得の上、提出して下さい。</t>
    <phoneticPr fontId="7"/>
  </si>
  <si>
    <t>・介護ソフト等のシステムの場合、PCやタブレット上で、当該システムを起動した画面を撮影して下さい。
・ICT機器等ハードの場合、ラベル等を貼付し、導入事業所の備品であることを分かるようにした上で、写真を撮影して下さい。なお、ICT機器等ハードについては、導入する台数分の写真が必要ですのでご注意ください。</t>
    <phoneticPr fontId="7"/>
  </si>
  <si>
    <t>別紙様式２（介護事業所ＩＣＴ導入支援事業費補助金）</t>
    <phoneticPr fontId="7"/>
  </si>
  <si>
    <t>令和５年度介護事業所ICT導入支援事業費補助金に係る事業実績報告について</t>
    <rPh sb="0" eb="2">
      <t>レイワ</t>
    </rPh>
    <rPh sb="3" eb="5">
      <t>ネンド</t>
    </rPh>
    <rPh sb="5" eb="7">
      <t>カイゴ</t>
    </rPh>
    <rPh sb="7" eb="10">
      <t>ジギョウショ</t>
    </rPh>
    <rPh sb="13" eb="15">
      <t>ドウニュウ</t>
    </rPh>
    <rPh sb="15" eb="17">
      <t>シエン</t>
    </rPh>
    <rPh sb="17" eb="20">
      <t>ジギョウヒ</t>
    </rPh>
    <rPh sb="20" eb="23">
      <t>ホジョキン</t>
    </rPh>
    <rPh sb="24" eb="25">
      <t>カカ</t>
    </rPh>
    <rPh sb="26" eb="28">
      <t>ジギョウ</t>
    </rPh>
    <rPh sb="28" eb="30">
      <t>ジッセキ</t>
    </rPh>
    <rPh sb="30" eb="32">
      <t>ホウコク</t>
    </rPh>
    <phoneticPr fontId="7"/>
  </si>
  <si>
    <t>１　補助金精算額</t>
    <rPh sb="2" eb="5">
      <t>ホジョキン</t>
    </rPh>
    <rPh sb="5" eb="7">
      <t>セイサン</t>
    </rPh>
    <rPh sb="7" eb="8">
      <t>ガク</t>
    </rPh>
    <phoneticPr fontId="7"/>
  </si>
  <si>
    <t>２　ICT機器導入事業所及び導入時期　　別紙様式２別表２</t>
    <phoneticPr fontId="7"/>
  </si>
  <si>
    <t>３　補助金精算額調書　　別紙様式２別表１</t>
    <rPh sb="2" eb="5">
      <t>ホジョキン</t>
    </rPh>
    <rPh sb="5" eb="7">
      <t>セイサン</t>
    </rPh>
    <rPh sb="7" eb="8">
      <t>ガク</t>
    </rPh>
    <rPh sb="8" eb="10">
      <t>チョウショ</t>
    </rPh>
    <rPh sb="12" eb="14">
      <t>ベッシ</t>
    </rPh>
    <rPh sb="14" eb="16">
      <t>ヨウシキ</t>
    </rPh>
    <rPh sb="17" eb="19">
      <t>ベッピョウ</t>
    </rPh>
    <phoneticPr fontId="7"/>
  </si>
  <si>
    <t>４　添付書類</t>
    <phoneticPr fontId="7"/>
  </si>
  <si>
    <t xml:space="preserve"> (1)補助対象事業に係る契約書等の写し</t>
    <phoneticPr fontId="7"/>
  </si>
  <si>
    <t xml:space="preserve"> (2)補助対象事業に係る請求書、納品書の写し</t>
    <phoneticPr fontId="7"/>
  </si>
  <si>
    <t xml:space="preserve"> (3)導入したICT機器等の写真など事業実施が確認できる書類</t>
    <phoneticPr fontId="7"/>
  </si>
  <si>
    <t xml:space="preserve"> (4)(4)	令和５年度に係る法人の会計歳入歳出決算書（又は資金収支決算内訳表）の抄本</t>
    <phoneticPr fontId="7"/>
  </si>
  <si>
    <t>（注）ICT機器を購入により導入する場合で、契約書等の締結をしていない場合は、４(1)の添付を要しないが、発注日を確認できる書類（発注書等）を添付すること。</t>
    <phoneticPr fontId="7"/>
  </si>
  <si>
    <t>※３及び４(１)から(３)は、複数事業所の実績報告をする場合、それぞれの事業所について提出をすること。</t>
    <phoneticPr fontId="7"/>
  </si>
  <si>
    <t>←次シート「事業所一覧」の合計欄から自動転記されますので、入力不要です。</t>
    <rPh sb="1" eb="2">
      <t>ツギ</t>
    </rPh>
    <rPh sb="6" eb="9">
      <t>ジギョウショ</t>
    </rPh>
    <rPh sb="9" eb="11">
      <t>イチラン</t>
    </rPh>
    <rPh sb="13" eb="15">
      <t>ゴウケイ</t>
    </rPh>
    <rPh sb="15" eb="16">
      <t>ラン</t>
    </rPh>
    <rPh sb="18" eb="20">
      <t>ジドウ</t>
    </rPh>
    <rPh sb="20" eb="22">
      <t>テンキ</t>
    </rPh>
    <rPh sb="29" eb="31">
      <t>ニュウリョク</t>
    </rPh>
    <rPh sb="31" eb="33">
      <t>フヨウ</t>
    </rPh>
    <phoneticPr fontId="7"/>
  </si>
  <si>
    <t>←１.実績報告書から自動転記</t>
    <rPh sb="3" eb="5">
      <t>ジッセキ</t>
    </rPh>
    <rPh sb="5" eb="8">
      <t>ホウコクショ</t>
    </rPh>
    <rPh sb="7" eb="8">
      <t>ショ</t>
    </rPh>
    <rPh sb="10" eb="14">
      <t>ジドウテンキ</t>
    </rPh>
    <phoneticPr fontId="7"/>
  </si>
  <si>
    <t>（別紙様式2別表２）（介護事業所ICT導入支援事業）</t>
    <phoneticPr fontId="18"/>
  </si>
  <si>
    <t>令和５年度介護事業所ＩＣＴ導入支援事業　実績報告事業所一覧</t>
    <rPh sb="0" eb="2">
      <t>レイワ</t>
    </rPh>
    <rPh sb="3" eb="4">
      <t>ネン</t>
    </rPh>
    <rPh sb="4" eb="5">
      <t>ド</t>
    </rPh>
    <rPh sb="5" eb="7">
      <t>カイゴ</t>
    </rPh>
    <rPh sb="7" eb="10">
      <t>ジギョウショ</t>
    </rPh>
    <rPh sb="13" eb="15">
      <t>ドウニュウ</t>
    </rPh>
    <rPh sb="15" eb="17">
      <t>シエン</t>
    </rPh>
    <rPh sb="17" eb="19">
      <t>ジギョウ</t>
    </rPh>
    <rPh sb="20" eb="22">
      <t>ジッセキ</t>
    </rPh>
    <rPh sb="22" eb="24">
      <t>ホウコク</t>
    </rPh>
    <rPh sb="24" eb="27">
      <t>ジギョウショ</t>
    </rPh>
    <rPh sb="27" eb="29">
      <t>イチラン</t>
    </rPh>
    <phoneticPr fontId="18"/>
  </si>
  <si>
    <t>ICT機器導入時期</t>
    <rPh sb="3" eb="5">
      <t>キキ</t>
    </rPh>
    <rPh sb="5" eb="7">
      <t>ドウニュウ</t>
    </rPh>
    <rPh sb="7" eb="9">
      <t>ジキ</t>
    </rPh>
    <phoneticPr fontId="18"/>
  </si>
  <si>
    <t>「補助金所要額」は
次シートの「所要額精算書」を作成することで自動転記されます。</t>
    <rPh sb="1" eb="4">
      <t>ホジョキン</t>
    </rPh>
    <rPh sb="4" eb="7">
      <t>ショヨウガク</t>
    </rPh>
    <rPh sb="10" eb="11">
      <t>ツギ</t>
    </rPh>
    <rPh sb="16" eb="19">
      <t>ショヨウガク</t>
    </rPh>
    <rPh sb="19" eb="22">
      <t>セイサンショ</t>
    </rPh>
    <rPh sb="24" eb="26">
      <t>サクセイ</t>
    </rPh>
    <rPh sb="31" eb="33">
      <t>ジドウ</t>
    </rPh>
    <rPh sb="33" eb="35">
      <t>テンキ</t>
    </rPh>
    <phoneticPr fontId="7"/>
  </si>
  <si>
    <t>（別紙様式２別表１）(介護事業所ＩＣＴ導入支援事業)</t>
    <rPh sb="1" eb="3">
      <t>ベッシ</t>
    </rPh>
    <rPh sb="3" eb="5">
      <t>ヨウシキ</t>
    </rPh>
    <rPh sb="6" eb="8">
      <t>ベッピョウ</t>
    </rPh>
    <rPh sb="11" eb="13">
      <t>カイゴ</t>
    </rPh>
    <rPh sb="13" eb="16">
      <t>ジギョウショ</t>
    </rPh>
    <rPh sb="19" eb="21">
      <t>ドウニュウ</t>
    </rPh>
    <rPh sb="21" eb="23">
      <t>シエン</t>
    </rPh>
    <rPh sb="23" eb="25">
      <t>ジギョウ</t>
    </rPh>
    <phoneticPr fontId="7"/>
  </si>
  <si>
    <t>令和５年度介護事業所ＩＣＴ導入支援事業所要額精算書</t>
    <rPh sb="0" eb="2">
      <t>レイワ</t>
    </rPh>
    <rPh sb="3" eb="5">
      <t>ネンド</t>
    </rPh>
    <rPh sb="5" eb="7">
      <t>カイゴ</t>
    </rPh>
    <rPh sb="7" eb="10">
      <t>ジギョウショ</t>
    </rPh>
    <rPh sb="13" eb="15">
      <t>ドウニュウ</t>
    </rPh>
    <rPh sb="15" eb="17">
      <t>シエン</t>
    </rPh>
    <rPh sb="17" eb="19">
      <t>ジギョウ</t>
    </rPh>
    <rPh sb="19" eb="21">
      <t>ショヨウ</t>
    </rPh>
    <rPh sb="21" eb="22">
      <t>ガク</t>
    </rPh>
    <rPh sb="22" eb="25">
      <t>セイサンショ</t>
    </rPh>
    <phoneticPr fontId="7"/>
  </si>
  <si>
    <r>
      <t>人</t>
    </r>
    <r>
      <rPr>
        <sz val="12"/>
        <rFont val="ＭＳ 明朝"/>
        <family val="1"/>
        <charset val="128"/>
      </rPr>
      <t>（※交付申請時の職員数を記入）</t>
    </r>
    <rPh sb="0" eb="1">
      <t>ニン</t>
    </rPh>
    <phoneticPr fontId="7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</si>
  <si>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7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</si>
  <si>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7"/>
  </si>
  <si>
    <r>
      <t>←</t>
    </r>
    <r>
      <rPr>
        <b/>
        <sz val="16"/>
        <rFont val="ＭＳ Ｐゴシック"/>
        <family val="3"/>
        <charset val="128"/>
      </rPr>
      <t>交付申請時</t>
    </r>
    <r>
      <rPr>
        <sz val="16"/>
        <rFont val="ＭＳ Ｐゴシック"/>
        <family val="3"/>
        <charset val="128"/>
      </rPr>
      <t>の職員数を記載して下さい。（小数点以下四捨五入）</t>
    </r>
    <rPh sb="1" eb="5">
      <t>コウフシンセイ</t>
    </rPh>
    <rPh sb="5" eb="6">
      <t>ジ</t>
    </rPh>
    <rPh sb="7" eb="10">
      <t>ショクインスウ</t>
    </rPh>
    <rPh sb="11" eb="13">
      <t>キサイ</t>
    </rPh>
    <rPh sb="15" eb="16">
      <t>クダ</t>
    </rPh>
    <rPh sb="20" eb="25">
      <t>ショウスウテンイカ</t>
    </rPh>
    <rPh sb="25" eb="29">
      <t>シシャゴニュウ</t>
    </rPh>
    <phoneticPr fontId="7"/>
  </si>
  <si>
    <t>令和５年度会計歳入歳出決算（見込）書　抄本</t>
    <rPh sb="11" eb="13">
      <t>ケッサン</t>
    </rPh>
    <rPh sb="14" eb="16">
      <t>ミコ</t>
    </rPh>
    <phoneticPr fontId="7"/>
  </si>
  <si>
    <t>決算（見込）額</t>
    <rPh sb="0" eb="2">
      <t>ケッサン</t>
    </rPh>
    <phoneticPr fontId="7"/>
  </si>
  <si>
    <t>介護事業所ICT導入支援事業の実施にあたり、下記のとおり納品がありました。</t>
  </si>
  <si>
    <t>１　納品場所</t>
  </si>
  <si>
    <t>２　納品機器等</t>
  </si>
  <si>
    <t>上記のとおり相違ありません。</t>
  </si>
  <si>
    <t>令和６年〇月○日</t>
  </si>
  <si>
    <t>②納品台数</t>
    <phoneticPr fontId="7"/>
  </si>
  <si>
    <t>〇台</t>
    <rPh sb="1" eb="2">
      <t>ダイ</t>
    </rPh>
    <phoneticPr fontId="7"/>
  </si>
  <si>
    <t>○○〇</t>
    <phoneticPr fontId="7"/>
  </si>
  <si>
    <t>　(1)①機器名称</t>
    <phoneticPr fontId="7"/>
  </si>
  <si>
    <t xml:space="preserve"> ③納品日  </t>
    <phoneticPr fontId="7"/>
  </si>
  <si>
    <t>　(2)①機器名称</t>
    <phoneticPr fontId="7"/>
  </si>
  <si>
    <t>　(3)①機器名称</t>
    <phoneticPr fontId="7"/>
  </si>
  <si>
    <t>令和　年　　月　　日</t>
    <phoneticPr fontId="7"/>
  </si>
  <si>
    <t>機器の種類が多い場合、「３行を選択し、行ごとコピー」をし、右クリックの「コピーしたセルの挿入」により、行を追加し入力して下さい。</t>
    <rPh sb="0" eb="2">
      <t>キキ</t>
    </rPh>
    <rPh sb="3" eb="5">
      <t>シュルイ</t>
    </rPh>
    <rPh sb="6" eb="7">
      <t>オオ</t>
    </rPh>
    <rPh sb="8" eb="10">
      <t>バアイ</t>
    </rPh>
    <rPh sb="13" eb="14">
      <t>ギョウ</t>
    </rPh>
    <rPh sb="15" eb="17">
      <t>センタク</t>
    </rPh>
    <rPh sb="19" eb="20">
      <t>ギョウ</t>
    </rPh>
    <rPh sb="29" eb="30">
      <t>ミギ</t>
    </rPh>
    <rPh sb="44" eb="46">
      <t>ソウニュウ</t>
    </rPh>
    <rPh sb="51" eb="52">
      <t>ギョウ</t>
    </rPh>
    <rPh sb="53" eb="55">
      <t>ツイカ</t>
    </rPh>
    <rPh sb="56" eb="58">
      <t>ニュウリョク</t>
    </rPh>
    <rPh sb="60" eb="61">
      <t>クダ</t>
    </rPh>
    <phoneticPr fontId="7"/>
  </si>
  <si>
    <t>機器の種類が３より少ない場合には、（２）や（３）を削除した上でご提出下さい。</t>
    <rPh sb="0" eb="2">
      <t>キキ</t>
    </rPh>
    <rPh sb="3" eb="5">
      <t>シュルイ</t>
    </rPh>
    <rPh sb="9" eb="10">
      <t>スク</t>
    </rPh>
    <rPh sb="12" eb="14">
      <t>バアイ</t>
    </rPh>
    <rPh sb="25" eb="27">
      <t>サクジョ</t>
    </rPh>
    <rPh sb="29" eb="30">
      <t>ウエ</t>
    </rPh>
    <rPh sb="32" eb="34">
      <t>テイシュツ</t>
    </rPh>
    <rPh sb="34" eb="35">
      <t>クダ</t>
    </rPh>
    <phoneticPr fontId="7"/>
  </si>
  <si>
    <t>機器の種類が3より多い場合、「３行を選択し、行ごとコピー」をし、右クリックの「コピーしたセルの挿入」により、行を追加し入力して下さい。</t>
    <rPh sb="0" eb="2">
      <t>キキ</t>
    </rPh>
    <rPh sb="3" eb="5">
      <t>シュルイ</t>
    </rPh>
    <rPh sb="9" eb="10">
      <t>オオ</t>
    </rPh>
    <rPh sb="11" eb="13">
      <t>バアイ</t>
    </rPh>
    <rPh sb="16" eb="17">
      <t>ギョウ</t>
    </rPh>
    <rPh sb="18" eb="20">
      <t>センタク</t>
    </rPh>
    <rPh sb="22" eb="23">
      <t>ギョウ</t>
    </rPh>
    <rPh sb="32" eb="33">
      <t>ミギ</t>
    </rPh>
    <rPh sb="47" eb="49">
      <t>ソウニュウ</t>
    </rPh>
    <rPh sb="54" eb="55">
      <t>ギョウ</t>
    </rPh>
    <rPh sb="56" eb="58">
      <t>ツイカ</t>
    </rPh>
    <rPh sb="59" eb="61">
      <t>ニュウリョク</t>
    </rPh>
    <rPh sb="63" eb="64">
      <t>クダ</t>
    </rPh>
    <phoneticPr fontId="7"/>
  </si>
  <si>
    <t>納品証明書</t>
    <rPh sb="0" eb="5">
      <t>ノウヒンショウメイショ</t>
    </rPh>
    <phoneticPr fontId="7"/>
  </si>
  <si>
    <t>納品証明書</t>
    <phoneticPr fontId="7"/>
  </si>
  <si>
    <t>執行機関</t>
    <rPh sb="0" eb="2">
      <t>シッコウ</t>
    </rPh>
    <rPh sb="2" eb="4">
      <t>キカン</t>
    </rPh>
    <phoneticPr fontId="7"/>
  </si>
  <si>
    <t>概　算　払　精　算　書</t>
    <rPh sb="0" eb="1">
      <t>ガイ</t>
    </rPh>
    <rPh sb="2" eb="3">
      <t>サン</t>
    </rPh>
    <rPh sb="4" eb="5">
      <t>フツ</t>
    </rPh>
    <rPh sb="6" eb="7">
      <t>セイ</t>
    </rPh>
    <rPh sb="8" eb="9">
      <t>サン</t>
    </rPh>
    <rPh sb="10" eb="11">
      <t>ショ</t>
    </rPh>
    <phoneticPr fontId="7"/>
  </si>
  <si>
    <t>　下記の精算額を確認します。</t>
    <rPh sb="1" eb="3">
      <t>カキ</t>
    </rPh>
    <rPh sb="4" eb="6">
      <t>セイサン</t>
    </rPh>
    <rPh sb="6" eb="7">
      <t>ガク</t>
    </rPh>
    <rPh sb="8" eb="10">
      <t>カクニン</t>
    </rPh>
    <phoneticPr fontId="7"/>
  </si>
  <si>
    <t>確認</t>
    <rPh sb="0" eb="2">
      <t>カクニン</t>
    </rPh>
    <phoneticPr fontId="7"/>
  </si>
  <si>
    <t>歳出科目</t>
    <rPh sb="0" eb="4">
      <t>サイシュツカモク</t>
    </rPh>
    <phoneticPr fontId="7"/>
  </si>
  <si>
    <t>概算額</t>
    <rPh sb="0" eb="3">
      <t>ガイサンガク</t>
    </rPh>
    <phoneticPr fontId="7"/>
  </si>
  <si>
    <t>精算額</t>
    <rPh sb="0" eb="3">
      <t>セイサンガク</t>
    </rPh>
    <phoneticPr fontId="7"/>
  </si>
  <si>
    <t>差引過不足額</t>
    <rPh sb="0" eb="2">
      <t>サシヒキ</t>
    </rPh>
    <rPh sb="2" eb="5">
      <t>カブソク</t>
    </rPh>
    <rPh sb="5" eb="6">
      <t>ガク</t>
    </rPh>
    <phoneticPr fontId="7"/>
  </si>
  <si>
    <t>愛　知　県　知　事　殿</t>
    <rPh sb="0" eb="1">
      <t>アイ</t>
    </rPh>
    <rPh sb="2" eb="3">
      <t>チ</t>
    </rPh>
    <rPh sb="4" eb="5">
      <t>ケン</t>
    </rPh>
    <rPh sb="6" eb="7">
      <t>チ</t>
    </rPh>
    <rPh sb="8" eb="9">
      <t>コト</t>
    </rPh>
    <rPh sb="10" eb="11">
      <t>ドノ</t>
    </rPh>
    <phoneticPr fontId="7"/>
  </si>
  <si>
    <t>備考</t>
    <rPh sb="0" eb="2">
      <t>ビコウ</t>
    </rPh>
    <phoneticPr fontId="7"/>
  </si>
  <si>
    <t>(参考様式）</t>
    <rPh sb="1" eb="3">
      <t>サンコウ</t>
    </rPh>
    <rPh sb="3" eb="5">
      <t>ヨウシキ</t>
    </rPh>
    <phoneticPr fontId="18"/>
  </si>
  <si>
    <t>介護現場における生産性向上の取組に係る報告書</t>
    <rPh sb="0" eb="2">
      <t>カイゴ</t>
    </rPh>
    <rPh sb="2" eb="4">
      <t>ゲンバ</t>
    </rPh>
    <rPh sb="8" eb="11">
      <t>セイサンセイ</t>
    </rPh>
    <rPh sb="11" eb="13">
      <t>コウジョウ</t>
    </rPh>
    <rPh sb="14" eb="16">
      <t>トリクミ</t>
    </rPh>
    <rPh sb="17" eb="18">
      <t>カカワ</t>
    </rPh>
    <rPh sb="19" eb="22">
      <t>ホウコクショ</t>
    </rPh>
    <phoneticPr fontId="18"/>
  </si>
  <si>
    <t>法人名（</t>
    <phoneticPr fontId="18"/>
  </si>
  <si>
    <t>）</t>
    <phoneticPr fontId="18"/>
  </si>
  <si>
    <t>介護事業所名（</t>
    <rPh sb="0" eb="2">
      <t>カイゴ</t>
    </rPh>
    <rPh sb="2" eb="5">
      <t>ジギョウショ</t>
    </rPh>
    <rPh sb="5" eb="6">
      <t>メイ</t>
    </rPh>
    <phoneticPr fontId="18"/>
  </si>
  <si>
    <t>介護保険事業所番号（</t>
    <rPh sb="0" eb="4">
      <t>カイゴホケン</t>
    </rPh>
    <rPh sb="4" eb="7">
      <t>ジギョウショ</t>
    </rPh>
    <rPh sb="7" eb="9">
      <t>バンゴウ</t>
    </rPh>
    <phoneticPr fontId="18"/>
  </si>
  <si>
    <t>サービス種別（</t>
    <rPh sb="4" eb="6">
      <t>シュベツ</t>
    </rPh>
    <phoneticPr fontId="18"/>
  </si>
  <si>
    <t>所要額精算書（別紙様式２別表１）</t>
    <rPh sb="0" eb="3">
      <t>ショヨウガク</t>
    </rPh>
    <phoneticPr fontId="7"/>
  </si>
  <si>
    <r>
      <t>「納品書に機器の納入先が申請事業所であることの明示が無い場合」、「実店舗・ネットショップ等で購入し納品書が発行されない」場合には、『</t>
    </r>
    <r>
      <rPr>
        <b/>
        <u/>
        <sz val="14"/>
        <color theme="10"/>
        <rFont val="ＭＳ Ｐゴシック"/>
        <family val="3"/>
        <charset val="128"/>
      </rPr>
      <t>納品証明書</t>
    </r>
    <r>
      <rPr>
        <u/>
        <sz val="14"/>
        <color theme="10"/>
        <rFont val="ＭＳ Ｐゴシック"/>
        <family val="3"/>
        <charset val="128"/>
      </rPr>
      <t>』</t>
    </r>
    <r>
      <rPr>
        <u/>
        <sz val="11"/>
        <color theme="10"/>
        <rFont val="ＭＳ Ｐゴシック"/>
        <family val="3"/>
        <charset val="128"/>
      </rPr>
      <t>を提出して下さい。</t>
    </r>
    <phoneticPr fontId="7"/>
  </si>
  <si>
    <t>①視聴年月日</t>
    <rPh sb="1" eb="3">
      <t>シチョウ</t>
    </rPh>
    <rPh sb="3" eb="6">
      <t>ネンガッピ</t>
    </rPh>
    <phoneticPr fontId="18"/>
  </si>
  <si>
    <r>
      <t xml:space="preserve">②視聴した動画名
</t>
    </r>
    <r>
      <rPr>
        <sz val="8"/>
        <color theme="1"/>
        <rFont val="ＭＳ 明朝"/>
        <family val="1"/>
        <charset val="128"/>
      </rPr>
      <t>（プルダウンで選択して下さい。）</t>
    </r>
    <rPh sb="1" eb="3">
      <t>シチョウ</t>
    </rPh>
    <rPh sb="5" eb="7">
      <t>ドウガ</t>
    </rPh>
    <rPh sb="7" eb="8">
      <t>メイ</t>
    </rPh>
    <rPh sb="16" eb="18">
      <t>センタク</t>
    </rPh>
    <rPh sb="20" eb="21">
      <t>クダ</t>
    </rPh>
    <phoneticPr fontId="18"/>
  </si>
  <si>
    <t>下記URLに掲載の「厚生労働省が開催するセミナーやフォーラムに係る動画」の視聴が補助要件に追加されました。各申請事業所において、掲載されている動画のうちいずれか１セット（再生リスト）を視聴した上で、ご提出下さい。
（https://www.mhlw.go.jp/stf/kaigo-seisansei_forum.html）</t>
    <phoneticPr fontId="7"/>
  </si>
  <si>
    <r>
      <t xml:space="preserve">『取組内容』
</t>
    </r>
    <r>
      <rPr>
        <sz val="8"/>
        <color theme="1"/>
        <rFont val="ＭＳ 明朝"/>
        <family val="1"/>
        <charset val="128"/>
      </rPr>
      <t>「厚生労働省が開催するセミナーやフォーラムに係る動画」の視聴</t>
    </r>
    <rPh sb="1" eb="3">
      <t>トリクミ</t>
    </rPh>
    <rPh sb="3" eb="5">
      <t>ナイヨウ</t>
    </rPh>
    <phoneticPr fontId="18"/>
  </si>
  <si>
    <t>介護事業所向け生産性向上ビギナーセミナー</t>
    <rPh sb="7" eb="10">
      <t>セイサンセイ</t>
    </rPh>
    <rPh sb="10" eb="12">
      <t>コウジョウ</t>
    </rPh>
    <phoneticPr fontId="7"/>
  </si>
  <si>
    <t>介護事業所向け生産性向上フォローアップセミナー</t>
    <rPh sb="7" eb="10">
      <t>セイサンセイ</t>
    </rPh>
    <rPh sb="10" eb="12">
      <t>コウジョウ</t>
    </rPh>
    <phoneticPr fontId="7"/>
  </si>
  <si>
    <t>介護分野における生産性向上推進フォーラム（令和３年３月１２日実施）</t>
    <phoneticPr fontId="7"/>
  </si>
  <si>
    <t>介護分野における生産性向上推進全国フォーラム（令和５年３月11日実施）</t>
    <rPh sb="0" eb="2">
      <t>カイゴ</t>
    </rPh>
    <rPh sb="2" eb="4">
      <t>ブンヤ</t>
    </rPh>
    <rPh sb="8" eb="10">
      <t>セイサン</t>
    </rPh>
    <rPh sb="23" eb="25">
      <t>レイワ</t>
    </rPh>
    <rPh sb="26" eb="27">
      <t>ネン</t>
    </rPh>
    <rPh sb="28" eb="29">
      <t>ガツ</t>
    </rPh>
    <rPh sb="31" eb="32">
      <t>ニチ</t>
    </rPh>
    <rPh sb="32" eb="34">
      <t>ジッシ</t>
    </rPh>
    <phoneticPr fontId="7"/>
  </si>
  <si>
    <t>改善活動における支援・促しの有効性の紹介セミナー（令和４年１～３月実施）</t>
  </si>
  <si>
    <t>「介護の価値を高める」１０週間で職場を劇的に変える</t>
  </si>
  <si>
    <t>決　　　　　　裁　　　　　　欄</t>
    <rPh sb="0" eb="1">
      <t>ケッ</t>
    </rPh>
    <rPh sb="7" eb="8">
      <t>サイ</t>
    </rPh>
    <rPh sb="14" eb="15">
      <t>ラン</t>
    </rPh>
    <phoneticPr fontId="7"/>
  </si>
  <si>
    <t>所在地</t>
    <rPh sb="0" eb="3">
      <t>ショザイチ</t>
    </rPh>
    <phoneticPr fontId="7"/>
  </si>
  <si>
    <t>法人名</t>
    <rPh sb="0" eb="3">
      <t>ホウジンメイ</t>
    </rPh>
    <phoneticPr fontId="7"/>
  </si>
  <si>
    <t>代表者職・氏名</t>
    <rPh sb="0" eb="3">
      <t>ダイヒョウシャ</t>
    </rPh>
    <rPh sb="3" eb="4">
      <t>ショク</t>
    </rPh>
    <rPh sb="5" eb="7">
      <t>シメイ</t>
    </rPh>
    <phoneticPr fontId="7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</si>
  <si>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</si>
  <si>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　　　　　　　　　　　　一般会計</t>
    <rPh sb="12" eb="16">
      <t>イッパンカイケイ</t>
    </rPh>
    <phoneticPr fontId="7"/>
  </si>
  <si>
    <t>←日付の記載は不要です</t>
    <rPh sb="1" eb="3">
      <t>ヒヅケ</t>
    </rPh>
    <rPh sb="4" eb="6">
      <t>キサイ</t>
    </rPh>
    <rPh sb="7" eb="9">
      <t>フヨウ</t>
    </rPh>
    <phoneticPr fontId="7"/>
  </si>
  <si>
    <t>←県で入力するため、記載は不要です。</t>
    <rPh sb="1" eb="2">
      <t>ケン</t>
    </rPh>
    <rPh sb="3" eb="5">
      <t>ニュウリョク</t>
    </rPh>
    <rPh sb="10" eb="12">
      <t>キサイ</t>
    </rPh>
    <rPh sb="13" eb="15">
      <t>フヨウ</t>
    </rPh>
    <phoneticPr fontId="7"/>
  </si>
  <si>
    <t>←水色セルに交付申請（決定）額を記載して下さい。（その他のセルは入力不要です。)</t>
    <rPh sb="1" eb="3">
      <t>ミズイロ</t>
    </rPh>
    <rPh sb="6" eb="8">
      <t>コウフ</t>
    </rPh>
    <rPh sb="8" eb="10">
      <t>シンセイ</t>
    </rPh>
    <rPh sb="11" eb="13">
      <t>ケッテイ</t>
    </rPh>
    <rPh sb="14" eb="15">
      <t>ガク</t>
    </rPh>
    <rPh sb="16" eb="18">
      <t>キサイ</t>
    </rPh>
    <rPh sb="20" eb="21">
      <t>クダ</t>
    </rPh>
    <phoneticPr fontId="7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</si>
  <si>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</si>
  <si>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r>
      <t>「交付申請時の所要額」より「実際の購入額」が</t>
    </r>
    <r>
      <rPr>
        <b/>
        <sz val="12"/>
        <rFont val="ＭＳ 明朝"/>
        <family val="1"/>
        <charset val="128"/>
      </rPr>
      <t>低い場合のみ</t>
    </r>
    <r>
      <rPr>
        <sz val="12"/>
        <rFont val="ＭＳ 明朝"/>
        <family val="1"/>
        <charset val="128"/>
      </rPr>
      <t>ご提出下さい。</t>
    </r>
    <phoneticPr fontId="7"/>
  </si>
  <si>
    <t>福祉局福祉総務課</t>
    <rPh sb="0" eb="3">
      <t>フクシキョク</t>
    </rPh>
    <rPh sb="3" eb="7">
      <t>フクシソウム</t>
    </rPh>
    <rPh sb="7" eb="8">
      <t>カ</t>
    </rPh>
    <phoneticPr fontId="7"/>
  </si>
  <si>
    <t>収支等</t>
    <phoneticPr fontId="7"/>
  </si>
  <si>
    <t>命令者</t>
    <phoneticPr fontId="7"/>
  </si>
  <si>
    <t>　　　　　　　　　　令和５年度</t>
    <rPh sb="10" eb="12">
      <t>レイワ</t>
    </rPh>
    <rPh sb="13" eb="15">
      <t>ネンド</t>
    </rPh>
    <phoneticPr fontId="7"/>
  </si>
  <si>
    <t>福祉医療費　高齢福祉費　介護保険費　負担金、補助及び交付金</t>
    <rPh sb="0" eb="5">
      <t>フクシイリョウヒ</t>
    </rPh>
    <rPh sb="6" eb="11">
      <t>コウレイフクシヒ</t>
    </rPh>
    <rPh sb="12" eb="17">
      <t>カイゴホケンヒ</t>
    </rPh>
    <rPh sb="18" eb="21">
      <t>フタンキン</t>
    </rPh>
    <rPh sb="22" eb="24">
      <t>ホジョ</t>
    </rPh>
    <rPh sb="24" eb="25">
      <t>オヨ</t>
    </rPh>
    <rPh sb="26" eb="29">
      <t>コウフキン</t>
    </rPh>
    <phoneticPr fontId="7"/>
  </si>
  <si>
    <t>　介護事業所ICT導入支援事業費補助金として概算払を受けた経費について、上記のとおり精算し</t>
    <rPh sb="1" eb="6">
      <t>カイゴジギョウショ</t>
    </rPh>
    <rPh sb="9" eb="13">
      <t>ドウニュウシエン</t>
    </rPh>
    <rPh sb="13" eb="15">
      <t>ジギョウ</t>
    </rPh>
    <rPh sb="15" eb="16">
      <t>ヒ</t>
    </rPh>
    <rPh sb="16" eb="19">
      <t>ホジョキン</t>
    </rPh>
    <rPh sb="22" eb="25">
      <t>ガイサンバラ</t>
    </rPh>
    <rPh sb="26" eb="27">
      <t>ウ</t>
    </rPh>
    <rPh sb="29" eb="31">
      <t>ケイヒ</t>
    </rPh>
    <rPh sb="36" eb="38">
      <t>ジョウキ</t>
    </rPh>
    <rPh sb="42" eb="44">
      <t>セイサン</t>
    </rPh>
    <phoneticPr fontId="7"/>
  </si>
  <si>
    <t>ます。</t>
    <phoneticPr fontId="7"/>
  </si>
  <si>
    <t>　令和６年２月29日付けで交付決定があったこのことについて、次の関係書類を添えて報告します。</t>
    <rPh sb="1" eb="3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</si>
</sst>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_ "/>
    <numFmt numFmtId="179" formatCode="[$-411]ggge&quot;年&quot;m&quot;月&quot;d&quot;日&quot;;@"/>
    <numFmt numFmtId="180" formatCode="[$]ggge&quot;年&quot;m&quot;月&quot;d&quot;日&quot;;@" x16r2:formatCode16="[$-ja-JP-x-gannen]ggge&quot;年&quot;m&quot;月&quot;d&quot;日&quot;;@"/>
  </numFmts>
  <fonts count="5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 val="double"/>
      <sz val="12"/>
      <color rgb="FF00B0F0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u/>
      <sz val="14"/>
      <color theme="1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/>
    <xf numFmtId="0" fontId="1" fillId="0" borderId="0">
      <alignment vertical="center"/>
    </xf>
  </cellStyleXfs>
  <cellXfs count="365">
    <xf numFmtId="0" fontId="0" fillId="0" borderId="0" xfId="0"/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10" xfId="0" applyFont="1" applyBorder="1" applyAlignment="1" applyProtection="1">
      <alignment horizontal="right" vertical="center" shrinkToFit="1"/>
      <protection locked="0"/>
    </xf>
    <xf numFmtId="0" fontId="6" fillId="0" borderId="25" xfId="0" applyFont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 applyProtection="1">
      <alignment horizontal="right" vertical="center" shrinkToFit="1"/>
      <protection locked="0"/>
    </xf>
    <xf numFmtId="0" fontId="0" fillId="0" borderId="27" xfId="0" applyBorder="1" applyProtection="1"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31" xfId="0" applyFont="1" applyBorder="1" applyAlignment="1" applyProtection="1">
      <alignment horizontal="right" vertical="center"/>
      <protection locked="0"/>
    </xf>
    <xf numFmtId="0" fontId="6" fillId="4" borderId="30" xfId="0" applyFont="1" applyFill="1" applyBorder="1" applyAlignment="1" applyProtection="1">
      <alignment horizontal="right" vertical="center"/>
      <protection locked="0"/>
    </xf>
    <xf numFmtId="0" fontId="6" fillId="0" borderId="32" xfId="0" applyFont="1" applyBorder="1" applyAlignment="1" applyProtection="1">
      <alignment horizontal="right" vertical="center"/>
      <protection locked="0"/>
    </xf>
    <xf numFmtId="0" fontId="6" fillId="0" borderId="33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178" fontId="6" fillId="4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7" xfId="0" applyFont="1" applyBorder="1" applyAlignment="1" applyProtection="1">
      <alignment horizontal="right" vertical="center"/>
      <protection locked="0"/>
    </xf>
    <xf numFmtId="0" fontId="6" fillId="0" borderId="38" xfId="0" applyFont="1" applyBorder="1" applyAlignment="1" applyProtection="1">
      <alignment horizontal="right" vertical="center"/>
      <protection locked="0"/>
    </xf>
    <xf numFmtId="0" fontId="0" fillId="0" borderId="39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40" xfId="0" applyBorder="1" applyProtection="1"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right" vertical="center"/>
      <protection locked="0"/>
    </xf>
    <xf numFmtId="0" fontId="6" fillId="0" borderId="42" xfId="0" applyFont="1" applyBorder="1" applyAlignment="1" applyProtection="1">
      <alignment horizontal="right" vertical="center"/>
      <protection locked="0"/>
    </xf>
    <xf numFmtId="0" fontId="6" fillId="0" borderId="43" xfId="0" applyFont="1" applyBorder="1" applyAlignment="1" applyProtection="1">
      <alignment horizontal="right"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27" fillId="0" borderId="45" xfId="0" applyFont="1" applyBorder="1" applyAlignment="1" applyProtection="1">
      <alignment horizontal="center" vertical="center" wrapText="1"/>
      <protection locked="0"/>
    </xf>
    <xf numFmtId="178" fontId="6" fillId="0" borderId="46" xfId="0" applyNumberFormat="1" applyFont="1" applyBorder="1" applyAlignment="1" applyProtection="1">
      <alignment vertical="center"/>
      <protection locked="0"/>
    </xf>
    <xf numFmtId="178" fontId="6" fillId="4" borderId="47" xfId="0" applyNumberFormat="1" applyFont="1" applyFill="1" applyBorder="1" applyAlignment="1">
      <alignment vertical="center"/>
    </xf>
    <xf numFmtId="178" fontId="6" fillId="4" borderId="47" xfId="0" applyNumberFormat="1" applyFont="1" applyFill="1" applyBorder="1" applyAlignment="1">
      <alignment horizontal="right" vertical="center"/>
    </xf>
    <xf numFmtId="178" fontId="6" fillId="4" borderId="48" xfId="0" applyNumberFormat="1" applyFont="1" applyFill="1" applyBorder="1" applyAlignment="1">
      <alignment vertical="center"/>
    </xf>
    <xf numFmtId="38" fontId="6" fillId="4" borderId="47" xfId="2" applyFont="1" applyFill="1" applyBorder="1" applyAlignment="1" applyProtection="1">
      <alignment vertical="center"/>
    </xf>
    <xf numFmtId="38" fontId="6" fillId="4" borderId="8" xfId="2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77" fontId="13" fillId="0" borderId="55" xfId="0" applyNumberFormat="1" applyFont="1" applyBorder="1" applyAlignment="1">
      <alignment horizontal="center" vertical="center"/>
    </xf>
    <xf numFmtId="177" fontId="13" fillId="0" borderId="57" xfId="0" applyNumberFormat="1" applyFont="1" applyBorder="1" applyAlignment="1">
      <alignment horizontal="center" vertical="center"/>
    </xf>
    <xf numFmtId="178" fontId="13" fillId="0" borderId="58" xfId="0" applyNumberFormat="1" applyFont="1" applyBorder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vertical="center"/>
    </xf>
    <xf numFmtId="177" fontId="13" fillId="0" borderId="59" xfId="0" applyNumberFormat="1" applyFont="1" applyBorder="1" applyAlignment="1">
      <alignment horizontal="center" vertical="center"/>
    </xf>
    <xf numFmtId="0" fontId="29" fillId="0" borderId="0" xfId="0" applyFont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  <xf numFmtId="12" fontId="0" fillId="0" borderId="0" xfId="0" applyNumberFormat="1"/>
    <xf numFmtId="0" fontId="26" fillId="0" borderId="0" xfId="0" applyFont="1" applyProtection="1"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33" fillId="2" borderId="24" xfId="3" applyFont="1" applyFill="1" applyBorder="1" applyAlignment="1" applyProtection="1">
      <alignment horizontal="left" vertical="center" wrapText="1"/>
      <protection locked="0"/>
    </xf>
    <xf numFmtId="0" fontId="17" fillId="2" borderId="9" xfId="3" applyFont="1" applyFill="1" applyBorder="1" applyAlignment="1" applyProtection="1">
      <alignment horizontal="center" vertical="center" shrinkToFit="1"/>
      <protection locked="0"/>
    </xf>
    <xf numFmtId="12" fontId="17" fillId="2" borderId="24" xfId="3" applyNumberFormat="1" applyFont="1" applyFill="1" applyBorder="1" applyAlignment="1" applyProtection="1">
      <alignment horizontal="center" vertical="center" wrapText="1" shrinkToFit="1"/>
      <protection locked="0"/>
    </xf>
    <xf numFmtId="176" fontId="17" fillId="2" borderId="4" xfId="3" applyNumberFormat="1" applyFont="1" applyFill="1" applyBorder="1" applyAlignment="1" applyProtection="1">
      <alignment horizontal="center" vertical="center"/>
      <protection locked="0"/>
    </xf>
    <xf numFmtId="0" fontId="33" fillId="2" borderId="4" xfId="3" applyFont="1" applyFill="1" applyBorder="1" applyAlignment="1" applyProtection="1">
      <alignment horizontal="left" vertical="center" wrapText="1"/>
      <protection locked="0"/>
    </xf>
    <xf numFmtId="0" fontId="17" fillId="2" borderId="1" xfId="3" applyFont="1" applyFill="1" applyBorder="1" applyAlignment="1" applyProtection="1">
      <alignment horizontal="center" vertical="center" shrinkToFit="1"/>
      <protection locked="0"/>
    </xf>
    <xf numFmtId="12" fontId="17" fillId="2" borderId="4" xfId="3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2" xfId="0" applyFont="1" applyFill="1" applyBorder="1" applyAlignment="1" applyProtection="1">
      <alignment horizontal="right" vertical="center"/>
      <protection locked="0"/>
    </xf>
    <xf numFmtId="12" fontId="24" fillId="2" borderId="11" xfId="0" applyNumberFormat="1" applyFont="1" applyFill="1" applyBorder="1" applyAlignment="1" applyProtection="1">
      <alignment horizontal="righ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178" fontId="6" fillId="2" borderId="24" xfId="0" applyNumberFormat="1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178" fontId="6" fillId="2" borderId="4" xfId="0" applyNumberFormat="1" applyFont="1" applyFill="1" applyBorder="1" applyAlignment="1" applyProtection="1">
      <alignment horizontal="right" vertical="center"/>
      <protection locked="0"/>
    </xf>
    <xf numFmtId="0" fontId="12" fillId="2" borderId="27" xfId="0" applyFont="1" applyFill="1" applyBorder="1" applyAlignment="1" applyProtection="1">
      <alignment horizontal="left" vertical="center" wrapText="1"/>
      <protection locked="0"/>
    </xf>
    <xf numFmtId="178" fontId="6" fillId="2" borderId="10" xfId="0" applyNumberFormat="1" applyFont="1" applyFill="1" applyBorder="1" applyAlignment="1" applyProtection="1">
      <alignment horizontal="right" vertical="center"/>
      <protection locked="0"/>
    </xf>
    <xf numFmtId="38" fontId="0" fillId="2" borderId="49" xfId="2" applyFont="1" applyFill="1" applyBorder="1" applyAlignment="1" applyProtection="1">
      <alignment vertical="center"/>
      <protection locked="0"/>
    </xf>
    <xf numFmtId="38" fontId="0" fillId="2" borderId="47" xfId="2" applyFont="1" applyFill="1" applyBorder="1" applyAlignment="1" applyProtection="1">
      <alignment vertical="center"/>
      <protection locked="0"/>
    </xf>
    <xf numFmtId="0" fontId="16" fillId="0" borderId="12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0" fontId="31" fillId="0" borderId="0" xfId="0" applyFont="1" applyProtection="1"/>
    <xf numFmtId="0" fontId="16" fillId="0" borderId="0" xfId="0" applyFont="1" applyProtection="1"/>
    <xf numFmtId="0" fontId="24" fillId="5" borderId="66" xfId="0" applyFont="1" applyFill="1" applyBorder="1" applyAlignment="1" applyProtection="1">
      <alignment horizontal="center"/>
    </xf>
    <xf numFmtId="0" fontId="0" fillId="0" borderId="0" xfId="0" applyBorder="1" applyProtection="1"/>
    <xf numFmtId="0" fontId="39" fillId="0" borderId="0" xfId="0" applyFont="1" applyProtection="1"/>
    <xf numFmtId="0" fontId="6" fillId="0" borderId="0" xfId="0" applyFont="1" applyFill="1" applyAlignment="1" applyProtection="1">
      <alignment horizontal="distributed" vertical="center"/>
    </xf>
    <xf numFmtId="0" fontId="1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4" fillId="0" borderId="0" xfId="3" applyProtection="1">
      <alignment vertical="center"/>
    </xf>
    <xf numFmtId="0" fontId="19" fillId="0" borderId="0" xfId="3" applyFont="1" applyAlignment="1" applyProtection="1">
      <alignment horizontal="center" vertical="center"/>
    </xf>
    <xf numFmtId="0" fontId="32" fillId="0" borderId="0" xfId="3" applyFont="1" applyProtection="1">
      <alignment vertical="center"/>
    </xf>
    <xf numFmtId="0" fontId="20" fillId="0" borderId="0" xfId="3" applyFont="1" applyProtection="1">
      <alignment vertical="center"/>
    </xf>
    <xf numFmtId="0" fontId="34" fillId="0" borderId="0" xfId="3" applyFont="1" applyAlignment="1" applyProtection="1">
      <alignment horizontal="left"/>
    </xf>
    <xf numFmtId="0" fontId="21" fillId="0" borderId="0" xfId="3" applyFont="1" applyAlignment="1" applyProtection="1">
      <alignment horizontal="left"/>
    </xf>
    <xf numFmtId="176" fontId="20" fillId="0" borderId="0" xfId="3" applyNumberFormat="1" applyFont="1" applyAlignment="1" applyProtection="1">
      <alignment horizontal="left" vertical="center"/>
    </xf>
    <xf numFmtId="177" fontId="20" fillId="0" borderId="0" xfId="3" applyNumberFormat="1" applyFont="1" applyProtection="1">
      <alignment vertical="center"/>
    </xf>
    <xf numFmtId="0" fontId="33" fillId="5" borderId="60" xfId="3" applyFont="1" applyFill="1" applyBorder="1" applyAlignment="1" applyProtection="1">
      <alignment horizontal="center" vertical="center"/>
    </xf>
    <xf numFmtId="176" fontId="17" fillId="5" borderId="69" xfId="3" applyNumberFormat="1" applyFont="1" applyFill="1" applyBorder="1" applyAlignment="1" applyProtection="1">
      <alignment horizontal="center" vertical="center"/>
    </xf>
    <xf numFmtId="176" fontId="33" fillId="5" borderId="69" xfId="3" applyNumberFormat="1" applyFont="1" applyFill="1" applyBorder="1" applyAlignment="1" applyProtection="1">
      <alignment horizontal="center" vertical="center"/>
    </xf>
    <xf numFmtId="0" fontId="20" fillId="5" borderId="62" xfId="3" applyFont="1" applyFill="1" applyBorder="1" applyAlignment="1" applyProtection="1">
      <alignment horizontal="center" vertical="center"/>
    </xf>
    <xf numFmtId="0" fontId="17" fillId="5" borderId="62" xfId="3" applyFont="1" applyFill="1" applyBorder="1" applyAlignment="1" applyProtection="1">
      <alignment horizontal="center" vertical="center"/>
    </xf>
    <xf numFmtId="0" fontId="17" fillId="5" borderId="69" xfId="3" applyFont="1" applyFill="1" applyBorder="1" applyAlignment="1" applyProtection="1">
      <alignment horizontal="center" vertical="center"/>
    </xf>
    <xf numFmtId="177" fontId="17" fillId="5" borderId="70" xfId="3" applyNumberFormat="1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horizontal="left" vertical="center"/>
    </xf>
    <xf numFmtId="0" fontId="22" fillId="0" borderId="0" xfId="3" applyFont="1" applyAlignment="1" applyProtection="1">
      <alignment horizontal="center" vertical="center"/>
    </xf>
    <xf numFmtId="0" fontId="20" fillId="0" borderId="64" xfId="3" applyFont="1" applyBorder="1" applyAlignment="1" applyProtection="1">
      <alignment horizontal="center" vertical="center"/>
    </xf>
    <xf numFmtId="177" fontId="17" fillId="4" borderId="26" xfId="3" applyNumberFormat="1" applyFont="1" applyFill="1" applyBorder="1" applyAlignment="1" applyProtection="1">
      <alignment horizontal="right" vertical="center"/>
    </xf>
    <xf numFmtId="0" fontId="20" fillId="0" borderId="65" xfId="3" applyFont="1" applyBorder="1" applyAlignment="1" applyProtection="1">
      <alignment horizontal="center" vertical="center"/>
    </xf>
    <xf numFmtId="177" fontId="17" fillId="4" borderId="7" xfId="3" applyNumberFormat="1" applyFont="1" applyFill="1" applyBorder="1" applyAlignment="1" applyProtection="1">
      <alignment horizontal="right" vertical="center"/>
    </xf>
    <xf numFmtId="0" fontId="20" fillId="0" borderId="63" xfId="3" applyFont="1" applyBorder="1" applyAlignment="1" applyProtection="1">
      <alignment horizontal="center" vertical="center"/>
    </xf>
    <xf numFmtId="177" fontId="17" fillId="4" borderId="8" xfId="3" applyNumberFormat="1" applyFont="1" applyFill="1" applyBorder="1" applyProtection="1">
      <alignment vertical="center"/>
    </xf>
    <xf numFmtId="0" fontId="35" fillId="0" borderId="0" xfId="3" applyFont="1" applyAlignment="1" applyProtection="1">
      <alignment horizontal="left"/>
    </xf>
    <xf numFmtId="176" fontId="4" fillId="0" borderId="0" xfId="3" applyNumberFormat="1" applyProtection="1">
      <alignment vertical="center"/>
    </xf>
    <xf numFmtId="177" fontId="4" fillId="0" borderId="0" xfId="3" applyNumberFormat="1" applyProtection="1">
      <alignment vertical="center"/>
    </xf>
    <xf numFmtId="12" fontId="4" fillId="0" borderId="0" xfId="3" applyNumberFormat="1" applyProtection="1">
      <alignment vertical="center"/>
    </xf>
    <xf numFmtId="0" fontId="3" fillId="0" borderId="0" xfId="3" applyFont="1" applyAlignment="1" applyProtection="1">
      <alignment horizontal="right" vertical="center"/>
    </xf>
    <xf numFmtId="0" fontId="4" fillId="0" borderId="0" xfId="3" applyAlignment="1" applyProtection="1">
      <alignment horizontal="center" vertical="center"/>
    </xf>
    <xf numFmtId="176" fontId="4" fillId="0" borderId="0" xfId="3" applyNumberFormat="1" applyBorder="1" applyProtection="1">
      <alignment vertical="center"/>
    </xf>
    <xf numFmtId="0" fontId="4" fillId="0" borderId="0" xfId="3" applyBorder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22" fillId="0" borderId="0" xfId="3" applyFont="1" applyAlignment="1" applyProtection="1">
      <alignment horizontal="right"/>
    </xf>
    <xf numFmtId="0" fontId="20" fillId="0" borderId="0" xfId="3" applyFont="1" applyAlignment="1" applyProtection="1">
      <alignment horizontal="right"/>
    </xf>
    <xf numFmtId="177" fontId="8" fillId="0" borderId="2" xfId="2" applyNumberFormat="1" applyFont="1" applyBorder="1" applyAlignment="1" applyProtection="1">
      <alignment horizontal="right" vertical="center" wrapText="1"/>
    </xf>
    <xf numFmtId="0" fontId="6" fillId="5" borderId="71" xfId="0" applyFont="1" applyFill="1" applyBorder="1" applyAlignment="1" applyProtection="1">
      <alignment vertical="center"/>
    </xf>
    <xf numFmtId="0" fontId="24" fillId="0" borderId="6" xfId="0" applyFont="1" applyBorder="1" applyAlignment="1" applyProtection="1">
      <alignment horizontal="center"/>
    </xf>
    <xf numFmtId="0" fontId="6" fillId="6" borderId="71" xfId="0" applyFont="1" applyFill="1" applyBorder="1" applyAlignment="1" applyProtection="1">
      <alignment vertical="center"/>
    </xf>
    <xf numFmtId="0" fontId="24" fillId="6" borderId="66" xfId="0" applyFont="1" applyFill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7" xfId="0" applyFont="1" applyBorder="1" applyAlignment="1" applyProtection="1">
      <alignment vertical="center" wrapText="1"/>
    </xf>
    <xf numFmtId="0" fontId="16" fillId="0" borderId="7" xfId="7" applyFont="1" applyBorder="1" applyAlignment="1" applyProtection="1">
      <alignment vertical="center" wrapText="1"/>
    </xf>
    <xf numFmtId="0" fontId="16" fillId="0" borderId="7" xfId="7" applyFont="1" applyBorder="1" applyProtection="1"/>
    <xf numFmtId="0" fontId="24" fillId="0" borderId="6" xfId="0" applyFont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</xf>
    <xf numFmtId="176" fontId="4" fillId="0" borderId="0" xfId="3" applyNumberFormat="1" applyFill="1" applyBorder="1" applyProtection="1">
      <alignment vertical="center"/>
    </xf>
    <xf numFmtId="0" fontId="4" fillId="0" borderId="0" xfId="3" applyFill="1" applyBorder="1" applyProtection="1">
      <alignment vertical="center"/>
    </xf>
    <xf numFmtId="177" fontId="4" fillId="0" borderId="0" xfId="3" applyNumberFormat="1" applyFill="1" applyBorder="1" applyProtection="1">
      <alignment vertical="center"/>
    </xf>
    <xf numFmtId="0" fontId="20" fillId="0" borderId="0" xfId="3" applyFont="1" applyFill="1" applyBorder="1" applyProtection="1">
      <alignment vertical="center"/>
    </xf>
    <xf numFmtId="0" fontId="23" fillId="0" borderId="0" xfId="3" applyFont="1" applyFill="1" applyBorder="1" applyAlignment="1" applyProtection="1">
      <alignment horizontal="left" vertical="center"/>
    </xf>
    <xf numFmtId="0" fontId="4" fillId="0" borderId="0" xfId="3" applyFill="1" applyBorder="1" applyAlignment="1" applyProtection="1">
      <alignment horizontal="center" vertical="center"/>
    </xf>
    <xf numFmtId="176" fontId="21" fillId="0" borderId="0" xfId="3" applyNumberFormat="1" applyFont="1" applyFill="1" applyBorder="1" applyProtection="1">
      <alignment vertical="center"/>
    </xf>
    <xf numFmtId="0" fontId="4" fillId="0" borderId="0" xfId="3" applyFill="1" applyProtection="1">
      <alignment vertical="center"/>
    </xf>
    <xf numFmtId="179" fontId="8" fillId="0" borderId="0" xfId="0" applyNumberFormat="1" applyFont="1" applyFill="1" applyAlignment="1" applyProtection="1">
      <alignment horizontal="justify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36" fillId="0" borderId="0" xfId="8" applyFont="1">
      <alignment vertical="center"/>
    </xf>
    <xf numFmtId="0" fontId="43" fillId="0" borderId="7" xfId="7" applyBorder="1" applyProtection="1"/>
    <xf numFmtId="0" fontId="43" fillId="0" borderId="7" xfId="7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19" fillId="0" borderId="0" xfId="3" applyFont="1" applyAlignment="1" applyProtection="1">
      <alignment horizontal="right"/>
    </xf>
    <xf numFmtId="0" fontId="0" fillId="0" borderId="0" xfId="0" applyAlignment="1" applyProtection="1">
      <alignment vertical="center" wrapText="1"/>
    </xf>
    <xf numFmtId="176" fontId="22" fillId="0" borderId="0" xfId="3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7" fontId="8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0" fontId="37" fillId="0" borderId="0" xfId="8" applyFont="1" applyProtection="1">
      <alignment vertical="center"/>
    </xf>
    <xf numFmtId="0" fontId="36" fillId="0" borderId="0" xfId="8" applyFont="1" applyProtection="1">
      <alignment vertical="center"/>
    </xf>
    <xf numFmtId="0" fontId="49" fillId="0" borderId="0" xfId="8" applyFont="1" applyProtection="1">
      <alignment vertical="center"/>
    </xf>
    <xf numFmtId="0" fontId="37" fillId="0" borderId="0" xfId="8" applyFont="1" applyAlignment="1" applyProtection="1">
      <alignment horizontal="right" vertical="center"/>
    </xf>
    <xf numFmtId="0" fontId="8" fillId="0" borderId="0" xfId="0" applyFont="1" applyAlignment="1" applyProtection="1">
      <alignment horizontal="justify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/>
    <xf numFmtId="0" fontId="38" fillId="0" borderId="0" xfId="0" applyFont="1" applyAlignment="1" applyProtection="1">
      <alignment vertical="center"/>
    </xf>
    <xf numFmtId="0" fontId="6" fillId="0" borderId="72" xfId="0" applyFont="1" applyBorder="1" applyProtection="1"/>
    <xf numFmtId="0" fontId="6" fillId="0" borderId="0" xfId="0" applyFont="1" applyBorder="1" applyProtection="1"/>
    <xf numFmtId="0" fontId="6" fillId="0" borderId="73" xfId="0" applyFont="1" applyBorder="1" applyProtection="1"/>
    <xf numFmtId="0" fontId="6" fillId="0" borderId="1" xfId="0" applyFont="1" applyFill="1" applyBorder="1" applyAlignment="1" applyProtection="1">
      <alignment horizontal="left" vertical="center"/>
    </xf>
    <xf numFmtId="0" fontId="38" fillId="0" borderId="0" xfId="0" applyFont="1" applyAlignment="1" applyProtection="1">
      <alignment vertical="top"/>
    </xf>
    <xf numFmtId="0" fontId="6" fillId="0" borderId="1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vertical="center"/>
    </xf>
    <xf numFmtId="0" fontId="38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justify" vertical="center"/>
      <protection locked="0"/>
    </xf>
    <xf numFmtId="177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justify" vertical="center" wrapText="1"/>
      <protection locked="0"/>
    </xf>
    <xf numFmtId="177" fontId="6" fillId="2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 applyBorder="1" applyProtection="1">
      <protection locked="0"/>
    </xf>
    <xf numFmtId="0" fontId="8" fillId="0" borderId="0" xfId="0" applyFont="1" applyAlignment="1" applyProtection="1">
      <alignment horizontal="justify" vertical="center"/>
    </xf>
    <xf numFmtId="0" fontId="6" fillId="0" borderId="0" xfId="0" applyFont="1" applyProtection="1"/>
    <xf numFmtId="0" fontId="6" fillId="2" borderId="30" xfId="0" applyFont="1" applyFill="1" applyBorder="1" applyAlignment="1" applyProtection="1">
      <alignment horizontal="justify" vertical="center" wrapText="1"/>
      <protection locked="0"/>
    </xf>
    <xf numFmtId="177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73" xfId="0" applyFont="1" applyBorder="1" applyAlignment="1" applyProtection="1">
      <alignment horizontal="left" vertical="center" wrapText="1"/>
    </xf>
    <xf numFmtId="0" fontId="6" fillId="2" borderId="73" xfId="0" applyFont="1" applyFill="1" applyBorder="1" applyAlignment="1" applyProtection="1">
      <alignment horizontal="justify" vertical="center" wrapText="1"/>
      <protection locked="0"/>
    </xf>
    <xf numFmtId="0" fontId="6" fillId="2" borderId="59" xfId="0" applyFont="1" applyFill="1" applyBorder="1" applyAlignment="1" applyProtection="1">
      <alignment horizontal="justify" vertical="center" wrapText="1"/>
      <protection locked="0"/>
    </xf>
    <xf numFmtId="0" fontId="6" fillId="2" borderId="24" xfId="0" applyFont="1" applyFill="1" applyBorder="1" applyAlignment="1" applyProtection="1">
      <alignment horizontal="justify" vertical="center" wrapText="1"/>
      <protection locked="0"/>
    </xf>
    <xf numFmtId="0" fontId="8" fillId="0" borderId="74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right" vertical="center" wrapText="1"/>
    </xf>
    <xf numFmtId="177" fontId="8" fillId="0" borderId="3" xfId="2" applyNumberFormat="1" applyFont="1" applyBorder="1" applyAlignment="1" applyProtection="1">
      <alignment horizontal="right" vertical="center" wrapText="1"/>
    </xf>
    <xf numFmtId="0" fontId="12" fillId="0" borderId="32" xfId="0" applyFont="1" applyBorder="1" applyAlignment="1" applyProtection="1">
      <alignment horizontal="right" vertical="center" textRotation="255" wrapText="1"/>
    </xf>
    <xf numFmtId="0" fontId="12" fillId="0" borderId="11" xfId="0" applyFont="1" applyBorder="1" applyAlignment="1" applyProtection="1">
      <alignment horizontal="left" vertical="center" textRotation="255" wrapText="1"/>
    </xf>
    <xf numFmtId="180" fontId="6" fillId="2" borderId="0" xfId="0" applyNumberFormat="1" applyFont="1" applyFill="1" applyAlignment="1" applyProtection="1">
      <alignment horizontal="left"/>
      <protection locked="0"/>
    </xf>
    <xf numFmtId="179" fontId="6" fillId="2" borderId="0" xfId="0" applyNumberFormat="1" applyFont="1" applyFill="1" applyAlignment="1" applyProtection="1">
      <alignment horizontal="left"/>
      <protection locked="0"/>
    </xf>
    <xf numFmtId="0" fontId="51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7" fillId="2" borderId="0" xfId="0" applyFont="1" applyFill="1" applyAlignment="1" applyProtection="1">
      <alignment horizontal="left" vertical="center" wrapText="1" shrinkToFit="1"/>
      <protection locked="0"/>
    </xf>
    <xf numFmtId="0" fontId="0" fillId="0" borderId="0" xfId="0" applyFont="1" applyAlignment="1" applyProtection="1">
      <alignment horizontal="left" vertical="center" wrapText="1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top"/>
    </xf>
    <xf numFmtId="178" fontId="6" fillId="0" borderId="0" xfId="0" applyNumberFormat="1" applyFont="1" applyFill="1" applyAlignment="1" applyProtection="1">
      <alignment horizontal="center" vertical="center" wrapText="1"/>
    </xf>
    <xf numFmtId="178" fontId="0" fillId="0" borderId="0" xfId="0" applyNumberFormat="1" applyFill="1" applyAlignment="1" applyProtection="1">
      <alignment horizontal="center" vertical="center" wrapText="1"/>
    </xf>
    <xf numFmtId="0" fontId="33" fillId="5" borderId="61" xfId="3" applyFont="1" applyFill="1" applyBorder="1" applyAlignment="1" applyProtection="1">
      <alignment horizontal="center" vertical="center"/>
    </xf>
    <xf numFmtId="0" fontId="0" fillId="5" borderId="62" xfId="0" applyFill="1" applyBorder="1" applyAlignment="1" applyProtection="1">
      <alignment horizontal="center" vertical="center"/>
    </xf>
    <xf numFmtId="0" fontId="17" fillId="2" borderId="5" xfId="3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17" fillId="2" borderId="2" xfId="3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0" fillId="0" borderId="67" xfId="3" applyFont="1" applyBorder="1" applyAlignment="1" applyProtection="1">
      <alignment horizontal="center" vertical="center"/>
    </xf>
    <xf numFmtId="0" fontId="0" fillId="0" borderId="67" xfId="0" applyBorder="1" applyAlignment="1" applyProtection="1">
      <alignment vertical="center"/>
    </xf>
    <xf numFmtId="0" fontId="0" fillId="0" borderId="68" xfId="0" applyBorder="1" applyAlignment="1" applyProtection="1">
      <alignment vertical="center"/>
    </xf>
    <xf numFmtId="0" fontId="17" fillId="0" borderId="0" xfId="3" applyFont="1" applyAlignment="1" applyProtection="1">
      <alignment horizontal="left" vertical="center"/>
    </xf>
    <xf numFmtId="0" fontId="35" fillId="0" borderId="0" xfId="3" applyFont="1" applyAlignment="1" applyProtection="1">
      <alignment horizontal="center" vertical="center"/>
    </xf>
    <xf numFmtId="0" fontId="19" fillId="0" borderId="0" xfId="3" applyFont="1" applyAlignment="1" applyProtection="1">
      <alignment horizontal="right"/>
    </xf>
    <xf numFmtId="176" fontId="17" fillId="0" borderId="5" xfId="3" applyNumberFormat="1" applyFont="1" applyFill="1" applyBorder="1" applyAlignment="1" applyProtection="1">
      <alignment horizontal="left"/>
    </xf>
    <xf numFmtId="0" fontId="17" fillId="0" borderId="5" xfId="3" applyFont="1" applyFill="1" applyBorder="1" applyAlignment="1" applyProtection="1"/>
    <xf numFmtId="0" fontId="17" fillId="0" borderId="5" xfId="3" applyFont="1" applyFill="1" applyBorder="1" applyAlignment="1" applyProtection="1">
      <alignment horizontal="left" wrapText="1"/>
    </xf>
    <xf numFmtId="0" fontId="17" fillId="0" borderId="5" xfId="3" applyFont="1" applyFill="1" applyBorder="1" applyAlignment="1" applyProtection="1">
      <alignment vertical="center" wrapText="1"/>
    </xf>
    <xf numFmtId="0" fontId="17" fillId="0" borderId="0" xfId="3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76" fontId="17" fillId="0" borderId="0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2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45" fillId="0" borderId="0" xfId="3" applyFont="1" applyAlignment="1" applyProtection="1">
      <alignment vertical="center" wrapText="1"/>
    </xf>
    <xf numFmtId="0" fontId="46" fillId="0" borderId="0" xfId="0" applyFont="1" applyAlignment="1" applyProtection="1">
      <alignment vertical="center"/>
    </xf>
    <xf numFmtId="0" fontId="17" fillId="0" borderId="0" xfId="3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26" fillId="3" borderId="5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/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vertical="center"/>
      <protection locked="0"/>
    </xf>
    <xf numFmtId="179" fontId="6" fillId="0" borderId="0" xfId="0" applyNumberFormat="1" applyFont="1" applyFill="1" applyAlignment="1" applyProtection="1">
      <alignment horizontal="justify"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/>
    </xf>
    <xf numFmtId="0" fontId="47" fillId="0" borderId="0" xfId="8" applyFont="1" applyAlignment="1" applyProtection="1">
      <alignment horizontal="center" vertical="center"/>
    </xf>
    <xf numFmtId="0" fontId="37" fillId="0" borderId="0" xfId="8" applyFont="1" applyAlignment="1" applyProtection="1">
      <alignment horizontal="center" vertical="center"/>
    </xf>
    <xf numFmtId="0" fontId="37" fillId="0" borderId="32" xfId="8" applyFont="1" applyBorder="1" applyAlignment="1" applyProtection="1">
      <alignment horizontal="center" vertical="center" wrapText="1"/>
    </xf>
    <xf numFmtId="0" fontId="37" fillId="0" borderId="11" xfId="8" applyFont="1" applyBorder="1" applyAlignment="1" applyProtection="1">
      <alignment horizontal="center" vertical="center"/>
    </xf>
    <xf numFmtId="0" fontId="37" fillId="0" borderId="31" xfId="8" applyFont="1" applyBorder="1" applyAlignment="1" applyProtection="1">
      <alignment horizontal="center" vertical="center"/>
    </xf>
    <xf numFmtId="0" fontId="37" fillId="0" borderId="10" xfId="8" applyFont="1" applyBorder="1" applyAlignment="1" applyProtection="1">
      <alignment horizontal="center" vertical="center"/>
    </xf>
    <xf numFmtId="0" fontId="37" fillId="0" borderId="5" xfId="8" applyFont="1" applyBorder="1" applyAlignment="1" applyProtection="1">
      <alignment horizontal="center" vertical="center"/>
    </xf>
    <xf numFmtId="0" fontId="37" fillId="0" borderId="9" xfId="8" applyFont="1" applyBorder="1" applyAlignment="1" applyProtection="1">
      <alignment horizontal="center" vertical="center"/>
    </xf>
    <xf numFmtId="0" fontId="37" fillId="0" borderId="3" xfId="8" applyFont="1" applyBorder="1" applyAlignment="1" applyProtection="1">
      <alignment horizontal="left" vertical="center"/>
    </xf>
    <xf numFmtId="0" fontId="37" fillId="0" borderId="2" xfId="8" applyFont="1" applyBorder="1" applyAlignment="1" applyProtection="1">
      <alignment horizontal="left" vertical="center"/>
    </xf>
    <xf numFmtId="0" fontId="37" fillId="0" borderId="1" xfId="8" applyFont="1" applyBorder="1" applyAlignment="1" applyProtection="1">
      <alignment horizontal="left" vertical="center"/>
    </xf>
    <xf numFmtId="180" fontId="37" fillId="2" borderId="3" xfId="8" applyNumberFormat="1" applyFont="1" applyFill="1" applyBorder="1" applyAlignment="1" applyProtection="1">
      <alignment horizontal="center" vertical="center"/>
      <protection locked="0"/>
    </xf>
    <xf numFmtId="180" fontId="37" fillId="2" borderId="2" xfId="8" applyNumberFormat="1" applyFont="1" applyFill="1" applyBorder="1" applyAlignment="1" applyProtection="1">
      <alignment horizontal="center" vertical="center"/>
      <protection locked="0"/>
    </xf>
    <xf numFmtId="180" fontId="37" fillId="2" borderId="1" xfId="8" applyNumberFormat="1" applyFont="1" applyFill="1" applyBorder="1" applyAlignment="1" applyProtection="1">
      <alignment horizontal="center" vertical="center"/>
      <protection locked="0"/>
    </xf>
    <xf numFmtId="0" fontId="37" fillId="0" borderId="10" xfId="8" applyFont="1" applyBorder="1" applyAlignment="1" applyProtection="1">
      <alignment horizontal="left" vertical="center" wrapText="1"/>
    </xf>
    <xf numFmtId="0" fontId="37" fillId="0" borderId="5" xfId="8" applyFont="1" applyBorder="1" applyAlignment="1" applyProtection="1">
      <alignment horizontal="left" vertical="center"/>
    </xf>
    <xf numFmtId="0" fontId="37" fillId="0" borderId="9" xfId="8" applyFont="1" applyBorder="1" applyAlignment="1" applyProtection="1">
      <alignment horizontal="left" vertical="center"/>
    </xf>
    <xf numFmtId="0" fontId="50" fillId="2" borderId="4" xfId="8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/>
    <xf numFmtId="0" fontId="6" fillId="0" borderId="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/>
    <xf numFmtId="0" fontId="6" fillId="0" borderId="1" xfId="0" applyFont="1" applyBorder="1" applyAlignment="1" applyProtection="1"/>
    <xf numFmtId="38" fontId="6" fillId="2" borderId="2" xfId="2" applyFont="1" applyFill="1" applyBorder="1" applyAlignment="1" applyProtection="1">
      <alignment horizontal="center"/>
      <protection locked="0"/>
    </xf>
    <xf numFmtId="38" fontId="6" fillId="0" borderId="2" xfId="2" applyFont="1" applyBorder="1" applyAlignment="1" applyProtection="1">
      <alignment horizontal="center"/>
      <protection locked="0"/>
    </xf>
    <xf numFmtId="38" fontId="6" fillId="0" borderId="2" xfId="2" applyFont="1" applyFill="1" applyBorder="1" applyAlignment="1" applyProtection="1">
      <alignment horizontal="center"/>
    </xf>
    <xf numFmtId="38" fontId="6" fillId="0" borderId="2" xfId="2" applyFont="1" applyBorder="1" applyAlignment="1" applyProtection="1">
      <alignment horizontal="center"/>
    </xf>
    <xf numFmtId="0" fontId="6" fillId="0" borderId="72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72" xfId="0" applyFont="1" applyBorder="1" applyAlignment="1" applyProtection="1"/>
    <xf numFmtId="0" fontId="6" fillId="0" borderId="73" xfId="0" applyFont="1" applyBorder="1" applyAlignment="1" applyProtection="1"/>
    <xf numFmtId="0" fontId="6" fillId="0" borderId="73" xfId="0" applyFont="1" applyBorder="1" applyAlignment="1" applyProtection="1">
      <alignment horizontal="left" vertical="center" wrapText="1"/>
    </xf>
    <xf numFmtId="0" fontId="6" fillId="0" borderId="7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 textRotation="255"/>
    </xf>
    <xf numFmtId="0" fontId="6" fillId="0" borderId="4" xfId="0" applyFont="1" applyBorder="1" applyAlignment="1" applyProtection="1">
      <alignment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79" fontId="20" fillId="2" borderId="9" xfId="3" applyNumberFormat="1" applyFont="1" applyFill="1" applyBorder="1" applyAlignment="1" applyProtection="1">
      <alignment horizontal="center" vertical="center" shrinkToFit="1"/>
      <protection locked="0"/>
    </xf>
    <xf numFmtId="179" fontId="20" fillId="2" borderId="1" xfId="3" applyNumberFormat="1" applyFont="1" applyFill="1" applyBorder="1" applyAlignment="1" applyProtection="1">
      <alignment horizontal="center" vertical="center" shrinkToFit="1"/>
      <protection locked="0"/>
    </xf>
  </cellXfs>
  <cellStyles count="9">
    <cellStyle name="ハイパーリンク" xfId="7" builtinId="8"/>
    <cellStyle name="桁区切り" xfId="2" builtinId="6"/>
    <cellStyle name="桁区切り 2" xfId="1" xr:uid="{C1600B07-745E-424C-95AE-58C2F2F91676}"/>
    <cellStyle name="標準" xfId="0" builtinId="0"/>
    <cellStyle name="標準 2" xfId="3" xr:uid="{E03007B5-49AD-4896-8B43-3CED27B2FFAA}"/>
    <cellStyle name="標準 3" xfId="4" xr:uid="{4162ED4D-D5A5-4B2F-9DBE-7591B9FDD3D9}"/>
    <cellStyle name="標準 4" xfId="5" xr:uid="{04E31E7F-D741-47BE-9FC4-FBBF988EF4E9}"/>
    <cellStyle name="標準 5" xfId="6" xr:uid="{F3F1CAC5-54B8-47C9-8DE0-7E7375913F17}"/>
    <cellStyle name="標準 6" xfId="8" xr:uid="{28E3F7A0-7C04-444F-B0FC-A624C8D24938}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hlw.go.jp/stf/kaigo-seisansei_forum.html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hlw.go.jp/stf/kaigo-seisansei_forum.html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hlw.go.jp/stf/kaigo-seisansei_forum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209550</xdr:rowOff>
    </xdr:from>
    <xdr:to>
      <xdr:col>10</xdr:col>
      <xdr:colOff>600076</xdr:colOff>
      <xdr:row>15</xdr:row>
      <xdr:rowOff>2658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EAC4548-640E-25F0-E65E-4DECFCEF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523875"/>
          <a:ext cx="6029326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512884</xdr:colOff>
      <xdr:row>11</xdr:row>
      <xdr:rowOff>58615</xdr:rowOff>
    </xdr:from>
    <xdr:to>
      <xdr:col>9</xdr:col>
      <xdr:colOff>520212</xdr:colOff>
      <xdr:row>20</xdr:row>
      <xdr:rowOff>14654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22D44-9EF1-4EB7-9692-ECEA32FEC395}"/>
            </a:ext>
          </a:extLst>
        </xdr:cNvPr>
        <xdr:cNvSpPr txBox="1"/>
      </xdr:nvSpPr>
      <xdr:spPr>
        <a:xfrm>
          <a:off x="827209" y="2954215"/>
          <a:ext cx="5331803" cy="158481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・下記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に掲載の「厚生労働省が開催するセミナーやフォーラムに係る動画」の視聴が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補助要件に追加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されました。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各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申請事業所において、必要であると考える動画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いずれか１セット（再生リスト）を視聴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した上で、ご提出下さい。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この緑色のテキストボックスをクリックすると下記のページへジャンプします。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https://www.mhlw.go.jp/stf/kaigo-seisansei_forum.html</a:t>
          </a:r>
          <a:endParaRPr kumimoji="1" lang="ja-JP" altLang="en-US" sz="105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512884</xdr:colOff>
      <xdr:row>11</xdr:row>
      <xdr:rowOff>58615</xdr:rowOff>
    </xdr:from>
    <xdr:to>
      <xdr:col>9</xdr:col>
      <xdr:colOff>520212</xdr:colOff>
      <xdr:row>20</xdr:row>
      <xdr:rowOff>14654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36277-BE91-126A-7A63-6D40D4E2EDBA}"/>
            </a:ext>
          </a:extLst>
        </xdr:cNvPr>
        <xdr:cNvSpPr txBox="1"/>
      </xdr:nvSpPr>
      <xdr:spPr>
        <a:xfrm>
          <a:off x="827942" y="2945423"/>
          <a:ext cx="5341328" cy="160459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・下記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に掲載の「厚生労働省が開催するセミナーやフォーラムに係る動画」の視聴が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補助要件に追加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されました。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各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申請事業所において、必要であると考える動画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いずれか１セット（再生リスト）を視聴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した上で、ご提出下さい。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この緑色のテキストボックスをクリックすると下記のページへジャンプします。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https://www.mhlw.go.jp/stf/kaigo-seisansei_forum.html</a:t>
          </a:r>
          <a:endParaRPr kumimoji="1" lang="ja-JP" altLang="en-US" sz="105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152401</xdr:rowOff>
    </xdr:from>
    <xdr:to>
      <xdr:col>17</xdr:col>
      <xdr:colOff>304800</xdr:colOff>
      <xdr:row>3</xdr:row>
      <xdr:rowOff>743161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89EDAC-E46C-2AD0-DC78-7778B6317D12}"/>
            </a:ext>
          </a:extLst>
        </xdr:cNvPr>
        <xdr:cNvSpPr txBox="1"/>
      </xdr:nvSpPr>
      <xdr:spPr>
        <a:xfrm>
          <a:off x="7428767" y="644352"/>
          <a:ext cx="4421170" cy="14909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本書は、</a:t>
          </a:r>
          <a:r>
            <a:rPr lang="ja-JP" altLang="ja-JP" sz="1200" b="1" u="db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「交付申請時</a:t>
          </a:r>
          <a:r>
            <a:rPr lang="ja-JP" altLang="en-US" sz="1200" b="1" u="db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lang="ja-JP" altLang="ja-JP" sz="1200" b="1" u="db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の所要額」より「実際の購入額」が</a:t>
          </a:r>
          <a:r>
            <a:rPr lang="ja-JP" altLang="ja-JP" sz="12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低い</a:t>
          </a:r>
          <a:r>
            <a:rPr lang="ja-JP" altLang="ja-JP" sz="1200" b="1" u="db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200" b="1"/>
            <a:t>のみ</a:t>
          </a:r>
          <a:r>
            <a:rPr kumimoji="1" lang="ja-JP" altLang="en-US" sz="1200"/>
            <a:t>提出が必要となります。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（水色セルに交付申請（決定）額を入力し、</a:t>
          </a:r>
          <a:r>
            <a:rPr kumimoji="1" lang="en-US" altLang="ja-JP" sz="1200"/>
            <a:t>『</a:t>
          </a:r>
          <a:r>
            <a:rPr kumimoji="1" lang="ja-JP" altLang="en-US" sz="1200"/>
            <a:t>差引過不足額</a:t>
          </a:r>
          <a:r>
            <a:rPr kumimoji="1" lang="en-US" altLang="ja-JP" sz="1200"/>
            <a:t>』</a:t>
          </a:r>
          <a:r>
            <a:rPr kumimoji="1" lang="ja-JP" altLang="en-US" sz="1200"/>
            <a:t>が、０より大きくなる場合です。）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136072</xdr:colOff>
      <xdr:row>7</xdr:row>
      <xdr:rowOff>303543</xdr:rowOff>
    </xdr:from>
    <xdr:to>
      <xdr:col>9</xdr:col>
      <xdr:colOff>617556</xdr:colOff>
      <xdr:row>10</xdr:row>
      <xdr:rowOff>408214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052391" y="3014505"/>
          <a:ext cx="481484" cy="2177143"/>
        </a:xfrm>
        <a:prstGeom prst="rightBrac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35719</xdr:colOff>
      <xdr:row>4</xdr:row>
      <xdr:rowOff>547687</xdr:rowOff>
    </xdr:from>
    <xdr:to>
      <xdr:col>16</xdr:col>
      <xdr:colOff>345282</xdr:colOff>
      <xdr:row>7</xdr:row>
      <xdr:rowOff>226217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435527-A640-41D8-9F99-1C5D467C370F}"/>
            </a:ext>
          </a:extLst>
        </xdr:cNvPr>
        <xdr:cNvSpPr txBox="1"/>
      </xdr:nvSpPr>
      <xdr:spPr>
        <a:xfrm>
          <a:off x="13906500" y="1607343"/>
          <a:ext cx="5203032" cy="108346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←「ＩＣＴ機器導入時期」は、申請事業所における</a:t>
          </a:r>
          <a:r>
            <a:rPr kumimoji="1" lang="ja-JP" altLang="en-US" sz="1400" b="1"/>
            <a:t>最後に導入した機器</a:t>
          </a:r>
          <a:r>
            <a:rPr kumimoji="1" lang="ja-JP" altLang="en-US" sz="1400"/>
            <a:t>の導入時期を記載して下さい。また、「令和〇年〇月〇日」という記載方法で、日にちまで記載して下さい。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1131795</xdr:colOff>
      <xdr:row>20</xdr:row>
      <xdr:rowOff>616324</xdr:rowOff>
    </xdr:from>
    <xdr:to>
      <xdr:col>12</xdr:col>
      <xdr:colOff>379971</xdr:colOff>
      <xdr:row>23</xdr:row>
      <xdr:rowOff>134978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rot="10800000" flipH="1">
          <a:off x="11956677" y="7126942"/>
          <a:ext cx="402382" cy="482360"/>
        </a:xfrm>
        <a:prstGeom prst="bentArrow">
          <a:avLst>
            <a:gd name="adj1" fmla="val 25000"/>
            <a:gd name="adj2" fmla="val 22572"/>
            <a:gd name="adj3" fmla="val 32928"/>
            <a:gd name="adj4" fmla="val 53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1099207</xdr:colOff>
      <xdr:row>20</xdr:row>
      <xdr:rowOff>627022</xdr:rowOff>
    </xdr:from>
    <xdr:to>
      <xdr:col>12</xdr:col>
      <xdr:colOff>347383</xdr:colOff>
      <xdr:row>23</xdr:row>
      <xdr:rowOff>145676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rot="10800000" flipH="1">
          <a:off x="11924089" y="7137640"/>
          <a:ext cx="402382" cy="482360"/>
        </a:xfrm>
        <a:prstGeom prst="bentArrow">
          <a:avLst>
            <a:gd name="adj1" fmla="val 25000"/>
            <a:gd name="adj2" fmla="val 22572"/>
            <a:gd name="adj3" fmla="val 32928"/>
            <a:gd name="adj4" fmla="val 53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1109382</xdr:colOff>
      <xdr:row>21</xdr:row>
      <xdr:rowOff>0</xdr:rowOff>
    </xdr:from>
    <xdr:to>
      <xdr:col>12</xdr:col>
      <xdr:colOff>357558</xdr:colOff>
      <xdr:row>23</xdr:row>
      <xdr:rowOff>146183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rot="10800000" flipH="1">
          <a:off x="11934264" y="7138147"/>
          <a:ext cx="402382" cy="482360"/>
        </a:xfrm>
        <a:prstGeom prst="bentArrow">
          <a:avLst>
            <a:gd name="adj1" fmla="val 25000"/>
            <a:gd name="adj2" fmla="val 22572"/>
            <a:gd name="adj3" fmla="val 32928"/>
            <a:gd name="adj4" fmla="val 53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27816</xdr:colOff>
      <xdr:row>1</xdr:row>
      <xdr:rowOff>132176</xdr:rowOff>
    </xdr:from>
    <xdr:to>
      <xdr:col>9</xdr:col>
      <xdr:colOff>292391</xdr:colOff>
      <xdr:row>11</xdr:row>
      <xdr:rowOff>51995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2AD990-2B43-4FE5-9F31-806D8B893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4266" y="351251"/>
          <a:ext cx="3693575" cy="1789894"/>
        </a:xfrm>
        <a:prstGeom prst="rect">
          <a:avLst/>
        </a:prstGeom>
      </xdr:spPr>
    </xdr:pic>
    <xdr:clientData/>
  </xdr:twoCellAnchor>
  <xdr:twoCellAnchor>
    <xdr:from>
      <xdr:col>3</xdr:col>
      <xdr:colOff>7937</xdr:colOff>
      <xdr:row>15</xdr:row>
      <xdr:rowOff>79375</xdr:rowOff>
    </xdr:from>
    <xdr:to>
      <xdr:col>3</xdr:col>
      <xdr:colOff>158750</xdr:colOff>
      <xdr:row>17</xdr:row>
      <xdr:rowOff>103188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50204BD-A73A-4F60-9C37-4BE0B733D159}"/>
            </a:ext>
          </a:extLst>
        </xdr:cNvPr>
        <xdr:cNvSpPr/>
      </xdr:nvSpPr>
      <xdr:spPr>
        <a:xfrm>
          <a:off x="5541962" y="2946400"/>
          <a:ext cx="150813" cy="404813"/>
        </a:xfrm>
        <a:prstGeom prst="rightBracket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158750</xdr:colOff>
      <xdr:row>16</xdr:row>
      <xdr:rowOff>91282</xdr:rowOff>
    </xdr:from>
    <xdr:to>
      <xdr:col>6</xdr:col>
      <xdr:colOff>381000</xdr:colOff>
      <xdr:row>21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6E21906-9182-4A0E-A5ED-EEB091FB50D3}"/>
            </a:ext>
          </a:extLst>
        </xdr:cNvPr>
        <xdr:cNvCxnSpPr>
          <a:endCxn id="3" idx="2"/>
        </xdr:cNvCxnSpPr>
      </xdr:nvCxnSpPr>
      <xdr:spPr>
        <a:xfrm flipH="1" flipV="1">
          <a:off x="5692775" y="3148807"/>
          <a:ext cx="1946275" cy="90884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27816</xdr:colOff>
      <xdr:row>1</xdr:row>
      <xdr:rowOff>132176</xdr:rowOff>
    </xdr:from>
    <xdr:to>
      <xdr:col>9</xdr:col>
      <xdr:colOff>292391</xdr:colOff>
      <xdr:row>11</xdr:row>
      <xdr:rowOff>51995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40C4A6-2087-4559-B1BC-E3C92AC5D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4266" y="351251"/>
          <a:ext cx="3693575" cy="1789894"/>
        </a:xfrm>
        <a:prstGeom prst="rect">
          <a:avLst/>
        </a:prstGeom>
      </xdr:spPr>
    </xdr:pic>
    <xdr:clientData/>
  </xdr:twoCellAnchor>
  <xdr:twoCellAnchor>
    <xdr:from>
      <xdr:col>3</xdr:col>
      <xdr:colOff>7937</xdr:colOff>
      <xdr:row>15</xdr:row>
      <xdr:rowOff>79375</xdr:rowOff>
    </xdr:from>
    <xdr:to>
      <xdr:col>3</xdr:col>
      <xdr:colOff>158750</xdr:colOff>
      <xdr:row>17</xdr:row>
      <xdr:rowOff>103188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FC8FD63F-22CE-47AE-98F3-BF56400D6494}"/>
            </a:ext>
          </a:extLst>
        </xdr:cNvPr>
        <xdr:cNvSpPr/>
      </xdr:nvSpPr>
      <xdr:spPr>
        <a:xfrm>
          <a:off x="5541962" y="2946400"/>
          <a:ext cx="150813" cy="404813"/>
        </a:xfrm>
        <a:prstGeom prst="rightBracket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158750</xdr:colOff>
      <xdr:row>16</xdr:row>
      <xdr:rowOff>91282</xdr:rowOff>
    </xdr:from>
    <xdr:to>
      <xdr:col>6</xdr:col>
      <xdr:colOff>381000</xdr:colOff>
      <xdr:row>21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05F64AC-29A0-46C4-B626-A79A8D66268E}"/>
            </a:ext>
          </a:extLst>
        </xdr:cNvPr>
        <xdr:cNvCxnSpPr>
          <a:endCxn id="3" idx="2"/>
        </xdr:cNvCxnSpPr>
      </xdr:nvCxnSpPr>
      <xdr:spPr>
        <a:xfrm flipH="1" flipV="1">
          <a:off x="5692775" y="3148807"/>
          <a:ext cx="1946275" cy="90884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27816</xdr:colOff>
      <xdr:row>1</xdr:row>
      <xdr:rowOff>132176</xdr:rowOff>
    </xdr:from>
    <xdr:to>
      <xdr:col>9</xdr:col>
      <xdr:colOff>292391</xdr:colOff>
      <xdr:row>11</xdr:row>
      <xdr:rowOff>51995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6F5648-A4B4-D256-6F6A-936106683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9504" y="354426"/>
          <a:ext cx="3677700" cy="1793069"/>
        </a:xfrm>
        <a:prstGeom prst="rect">
          <a:avLst/>
        </a:prstGeom>
      </xdr:spPr>
    </xdr:pic>
    <xdr:clientData/>
  </xdr:twoCellAnchor>
  <xdr:twoCellAnchor>
    <xdr:from>
      <xdr:col>3</xdr:col>
      <xdr:colOff>7937</xdr:colOff>
      <xdr:row>15</xdr:row>
      <xdr:rowOff>79375</xdr:rowOff>
    </xdr:from>
    <xdr:to>
      <xdr:col>3</xdr:col>
      <xdr:colOff>158750</xdr:colOff>
      <xdr:row>17</xdr:row>
      <xdr:rowOff>103188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696433D7-5622-78B6-17FB-C42039D9522C}"/>
            </a:ext>
          </a:extLst>
        </xdr:cNvPr>
        <xdr:cNvSpPr/>
      </xdr:nvSpPr>
      <xdr:spPr>
        <a:xfrm>
          <a:off x="5540375" y="2952750"/>
          <a:ext cx="150813" cy="404813"/>
        </a:xfrm>
        <a:prstGeom prst="rightBracket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158750</xdr:colOff>
      <xdr:row>16</xdr:row>
      <xdr:rowOff>91282</xdr:rowOff>
    </xdr:from>
    <xdr:to>
      <xdr:col>7</xdr:col>
      <xdr:colOff>301625</xdr:colOff>
      <xdr:row>21</xdr:row>
      <xdr:rowOff>55563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A46C4743-6AAB-4B73-DC0F-CCCF64E152D8}"/>
            </a:ext>
          </a:extLst>
        </xdr:cNvPr>
        <xdr:cNvCxnSpPr>
          <a:endCxn id="3" idx="2"/>
        </xdr:cNvCxnSpPr>
      </xdr:nvCxnSpPr>
      <xdr:spPr>
        <a:xfrm flipH="1" flipV="1">
          <a:off x="5691188" y="3155157"/>
          <a:ext cx="2540000" cy="91678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512884</xdr:colOff>
      <xdr:row>11</xdr:row>
      <xdr:rowOff>58615</xdr:rowOff>
    </xdr:from>
    <xdr:to>
      <xdr:col>9</xdr:col>
      <xdr:colOff>520212</xdr:colOff>
      <xdr:row>20</xdr:row>
      <xdr:rowOff>14654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F6C01C-6C32-46A3-BC2E-C970AE3EE40B}"/>
            </a:ext>
          </a:extLst>
        </xdr:cNvPr>
        <xdr:cNvSpPr txBox="1"/>
      </xdr:nvSpPr>
      <xdr:spPr>
        <a:xfrm>
          <a:off x="827209" y="2954215"/>
          <a:ext cx="5331803" cy="158481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6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・下記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に掲載の「厚生労働省が開催するセミナーやフォーラムに係る動画」の視聴が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補助要件に追加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されました。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各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申請事業所において、必要であると考える動画</a:t>
          </a:r>
          <a:r>
            <a:rPr lang="ja-JP" altLang="en-U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いずれか１セット（再生リスト）を視聴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した上で、ご提出下さい。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この緑色のテキストボックスをクリックすると下記のページへジャンプします。</a:t>
          </a:r>
          <a:endParaRPr lang="en-US" altLang="ja-JP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https://www.mhlw.go.jp/stf/kaigo-seisansei_forum.html</a:t>
          </a:r>
          <a:endParaRPr kumimoji="1" lang="ja-JP" altLang="en-US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11570400/Downloads/482158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UJH/AppData/Local/Microsoft/Windows/INetCache/Content.Outlook/IFG38DIW/0313&#26045;&#35373;&#12408;&#12398;&#35519;&#26619;&#27096;&#24335;&#65288;&#26696;&#65289;_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様式１及び様式１－２"/>
      <sheetName val="対象経費内訳詳細（①から④の場合）"/>
      <sheetName val="危険手当等内訳表"/>
      <sheetName val="衛生・防護用品内訳表"/>
      <sheetName val="按分表"/>
      <sheetName val="様式２（理由書）（④の場合）"/>
      <sheetName val="様式３（療養者名簿）（⑤の場合）"/>
      <sheetName val="療養者名簿  (追加補助積算シート)"/>
      <sheetName val="様式４－１（チェックリスト）"/>
      <sheetName val="様式４ー２（チェックリスト）"/>
      <sheetName val="居宅サービス切替（⑥の場合）"/>
      <sheetName val="協力支援（⑦の場合）"/>
      <sheetName val="委任状"/>
      <sheetName val="感染状況報告書"/>
    </sheetNames>
    <sheetDataSet>
      <sheetData sheetId="0"/>
      <sheetData sheetId="1">
        <row r="17">
          <cell r="W1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例）施設への調査様式 (2)"/>
      <sheetName val="（例）施設への調査様式"/>
      <sheetName val="リスト・集計用"/>
    </sheetNames>
    <sheetDataSet>
      <sheetData sheetId="0"/>
      <sheetData sheetId="1"/>
      <sheetData sheetId="2">
        <row r="2">
          <cell r="A2" t="str">
            <v>○</v>
          </cell>
        </row>
        <row r="3">
          <cell r="A3" t="str">
            <v>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A080-F77D-4648-AF71-7C2C25DF11C9}">
  <sheetPr codeName="Sheet1">
    <pageSetUpPr fitToPage="1"/>
  </sheetPr>
  <dimension ref="A1:K27"/>
  <sheetViews>
    <sheetView tabSelected="1" view="pageBreakPreview" zoomScale="86" zoomScaleNormal="100" zoomScaleSheetLayoutView="86" workbookViewId="0">
      <selection activeCell="B4" sqref="B4"/>
    </sheetView>
  </sheetViews>
  <sheetFormatPr defaultRowHeight="13.5"/>
  <cols>
    <col min="1" max="1" width="6.625" style="2" customWidth="1"/>
    <col min="2" max="2" width="98.375" style="2" customWidth="1"/>
    <col min="3" max="10" width="9" style="2"/>
    <col min="11" max="11" width="9" style="2" customWidth="1"/>
    <col min="12" max="16384" width="9" style="2"/>
  </cols>
  <sheetData>
    <row r="1" spans="1:11" ht="18.75">
      <c r="A1" s="104"/>
      <c r="B1" s="105" t="s">
        <v>127</v>
      </c>
      <c r="C1" s="104"/>
      <c r="D1" s="104"/>
      <c r="E1" s="104"/>
      <c r="F1" s="104"/>
      <c r="G1" s="104"/>
      <c r="H1" s="104"/>
      <c r="I1" s="104"/>
      <c r="J1" s="104"/>
      <c r="K1" s="104"/>
    </row>
    <row r="2" spans="1:11" ht="3" customHeight="1">
      <c r="A2" s="104"/>
      <c r="B2" s="105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7.25" customHeight="1">
      <c r="A3" s="104"/>
      <c r="B3" s="106" t="s">
        <v>128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9.5" customHeight="1">
      <c r="A4" s="104"/>
      <c r="B4" s="106" t="s">
        <v>126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1" ht="7.5" customHeight="1" thickBo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23.25" customHeight="1">
      <c r="A6" s="163" t="s">
        <v>140</v>
      </c>
      <c r="B6" s="107" t="s">
        <v>116</v>
      </c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5.5" customHeight="1">
      <c r="A7" s="164">
        <v>1</v>
      </c>
      <c r="B7" s="185" t="s">
        <v>131</v>
      </c>
      <c r="C7" s="104"/>
      <c r="D7" s="104"/>
      <c r="E7" s="104"/>
      <c r="F7" s="104"/>
      <c r="G7" s="104"/>
      <c r="H7" s="104"/>
      <c r="I7" s="104"/>
      <c r="J7" s="104"/>
      <c r="K7" s="104"/>
    </row>
    <row r="8" spans="1:11" ht="25.5" customHeight="1">
      <c r="A8" s="164">
        <v>2</v>
      </c>
      <c r="B8" s="185" t="s">
        <v>132</v>
      </c>
      <c r="C8" s="104"/>
      <c r="D8" s="104"/>
      <c r="E8" s="104"/>
      <c r="F8" s="104"/>
      <c r="G8" s="104"/>
      <c r="H8" s="104"/>
      <c r="I8" s="104"/>
      <c r="J8" s="104"/>
      <c r="K8" s="104"/>
    </row>
    <row r="9" spans="1:11" ht="25.5" customHeight="1">
      <c r="A9" s="164">
        <v>3</v>
      </c>
      <c r="B9" s="185" t="s">
        <v>206</v>
      </c>
      <c r="C9" s="104"/>
      <c r="D9" s="104"/>
      <c r="E9" s="104"/>
      <c r="F9" s="104"/>
      <c r="G9" s="104"/>
      <c r="H9" s="104"/>
      <c r="I9" s="104"/>
      <c r="J9" s="104"/>
      <c r="K9" s="104"/>
    </row>
    <row r="10" spans="1:11" ht="25.5" customHeight="1">
      <c r="A10" s="164">
        <v>4</v>
      </c>
      <c r="B10" s="170" t="s">
        <v>133</v>
      </c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ht="25.5" customHeight="1">
      <c r="A11" s="164">
        <v>5</v>
      </c>
      <c r="B11" s="170" t="s">
        <v>134</v>
      </c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 ht="25.5" customHeight="1">
      <c r="A12" s="164">
        <v>6</v>
      </c>
      <c r="B12" s="167" t="s">
        <v>135</v>
      </c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25.5" customHeight="1">
      <c r="A13" s="164">
        <v>7</v>
      </c>
      <c r="B13" s="167" t="s">
        <v>136</v>
      </c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ht="25.5" customHeight="1">
      <c r="A14" s="164">
        <v>8</v>
      </c>
      <c r="B14" s="185" t="s">
        <v>137</v>
      </c>
      <c r="C14" s="104"/>
      <c r="D14" s="104"/>
      <c r="E14" s="104"/>
      <c r="F14" s="104"/>
      <c r="G14" s="104"/>
      <c r="H14" s="104"/>
      <c r="I14" s="104"/>
      <c r="J14" s="104"/>
      <c r="K14" s="104"/>
    </row>
    <row r="15" spans="1:11" ht="25.5" customHeight="1">
      <c r="A15" s="164">
        <v>9</v>
      </c>
      <c r="B15" s="185" t="s">
        <v>138</v>
      </c>
      <c r="C15" s="104"/>
      <c r="D15" s="104"/>
      <c r="E15" s="104"/>
      <c r="F15" s="104"/>
      <c r="G15" s="104"/>
      <c r="H15" s="104"/>
      <c r="I15" s="104"/>
      <c r="J15" s="104"/>
      <c r="K15" s="104"/>
    </row>
    <row r="16" spans="1:11" ht="25.5" customHeight="1">
      <c r="A16" s="164">
        <v>10</v>
      </c>
      <c r="B16" s="185" t="s">
        <v>139</v>
      </c>
      <c r="C16" s="104"/>
      <c r="D16" s="104"/>
      <c r="E16" s="104"/>
      <c r="F16" s="104"/>
      <c r="G16" s="104"/>
      <c r="H16" s="104"/>
      <c r="I16" s="104"/>
      <c r="J16" s="104"/>
      <c r="K16" s="104"/>
    </row>
    <row r="17" spans="1:11" ht="6" customHeight="1">
      <c r="A17" s="108"/>
      <c r="B17" s="108"/>
      <c r="C17" s="104"/>
      <c r="D17" s="104"/>
      <c r="E17" s="104"/>
      <c r="F17" s="104"/>
      <c r="G17" s="104"/>
      <c r="H17" s="104"/>
      <c r="I17" s="104"/>
      <c r="J17" s="104"/>
      <c r="K17" s="104"/>
    </row>
    <row r="18" spans="1:11" ht="17.25">
      <c r="A18" s="109" t="s">
        <v>129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</row>
    <row r="19" spans="1:11" ht="17.25">
      <c r="A19" s="109" t="s">
        <v>130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</row>
    <row r="20" spans="1:11" ht="14.25" thickBo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</row>
    <row r="21" spans="1:11" ht="19.5" customHeight="1">
      <c r="A21" s="165" t="s">
        <v>140</v>
      </c>
      <c r="B21" s="166" t="s">
        <v>141</v>
      </c>
      <c r="C21" s="104"/>
      <c r="D21" s="104"/>
      <c r="E21" s="104"/>
      <c r="F21" s="104"/>
      <c r="G21" s="104"/>
      <c r="H21" s="104"/>
      <c r="I21" s="104"/>
      <c r="J21" s="104"/>
      <c r="K21" s="104"/>
    </row>
    <row r="22" spans="1:11" ht="38.25" customHeight="1">
      <c r="A22" s="164">
        <v>4</v>
      </c>
      <c r="B22" s="169" t="s">
        <v>142</v>
      </c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1" ht="38.25" customHeight="1">
      <c r="A23" s="164">
        <v>5</v>
      </c>
      <c r="B23" s="186" t="s">
        <v>207</v>
      </c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38.25" customHeight="1">
      <c r="A24" s="164">
        <v>6</v>
      </c>
      <c r="B24" s="169" t="s">
        <v>143</v>
      </c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1" ht="55.5" customHeight="1">
      <c r="A25" s="171">
        <v>7</v>
      </c>
      <c r="B25" s="169" t="s">
        <v>144</v>
      </c>
      <c r="C25" s="104"/>
      <c r="D25" s="104"/>
      <c r="E25" s="104"/>
      <c r="F25" s="104"/>
      <c r="G25" s="104"/>
      <c r="H25" s="104"/>
      <c r="I25" s="104"/>
      <c r="J25" s="104"/>
      <c r="K25" s="104"/>
    </row>
    <row r="26" spans="1:11" ht="48.75" customHeight="1">
      <c r="A26" s="164">
        <v>8</v>
      </c>
      <c r="B26" s="169" t="s">
        <v>210</v>
      </c>
      <c r="C26" s="104"/>
      <c r="D26" s="104"/>
      <c r="E26" s="104"/>
      <c r="F26" s="104"/>
      <c r="G26" s="104"/>
      <c r="H26" s="104"/>
      <c r="I26" s="104"/>
      <c r="J26" s="104"/>
      <c r="K26" s="104"/>
    </row>
    <row r="27" spans="1:11" ht="19.5" customHeight="1">
      <c r="A27" s="164">
        <v>10</v>
      </c>
      <c r="B27" s="168" t="s">
        <v>228</v>
      </c>
      <c r="C27" s="104"/>
      <c r="D27" s="104"/>
      <c r="E27" s="104"/>
      <c r="F27" s="104"/>
      <c r="G27" s="104"/>
      <c r="H27" s="104"/>
      <c r="I27" s="104"/>
      <c r="J27" s="104"/>
      <c r="K27" s="104"/>
    </row>
  </sheetData>
  <sheetProtection algorithmName="SHA-512" hashValue="HfKXThzwhtblnQ2GfvnXw/xJGX3MS14JQMBQmkDeqduE4oLxCLckAC289GWwRivk5GdC/QCN6hsCYQOXHP6urg==" saltValue="wfr9BgqKpToAYs/DmBsk6g==" spinCount="100000" sheet="1" objects="1" scenarios="1"/>
  <phoneticPr fontId="7"/>
  <hyperlinks>
    <hyperlink ref="B7" location="'1実績報告書'!A1" display="介護事業所ICT導入支援事業費補助金実績報告書（様式２）" xr:uid="{8976D0DB-E849-40A9-98D9-AF421985DDBA}"/>
    <hyperlink ref="B8" location="'2事業所一覧'!Print_Area" display="実績報告事業所一覧（別紙様式２別表２）" xr:uid="{C1040D39-D6FE-43AE-AF78-67149997C1E7}"/>
    <hyperlink ref="B9" location="'3精算書(1位) '!Print_Area" display="補助金精算額調書（別紙様式２別表１）" xr:uid="{04655FD6-55EF-4773-A1A9-23FCE15FC66C}"/>
    <hyperlink ref="B14" location="'8報告書(1位)'!Print_Area" display="介護現場における生産性向上の取組に係る報告書（参考様式）" xr:uid="{920D11D0-C45E-412C-A4AD-376B09951E16}"/>
    <hyperlink ref="B15" location="'9決算書'!A1" display="令和５年度会計歳入歳出決算書（又は資金収支決算内訳書）の抄本" xr:uid="{C2316B89-D934-491D-BBAB-8986F19FF209}"/>
    <hyperlink ref="B16" location="'10概算払精算書'!A1" display="概算払精算書（必要な事業者のみ）" xr:uid="{60FEC7D5-A3CC-45D4-BEF8-98EEFFD51FE0}"/>
    <hyperlink ref="B23" location="'5納品証明書(1位)'!A1" display="「納品書に機器の納入先が申請事業所であることの明示が無い場合」、「実店舗・ネットショップ等で購入し納品書が発行されない」場合には、納品証明書を提出して下さい。" xr:uid="{A681D7C9-1E5A-4CB9-A8C9-1DC77F3C1E35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BDE6-32DE-4774-BD06-A32BC4C02221}">
  <sheetPr>
    <pageSetUpPr fitToPage="1"/>
  </sheetPr>
  <dimension ref="A1:O10"/>
  <sheetViews>
    <sheetView view="pageBreakPreview" zoomScale="130" zoomScaleNormal="100" zoomScaleSheetLayoutView="130" workbookViewId="0">
      <selection activeCell="J9" sqref="J9:M9"/>
    </sheetView>
  </sheetViews>
  <sheetFormatPr defaultRowHeight="14.25"/>
  <cols>
    <col min="1" max="1" width="4.125" style="184" customWidth="1"/>
    <col min="2" max="2" width="7.125" style="184" customWidth="1"/>
    <col min="3" max="3" width="9" style="184" customWidth="1"/>
    <col min="4" max="4" width="10" style="184" customWidth="1"/>
    <col min="5" max="5" width="8.75" style="184" customWidth="1"/>
    <col min="6" max="6" width="9.875" style="184" customWidth="1"/>
    <col min="7" max="7" width="4.375" style="184" customWidth="1"/>
    <col min="8" max="8" width="5.875" style="184" customWidth="1"/>
    <col min="9" max="9" width="14.875" style="184" customWidth="1"/>
    <col min="10" max="10" width="10.625" style="184" customWidth="1"/>
    <col min="11" max="12" width="5.625" style="184" customWidth="1"/>
    <col min="13" max="13" width="6.375" style="184" customWidth="1"/>
    <col min="14" max="16384" width="9" style="184"/>
  </cols>
  <sheetData>
    <row r="1" spans="1:15" s="197" customFormat="1" ht="20.25" customHeight="1">
      <c r="A1" s="196" t="s">
        <v>199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O1" s="198" t="s">
        <v>212</v>
      </c>
    </row>
    <row r="2" spans="1:15" s="197" customFormat="1" ht="17.25">
      <c r="A2" s="318" t="s">
        <v>200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O2" s="198" t="s">
        <v>213</v>
      </c>
    </row>
    <row r="3" spans="1:15" s="197" customFormat="1" ht="13.5" customHeight="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O3" s="198" t="s">
        <v>215</v>
      </c>
    </row>
    <row r="4" spans="1:15" s="197" customFormat="1" ht="20.25" customHeight="1">
      <c r="A4" s="196"/>
      <c r="B4" s="196"/>
      <c r="C4" s="196"/>
      <c r="D4" s="196"/>
      <c r="E4" s="196"/>
      <c r="F4" s="196"/>
      <c r="G4" s="196"/>
      <c r="H4" s="196"/>
      <c r="I4" s="199" t="s">
        <v>201</v>
      </c>
      <c r="J4" s="319">
        <f>'1実績報告書'!Q8</f>
        <v>0</v>
      </c>
      <c r="K4" s="319"/>
      <c r="L4" s="319"/>
      <c r="M4" s="199" t="s">
        <v>202</v>
      </c>
      <c r="O4" s="198" t="s">
        <v>214</v>
      </c>
    </row>
    <row r="5" spans="1:15" s="197" customFormat="1" ht="20.25" customHeight="1">
      <c r="C5" s="196"/>
      <c r="D5" s="196"/>
      <c r="E5" s="196"/>
      <c r="F5" s="196"/>
      <c r="G5" s="196"/>
      <c r="H5" s="196"/>
      <c r="I5" s="199" t="s">
        <v>203</v>
      </c>
      <c r="J5" s="319">
        <f>'2事業所一覧'!B8</f>
        <v>0</v>
      </c>
      <c r="K5" s="319"/>
      <c r="L5" s="319"/>
      <c r="M5" s="199" t="s">
        <v>202</v>
      </c>
      <c r="O5" s="198" t="s">
        <v>216</v>
      </c>
    </row>
    <row r="6" spans="1:15" s="197" customFormat="1" ht="20.25" customHeight="1">
      <c r="C6" s="196"/>
      <c r="D6" s="196"/>
      <c r="E6" s="196"/>
      <c r="F6" s="196"/>
      <c r="G6" s="196"/>
      <c r="H6" s="196"/>
      <c r="I6" s="199" t="s">
        <v>204</v>
      </c>
      <c r="J6" s="319">
        <f>'2事業所一覧'!D8</f>
        <v>0</v>
      </c>
      <c r="K6" s="319"/>
      <c r="L6" s="319"/>
      <c r="M6" s="199" t="s">
        <v>202</v>
      </c>
      <c r="O6" s="198" t="s">
        <v>217</v>
      </c>
    </row>
    <row r="7" spans="1:15" s="197" customFormat="1" ht="20.25" customHeight="1">
      <c r="C7" s="196"/>
      <c r="D7" s="196"/>
      <c r="E7" s="196"/>
      <c r="F7" s="196"/>
      <c r="G7" s="196"/>
      <c r="H7" s="196"/>
      <c r="I7" s="199" t="s">
        <v>205</v>
      </c>
      <c r="J7" s="319">
        <f>'2事業所一覧'!F8</f>
        <v>0</v>
      </c>
      <c r="K7" s="319"/>
      <c r="L7" s="319"/>
      <c r="M7" s="199" t="s">
        <v>202</v>
      </c>
    </row>
    <row r="8" spans="1:15" s="197" customFormat="1" ht="15.75" customHeight="1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5" s="197" customFormat="1" ht="33" customHeight="1">
      <c r="A9" s="320" t="s">
        <v>211</v>
      </c>
      <c r="B9" s="321"/>
      <c r="C9" s="321"/>
      <c r="D9" s="321"/>
      <c r="E9" s="321"/>
      <c r="F9" s="322"/>
      <c r="G9" s="326" t="s">
        <v>208</v>
      </c>
      <c r="H9" s="327"/>
      <c r="I9" s="328"/>
      <c r="J9" s="329"/>
      <c r="K9" s="330"/>
      <c r="L9" s="330"/>
      <c r="M9" s="331"/>
    </row>
    <row r="10" spans="1:15" s="197" customFormat="1" ht="33" customHeight="1">
      <c r="A10" s="323"/>
      <c r="B10" s="324"/>
      <c r="C10" s="324"/>
      <c r="D10" s="324"/>
      <c r="E10" s="324"/>
      <c r="F10" s="325"/>
      <c r="G10" s="332" t="s">
        <v>209</v>
      </c>
      <c r="H10" s="333"/>
      <c r="I10" s="334"/>
      <c r="J10" s="335"/>
      <c r="K10" s="335"/>
      <c r="L10" s="335"/>
      <c r="M10" s="335"/>
    </row>
  </sheetData>
  <sheetProtection algorithmName="SHA-512" hashValue="zz/2sLATEbff74SEvUN8Joyh/Xfy9to2tWZZb7+jnfbgNp4BZiBGUWk1KMcz8i8tAlIrTzScqOXypulNZq4PVg==" saltValue="/Jz79QTiH18X4JqyN4Qyrg==" spinCount="100000" sheet="1" objects="1" scenarios="1"/>
  <mergeCells count="10">
    <mergeCell ref="A9:F10"/>
    <mergeCell ref="G9:I9"/>
    <mergeCell ref="J9:M9"/>
    <mergeCell ref="G10:I10"/>
    <mergeCell ref="J10:M10"/>
    <mergeCell ref="A2:M2"/>
    <mergeCell ref="J4:L4"/>
    <mergeCell ref="J5:L5"/>
    <mergeCell ref="J6:L6"/>
    <mergeCell ref="J7:L7"/>
  </mergeCells>
  <phoneticPr fontId="7"/>
  <dataValidations count="1">
    <dataValidation type="list" allowBlank="1" showInputMessage="1" showErrorMessage="1" sqref="J10:M10" xr:uid="{341B0D6B-968A-47C8-99E3-A374B88C6641}">
      <formula1>$O$1:$O$6</formula1>
    </dataValidation>
  </dataValidations>
  <printOptions horizontalCentered="1"/>
  <pageMargins left="0.7" right="0.7" top="0.75" bottom="0.75" header="0.3" footer="0.3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5060-5EFC-419C-B053-F6A6816178CD}">
  <sheetPr>
    <pageSetUpPr fitToPage="1"/>
  </sheetPr>
  <dimension ref="A1:O10"/>
  <sheetViews>
    <sheetView view="pageBreakPreview" zoomScale="130" zoomScaleNormal="100" zoomScaleSheetLayoutView="130" workbookViewId="0">
      <selection activeCell="J9" sqref="J9:M9"/>
    </sheetView>
  </sheetViews>
  <sheetFormatPr defaultRowHeight="14.25"/>
  <cols>
    <col min="1" max="1" width="4.125" style="184" customWidth="1"/>
    <col min="2" max="2" width="7.125" style="184" customWidth="1"/>
    <col min="3" max="3" width="9" style="184" customWidth="1"/>
    <col min="4" max="4" width="10" style="184" customWidth="1"/>
    <col min="5" max="5" width="8.75" style="184" customWidth="1"/>
    <col min="6" max="6" width="9.875" style="184" customWidth="1"/>
    <col min="7" max="7" width="4.375" style="184" customWidth="1"/>
    <col min="8" max="8" width="5.875" style="184" customWidth="1"/>
    <col min="9" max="9" width="14.875" style="184" customWidth="1"/>
    <col min="10" max="10" width="10.625" style="184" customWidth="1"/>
    <col min="11" max="12" width="5.625" style="184" customWidth="1"/>
    <col min="13" max="13" width="6.375" style="184" customWidth="1"/>
    <col min="14" max="16384" width="9" style="184"/>
  </cols>
  <sheetData>
    <row r="1" spans="1:15" s="197" customFormat="1" ht="20.25" customHeight="1">
      <c r="A1" s="196" t="s">
        <v>199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O1" s="198" t="s">
        <v>212</v>
      </c>
    </row>
    <row r="2" spans="1:15" s="197" customFormat="1" ht="17.25">
      <c r="A2" s="318" t="s">
        <v>200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O2" s="198" t="s">
        <v>213</v>
      </c>
    </row>
    <row r="3" spans="1:15" s="197" customFormat="1" ht="13.5" customHeight="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O3" s="198" t="s">
        <v>215</v>
      </c>
    </row>
    <row r="4" spans="1:15" s="197" customFormat="1" ht="20.25" customHeight="1">
      <c r="A4" s="196"/>
      <c r="B4" s="196"/>
      <c r="C4" s="196"/>
      <c r="D4" s="196"/>
      <c r="E4" s="196"/>
      <c r="F4" s="196"/>
      <c r="G4" s="196"/>
      <c r="H4" s="196"/>
      <c r="I4" s="199" t="s">
        <v>201</v>
      </c>
      <c r="J4" s="319">
        <f>'1実績報告書'!Q8</f>
        <v>0</v>
      </c>
      <c r="K4" s="319"/>
      <c r="L4" s="319"/>
      <c r="M4" s="199" t="s">
        <v>202</v>
      </c>
      <c r="O4" s="198" t="s">
        <v>214</v>
      </c>
    </row>
    <row r="5" spans="1:15" s="197" customFormat="1" ht="20.25" customHeight="1">
      <c r="C5" s="196"/>
      <c r="D5" s="196"/>
      <c r="E5" s="196"/>
      <c r="F5" s="196"/>
      <c r="G5" s="196"/>
      <c r="H5" s="196"/>
      <c r="I5" s="199" t="s">
        <v>203</v>
      </c>
      <c r="J5" s="319">
        <f>'2事業所一覧'!B9</f>
        <v>0</v>
      </c>
      <c r="K5" s="319"/>
      <c r="L5" s="319"/>
      <c r="M5" s="199" t="s">
        <v>202</v>
      </c>
      <c r="O5" s="198" t="s">
        <v>216</v>
      </c>
    </row>
    <row r="6" spans="1:15" s="197" customFormat="1" ht="20.25" customHeight="1">
      <c r="C6" s="196"/>
      <c r="D6" s="196"/>
      <c r="E6" s="196"/>
      <c r="F6" s="196"/>
      <c r="G6" s="196"/>
      <c r="H6" s="196"/>
      <c r="I6" s="199" t="s">
        <v>204</v>
      </c>
      <c r="J6" s="319">
        <f>'2事業所一覧'!D9</f>
        <v>0</v>
      </c>
      <c r="K6" s="319"/>
      <c r="L6" s="319"/>
      <c r="M6" s="199" t="s">
        <v>202</v>
      </c>
      <c r="O6" s="198" t="s">
        <v>217</v>
      </c>
    </row>
    <row r="7" spans="1:15" s="197" customFormat="1" ht="20.25" customHeight="1">
      <c r="C7" s="196"/>
      <c r="D7" s="196"/>
      <c r="E7" s="196"/>
      <c r="F7" s="196"/>
      <c r="G7" s="196"/>
      <c r="H7" s="196"/>
      <c r="I7" s="199" t="s">
        <v>205</v>
      </c>
      <c r="J7" s="319">
        <f>'2事業所一覧'!F9</f>
        <v>0</v>
      </c>
      <c r="K7" s="319"/>
      <c r="L7" s="319"/>
      <c r="M7" s="199" t="s">
        <v>202</v>
      </c>
    </row>
    <row r="8" spans="1:15" s="197" customFormat="1" ht="15.75" customHeight="1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5" s="197" customFormat="1" ht="33" customHeight="1">
      <c r="A9" s="320" t="s">
        <v>211</v>
      </c>
      <c r="B9" s="321"/>
      <c r="C9" s="321"/>
      <c r="D9" s="321"/>
      <c r="E9" s="321"/>
      <c r="F9" s="322"/>
      <c r="G9" s="326" t="s">
        <v>208</v>
      </c>
      <c r="H9" s="327"/>
      <c r="I9" s="328"/>
      <c r="J9" s="329"/>
      <c r="K9" s="330"/>
      <c r="L9" s="330"/>
      <c r="M9" s="331"/>
    </row>
    <row r="10" spans="1:15" s="197" customFormat="1" ht="33" customHeight="1">
      <c r="A10" s="323"/>
      <c r="B10" s="324"/>
      <c r="C10" s="324"/>
      <c r="D10" s="324"/>
      <c r="E10" s="324"/>
      <c r="F10" s="325"/>
      <c r="G10" s="332" t="s">
        <v>209</v>
      </c>
      <c r="H10" s="333"/>
      <c r="I10" s="334"/>
      <c r="J10" s="335"/>
      <c r="K10" s="335"/>
      <c r="L10" s="335"/>
      <c r="M10" s="335"/>
    </row>
  </sheetData>
  <sheetProtection algorithmName="SHA-512" hashValue="4V3ewvarFES8eJTcAj61fGlZ0O8HQBmeGYZRAFMJKkMqvS7CJcBeRzwe015lSb/DtV9VPwhcqd7/175y6LAFBg==" saltValue="BDeJWKmI1OFR7krq4zMuHQ==" spinCount="100000" sheet="1" objects="1" scenarios="1"/>
  <mergeCells count="10">
    <mergeCell ref="A9:F10"/>
    <mergeCell ref="G9:I9"/>
    <mergeCell ref="J9:M9"/>
    <mergeCell ref="G10:I10"/>
    <mergeCell ref="J10:M10"/>
    <mergeCell ref="A2:M2"/>
    <mergeCell ref="J4:L4"/>
    <mergeCell ref="J5:L5"/>
    <mergeCell ref="J6:L6"/>
    <mergeCell ref="J7:L7"/>
  </mergeCells>
  <phoneticPr fontId="7"/>
  <dataValidations count="1">
    <dataValidation type="list" allowBlank="1" showInputMessage="1" showErrorMessage="1" sqref="J10:M10" xr:uid="{B1419295-BA1C-467D-95F1-6AC1C237ECA7}">
      <formula1>$O$1:$O$6</formula1>
    </dataValidation>
  </dataValidations>
  <printOptions horizontalCentered="1"/>
  <pageMargins left="0.7" right="0.7" top="0.75" bottom="0.75" header="0.3" footer="0.3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8467-DD85-4A62-8E4C-319D4214DBB6}">
  <sheetPr>
    <pageSetUpPr fitToPage="1"/>
  </sheetPr>
  <dimension ref="A1:O10"/>
  <sheetViews>
    <sheetView view="pageBreakPreview" zoomScale="130" zoomScaleNormal="100" zoomScaleSheetLayoutView="130" workbookViewId="0">
      <selection activeCell="J9" sqref="J9:M9"/>
    </sheetView>
  </sheetViews>
  <sheetFormatPr defaultRowHeight="14.25"/>
  <cols>
    <col min="1" max="1" width="4.125" style="184" customWidth="1"/>
    <col min="2" max="2" width="7.125" style="184" customWidth="1"/>
    <col min="3" max="3" width="9" style="184" customWidth="1"/>
    <col min="4" max="4" width="10" style="184" customWidth="1"/>
    <col min="5" max="5" width="8.75" style="184" customWidth="1"/>
    <col min="6" max="6" width="9.875" style="184" customWidth="1"/>
    <col min="7" max="7" width="4.375" style="184" customWidth="1"/>
    <col min="8" max="8" width="5.875" style="184" customWidth="1"/>
    <col min="9" max="9" width="14.875" style="184" customWidth="1"/>
    <col min="10" max="10" width="10.625" style="184" customWidth="1"/>
    <col min="11" max="12" width="5.625" style="184" customWidth="1"/>
    <col min="13" max="13" width="6.375" style="184" customWidth="1"/>
    <col min="14" max="16384" width="9" style="184"/>
  </cols>
  <sheetData>
    <row r="1" spans="1:15" s="197" customFormat="1" ht="20.25" customHeight="1">
      <c r="A1" s="196" t="s">
        <v>199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O1" s="198" t="s">
        <v>212</v>
      </c>
    </row>
    <row r="2" spans="1:15" s="197" customFormat="1" ht="17.25">
      <c r="A2" s="318" t="s">
        <v>200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O2" s="198" t="s">
        <v>213</v>
      </c>
    </row>
    <row r="3" spans="1:15" s="197" customFormat="1" ht="13.5" customHeight="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O3" s="198" t="s">
        <v>215</v>
      </c>
    </row>
    <row r="4" spans="1:15" s="197" customFormat="1" ht="20.25" customHeight="1">
      <c r="A4" s="196"/>
      <c r="B4" s="196"/>
      <c r="C4" s="196"/>
      <c r="D4" s="196"/>
      <c r="E4" s="196"/>
      <c r="F4" s="196"/>
      <c r="G4" s="196"/>
      <c r="H4" s="196"/>
      <c r="I4" s="199" t="s">
        <v>201</v>
      </c>
      <c r="J4" s="319">
        <f>'1実績報告書'!Q8</f>
        <v>0</v>
      </c>
      <c r="K4" s="319"/>
      <c r="L4" s="319"/>
      <c r="M4" s="199" t="s">
        <v>202</v>
      </c>
      <c r="O4" s="198" t="s">
        <v>214</v>
      </c>
    </row>
    <row r="5" spans="1:15" s="197" customFormat="1" ht="20.25" customHeight="1">
      <c r="C5" s="196"/>
      <c r="D5" s="196"/>
      <c r="E5" s="196"/>
      <c r="F5" s="196"/>
      <c r="G5" s="196"/>
      <c r="H5" s="196"/>
      <c r="I5" s="199" t="s">
        <v>203</v>
      </c>
      <c r="J5" s="319">
        <f>'2事業所一覧'!B10</f>
        <v>0</v>
      </c>
      <c r="K5" s="319"/>
      <c r="L5" s="319"/>
      <c r="M5" s="199" t="s">
        <v>202</v>
      </c>
      <c r="O5" s="198" t="s">
        <v>216</v>
      </c>
    </row>
    <row r="6" spans="1:15" s="197" customFormat="1" ht="20.25" customHeight="1">
      <c r="C6" s="196"/>
      <c r="D6" s="196"/>
      <c r="E6" s="196"/>
      <c r="F6" s="196"/>
      <c r="G6" s="196"/>
      <c r="H6" s="196"/>
      <c r="I6" s="199" t="s">
        <v>204</v>
      </c>
      <c r="J6" s="319">
        <f>'2事業所一覧'!D10</f>
        <v>0</v>
      </c>
      <c r="K6" s="319"/>
      <c r="L6" s="319"/>
      <c r="M6" s="199" t="s">
        <v>202</v>
      </c>
      <c r="O6" s="198" t="s">
        <v>217</v>
      </c>
    </row>
    <row r="7" spans="1:15" s="197" customFormat="1" ht="20.25" customHeight="1">
      <c r="C7" s="196"/>
      <c r="D7" s="196"/>
      <c r="E7" s="196"/>
      <c r="F7" s="196"/>
      <c r="G7" s="196"/>
      <c r="H7" s="196"/>
      <c r="I7" s="199" t="s">
        <v>205</v>
      </c>
      <c r="J7" s="319">
        <f>'2事業所一覧'!F10</f>
        <v>0</v>
      </c>
      <c r="K7" s="319"/>
      <c r="L7" s="319"/>
      <c r="M7" s="199" t="s">
        <v>202</v>
      </c>
    </row>
    <row r="8" spans="1:15" s="197" customFormat="1" ht="15.75" customHeight="1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5" s="197" customFormat="1" ht="33" customHeight="1">
      <c r="A9" s="320" t="s">
        <v>211</v>
      </c>
      <c r="B9" s="321"/>
      <c r="C9" s="321"/>
      <c r="D9" s="321"/>
      <c r="E9" s="321"/>
      <c r="F9" s="322"/>
      <c r="G9" s="326" t="s">
        <v>208</v>
      </c>
      <c r="H9" s="327"/>
      <c r="I9" s="328"/>
      <c r="J9" s="329"/>
      <c r="K9" s="330"/>
      <c r="L9" s="330"/>
      <c r="M9" s="331"/>
    </row>
    <row r="10" spans="1:15" s="197" customFormat="1" ht="33" customHeight="1">
      <c r="A10" s="323"/>
      <c r="B10" s="324"/>
      <c r="C10" s="324"/>
      <c r="D10" s="324"/>
      <c r="E10" s="324"/>
      <c r="F10" s="325"/>
      <c r="G10" s="332" t="s">
        <v>209</v>
      </c>
      <c r="H10" s="333"/>
      <c r="I10" s="334"/>
      <c r="J10" s="335"/>
      <c r="K10" s="335"/>
      <c r="L10" s="335"/>
      <c r="M10" s="335"/>
    </row>
  </sheetData>
  <sheetProtection algorithmName="SHA-512" hashValue="pJE/Ud7ewEOeDzL6OlPr9f0Fa1WjOFAkrmX9YfVnKbjujXduZwkj23wmc/VXOYhKt4kU8iMdPNSEGjQIr/YAng==" saltValue="Rk39wJV4EKlSpqsbWyYlEQ==" spinCount="100000" sheet="1" objects="1" scenarios="1"/>
  <mergeCells count="10">
    <mergeCell ref="A2:M2"/>
    <mergeCell ref="J4:L4"/>
    <mergeCell ref="J5:L5"/>
    <mergeCell ref="J6:L6"/>
    <mergeCell ref="J7:L7"/>
    <mergeCell ref="A9:F10"/>
    <mergeCell ref="G9:I9"/>
    <mergeCell ref="J9:M9"/>
    <mergeCell ref="G10:I10"/>
    <mergeCell ref="J10:M10"/>
  </mergeCells>
  <phoneticPr fontId="7"/>
  <dataValidations count="1">
    <dataValidation type="list" allowBlank="1" showInputMessage="1" showErrorMessage="1" sqref="J10:M10" xr:uid="{ECB5900E-1111-43CC-BA61-DD06580C4310}">
      <formula1>$O$1:$O$6</formula1>
    </dataValidation>
  </dataValidations>
  <printOptions horizontalCentered="1"/>
  <pageMargins left="0.7" right="0.7" top="0.75" bottom="0.75" header="0.3" footer="0.3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1AB1-A03C-4044-B3FA-EEBE82A9073D}">
  <sheetPr codeName="Sheet9"/>
  <dimension ref="A1:D28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33.5" style="2" customWidth="1"/>
    <col min="2" max="2" width="24.5" style="2" customWidth="1"/>
    <col min="3" max="3" width="2.5" style="2" customWidth="1"/>
    <col min="4" max="4" width="27.875" style="2" customWidth="1"/>
    <col min="5" max="16384" width="9" style="2"/>
  </cols>
  <sheetData>
    <row r="1" spans="1:4" ht="17.25">
      <c r="A1" s="336" t="s">
        <v>169</v>
      </c>
      <c r="B1" s="337"/>
      <c r="C1" s="337"/>
      <c r="D1" s="337"/>
    </row>
    <row r="2" spans="1:4" ht="14.25">
      <c r="A2" s="220"/>
      <c r="B2" s="221"/>
      <c r="C2" s="221"/>
      <c r="D2" s="221"/>
    </row>
    <row r="3" spans="1:4" ht="14.25">
      <c r="A3" s="200" t="s">
        <v>117</v>
      </c>
      <c r="B3" s="221"/>
      <c r="C3" s="221"/>
      <c r="D3" s="221"/>
    </row>
    <row r="4" spans="1:4" ht="14.25">
      <c r="A4" s="158" t="s">
        <v>118</v>
      </c>
      <c r="B4" s="201" t="s">
        <v>170</v>
      </c>
      <c r="C4" s="202"/>
      <c r="D4" s="158" t="s">
        <v>119</v>
      </c>
    </row>
    <row r="5" spans="1:4" ht="31.5" customHeight="1">
      <c r="A5" s="222"/>
      <c r="B5" s="223"/>
      <c r="C5" s="224" t="s">
        <v>19</v>
      </c>
      <c r="D5" s="225"/>
    </row>
    <row r="6" spans="1:4" ht="31.5" customHeight="1">
      <c r="A6" s="226"/>
      <c r="B6" s="223"/>
      <c r="C6" s="224" t="s">
        <v>19</v>
      </c>
      <c r="D6" s="225"/>
    </row>
    <row r="7" spans="1:4" ht="31.5" customHeight="1">
      <c r="A7" s="226"/>
      <c r="B7" s="223"/>
      <c r="C7" s="224" t="s">
        <v>19</v>
      </c>
      <c r="D7" s="225"/>
    </row>
    <row r="8" spans="1:4" ht="31.5" customHeight="1">
      <c r="A8" s="226"/>
      <c r="B8" s="223"/>
      <c r="C8" s="224" t="s">
        <v>19</v>
      </c>
      <c r="D8" s="225"/>
    </row>
    <row r="9" spans="1:4" ht="31.5" customHeight="1">
      <c r="A9" s="226"/>
      <c r="B9" s="223"/>
      <c r="C9" s="224" t="s">
        <v>19</v>
      </c>
      <c r="D9" s="225"/>
    </row>
    <row r="10" spans="1:4" ht="31.5" customHeight="1">
      <c r="A10" s="227"/>
      <c r="B10" s="223"/>
      <c r="C10" s="224" t="s">
        <v>19</v>
      </c>
      <c r="D10" s="225"/>
    </row>
    <row r="11" spans="1:4" ht="14.25">
      <c r="A11" s="158" t="s">
        <v>120</v>
      </c>
      <c r="B11" s="162">
        <f>SUM(B5:B10)</f>
        <v>0</v>
      </c>
      <c r="C11" s="159" t="s">
        <v>19</v>
      </c>
      <c r="D11" s="228"/>
    </row>
    <row r="12" spans="1:4" ht="14.25">
      <c r="A12" s="220"/>
      <c r="B12" s="221"/>
      <c r="C12" s="221"/>
      <c r="D12" s="221"/>
    </row>
    <row r="13" spans="1:4" ht="20.25" customHeight="1">
      <c r="A13" s="220"/>
      <c r="B13" s="221"/>
      <c r="C13" s="221"/>
      <c r="D13" s="221"/>
    </row>
    <row r="14" spans="1:4" ht="14.25">
      <c r="A14" s="200" t="s">
        <v>121</v>
      </c>
      <c r="B14" s="221"/>
      <c r="C14" s="221"/>
      <c r="D14" s="221"/>
    </row>
    <row r="15" spans="1:4" ht="14.25">
      <c r="A15" s="158" t="s">
        <v>118</v>
      </c>
      <c r="B15" s="201" t="s">
        <v>170</v>
      </c>
      <c r="C15" s="229"/>
      <c r="D15" s="158" t="s">
        <v>119</v>
      </c>
    </row>
    <row r="16" spans="1:4" ht="31.5" customHeight="1">
      <c r="A16" s="222"/>
      <c r="B16" s="223"/>
      <c r="C16" s="224" t="s">
        <v>19</v>
      </c>
      <c r="D16" s="222"/>
    </row>
    <row r="17" spans="1:4" ht="31.5" customHeight="1">
      <c r="A17" s="226"/>
      <c r="B17" s="223"/>
      <c r="C17" s="224" t="s">
        <v>19</v>
      </c>
      <c r="D17" s="226"/>
    </row>
    <row r="18" spans="1:4" ht="31.5" customHeight="1">
      <c r="A18" s="226"/>
      <c r="B18" s="223"/>
      <c r="C18" s="224" t="s">
        <v>19</v>
      </c>
      <c r="D18" s="226"/>
    </row>
    <row r="19" spans="1:4" ht="31.5" customHeight="1">
      <c r="A19" s="226"/>
      <c r="B19" s="223"/>
      <c r="C19" s="224" t="s">
        <v>19</v>
      </c>
      <c r="D19" s="226"/>
    </row>
    <row r="20" spans="1:4" ht="31.5" customHeight="1">
      <c r="A20" s="226"/>
      <c r="B20" s="223"/>
      <c r="C20" s="224" t="s">
        <v>19</v>
      </c>
      <c r="D20" s="226"/>
    </row>
    <row r="21" spans="1:4" ht="31.5" customHeight="1">
      <c r="A21" s="227"/>
      <c r="B21" s="223"/>
      <c r="C21" s="224" t="s">
        <v>19</v>
      </c>
      <c r="D21" s="227"/>
    </row>
    <row r="22" spans="1:4" ht="14.25">
      <c r="A22" s="158" t="s">
        <v>120</v>
      </c>
      <c r="B22" s="230">
        <f>SUM(B16:B21)</f>
        <v>0</v>
      </c>
      <c r="C22" s="159" t="s">
        <v>19</v>
      </c>
      <c r="D22" s="228"/>
    </row>
    <row r="23" spans="1:4" ht="19.5" customHeight="1">
      <c r="A23" s="220"/>
      <c r="B23" s="221"/>
      <c r="C23" s="221"/>
      <c r="D23" s="221"/>
    </row>
    <row r="24" spans="1:4" ht="14.25">
      <c r="A24" s="181" t="str">
        <f>'1実績報告書'!U3</f>
        <v>令和　年　　月　　日</v>
      </c>
      <c r="B24" s="221"/>
      <c r="C24" s="221"/>
      <c r="D24" s="221"/>
    </row>
    <row r="25" spans="1:4" ht="14.25">
      <c r="A25" s="220"/>
      <c r="B25" s="221"/>
      <c r="C25" s="221"/>
      <c r="D25" s="221"/>
    </row>
    <row r="26" spans="1:4" ht="33.75" customHeight="1">
      <c r="A26" s="157" t="s">
        <v>122</v>
      </c>
      <c r="B26" s="316">
        <f>'1実績報告書'!Q7</f>
        <v>0</v>
      </c>
      <c r="C26" s="316"/>
      <c r="D26" s="316"/>
    </row>
    <row r="27" spans="1:4" ht="33.75" customHeight="1">
      <c r="A27" s="157" t="s">
        <v>123</v>
      </c>
      <c r="B27" s="317">
        <f>'1実績報告書'!Q8</f>
        <v>0</v>
      </c>
      <c r="C27" s="317"/>
      <c r="D27" s="317"/>
    </row>
    <row r="28" spans="1:4" ht="33.75" customHeight="1">
      <c r="A28" s="157" t="s">
        <v>124</v>
      </c>
      <c r="B28" s="317">
        <f>'1実績報告書'!Q9</f>
        <v>0</v>
      </c>
      <c r="C28" s="317"/>
      <c r="D28" s="317"/>
    </row>
  </sheetData>
  <sheetProtection algorithmName="SHA-512" hashValue="SmuxDVZUC5qDr3Uk5RIZkYCxLt26Y1b2naY+WZzBPBaH4HgHN7dVJJ36zwPIwFVLTCf77+G56Vb44hCZ37hEDA==" saltValue="fFYMrO4w4iMtuK+S31qs7A==" spinCount="100000" sheet="1" formatCells="0" formatColumns="0" formatRows="0" insertRows="0"/>
  <mergeCells count="4">
    <mergeCell ref="B26:D26"/>
    <mergeCell ref="B27:D27"/>
    <mergeCell ref="B28:D28"/>
    <mergeCell ref="A1:D1"/>
  </mergeCells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2022-DC1B-4571-A1E3-B23092DD7497}">
  <sheetPr codeName="Sheet10"/>
  <dimension ref="A1:K24"/>
  <sheetViews>
    <sheetView view="pageBreakPreview" zoomScale="91" zoomScaleNormal="100" zoomScaleSheetLayoutView="91" workbookViewId="0">
      <selection activeCell="E10" sqref="E10:G10"/>
    </sheetView>
  </sheetViews>
  <sheetFormatPr defaultRowHeight="13.5"/>
  <cols>
    <col min="1" max="1" width="5.125" style="104" customWidth="1"/>
    <col min="2" max="2" width="5" style="104" customWidth="1"/>
    <col min="3" max="3" width="10.625" style="104" customWidth="1"/>
    <col min="4" max="4" width="11.125" style="104" customWidth="1"/>
    <col min="5" max="6" width="10.125" style="104" customWidth="1"/>
    <col min="7" max="7" width="9.625" style="104" customWidth="1"/>
    <col min="8" max="8" width="8.75" style="104" customWidth="1"/>
    <col min="9" max="9" width="10.5" style="104" customWidth="1"/>
    <col min="10" max="10" width="7.125" style="104" customWidth="1"/>
    <col min="11" max="16384" width="9" style="104"/>
  </cols>
  <sheetData>
    <row r="1" spans="1:11" ht="39" customHeight="1">
      <c r="A1" s="236" t="s">
        <v>190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1" ht="32.25" customHeight="1">
      <c r="A2" s="236" t="s">
        <v>189</v>
      </c>
      <c r="B2" s="238"/>
      <c r="C2" s="338" t="s">
        <v>229</v>
      </c>
      <c r="D2" s="339"/>
      <c r="E2" s="339"/>
      <c r="F2" s="339"/>
      <c r="G2" s="339"/>
      <c r="H2" s="339"/>
      <c r="I2" s="339"/>
      <c r="J2" s="340"/>
    </row>
    <row r="3" spans="1:11" ht="39" customHeight="1">
      <c r="A3" s="236" t="s">
        <v>218</v>
      </c>
      <c r="B3" s="237"/>
      <c r="C3" s="237"/>
      <c r="D3" s="237"/>
      <c r="E3" s="237"/>
      <c r="F3" s="237"/>
      <c r="G3" s="237"/>
      <c r="H3" s="237"/>
      <c r="I3" s="237"/>
      <c r="J3" s="238"/>
    </row>
    <row r="4" spans="1:11" ht="93" customHeight="1">
      <c r="A4" s="231" t="s">
        <v>230</v>
      </c>
      <c r="B4" s="232" t="s">
        <v>231</v>
      </c>
      <c r="C4" s="203"/>
      <c r="D4" s="347"/>
      <c r="E4" s="347"/>
      <c r="F4" s="347"/>
      <c r="G4" s="347"/>
      <c r="H4" s="347"/>
      <c r="I4" s="347"/>
      <c r="J4" s="348"/>
    </row>
    <row r="5" spans="1:11" ht="37.5" customHeight="1">
      <c r="A5" s="338" t="s">
        <v>191</v>
      </c>
      <c r="B5" s="339"/>
      <c r="C5" s="339"/>
      <c r="D5" s="339"/>
      <c r="E5" s="339"/>
      <c r="F5" s="339"/>
      <c r="G5" s="339"/>
      <c r="H5" s="339"/>
      <c r="I5" s="339"/>
      <c r="J5" s="340"/>
    </row>
    <row r="6" spans="1:11" ht="28.5" customHeight="1">
      <c r="A6" s="236" t="s">
        <v>192</v>
      </c>
      <c r="B6" s="238"/>
      <c r="C6" s="341" t="s">
        <v>222</v>
      </c>
      <c r="D6" s="342"/>
      <c r="E6" s="342"/>
      <c r="F6" s="342"/>
      <c r="G6" s="342"/>
      <c r="H6" s="342"/>
      <c r="I6" s="342"/>
      <c r="J6" s="343"/>
      <c r="K6" s="204" t="s">
        <v>225</v>
      </c>
    </row>
    <row r="7" spans="1:11" ht="32.25" customHeight="1">
      <c r="A7" s="344" t="s">
        <v>232</v>
      </c>
      <c r="B7" s="345"/>
      <c r="C7" s="345"/>
      <c r="D7" s="345"/>
      <c r="E7" s="345"/>
      <c r="F7" s="345" t="s">
        <v>223</v>
      </c>
      <c r="G7" s="345"/>
      <c r="H7" s="345"/>
      <c r="I7" s="345"/>
      <c r="J7" s="346"/>
    </row>
    <row r="8" spans="1:11" ht="32.25" customHeight="1">
      <c r="A8" s="236" t="s">
        <v>193</v>
      </c>
      <c r="B8" s="238"/>
      <c r="C8" s="338" t="s">
        <v>233</v>
      </c>
      <c r="D8" s="339"/>
      <c r="E8" s="339"/>
      <c r="F8" s="339"/>
      <c r="G8" s="339"/>
      <c r="H8" s="339"/>
      <c r="I8" s="339"/>
      <c r="J8" s="340"/>
    </row>
    <row r="9" spans="1:11" ht="10.5" customHeight="1">
      <c r="A9" s="205"/>
      <c r="B9" s="206"/>
      <c r="C9" s="206"/>
      <c r="D9" s="206"/>
      <c r="E9" s="206"/>
      <c r="F9" s="206"/>
      <c r="G9" s="206"/>
      <c r="H9" s="206"/>
      <c r="I9" s="206"/>
      <c r="J9" s="207"/>
    </row>
    <row r="10" spans="1:11" ht="26.25" customHeight="1">
      <c r="A10" s="205"/>
      <c r="B10" s="206"/>
      <c r="C10" s="242" t="s">
        <v>194</v>
      </c>
      <c r="D10" s="236"/>
      <c r="E10" s="349"/>
      <c r="F10" s="350"/>
      <c r="G10" s="350"/>
      <c r="H10" s="208" t="s">
        <v>19</v>
      </c>
      <c r="I10" s="206"/>
      <c r="J10" s="207"/>
      <c r="K10" s="204" t="s">
        <v>226</v>
      </c>
    </row>
    <row r="11" spans="1:11" ht="26.25" customHeight="1">
      <c r="A11" s="205"/>
      <c r="B11" s="206"/>
      <c r="C11" s="242" t="s">
        <v>195</v>
      </c>
      <c r="D11" s="236"/>
      <c r="E11" s="351">
        <f>'2事業所一覧'!I11</f>
        <v>0</v>
      </c>
      <c r="F11" s="352"/>
      <c r="G11" s="352"/>
      <c r="H11" s="208" t="s">
        <v>19</v>
      </c>
      <c r="I11" s="206"/>
      <c r="J11" s="207"/>
      <c r="K11" s="209"/>
    </row>
    <row r="12" spans="1:11" ht="26.25" customHeight="1">
      <c r="A12" s="205"/>
      <c r="B12" s="206"/>
      <c r="C12" s="242" t="s">
        <v>196</v>
      </c>
      <c r="D12" s="236"/>
      <c r="E12" s="352">
        <f>E10-E11</f>
        <v>0</v>
      </c>
      <c r="F12" s="352"/>
      <c r="G12" s="352"/>
      <c r="H12" s="210" t="s">
        <v>19</v>
      </c>
      <c r="I12" s="206"/>
      <c r="J12" s="207"/>
    </row>
    <row r="13" spans="1:11" ht="10.5" customHeight="1">
      <c r="A13" s="205"/>
      <c r="B13" s="206"/>
      <c r="C13" s="206"/>
      <c r="D13" s="206"/>
      <c r="E13" s="206"/>
      <c r="F13" s="206"/>
      <c r="G13" s="206"/>
      <c r="H13" s="206"/>
      <c r="I13" s="206"/>
      <c r="J13" s="207"/>
    </row>
    <row r="14" spans="1:11" ht="18" customHeight="1">
      <c r="A14" s="355" t="s">
        <v>234</v>
      </c>
      <c r="B14" s="315"/>
      <c r="C14" s="315"/>
      <c r="D14" s="315"/>
      <c r="E14" s="315"/>
      <c r="F14" s="315"/>
      <c r="G14" s="315"/>
      <c r="H14" s="315"/>
      <c r="I14" s="315"/>
      <c r="J14" s="356"/>
    </row>
    <row r="15" spans="1:11" ht="18" customHeight="1">
      <c r="A15" s="205" t="s">
        <v>235</v>
      </c>
      <c r="B15" s="206"/>
      <c r="C15" s="206"/>
      <c r="D15" s="206"/>
      <c r="E15" s="206"/>
      <c r="F15" s="206"/>
      <c r="G15" s="206"/>
      <c r="H15" s="206"/>
      <c r="I15" s="206"/>
      <c r="J15" s="207"/>
    </row>
    <row r="16" spans="1:11" ht="22.5" customHeight="1">
      <c r="A16" s="211"/>
      <c r="B16" s="315" t="s">
        <v>227</v>
      </c>
      <c r="C16" s="315"/>
      <c r="D16" s="315"/>
      <c r="E16" s="206"/>
      <c r="F16" s="206"/>
      <c r="G16" s="206"/>
      <c r="H16" s="206"/>
      <c r="I16" s="206"/>
      <c r="J16" s="207"/>
      <c r="K16" s="212" t="s">
        <v>224</v>
      </c>
    </row>
    <row r="17" spans="1:10" ht="41.25" customHeight="1">
      <c r="A17" s="353"/>
      <c r="B17" s="354"/>
      <c r="C17" s="213"/>
      <c r="D17" s="112"/>
      <c r="E17" s="354" t="s">
        <v>219</v>
      </c>
      <c r="F17" s="354"/>
      <c r="G17" s="258">
        <f>'1実績報告書'!Q7</f>
        <v>0</v>
      </c>
      <c r="H17" s="258"/>
      <c r="I17" s="258"/>
      <c r="J17" s="357"/>
    </row>
    <row r="18" spans="1:10" ht="42" customHeight="1">
      <c r="A18" s="353"/>
      <c r="B18" s="354"/>
      <c r="C18" s="213"/>
      <c r="D18" s="112"/>
      <c r="E18" s="354" t="s">
        <v>220</v>
      </c>
      <c r="F18" s="354"/>
      <c r="G18" s="258">
        <f>'1実績報告書'!Q8</f>
        <v>0</v>
      </c>
      <c r="H18" s="258"/>
      <c r="I18" s="258"/>
      <c r="J18" s="357"/>
    </row>
    <row r="19" spans="1:10" ht="42" customHeight="1">
      <c r="A19" s="361"/>
      <c r="B19" s="362"/>
      <c r="C19" s="213"/>
      <c r="D19" s="112"/>
      <c r="E19" s="354" t="s">
        <v>221</v>
      </c>
      <c r="F19" s="354"/>
      <c r="G19" s="258">
        <f>'1実績報告書'!Q9</f>
        <v>0</v>
      </c>
      <c r="H19" s="258"/>
      <c r="I19" s="258"/>
      <c r="J19" s="357"/>
    </row>
    <row r="20" spans="1:10" ht="9" customHeight="1">
      <c r="A20" s="205"/>
      <c r="B20" s="206"/>
      <c r="C20" s="206"/>
      <c r="D20" s="206"/>
      <c r="E20" s="206"/>
      <c r="F20" s="206"/>
      <c r="G20" s="206"/>
      <c r="H20" s="206"/>
      <c r="I20" s="206"/>
      <c r="J20" s="207"/>
    </row>
    <row r="21" spans="1:10" ht="16.5" customHeight="1">
      <c r="A21" s="358" t="s">
        <v>197</v>
      </c>
      <c r="B21" s="257"/>
      <c r="C21" s="257"/>
      <c r="D21" s="257"/>
      <c r="E21" s="206"/>
      <c r="F21" s="206"/>
      <c r="G21" s="206"/>
      <c r="H21" s="206"/>
      <c r="I21" s="206"/>
      <c r="J21" s="207"/>
    </row>
    <row r="22" spans="1:10" ht="12" customHeight="1">
      <c r="A22" s="221"/>
      <c r="B22" s="221"/>
      <c r="C22" s="221"/>
      <c r="D22" s="221"/>
      <c r="E22" s="206"/>
      <c r="F22" s="206"/>
      <c r="G22" s="206"/>
      <c r="H22" s="206"/>
      <c r="I22" s="206"/>
      <c r="J22" s="207"/>
    </row>
    <row r="23" spans="1:10" ht="45.75" customHeight="1">
      <c r="A23" s="359" t="s">
        <v>198</v>
      </c>
      <c r="B23" s="360"/>
      <c r="C23" s="360"/>
      <c r="D23" s="360"/>
      <c r="E23" s="360"/>
      <c r="F23" s="360"/>
      <c r="G23" s="360"/>
      <c r="H23" s="360"/>
      <c r="I23" s="360"/>
      <c r="J23" s="360"/>
    </row>
    <row r="24" spans="1:10" ht="45.75" customHeight="1">
      <c r="A24" s="359"/>
      <c r="B24" s="360"/>
      <c r="C24" s="360"/>
      <c r="D24" s="360"/>
      <c r="E24" s="360"/>
      <c r="F24" s="360"/>
      <c r="G24" s="360"/>
      <c r="H24" s="360"/>
      <c r="I24" s="360"/>
      <c r="J24" s="360"/>
    </row>
  </sheetData>
  <sheetProtection algorithmName="SHA-512" hashValue="wxf6stIZ4rUPjPCpK8RMbG3Z4Sk/yPNmNK/HABczCk53h3LZhvwJVlU0zFP/Xq2OBJ5Zc8JgBFhkGTRHCEHMdQ==" saltValue="a6u9c7udDlq3G0jBEJzCtw==" spinCount="100000" sheet="1" objects="1" scenarios="1"/>
  <mergeCells count="32">
    <mergeCell ref="A21:D21"/>
    <mergeCell ref="A23:A24"/>
    <mergeCell ref="B23:J24"/>
    <mergeCell ref="A19:B19"/>
    <mergeCell ref="G19:J19"/>
    <mergeCell ref="E19:F19"/>
    <mergeCell ref="E10:G10"/>
    <mergeCell ref="E11:G11"/>
    <mergeCell ref="E12:G12"/>
    <mergeCell ref="A17:B17"/>
    <mergeCell ref="A18:B18"/>
    <mergeCell ref="C10:D10"/>
    <mergeCell ref="C11:D11"/>
    <mergeCell ref="C12:D12"/>
    <mergeCell ref="A14:J14"/>
    <mergeCell ref="G17:J17"/>
    <mergeCell ref="G18:J18"/>
    <mergeCell ref="E17:F17"/>
    <mergeCell ref="E18:F18"/>
    <mergeCell ref="B16:D16"/>
    <mergeCell ref="A8:B8"/>
    <mergeCell ref="C8:J8"/>
    <mergeCell ref="A1:J1"/>
    <mergeCell ref="A2:B2"/>
    <mergeCell ref="C2:J2"/>
    <mergeCell ref="A3:J3"/>
    <mergeCell ref="A5:J5"/>
    <mergeCell ref="A6:B6"/>
    <mergeCell ref="C6:J6"/>
    <mergeCell ref="A7:E7"/>
    <mergeCell ref="F7:J7"/>
    <mergeCell ref="D4:J4"/>
  </mergeCells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4A05-0877-4B65-AAB1-2E3B589148EE}">
  <sheetPr codeName="Sheet2"/>
  <dimension ref="A1:Z35"/>
  <sheetViews>
    <sheetView showGridLines="0" view="pageBreakPreview" zoomScaleNormal="115" zoomScaleSheetLayoutView="100" workbookViewId="0">
      <selection activeCell="U3" sqref="U3:X3"/>
    </sheetView>
  </sheetViews>
  <sheetFormatPr defaultColWidth="9" defaultRowHeight="13.5"/>
  <cols>
    <col min="1" max="1" width="2.75" style="187" customWidth="1"/>
    <col min="2" max="2" width="3" style="187" customWidth="1"/>
    <col min="3" max="8" width="3.375" style="187" customWidth="1"/>
    <col min="9" max="9" width="2.75" style="187" customWidth="1"/>
    <col min="10" max="10" width="2.875" style="187" customWidth="1"/>
    <col min="11" max="12" width="3.375" style="187" customWidth="1"/>
    <col min="13" max="13" width="4" style="187" customWidth="1"/>
    <col min="14" max="14" width="2" style="187" customWidth="1"/>
    <col min="15" max="15" width="3.375" style="187" customWidth="1"/>
    <col min="16" max="16" width="5.5" style="187" customWidth="1"/>
    <col min="17" max="22" width="3.375" style="187" customWidth="1"/>
    <col min="23" max="23" width="4.375" style="187" customWidth="1"/>
    <col min="24" max="24" width="14" style="187" customWidth="1"/>
    <col min="25" max="25" width="9" style="187" customWidth="1"/>
    <col min="26" max="16384" width="9" style="187"/>
  </cols>
  <sheetData>
    <row r="1" spans="1:25" ht="17.25" customHeight="1">
      <c r="A1" s="247" t="s">
        <v>145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5" ht="17.25" customHeight="1">
      <c r="Q2" s="187" t="s">
        <v>5</v>
      </c>
      <c r="R2" s="246"/>
      <c r="S2" s="246"/>
      <c r="T2" s="246"/>
      <c r="U2" s="246"/>
      <c r="V2" s="246"/>
      <c r="W2" s="246"/>
      <c r="X2" s="246"/>
    </row>
    <row r="3" spans="1:25" ht="17.25" customHeight="1">
      <c r="R3" s="110"/>
      <c r="S3" s="110"/>
      <c r="T3" s="110"/>
      <c r="U3" s="254" t="s">
        <v>183</v>
      </c>
      <c r="V3" s="255"/>
      <c r="W3" s="255"/>
      <c r="X3" s="255"/>
    </row>
    <row r="4" spans="1:25" ht="17.25" customHeight="1"/>
    <row r="5" spans="1:25" ht="17.25" customHeight="1">
      <c r="B5" s="187" t="s">
        <v>17</v>
      </c>
    </row>
    <row r="6" spans="1:25" ht="22.5" customHeight="1"/>
    <row r="7" spans="1:25" ht="40.5" customHeight="1">
      <c r="O7" s="247" t="s">
        <v>7</v>
      </c>
      <c r="P7" s="249"/>
      <c r="Q7" s="250"/>
      <c r="R7" s="251"/>
      <c r="S7" s="251"/>
      <c r="T7" s="251"/>
      <c r="U7" s="251"/>
      <c r="V7" s="251"/>
      <c r="W7" s="251"/>
      <c r="X7" s="251"/>
      <c r="Y7" s="111" t="s">
        <v>8</v>
      </c>
    </row>
    <row r="8" spans="1:25" ht="33.75" customHeight="1">
      <c r="O8" s="247" t="s">
        <v>6</v>
      </c>
      <c r="P8" s="249"/>
      <c r="Q8" s="252"/>
      <c r="R8" s="253"/>
      <c r="S8" s="253"/>
      <c r="T8" s="253"/>
      <c r="U8" s="253"/>
      <c r="V8" s="253"/>
      <c r="W8" s="253"/>
      <c r="X8" s="253"/>
      <c r="Y8" s="111" t="s">
        <v>9</v>
      </c>
    </row>
    <row r="9" spans="1:25" ht="26.25" customHeight="1">
      <c r="L9" s="188" t="s">
        <v>15</v>
      </c>
      <c r="O9" s="258" t="s">
        <v>16</v>
      </c>
      <c r="P9" s="259"/>
      <c r="Q9" s="252"/>
      <c r="R9" s="253"/>
      <c r="S9" s="253"/>
      <c r="T9" s="253"/>
      <c r="U9" s="253"/>
      <c r="V9" s="253"/>
      <c r="W9" s="253"/>
      <c r="X9" s="253"/>
      <c r="Y9" s="111" t="s">
        <v>10</v>
      </c>
    </row>
    <row r="10" spans="1:25" ht="17.25" customHeight="1"/>
    <row r="11" spans="1:25" ht="17.25" customHeight="1">
      <c r="A11" s="257" t="s">
        <v>146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</row>
    <row r="12" spans="1:25" ht="17.2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spans="1:25" ht="17.25" customHeight="1">
      <c r="A13" s="260" t="s">
        <v>236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35"/>
    </row>
    <row r="14" spans="1:25" ht="17.25" customHeight="1">
      <c r="A14" s="113"/>
      <c r="B14" s="256" t="s">
        <v>4</v>
      </c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</row>
    <row r="15" spans="1:25" ht="17.25" customHeight="1">
      <c r="B15" s="114" t="s">
        <v>147</v>
      </c>
      <c r="C15" s="113"/>
      <c r="D15" s="113"/>
      <c r="E15" s="113"/>
      <c r="F15" s="113"/>
      <c r="G15" s="113"/>
      <c r="H15" s="113"/>
      <c r="I15" s="113" t="s">
        <v>18</v>
      </c>
      <c r="J15" s="261">
        <f>'2事業所一覧'!I11</f>
        <v>0</v>
      </c>
      <c r="K15" s="262"/>
      <c r="L15" s="262"/>
      <c r="M15" s="262"/>
      <c r="N15" s="262"/>
      <c r="O15" s="113" t="s">
        <v>19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5" t="s">
        <v>157</v>
      </c>
    </row>
    <row r="16" spans="1:25" ht="17.25" customHeight="1">
      <c r="B16" s="187" t="s">
        <v>148</v>
      </c>
    </row>
    <row r="17" spans="1:25" ht="17.25" customHeight="1">
      <c r="B17" s="187" t="s">
        <v>149</v>
      </c>
    </row>
    <row r="18" spans="1:25" ht="17.25" customHeight="1">
      <c r="B18" s="187" t="s">
        <v>150</v>
      </c>
    </row>
    <row r="19" spans="1:25" ht="17.25" customHeight="1">
      <c r="B19" s="187" t="s">
        <v>151</v>
      </c>
    </row>
    <row r="20" spans="1:25" ht="19.5" customHeight="1">
      <c r="B20" s="187" t="s">
        <v>152</v>
      </c>
    </row>
    <row r="21" spans="1:25" ht="18" customHeight="1">
      <c r="B21" s="187" t="s">
        <v>153</v>
      </c>
    </row>
    <row r="22" spans="1:25" ht="18" customHeight="1">
      <c r="B22" s="187" t="s">
        <v>154</v>
      </c>
    </row>
    <row r="23" spans="1:25" ht="28.5" customHeight="1"/>
    <row r="24" spans="1:25" ht="17.25" customHeight="1">
      <c r="B24" s="244" t="s">
        <v>155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</row>
    <row r="25" spans="1:25" ht="17.25" customHeight="1"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</row>
    <row r="26" spans="1:25" ht="6" customHeight="1">
      <c r="C26" s="120"/>
      <c r="D26" s="121"/>
      <c r="E26" s="116"/>
      <c r="F26" s="116"/>
      <c r="G26" s="116"/>
      <c r="H26" s="116"/>
      <c r="I26" s="117"/>
      <c r="J26" s="117"/>
      <c r="K26" s="117"/>
      <c r="L26" s="117"/>
      <c r="M26" s="118"/>
      <c r="N26" s="118"/>
      <c r="O26" s="118"/>
      <c r="P26" s="119"/>
      <c r="Q26" s="119"/>
      <c r="R26" s="119"/>
    </row>
    <row r="27" spans="1:25" ht="6.75" customHeight="1">
      <c r="A27" s="122"/>
      <c r="B27" s="244" t="s">
        <v>156</v>
      </c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</row>
    <row r="28" spans="1:25" ht="32.25" customHeight="1">
      <c r="A28" s="12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</row>
    <row r="29" spans="1:25" ht="45" customHeight="1">
      <c r="A29" s="122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</row>
    <row r="30" spans="1:25" ht="17.25" customHeight="1">
      <c r="N30" s="242" t="s">
        <v>3</v>
      </c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5" ht="23.25" customHeight="1">
      <c r="N31" s="242" t="s">
        <v>14</v>
      </c>
      <c r="O31" s="242"/>
      <c r="P31" s="242"/>
      <c r="Q31" s="243"/>
      <c r="R31" s="243"/>
      <c r="S31" s="243"/>
      <c r="T31" s="243"/>
      <c r="U31" s="243"/>
      <c r="V31" s="243"/>
      <c r="W31" s="243"/>
      <c r="X31" s="243"/>
    </row>
    <row r="32" spans="1:25" ht="24" customHeight="1">
      <c r="N32" s="236" t="s">
        <v>2</v>
      </c>
      <c r="O32" s="237"/>
      <c r="P32" s="238"/>
      <c r="Q32" s="239"/>
      <c r="R32" s="240"/>
      <c r="S32" s="240"/>
      <c r="T32" s="240"/>
      <c r="U32" s="240"/>
      <c r="V32" s="240"/>
      <c r="W32" s="240"/>
      <c r="X32" s="241"/>
      <c r="Y32" s="125" t="s">
        <v>13</v>
      </c>
    </row>
    <row r="33" spans="14:26" ht="27.6" customHeight="1">
      <c r="N33" s="236" t="s">
        <v>1</v>
      </c>
      <c r="O33" s="237"/>
      <c r="P33" s="238"/>
      <c r="Q33" s="239"/>
      <c r="R33" s="240"/>
      <c r="S33" s="240"/>
      <c r="T33" s="240"/>
      <c r="U33" s="240"/>
      <c r="V33" s="240"/>
      <c r="W33" s="240"/>
      <c r="X33" s="241"/>
      <c r="Y33" s="115" t="s">
        <v>12</v>
      </c>
    </row>
    <row r="34" spans="14:26" ht="24" customHeight="1">
      <c r="N34" s="236" t="s">
        <v>0</v>
      </c>
      <c r="O34" s="237"/>
      <c r="P34" s="238"/>
      <c r="Q34" s="239"/>
      <c r="R34" s="240"/>
      <c r="S34" s="240"/>
      <c r="T34" s="240"/>
      <c r="U34" s="240"/>
      <c r="V34" s="240"/>
      <c r="W34" s="240"/>
      <c r="X34" s="241"/>
      <c r="Y34" s="123" t="s">
        <v>11</v>
      </c>
      <c r="Z34" s="124"/>
    </row>
    <row r="35" spans="14:26" ht="14.25">
      <c r="Y35" s="125"/>
    </row>
  </sheetData>
  <sheetProtection algorithmName="SHA-512" hashValue="rCsU2cOmib7rC9cDeyay+Xe22oHMn9WilVxEaP+ifaYOgmbMQniVffsHsSO9D7ThgeqUcXr+WQlcf7hAqxPY9A==" saltValue="wqyuCmTuJeE+orlwc1fVYA==" spinCount="100000" sheet="1" formatCells="0"/>
  <mergeCells count="24">
    <mergeCell ref="B24:X25"/>
    <mergeCell ref="B27:X28"/>
    <mergeCell ref="N30:X30"/>
    <mergeCell ref="R2:X2"/>
    <mergeCell ref="A1:X1"/>
    <mergeCell ref="O7:P7"/>
    <mergeCell ref="O8:P8"/>
    <mergeCell ref="Q7:X7"/>
    <mergeCell ref="Q8:X8"/>
    <mergeCell ref="U3:X3"/>
    <mergeCell ref="B14:X14"/>
    <mergeCell ref="A11:X11"/>
    <mergeCell ref="O9:P9"/>
    <mergeCell ref="Q9:X9"/>
    <mergeCell ref="A13:X13"/>
    <mergeCell ref="J15:N15"/>
    <mergeCell ref="N34:P34"/>
    <mergeCell ref="Q34:X34"/>
    <mergeCell ref="N31:P31"/>
    <mergeCell ref="Q31:X31"/>
    <mergeCell ref="N32:P32"/>
    <mergeCell ref="Q32:X32"/>
    <mergeCell ref="N33:P33"/>
    <mergeCell ref="Q33:X33"/>
  </mergeCells>
  <phoneticPr fontId="7"/>
  <dataValidations count="2">
    <dataValidation allowBlank="1" showInputMessage="1" showErrorMessage="1" promptTitle="所在地の入力" prompt="法人所在地を記載してください。" sqref="Q7" xr:uid="{DE3D888D-258E-47E6-9189-0BAA77BE8496}"/>
    <dataValidation allowBlank="1" showInputMessage="1" showErrorMessage="1" promptTitle="代表者名の入力" prompt="法人代表者の職名及び氏名を入力してください。" sqref="Q9" xr:uid="{C24CFCE8-6F2C-45CF-9312-2348F8218F20}"/>
  </dataValidations>
  <pageMargins left="0.7" right="0.7" top="0.75" bottom="0.75" header="0.3" footer="0.3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2FD1-8C1B-4311-997A-8699B60012C1}">
  <sheetPr codeName="Sheet3"/>
  <dimension ref="A1:R44"/>
  <sheetViews>
    <sheetView view="pageBreakPreview" zoomScale="80" zoomScaleNormal="100" zoomScaleSheetLayoutView="80" workbookViewId="0">
      <selection activeCell="B8" sqref="B8:C8"/>
    </sheetView>
  </sheetViews>
  <sheetFormatPr defaultRowHeight="18.75"/>
  <cols>
    <col min="1" max="1" width="8" style="154" customWidth="1"/>
    <col min="2" max="2" width="14.5" style="154" customWidth="1"/>
    <col min="3" max="3" width="11.75" style="150" customWidth="1"/>
    <col min="4" max="4" width="18.625" style="150" customWidth="1"/>
    <col min="5" max="5" width="43.125" style="150" customWidth="1"/>
    <col min="6" max="6" width="25.75" style="126" customWidth="1"/>
    <col min="7" max="7" width="27.125" style="126" customWidth="1"/>
    <col min="8" max="8" width="11.625" style="126" customWidth="1"/>
    <col min="9" max="9" width="21.5" style="151" customWidth="1"/>
    <col min="10" max="13" width="9" style="126"/>
    <col min="14" max="14" width="9.875" style="126" bestFit="1" customWidth="1"/>
    <col min="15" max="16384" width="9" style="126"/>
  </cols>
  <sheetData>
    <row r="1" spans="1:18">
      <c r="A1" s="272" t="s">
        <v>159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8" ht="21" customHeight="1">
      <c r="A2" s="273" t="s">
        <v>160</v>
      </c>
      <c r="B2" s="273"/>
      <c r="C2" s="273"/>
      <c r="D2" s="273"/>
      <c r="E2" s="273"/>
      <c r="F2" s="273"/>
      <c r="G2" s="273"/>
      <c r="H2" s="273"/>
      <c r="I2" s="273"/>
    </row>
    <row r="3" spans="1:18" ht="12" customHeight="1">
      <c r="A3" s="127"/>
      <c r="B3" s="127"/>
      <c r="C3" s="127"/>
      <c r="D3" s="127"/>
      <c r="E3" s="127"/>
      <c r="F3" s="127"/>
      <c r="G3" s="127"/>
      <c r="H3" s="127"/>
      <c r="I3" s="127"/>
    </row>
    <row r="4" spans="1:18" ht="32.25" customHeight="1">
      <c r="A4" s="274"/>
      <c r="B4" s="274"/>
      <c r="C4" s="274"/>
      <c r="D4" s="189"/>
      <c r="E4" s="189"/>
      <c r="F4" s="160" t="s">
        <v>109</v>
      </c>
      <c r="G4" s="275">
        <f>'1実績報告書'!Q8</f>
        <v>0</v>
      </c>
      <c r="H4" s="276"/>
      <c r="I4" s="180"/>
      <c r="J4" s="128" t="s">
        <v>158</v>
      </c>
    </row>
    <row r="5" spans="1:18" s="129" customFormat="1" ht="44.25" customHeight="1">
      <c r="A5" s="274"/>
      <c r="B5" s="274"/>
      <c r="C5" s="274"/>
      <c r="D5" s="189"/>
      <c r="E5" s="189"/>
      <c r="F5" s="161" t="s">
        <v>110</v>
      </c>
      <c r="G5" s="277">
        <f>'1実績報告書'!Q7</f>
        <v>0</v>
      </c>
      <c r="H5" s="278"/>
      <c r="I5" s="278"/>
      <c r="J5" s="128" t="s">
        <v>158</v>
      </c>
    </row>
    <row r="6" spans="1:18" s="129" customFormat="1" ht="23.25" customHeight="1" thickBot="1">
      <c r="A6" s="130" t="s">
        <v>20</v>
      </c>
      <c r="B6" s="131"/>
      <c r="C6" s="132"/>
      <c r="D6" s="132"/>
      <c r="E6" s="132"/>
      <c r="F6" s="132"/>
      <c r="G6" s="132"/>
      <c r="H6" s="132"/>
      <c r="I6" s="133"/>
    </row>
    <row r="7" spans="1:18" s="142" customFormat="1" ht="42.75" customHeight="1" thickBot="1">
      <c r="A7" s="134" t="s">
        <v>21</v>
      </c>
      <c r="B7" s="263" t="s">
        <v>22</v>
      </c>
      <c r="C7" s="264"/>
      <c r="D7" s="135" t="s">
        <v>23</v>
      </c>
      <c r="E7" s="136" t="s">
        <v>24</v>
      </c>
      <c r="F7" s="137" t="s">
        <v>25</v>
      </c>
      <c r="G7" s="138" t="s">
        <v>161</v>
      </c>
      <c r="H7" s="139" t="s">
        <v>26</v>
      </c>
      <c r="I7" s="140" t="s">
        <v>114</v>
      </c>
      <c r="J7" s="141"/>
    </row>
    <row r="8" spans="1:18" s="129" customFormat="1" ht="50.25" customHeight="1">
      <c r="A8" s="143">
        <v>1</v>
      </c>
      <c r="B8" s="265"/>
      <c r="C8" s="266"/>
      <c r="D8" s="83"/>
      <c r="E8" s="84"/>
      <c r="F8" s="85"/>
      <c r="G8" s="363"/>
      <c r="H8" s="86"/>
      <c r="I8" s="144">
        <f>IF('3精算書(1位) '!P21=0,'3精算書(1位) '!L21,'3精算書(1位) '!P21)</f>
        <v>0</v>
      </c>
    </row>
    <row r="9" spans="1:18" s="129" customFormat="1" ht="50.25" customHeight="1">
      <c r="A9" s="145">
        <v>2</v>
      </c>
      <c r="B9" s="267"/>
      <c r="C9" s="268"/>
      <c r="D9" s="87"/>
      <c r="E9" s="88"/>
      <c r="F9" s="89"/>
      <c r="G9" s="364"/>
      <c r="H9" s="90"/>
      <c r="I9" s="146">
        <f>IF('3精算書(2位) '!P21=0,'3精算書(2位) '!L21,'3精算書(2位) '!P21)</f>
        <v>0</v>
      </c>
      <c r="K9" s="285" t="s">
        <v>162</v>
      </c>
      <c r="L9" s="286"/>
      <c r="M9" s="286"/>
      <c r="N9" s="286"/>
      <c r="O9" s="286"/>
      <c r="P9" s="286"/>
      <c r="Q9" s="286"/>
      <c r="R9" s="286"/>
    </row>
    <row r="10" spans="1:18" s="129" customFormat="1" ht="50.25" customHeight="1">
      <c r="A10" s="145">
        <v>3</v>
      </c>
      <c r="B10" s="267"/>
      <c r="C10" s="268"/>
      <c r="D10" s="87"/>
      <c r="E10" s="88"/>
      <c r="F10" s="89"/>
      <c r="G10" s="364"/>
      <c r="H10" s="90"/>
      <c r="I10" s="146">
        <f>IF('3精算書(3位)'!P21=0,'3精算書(3位)'!L21,'3精算書(3位)'!P21)</f>
        <v>0</v>
      </c>
      <c r="K10" s="286"/>
      <c r="L10" s="286"/>
      <c r="M10" s="286"/>
      <c r="N10" s="286"/>
      <c r="O10" s="286"/>
      <c r="P10" s="286"/>
      <c r="Q10" s="286"/>
      <c r="R10" s="286"/>
    </row>
    <row r="11" spans="1:18" s="129" customFormat="1" ht="45.75" customHeight="1" thickBot="1">
      <c r="A11" s="147" t="s">
        <v>27</v>
      </c>
      <c r="B11" s="269"/>
      <c r="C11" s="270"/>
      <c r="D11" s="270"/>
      <c r="E11" s="270"/>
      <c r="F11" s="270"/>
      <c r="G11" s="270"/>
      <c r="H11" s="271"/>
      <c r="I11" s="148">
        <f>SUM(I8:I10)</f>
        <v>0</v>
      </c>
    </row>
    <row r="12" spans="1:18" ht="18" customHeight="1">
      <c r="A12" s="149"/>
      <c r="B12" s="141"/>
    </row>
    <row r="13" spans="1:18" ht="26.25" customHeight="1">
      <c r="A13" s="172"/>
      <c r="B13" s="172"/>
      <c r="C13" s="173"/>
      <c r="D13" s="173"/>
      <c r="E13" s="173"/>
      <c r="F13" s="174"/>
      <c r="G13" s="174"/>
      <c r="H13" s="174"/>
      <c r="I13" s="175"/>
    </row>
    <row r="14" spans="1:18" ht="26.25" customHeight="1">
      <c r="A14" s="176"/>
      <c r="B14" s="177"/>
      <c r="C14" s="173"/>
      <c r="D14" s="173"/>
      <c r="E14" s="173"/>
      <c r="F14" s="174"/>
      <c r="G14" s="174"/>
      <c r="H14" s="174"/>
      <c r="I14" s="175"/>
    </row>
    <row r="15" spans="1:18" ht="24" customHeight="1">
      <c r="A15" s="279"/>
      <c r="B15" s="281"/>
      <c r="C15" s="282"/>
      <c r="D15" s="282"/>
      <c r="E15" s="281"/>
      <c r="F15" s="287"/>
      <c r="G15" s="280"/>
      <c r="H15" s="174"/>
      <c r="I15" s="175"/>
    </row>
    <row r="16" spans="1:18" ht="27.75" customHeight="1">
      <c r="A16" s="280"/>
      <c r="B16" s="282"/>
      <c r="C16" s="282"/>
      <c r="D16" s="282"/>
      <c r="E16" s="282"/>
      <c r="F16" s="280"/>
      <c r="G16" s="280"/>
      <c r="H16" s="174"/>
      <c r="I16" s="175"/>
      <c r="N16" s="152">
        <v>0.5</v>
      </c>
    </row>
    <row r="17" spans="1:14" ht="39" customHeight="1">
      <c r="A17" s="178"/>
      <c r="B17" s="283"/>
      <c r="C17" s="284"/>
      <c r="D17" s="284"/>
      <c r="E17" s="191"/>
      <c r="F17" s="283"/>
      <c r="G17" s="283"/>
      <c r="H17" s="174"/>
      <c r="I17" s="175"/>
      <c r="N17" s="152">
        <v>0.75</v>
      </c>
    </row>
    <row r="18" spans="1:14" ht="39" customHeight="1">
      <c r="A18" s="178"/>
      <c r="B18" s="283"/>
      <c r="C18" s="284"/>
      <c r="D18" s="284"/>
      <c r="E18" s="191"/>
      <c r="F18" s="283"/>
      <c r="G18" s="288"/>
      <c r="H18" s="174"/>
      <c r="I18" s="175"/>
      <c r="N18" s="153" t="s">
        <v>115</v>
      </c>
    </row>
    <row r="19" spans="1:14" ht="39" customHeight="1">
      <c r="A19" s="178"/>
      <c r="B19" s="283"/>
      <c r="C19" s="284"/>
      <c r="D19" s="284"/>
      <c r="E19" s="191"/>
      <c r="F19" s="283"/>
      <c r="G19" s="288"/>
      <c r="H19" s="174"/>
      <c r="I19" s="175"/>
      <c r="N19" s="126" t="s">
        <v>28</v>
      </c>
    </row>
    <row r="20" spans="1:14" ht="24.75" customHeight="1">
      <c r="A20" s="179"/>
      <c r="B20" s="178"/>
      <c r="C20" s="173"/>
      <c r="D20" s="173"/>
      <c r="E20" s="173"/>
      <c r="F20" s="174"/>
      <c r="G20" s="174"/>
      <c r="H20" s="174"/>
      <c r="I20" s="175"/>
      <c r="N20" s="126" t="s">
        <v>29</v>
      </c>
    </row>
    <row r="21" spans="1:14" ht="9.75" customHeight="1">
      <c r="A21" s="172"/>
      <c r="B21" s="178"/>
      <c r="C21" s="173"/>
      <c r="D21" s="173"/>
      <c r="E21" s="173"/>
      <c r="F21" s="174"/>
      <c r="G21" s="174"/>
      <c r="H21" s="174"/>
      <c r="I21" s="175"/>
      <c r="N21" s="126" t="s">
        <v>30</v>
      </c>
    </row>
    <row r="22" spans="1:14">
      <c r="N22" s="126" t="s">
        <v>31</v>
      </c>
    </row>
    <row r="23" spans="1:14">
      <c r="N23" s="126" t="s">
        <v>32</v>
      </c>
    </row>
    <row r="24" spans="1:14">
      <c r="E24" s="155"/>
      <c r="F24" s="156"/>
      <c r="N24" s="126" t="s">
        <v>33</v>
      </c>
    </row>
    <row r="25" spans="1:14">
      <c r="N25" s="126" t="s">
        <v>34</v>
      </c>
    </row>
    <row r="26" spans="1:14">
      <c r="N26" s="126" t="s">
        <v>35</v>
      </c>
    </row>
    <row r="27" spans="1:14">
      <c r="N27" s="126" t="s">
        <v>36</v>
      </c>
    </row>
    <row r="28" spans="1:14">
      <c r="N28" s="126" t="s">
        <v>37</v>
      </c>
    </row>
    <row r="29" spans="1:14">
      <c r="N29" s="126" t="s">
        <v>38</v>
      </c>
    </row>
    <row r="30" spans="1:14">
      <c r="N30" s="126" t="s">
        <v>39</v>
      </c>
    </row>
    <row r="31" spans="1:14">
      <c r="N31" s="126" t="s">
        <v>40</v>
      </c>
    </row>
    <row r="32" spans="1:14">
      <c r="N32" s="126" t="s">
        <v>41</v>
      </c>
    </row>
    <row r="33" spans="14:14">
      <c r="N33" s="126" t="s">
        <v>42</v>
      </c>
    </row>
    <row r="34" spans="14:14">
      <c r="N34" s="126" t="s">
        <v>43</v>
      </c>
    </row>
    <row r="35" spans="14:14">
      <c r="N35" s="126" t="s">
        <v>44</v>
      </c>
    </row>
    <row r="36" spans="14:14">
      <c r="N36" s="126" t="s">
        <v>45</v>
      </c>
    </row>
    <row r="37" spans="14:14">
      <c r="N37" s="126" t="s">
        <v>46</v>
      </c>
    </row>
    <row r="38" spans="14:14">
      <c r="N38" s="126" t="s">
        <v>47</v>
      </c>
    </row>
    <row r="39" spans="14:14">
      <c r="N39" s="126" t="s">
        <v>48</v>
      </c>
    </row>
    <row r="40" spans="14:14">
      <c r="N40" s="126" t="s">
        <v>49</v>
      </c>
    </row>
    <row r="41" spans="14:14">
      <c r="N41" s="126" t="s">
        <v>50</v>
      </c>
    </row>
    <row r="42" spans="14:14">
      <c r="N42" s="126" t="s">
        <v>51</v>
      </c>
    </row>
    <row r="43" spans="14:14">
      <c r="N43" s="126" t="s">
        <v>52</v>
      </c>
    </row>
    <row r="44" spans="14:14">
      <c r="N44" s="126" t="s">
        <v>53</v>
      </c>
    </row>
  </sheetData>
  <sheetProtection algorithmName="SHA-512" hashValue="LRLIYvkBS1ZdGlU07g7D9+Uvqpz3WBM0skssyqurgRGjPvnh8e9glv87KFAqMh25Ih1v3JO55HWEcYo9VxFnBg==" saltValue="RhwaiZM2ACeYAotzIsmdXw==" spinCount="100000" sheet="1" formatCells="0" formatColumns="0" formatRows="0"/>
  <mergeCells count="22">
    <mergeCell ref="B19:D19"/>
    <mergeCell ref="E15:E16"/>
    <mergeCell ref="F15:G16"/>
    <mergeCell ref="F17:G17"/>
    <mergeCell ref="F18:G18"/>
    <mergeCell ref="F19:G19"/>
    <mergeCell ref="A15:A16"/>
    <mergeCell ref="B15:D16"/>
    <mergeCell ref="B17:D17"/>
    <mergeCell ref="B18:D18"/>
    <mergeCell ref="K9:R10"/>
    <mergeCell ref="A1:J1"/>
    <mergeCell ref="A2:I2"/>
    <mergeCell ref="A4:C4"/>
    <mergeCell ref="G4:H4"/>
    <mergeCell ref="A5:C5"/>
    <mergeCell ref="G5:I5"/>
    <mergeCell ref="B7:C7"/>
    <mergeCell ref="B8:C8"/>
    <mergeCell ref="B9:C9"/>
    <mergeCell ref="B10:C10"/>
    <mergeCell ref="B11:H11"/>
  </mergeCells>
  <phoneticPr fontId="7"/>
  <conditionalFormatting sqref="E17:G17">
    <cfRule type="expression" dxfId="5" priority="6">
      <formula>$B$17="〇"</formula>
    </cfRule>
  </conditionalFormatting>
  <conditionalFormatting sqref="E18:G18">
    <cfRule type="expression" dxfId="4" priority="5">
      <formula>$B$18="〇"</formula>
    </cfRule>
  </conditionalFormatting>
  <conditionalFormatting sqref="E19:G19">
    <cfRule type="expression" dxfId="3" priority="4">
      <formula>$B$19="〇"</formula>
    </cfRule>
  </conditionalFormatting>
  <conditionalFormatting sqref="B17:D17">
    <cfRule type="expression" dxfId="2" priority="3">
      <formula>$E$17="〇"</formula>
    </cfRule>
  </conditionalFormatting>
  <conditionalFormatting sqref="B18:D18">
    <cfRule type="expression" dxfId="1" priority="2">
      <formula>$E$18="〇"</formula>
    </cfRule>
  </conditionalFormatting>
  <conditionalFormatting sqref="B19:D19">
    <cfRule type="expression" dxfId="0" priority="1">
      <formula>$E$19="〇"</formula>
    </cfRule>
  </conditionalFormatting>
  <dataValidations count="3">
    <dataValidation type="list" allowBlank="1" showInputMessage="1" showErrorMessage="1" sqref="F8:F10" xr:uid="{396703F5-B645-4B83-AD61-06591777A42D}">
      <formula1>$N$19:$N$44</formula1>
    </dataValidation>
    <dataValidation type="list" allowBlank="1" showInputMessage="1" showErrorMessage="1" sqref="H8:H10" xr:uid="{B42B540C-5E82-4F8C-AFB8-2779EA26822C}">
      <formula1>$N$16:$N$17</formula1>
    </dataValidation>
    <dataValidation type="list" allowBlank="1" showInputMessage="1" showErrorMessage="1" sqref="B17:E19" xr:uid="{53AD0795-B558-47ED-B240-E000AC485B1C}">
      <formula1>$N$18</formula1>
    </dataValidation>
  </dataValidations>
  <pageMargins left="0.70866141732283461" right="0.70866141732283461" top="0.74803149606299213" bottom="0.74803149606299213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4FD6-A96F-4D9F-BC8C-F0058588B470}">
  <sheetPr codeName="Sheet4">
    <pageSetUpPr fitToPage="1"/>
  </sheetPr>
  <dimension ref="A1:R41"/>
  <sheetViews>
    <sheetView view="pageBreakPreview" topLeftCell="B1" zoomScale="85" zoomScaleNormal="93" zoomScaleSheetLayoutView="85" workbookViewId="0">
      <selection activeCell="J5" sqref="J5"/>
    </sheetView>
  </sheetViews>
  <sheetFormatPr defaultRowHeight="13.5"/>
  <cols>
    <col min="1" max="1" width="2" style="1" hidden="1" customWidth="1"/>
    <col min="2" max="2" width="30.875" style="1" customWidth="1"/>
    <col min="3" max="3" width="11.5" style="1" customWidth="1"/>
    <col min="4" max="4" width="8.25" style="1" customWidth="1"/>
    <col min="5" max="5" width="14.375" style="1" customWidth="1"/>
    <col min="6" max="6" width="12.875" style="1" customWidth="1"/>
    <col min="7" max="7" width="12.625" style="1" customWidth="1"/>
    <col min="8" max="9" width="13.125" style="1" customWidth="1"/>
    <col min="10" max="11" width="12.625" style="1" customWidth="1"/>
    <col min="12" max="12" width="15.125" style="1" customWidth="1"/>
    <col min="13" max="15" width="13.125" style="2" customWidth="1"/>
    <col min="16" max="16" width="14" style="2" customWidth="1"/>
    <col min="17" max="16384" width="9" style="2"/>
  </cols>
  <sheetData>
    <row r="1" spans="1:17">
      <c r="B1" s="1" t="s">
        <v>163</v>
      </c>
    </row>
    <row r="2" spans="1:17">
      <c r="A2" s="289" t="s">
        <v>164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18.75">
      <c r="A4" s="4"/>
      <c r="B4" s="5" t="str">
        <f>IF(L21=0,"！未入力項目があります！","")</f>
        <v>！未入力項目があります！</v>
      </c>
      <c r="C4" s="4"/>
      <c r="D4" s="4"/>
      <c r="E4" s="4"/>
      <c r="F4" s="4"/>
      <c r="G4" s="4"/>
      <c r="H4" s="4"/>
      <c r="I4" s="6" t="s">
        <v>54</v>
      </c>
      <c r="J4" s="301">
        <f>'2事業所一覧'!B8</f>
        <v>0</v>
      </c>
      <c r="K4" s="301"/>
      <c r="L4" s="301"/>
      <c r="M4" s="302"/>
      <c r="N4" s="290" t="s">
        <v>111</v>
      </c>
      <c r="O4" s="290"/>
      <c r="P4" s="290"/>
    </row>
    <row r="5" spans="1:17" ht="18.75">
      <c r="A5" s="4"/>
      <c r="B5" s="4"/>
      <c r="C5" s="4"/>
      <c r="D5" s="4"/>
      <c r="E5" s="4"/>
      <c r="F5" s="4"/>
      <c r="G5" s="4"/>
      <c r="H5" s="4"/>
      <c r="I5" s="6" t="s">
        <v>55</v>
      </c>
      <c r="J5" s="91"/>
      <c r="K5" s="8" t="s">
        <v>165</v>
      </c>
      <c r="L5" s="9"/>
      <c r="Q5" s="82" t="s">
        <v>168</v>
      </c>
    </row>
    <row r="6" spans="1:17" ht="17.25">
      <c r="A6" s="4"/>
      <c r="B6" s="4"/>
      <c r="C6" s="4"/>
      <c r="D6" s="4"/>
      <c r="E6" s="4"/>
      <c r="F6" s="4"/>
      <c r="G6" s="4"/>
      <c r="H6" s="4"/>
      <c r="I6" s="6" t="s">
        <v>56</v>
      </c>
      <c r="J6" s="92"/>
      <c r="K6" s="10"/>
      <c r="L6" s="11"/>
    </row>
    <row r="7" spans="1:17" ht="15" thickBot="1">
      <c r="B7" s="12" t="s">
        <v>57</v>
      </c>
      <c r="C7" s="12"/>
      <c r="I7" s="13"/>
      <c r="J7" s="14"/>
      <c r="K7" s="15"/>
      <c r="L7" s="15"/>
      <c r="M7" s="101"/>
      <c r="N7" s="16"/>
      <c r="O7" s="16"/>
      <c r="P7" s="16"/>
    </row>
    <row r="8" spans="1:17" s="17" customFormat="1" ht="39.75" customHeight="1">
      <c r="B8" s="291" t="s">
        <v>58</v>
      </c>
      <c r="C8" s="18"/>
      <c r="D8" s="19"/>
      <c r="E8" s="20" t="s">
        <v>59</v>
      </c>
      <c r="F8" s="21" t="s">
        <v>166</v>
      </c>
      <c r="G8" s="21" t="s">
        <v>60</v>
      </c>
      <c r="H8" s="22" t="s">
        <v>167</v>
      </c>
      <c r="I8" s="22" t="s">
        <v>61</v>
      </c>
      <c r="J8" s="21" t="s">
        <v>62</v>
      </c>
      <c r="K8" s="22" t="s">
        <v>63</v>
      </c>
      <c r="L8" s="23" t="s">
        <v>64</v>
      </c>
      <c r="M8" s="24" t="s">
        <v>65</v>
      </c>
      <c r="N8" s="21" t="s">
        <v>66</v>
      </c>
      <c r="O8" s="25" t="s">
        <v>67</v>
      </c>
      <c r="P8" s="26" t="s">
        <v>68</v>
      </c>
    </row>
    <row r="9" spans="1:17">
      <c r="A9" s="27"/>
      <c r="B9" s="292"/>
      <c r="C9" s="28" t="s">
        <v>69</v>
      </c>
      <c r="D9" s="28" t="s">
        <v>70</v>
      </c>
      <c r="E9" s="28" t="s">
        <v>71</v>
      </c>
      <c r="F9" s="29" t="s">
        <v>72</v>
      </c>
      <c r="G9" s="29" t="s">
        <v>73</v>
      </c>
      <c r="H9" s="30" t="s">
        <v>74</v>
      </c>
      <c r="I9" s="30" t="s">
        <v>75</v>
      </c>
      <c r="J9" s="29" t="s">
        <v>76</v>
      </c>
      <c r="K9" s="29" t="s">
        <v>77</v>
      </c>
      <c r="L9" s="31" t="s">
        <v>78</v>
      </c>
      <c r="M9" s="29" t="s">
        <v>79</v>
      </c>
      <c r="N9" s="29" t="s">
        <v>80</v>
      </c>
      <c r="O9" s="29" t="s">
        <v>81</v>
      </c>
      <c r="P9" s="32" t="s">
        <v>82</v>
      </c>
      <c r="Q9" s="33"/>
    </row>
    <row r="10" spans="1:17" ht="13.5" customHeight="1">
      <c r="A10" s="34"/>
      <c r="B10" s="35"/>
      <c r="C10" s="36" t="s">
        <v>83</v>
      </c>
      <c r="D10" s="37" t="s">
        <v>84</v>
      </c>
      <c r="E10" s="38" t="s">
        <v>83</v>
      </c>
      <c r="F10" s="36" t="s">
        <v>83</v>
      </c>
      <c r="G10" s="38" t="s">
        <v>83</v>
      </c>
      <c r="H10" s="39" t="s">
        <v>83</v>
      </c>
      <c r="I10" s="36"/>
      <c r="J10" s="36" t="s">
        <v>83</v>
      </c>
      <c r="K10" s="39" t="s">
        <v>83</v>
      </c>
      <c r="L10" s="40" t="s">
        <v>83</v>
      </c>
      <c r="M10" s="41" t="s">
        <v>83</v>
      </c>
      <c r="N10" s="39" t="s">
        <v>83</v>
      </c>
      <c r="O10" s="39" t="s">
        <v>83</v>
      </c>
      <c r="P10" s="42" t="s">
        <v>83</v>
      </c>
    </row>
    <row r="11" spans="1:17" ht="27" customHeight="1">
      <c r="A11" s="43"/>
      <c r="B11" s="93"/>
      <c r="C11" s="94"/>
      <c r="D11" s="94"/>
      <c r="E11" s="44">
        <f t="shared" ref="E11:E20" si="0">C11*D11</f>
        <v>0</v>
      </c>
      <c r="F11" s="94"/>
      <c r="G11" s="44">
        <f t="shared" ref="G11:G20" si="1">E11-F11</f>
        <v>0</v>
      </c>
      <c r="H11" s="98"/>
      <c r="I11" s="45"/>
      <c r="J11" s="46"/>
      <c r="K11" s="47"/>
      <c r="L11" s="48"/>
      <c r="M11" s="49"/>
      <c r="N11" s="50"/>
      <c r="O11" s="50"/>
      <c r="P11" s="51"/>
    </row>
    <row r="12" spans="1:17" ht="34.5" customHeight="1">
      <c r="A12" s="52"/>
      <c r="B12" s="95"/>
      <c r="C12" s="96"/>
      <c r="D12" s="96"/>
      <c r="E12" s="44">
        <f t="shared" si="0"/>
        <v>0</v>
      </c>
      <c r="F12" s="96"/>
      <c r="G12" s="44">
        <f t="shared" si="1"/>
        <v>0</v>
      </c>
      <c r="H12" s="98"/>
      <c r="I12" s="53"/>
      <c r="J12" s="54"/>
      <c r="K12" s="55"/>
      <c r="L12" s="56"/>
      <c r="M12" s="49"/>
      <c r="N12" s="50"/>
      <c r="O12" s="50"/>
      <c r="P12" s="51"/>
    </row>
    <row r="13" spans="1:17" ht="34.5" customHeight="1">
      <c r="A13" s="52"/>
      <c r="B13" s="95"/>
      <c r="C13" s="96"/>
      <c r="D13" s="96"/>
      <c r="E13" s="44">
        <f t="shared" si="0"/>
        <v>0</v>
      </c>
      <c r="F13" s="96"/>
      <c r="G13" s="44">
        <f t="shared" si="1"/>
        <v>0</v>
      </c>
      <c r="H13" s="98"/>
      <c r="I13" s="53"/>
      <c r="J13" s="54"/>
      <c r="K13" s="55"/>
      <c r="L13" s="56"/>
      <c r="M13" s="49"/>
      <c r="N13" s="50"/>
      <c r="O13" s="50"/>
      <c r="P13" s="51"/>
    </row>
    <row r="14" spans="1:17" ht="34.5" customHeight="1">
      <c r="A14" s="52"/>
      <c r="B14" s="95"/>
      <c r="C14" s="96"/>
      <c r="D14" s="96"/>
      <c r="E14" s="44">
        <f t="shared" si="0"/>
        <v>0</v>
      </c>
      <c r="F14" s="96"/>
      <c r="G14" s="44">
        <f t="shared" si="1"/>
        <v>0</v>
      </c>
      <c r="H14" s="98"/>
      <c r="I14" s="53"/>
      <c r="J14" s="54"/>
      <c r="K14" s="55"/>
      <c r="L14" s="56"/>
      <c r="M14" s="49"/>
      <c r="N14" s="50"/>
      <c r="O14" s="50"/>
      <c r="P14" s="51"/>
    </row>
    <row r="15" spans="1:17" ht="34.5" customHeight="1">
      <c r="A15" s="52"/>
      <c r="B15" s="95"/>
      <c r="C15" s="96"/>
      <c r="D15" s="96"/>
      <c r="E15" s="44">
        <f t="shared" si="0"/>
        <v>0</v>
      </c>
      <c r="F15" s="96"/>
      <c r="G15" s="44">
        <f t="shared" si="1"/>
        <v>0</v>
      </c>
      <c r="H15" s="98"/>
      <c r="I15" s="53"/>
      <c r="J15" s="54"/>
      <c r="K15" s="55"/>
      <c r="L15" s="56"/>
      <c r="M15" s="49"/>
      <c r="N15" s="50"/>
      <c r="O15" s="50"/>
      <c r="P15" s="51"/>
    </row>
    <row r="16" spans="1:17" ht="34.5" customHeight="1">
      <c r="A16" s="52"/>
      <c r="B16" s="95"/>
      <c r="C16" s="96"/>
      <c r="D16" s="96"/>
      <c r="E16" s="44">
        <f t="shared" si="0"/>
        <v>0</v>
      </c>
      <c r="F16" s="96"/>
      <c r="G16" s="44">
        <f t="shared" si="1"/>
        <v>0</v>
      </c>
      <c r="H16" s="98"/>
      <c r="I16" s="53"/>
      <c r="J16" s="54"/>
      <c r="K16" s="55"/>
      <c r="L16" s="56"/>
      <c r="M16" s="49"/>
      <c r="N16" s="50"/>
      <c r="O16" s="50"/>
      <c r="P16" s="51"/>
    </row>
    <row r="17" spans="1:16" ht="34.5" customHeight="1">
      <c r="A17" s="52"/>
      <c r="B17" s="95"/>
      <c r="C17" s="96"/>
      <c r="D17" s="96"/>
      <c r="E17" s="44">
        <f t="shared" si="0"/>
        <v>0</v>
      </c>
      <c r="F17" s="96"/>
      <c r="G17" s="44">
        <f t="shared" si="1"/>
        <v>0</v>
      </c>
      <c r="H17" s="98"/>
      <c r="I17" s="53"/>
      <c r="J17" s="54"/>
      <c r="K17" s="55"/>
      <c r="L17" s="56"/>
      <c r="M17" s="49"/>
      <c r="N17" s="50"/>
      <c r="O17" s="50"/>
      <c r="P17" s="51"/>
    </row>
    <row r="18" spans="1:16" ht="34.5" customHeight="1">
      <c r="A18" s="52"/>
      <c r="B18" s="95"/>
      <c r="C18" s="96"/>
      <c r="D18" s="96"/>
      <c r="E18" s="44">
        <f t="shared" si="0"/>
        <v>0</v>
      </c>
      <c r="F18" s="96"/>
      <c r="G18" s="44">
        <f t="shared" si="1"/>
        <v>0</v>
      </c>
      <c r="H18" s="98"/>
      <c r="I18" s="53"/>
      <c r="J18" s="54"/>
      <c r="K18" s="55"/>
      <c r="L18" s="56"/>
      <c r="M18" s="49"/>
      <c r="N18" s="50"/>
      <c r="O18" s="50"/>
      <c r="P18" s="51"/>
    </row>
    <row r="19" spans="1:16" ht="34.5" customHeight="1">
      <c r="A19" s="52"/>
      <c r="B19" s="95"/>
      <c r="C19" s="96"/>
      <c r="D19" s="96"/>
      <c r="E19" s="44">
        <f t="shared" si="0"/>
        <v>0</v>
      </c>
      <c r="F19" s="96"/>
      <c r="G19" s="44">
        <f t="shared" si="1"/>
        <v>0</v>
      </c>
      <c r="H19" s="98"/>
      <c r="I19" s="53"/>
      <c r="J19" s="54"/>
      <c r="K19" s="55"/>
      <c r="L19" s="56"/>
      <c r="M19" s="49"/>
      <c r="N19" s="50"/>
      <c r="O19" s="50"/>
      <c r="P19" s="51"/>
    </row>
    <row r="20" spans="1:16" ht="34.5" customHeight="1">
      <c r="A20" s="52"/>
      <c r="B20" s="97"/>
      <c r="C20" s="96"/>
      <c r="D20" s="96"/>
      <c r="E20" s="44">
        <f t="shared" si="0"/>
        <v>0</v>
      </c>
      <c r="F20" s="96"/>
      <c r="G20" s="44">
        <f t="shared" si="1"/>
        <v>0</v>
      </c>
      <c r="H20" s="98"/>
      <c r="I20" s="53"/>
      <c r="J20" s="54"/>
      <c r="K20" s="55"/>
      <c r="L20" s="56"/>
      <c r="M20" s="49"/>
      <c r="N20" s="50"/>
      <c r="O20" s="50"/>
      <c r="P20" s="51"/>
    </row>
    <row r="21" spans="1:16" ht="50.1" customHeight="1" thickBot="1">
      <c r="A21" s="57"/>
      <c r="B21" s="58" t="s">
        <v>85</v>
      </c>
      <c r="C21" s="59"/>
      <c r="D21" s="60">
        <f>SUM(D11:D20)</f>
        <v>0</v>
      </c>
      <c r="E21" s="60">
        <f>SUM(E11:E20)</f>
        <v>0</v>
      </c>
      <c r="F21" s="60">
        <f>SUM(F11:F20)</f>
        <v>0</v>
      </c>
      <c r="G21" s="60">
        <f>SUM(G11:G20)</f>
        <v>0</v>
      </c>
      <c r="H21" s="60">
        <f>SUM(H11:H20)</f>
        <v>0</v>
      </c>
      <c r="I21" s="61" t="str">
        <f>IF(J5&lt;&gt;"",IF(J6=0.75,IF(J5&gt;30,J31,IF(J5&gt;20,J30,IF(J5&gt;10,J29,J28))),IF(J6=0.5,IF(J5&gt;30,K31,IF(J5&gt;20,K30,IF(J5&gt;10,K29,K28))),"0")),"0")</f>
        <v>0</v>
      </c>
      <c r="J21" s="60">
        <f>IF(H21&lt;I21,H21,I21)</f>
        <v>0</v>
      </c>
      <c r="K21" s="60">
        <f>IF(G21&lt;J21,G21,J21)</f>
        <v>0</v>
      </c>
      <c r="L21" s="62">
        <f>ROUNDDOWN(K21*J6,-3)</f>
        <v>0</v>
      </c>
      <c r="M21" s="99"/>
      <c r="N21" s="100"/>
      <c r="O21" s="63">
        <f>N21-M21</f>
        <v>0</v>
      </c>
      <c r="P21" s="64">
        <f>IF(L21&lt;O21,L21,O21)</f>
        <v>0</v>
      </c>
    </row>
    <row r="22" spans="1:16" ht="13.5" customHeight="1">
      <c r="A22" s="65"/>
      <c r="B22" s="66" t="s">
        <v>86</v>
      </c>
      <c r="C22" s="67"/>
      <c r="D22" s="67"/>
      <c r="E22" s="67"/>
      <c r="F22" s="67"/>
      <c r="G22" s="67"/>
      <c r="H22" s="67"/>
      <c r="I22" s="67"/>
      <c r="J22" s="67"/>
      <c r="K22" s="67"/>
      <c r="L22" s="68"/>
      <c r="M22" s="102" t="s">
        <v>125</v>
      </c>
    </row>
    <row r="23" spans="1:16">
      <c r="A23" s="66"/>
      <c r="B23" s="66" t="s">
        <v>87</v>
      </c>
      <c r="C23" s="66"/>
      <c r="D23" s="66"/>
      <c r="E23" s="66"/>
      <c r="K23" s="2"/>
      <c r="L23" s="2"/>
      <c r="M23" s="103"/>
    </row>
    <row r="24" spans="1:16">
      <c r="A24" s="66"/>
      <c r="B24" s="66" t="s">
        <v>88</v>
      </c>
      <c r="C24" s="66"/>
      <c r="D24" s="66"/>
      <c r="E24" s="66"/>
      <c r="K24" s="2"/>
      <c r="L24" s="2"/>
    </row>
    <row r="25" spans="1:16">
      <c r="A25" s="66"/>
      <c r="B25" s="66" t="s">
        <v>89</v>
      </c>
      <c r="C25" s="66"/>
      <c r="D25" s="66"/>
      <c r="E25" s="66"/>
      <c r="K25" s="7"/>
      <c r="L25" s="2"/>
    </row>
    <row r="26" spans="1:16" ht="14.25" thickBot="1">
      <c r="A26" s="66"/>
      <c r="B26" s="66" t="s">
        <v>90</v>
      </c>
      <c r="C26" s="66"/>
      <c r="D26" s="66"/>
      <c r="E26" s="66"/>
      <c r="H26" s="293" t="s">
        <v>55</v>
      </c>
      <c r="I26" s="294"/>
      <c r="J26" s="297" t="s">
        <v>91</v>
      </c>
      <c r="K26" s="298"/>
      <c r="L26" s="299" t="s">
        <v>92</v>
      </c>
    </row>
    <row r="27" spans="1:16" ht="15" thickTop="1" thickBot="1">
      <c r="A27" s="66"/>
      <c r="B27" s="66" t="s">
        <v>93</v>
      </c>
      <c r="C27" s="66"/>
      <c r="D27" s="66"/>
      <c r="E27" s="66"/>
      <c r="H27" s="295"/>
      <c r="I27" s="296"/>
      <c r="J27" s="69" t="s">
        <v>94</v>
      </c>
      <c r="K27" s="70" t="s">
        <v>95</v>
      </c>
      <c r="L27" s="300"/>
    </row>
    <row r="28" spans="1:16" ht="14.25" thickTop="1">
      <c r="A28" s="66"/>
      <c r="B28" s="66" t="s">
        <v>96</v>
      </c>
      <c r="C28" s="66"/>
      <c r="D28" s="66"/>
      <c r="E28" s="66"/>
      <c r="H28" s="303" t="s">
        <v>97</v>
      </c>
      <c r="I28" s="304"/>
      <c r="J28" s="71">
        <v>1333334</v>
      </c>
      <c r="K28" s="72">
        <v>2000000</v>
      </c>
      <c r="L28" s="73">
        <v>1000000</v>
      </c>
    </row>
    <row r="29" spans="1:16">
      <c r="A29" s="66"/>
      <c r="B29" s="66" t="s">
        <v>98</v>
      </c>
      <c r="C29" s="66"/>
      <c r="D29" s="66"/>
      <c r="E29" s="66"/>
      <c r="F29" s="74"/>
      <c r="G29" s="74"/>
      <c r="H29" s="297" t="s">
        <v>99</v>
      </c>
      <c r="I29" s="298"/>
      <c r="J29" s="75">
        <v>2133334</v>
      </c>
      <c r="K29" s="76">
        <v>3200000</v>
      </c>
      <c r="L29" s="77">
        <v>1600000</v>
      </c>
    </row>
    <row r="30" spans="1:16">
      <c r="A30" s="66"/>
      <c r="B30" s="66" t="s">
        <v>100</v>
      </c>
      <c r="C30" s="66"/>
      <c r="D30" s="66"/>
      <c r="E30" s="66"/>
      <c r="F30" s="74"/>
      <c r="G30" s="74"/>
      <c r="H30" s="297" t="s">
        <v>101</v>
      </c>
      <c r="I30" s="298"/>
      <c r="J30" s="75">
        <v>2666667</v>
      </c>
      <c r="K30" s="78">
        <v>4000000</v>
      </c>
      <c r="L30" s="77">
        <v>2000000</v>
      </c>
    </row>
    <row r="31" spans="1:16">
      <c r="A31" s="66"/>
      <c r="B31" s="66" t="s">
        <v>102</v>
      </c>
      <c r="C31" s="66"/>
      <c r="D31" s="66"/>
      <c r="E31" s="66"/>
      <c r="F31" s="74"/>
      <c r="G31" s="74"/>
      <c r="H31" s="297" t="s">
        <v>103</v>
      </c>
      <c r="I31" s="298"/>
      <c r="J31" s="75">
        <v>3466667</v>
      </c>
      <c r="K31" s="76">
        <v>5200000</v>
      </c>
      <c r="L31" s="77">
        <v>2600000</v>
      </c>
    </row>
    <row r="32" spans="1:16">
      <c r="A32" s="66"/>
      <c r="B32" s="66" t="s">
        <v>104</v>
      </c>
      <c r="C32" s="66"/>
      <c r="D32" s="66"/>
      <c r="E32" s="66"/>
      <c r="F32" s="305"/>
      <c r="G32" s="305"/>
      <c r="H32" s="74"/>
      <c r="I32" s="66"/>
      <c r="J32" s="66"/>
      <c r="K32" s="66"/>
    </row>
    <row r="33" spans="1:18" ht="13.5" customHeight="1">
      <c r="A33" s="66"/>
      <c r="B33" s="66" t="s">
        <v>105</v>
      </c>
      <c r="C33" s="66"/>
      <c r="D33" s="66"/>
      <c r="E33" s="66"/>
      <c r="F33" s="66"/>
      <c r="G33" s="66"/>
      <c r="H33" s="66"/>
      <c r="I33" s="66"/>
      <c r="J33" s="66"/>
      <c r="K33" s="66"/>
    </row>
    <row r="34" spans="1:18" s="79" customFormat="1" ht="13.5" customHeight="1">
      <c r="A34" s="66"/>
      <c r="B34" s="66" t="s">
        <v>106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8" s="79" customFormat="1" ht="13.5" customHeight="1">
      <c r="A35" s="66"/>
      <c r="B35" s="66" t="s">
        <v>107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8" s="79" customFormat="1" ht="13.5" customHeight="1">
      <c r="A36" s="66"/>
      <c r="B36" s="66" t="s">
        <v>108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Q36" s="81">
        <v>0.5</v>
      </c>
      <c r="R36" s="81">
        <v>0.75</v>
      </c>
    </row>
    <row r="37" spans="1:18">
      <c r="F37" s="66"/>
      <c r="G37" s="66"/>
      <c r="H37" s="66"/>
      <c r="M37" s="1"/>
    </row>
    <row r="39" spans="1:18">
      <c r="I39" s="68"/>
      <c r="J39" s="68"/>
      <c r="K39" s="68"/>
      <c r="L39" s="68"/>
      <c r="M39" s="68"/>
    </row>
    <row r="40" spans="1:18">
      <c r="F40" s="68"/>
      <c r="G40" s="68"/>
      <c r="H40" s="68"/>
    </row>
    <row r="41" spans="1:18">
      <c r="B41" s="80"/>
      <c r="C41" s="68"/>
      <c r="D41" s="68"/>
      <c r="E41" s="68"/>
    </row>
  </sheetData>
  <sheetProtection algorithmName="SHA-512" hashValue="2tJFVPAFZgPUsY2XUyZbe4A3Z45yjKfU+XfSnm/vZKHuD5YlYnWK71/IB8Ws0RBAxlY4DOMZ9Sw4V783RHJkrg==" saltValue="zDRi9JwFPi+CnVoOr1vxoQ==" spinCount="100000" sheet="1" formatRows="0" insertRows="0" deleteRows="0"/>
  <mergeCells count="12">
    <mergeCell ref="H28:I28"/>
    <mergeCell ref="H29:I29"/>
    <mergeCell ref="H30:I30"/>
    <mergeCell ref="H31:I31"/>
    <mergeCell ref="F32:G32"/>
    <mergeCell ref="A2:L2"/>
    <mergeCell ref="N4:P4"/>
    <mergeCell ref="B8:B9"/>
    <mergeCell ref="H26:I27"/>
    <mergeCell ref="J26:K26"/>
    <mergeCell ref="L26:L27"/>
    <mergeCell ref="J4:M4"/>
  </mergeCells>
  <phoneticPr fontId="7"/>
  <dataValidations count="3">
    <dataValidation type="list" allowBlank="1" showInputMessage="1" showErrorMessage="1" sqref="J6" xr:uid="{66A04B26-8BBB-4369-A398-FF78525E8952}">
      <formula1>$Q$36:$R$36</formula1>
    </dataValidation>
    <dataValidation type="list" allowBlank="1" showInputMessage="1" showErrorMessage="1" sqref="N21" xr:uid="{7D05760B-9919-4231-944F-33011CE0558C}">
      <formula1>$L$28:$L$31</formula1>
    </dataValidation>
    <dataValidation type="whole" allowBlank="1" showInputMessage="1" showErrorMessage="1" sqref="J5" xr:uid="{D76BFF8B-3022-41A4-A70B-F3A545C9365D}">
      <formula1>1</formula1>
      <formula2>999</formula2>
    </dataValidation>
  </dataValidations>
  <pageMargins left="0.39370078740157483" right="0.19685039370078741" top="0.59055118110236227" bottom="0.59055118110236227" header="0.51181102362204722" footer="0.51181102362204722"/>
  <pageSetup paperSize="9" scale="6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570-93DB-46C3-ACCB-3EAB59A468D9}">
  <sheetPr codeName="Sheet5">
    <pageSetUpPr fitToPage="1"/>
  </sheetPr>
  <dimension ref="A1:R41"/>
  <sheetViews>
    <sheetView view="pageBreakPreview" topLeftCell="B1" zoomScale="85" zoomScaleNormal="93" zoomScaleSheetLayoutView="85" workbookViewId="0">
      <selection activeCell="J5" sqref="J5"/>
    </sheetView>
  </sheetViews>
  <sheetFormatPr defaultRowHeight="13.5"/>
  <cols>
    <col min="1" max="1" width="2" style="1" hidden="1" customWidth="1"/>
    <col min="2" max="2" width="30.875" style="1" customWidth="1"/>
    <col min="3" max="3" width="11.5" style="1" customWidth="1"/>
    <col min="4" max="4" width="8.25" style="1" customWidth="1"/>
    <col min="5" max="5" width="14.375" style="1" customWidth="1"/>
    <col min="6" max="6" width="12.875" style="1" customWidth="1"/>
    <col min="7" max="7" width="12.625" style="1" customWidth="1"/>
    <col min="8" max="9" width="13.125" style="1" customWidth="1"/>
    <col min="10" max="11" width="12.625" style="1" customWidth="1"/>
    <col min="12" max="12" width="15.125" style="1" customWidth="1"/>
    <col min="13" max="15" width="13.125" style="2" customWidth="1"/>
    <col min="16" max="16" width="14.25" style="2" customWidth="1"/>
    <col min="17" max="16384" width="9" style="2"/>
  </cols>
  <sheetData>
    <row r="1" spans="1:17">
      <c r="B1" s="1" t="s">
        <v>163</v>
      </c>
    </row>
    <row r="2" spans="1:17">
      <c r="A2" s="289" t="s">
        <v>164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18.75">
      <c r="A4" s="4"/>
      <c r="B4" s="5" t="str">
        <f>IF(L21=0,"！未入力項目があります！","")</f>
        <v>！未入力項目があります！</v>
      </c>
      <c r="C4" s="4"/>
      <c r="D4" s="4"/>
      <c r="E4" s="4"/>
      <c r="F4" s="4"/>
      <c r="G4" s="4"/>
      <c r="H4" s="4"/>
      <c r="I4" s="6" t="s">
        <v>54</v>
      </c>
      <c r="J4" s="301">
        <f>'2事業所一覧'!B9</f>
        <v>0</v>
      </c>
      <c r="K4" s="301"/>
      <c r="L4" s="301"/>
      <c r="M4" s="302"/>
      <c r="N4" s="290" t="s">
        <v>112</v>
      </c>
      <c r="O4" s="290"/>
      <c r="P4" s="290"/>
    </row>
    <row r="5" spans="1:17" ht="18.75">
      <c r="A5" s="4"/>
      <c r="B5" s="4"/>
      <c r="C5" s="4"/>
      <c r="D5" s="4"/>
      <c r="E5" s="4"/>
      <c r="F5" s="4"/>
      <c r="G5" s="4"/>
      <c r="H5" s="4"/>
      <c r="I5" s="6" t="s">
        <v>55</v>
      </c>
      <c r="J5" s="91"/>
      <c r="K5" s="8" t="s">
        <v>165</v>
      </c>
      <c r="L5" s="9"/>
      <c r="Q5" s="82" t="s">
        <v>168</v>
      </c>
    </row>
    <row r="6" spans="1:17" ht="17.25">
      <c r="A6" s="4"/>
      <c r="B6" s="4"/>
      <c r="C6" s="4"/>
      <c r="D6" s="4"/>
      <c r="E6" s="4"/>
      <c r="F6" s="4"/>
      <c r="G6" s="4"/>
      <c r="H6" s="4"/>
      <c r="I6" s="6" t="s">
        <v>56</v>
      </c>
      <c r="J6" s="92"/>
      <c r="K6" s="10"/>
      <c r="L6" s="11"/>
    </row>
    <row r="7" spans="1:17" ht="15" thickBot="1">
      <c r="B7" s="12" t="s">
        <v>57</v>
      </c>
      <c r="C7" s="12"/>
      <c r="I7" s="13"/>
      <c r="J7" s="14"/>
      <c r="K7" s="15"/>
      <c r="L7" s="15"/>
      <c r="M7" s="101"/>
      <c r="N7" s="16"/>
      <c r="O7" s="16"/>
      <c r="P7" s="16"/>
    </row>
    <row r="8" spans="1:17" s="17" customFormat="1" ht="39.75" customHeight="1">
      <c r="B8" s="291" t="s">
        <v>58</v>
      </c>
      <c r="C8" s="18"/>
      <c r="D8" s="19"/>
      <c r="E8" s="20" t="s">
        <v>59</v>
      </c>
      <c r="F8" s="21" t="s">
        <v>166</v>
      </c>
      <c r="G8" s="21" t="s">
        <v>60</v>
      </c>
      <c r="H8" s="22" t="s">
        <v>167</v>
      </c>
      <c r="I8" s="22" t="s">
        <v>61</v>
      </c>
      <c r="J8" s="21" t="s">
        <v>62</v>
      </c>
      <c r="K8" s="22" t="s">
        <v>63</v>
      </c>
      <c r="L8" s="23" t="s">
        <v>64</v>
      </c>
      <c r="M8" s="24" t="s">
        <v>65</v>
      </c>
      <c r="N8" s="21" t="s">
        <v>66</v>
      </c>
      <c r="O8" s="25" t="s">
        <v>67</v>
      </c>
      <c r="P8" s="26" t="s">
        <v>68</v>
      </c>
    </row>
    <row r="9" spans="1:17">
      <c r="A9" s="27"/>
      <c r="B9" s="292"/>
      <c r="C9" s="28" t="s">
        <v>69</v>
      </c>
      <c r="D9" s="28" t="s">
        <v>70</v>
      </c>
      <c r="E9" s="28" t="s">
        <v>71</v>
      </c>
      <c r="F9" s="29" t="s">
        <v>72</v>
      </c>
      <c r="G9" s="29" t="s">
        <v>73</v>
      </c>
      <c r="H9" s="30" t="s">
        <v>74</v>
      </c>
      <c r="I9" s="30" t="s">
        <v>75</v>
      </c>
      <c r="J9" s="29" t="s">
        <v>76</v>
      </c>
      <c r="K9" s="29" t="s">
        <v>77</v>
      </c>
      <c r="L9" s="31" t="s">
        <v>78</v>
      </c>
      <c r="M9" s="29" t="s">
        <v>79</v>
      </c>
      <c r="N9" s="29" t="s">
        <v>80</v>
      </c>
      <c r="O9" s="29" t="s">
        <v>81</v>
      </c>
      <c r="P9" s="32" t="s">
        <v>82</v>
      </c>
      <c r="Q9" s="33"/>
    </row>
    <row r="10" spans="1:17" ht="13.5" customHeight="1">
      <c r="A10" s="34"/>
      <c r="B10" s="35"/>
      <c r="C10" s="36" t="s">
        <v>83</v>
      </c>
      <c r="D10" s="37" t="s">
        <v>84</v>
      </c>
      <c r="E10" s="38" t="s">
        <v>83</v>
      </c>
      <c r="F10" s="36" t="s">
        <v>83</v>
      </c>
      <c r="G10" s="38" t="s">
        <v>83</v>
      </c>
      <c r="H10" s="39" t="s">
        <v>83</v>
      </c>
      <c r="I10" s="36"/>
      <c r="J10" s="36" t="s">
        <v>83</v>
      </c>
      <c r="K10" s="39" t="s">
        <v>83</v>
      </c>
      <c r="L10" s="40" t="s">
        <v>83</v>
      </c>
      <c r="M10" s="41" t="s">
        <v>83</v>
      </c>
      <c r="N10" s="39" t="s">
        <v>83</v>
      </c>
      <c r="O10" s="39" t="s">
        <v>83</v>
      </c>
      <c r="P10" s="42" t="s">
        <v>83</v>
      </c>
    </row>
    <row r="11" spans="1:17" ht="27" customHeight="1">
      <c r="A11" s="43"/>
      <c r="B11" s="93"/>
      <c r="C11" s="94"/>
      <c r="D11" s="94"/>
      <c r="E11" s="44">
        <f t="shared" ref="E11:E20" si="0">C11*D11</f>
        <v>0</v>
      </c>
      <c r="F11" s="94"/>
      <c r="G11" s="44">
        <f t="shared" ref="G11:G20" si="1">E11-F11</f>
        <v>0</v>
      </c>
      <c r="H11" s="98"/>
      <c r="I11" s="45"/>
      <c r="J11" s="46"/>
      <c r="K11" s="47"/>
      <c r="L11" s="48"/>
      <c r="M11" s="49"/>
      <c r="N11" s="50"/>
      <c r="O11" s="50"/>
      <c r="P11" s="51"/>
    </row>
    <row r="12" spans="1:17" ht="34.5" customHeight="1">
      <c r="A12" s="52"/>
      <c r="B12" s="95"/>
      <c r="C12" s="96"/>
      <c r="D12" s="96"/>
      <c r="E12" s="44">
        <f t="shared" si="0"/>
        <v>0</v>
      </c>
      <c r="F12" s="96"/>
      <c r="G12" s="44">
        <f t="shared" si="1"/>
        <v>0</v>
      </c>
      <c r="H12" s="98"/>
      <c r="I12" s="53"/>
      <c r="J12" s="54"/>
      <c r="K12" s="55"/>
      <c r="L12" s="56"/>
      <c r="M12" s="49"/>
      <c r="N12" s="50"/>
      <c r="O12" s="50"/>
      <c r="P12" s="51"/>
    </row>
    <row r="13" spans="1:17" ht="34.5" customHeight="1">
      <c r="A13" s="52"/>
      <c r="B13" s="95"/>
      <c r="C13" s="96"/>
      <c r="D13" s="96"/>
      <c r="E13" s="44">
        <f t="shared" si="0"/>
        <v>0</v>
      </c>
      <c r="F13" s="96"/>
      <c r="G13" s="44">
        <f t="shared" si="1"/>
        <v>0</v>
      </c>
      <c r="H13" s="98"/>
      <c r="I13" s="53"/>
      <c r="J13" s="54"/>
      <c r="K13" s="55"/>
      <c r="L13" s="56"/>
      <c r="M13" s="49"/>
      <c r="N13" s="50"/>
      <c r="O13" s="50"/>
      <c r="P13" s="51"/>
    </row>
    <row r="14" spans="1:17" ht="34.5" customHeight="1">
      <c r="A14" s="52"/>
      <c r="B14" s="95"/>
      <c r="C14" s="96"/>
      <c r="D14" s="96"/>
      <c r="E14" s="44">
        <f t="shared" si="0"/>
        <v>0</v>
      </c>
      <c r="F14" s="96"/>
      <c r="G14" s="44">
        <f t="shared" si="1"/>
        <v>0</v>
      </c>
      <c r="H14" s="98"/>
      <c r="I14" s="53"/>
      <c r="J14" s="54"/>
      <c r="K14" s="55"/>
      <c r="L14" s="56"/>
      <c r="M14" s="49"/>
      <c r="N14" s="50"/>
      <c r="O14" s="50"/>
      <c r="P14" s="51"/>
    </row>
    <row r="15" spans="1:17" ht="34.5" customHeight="1">
      <c r="A15" s="52"/>
      <c r="B15" s="95"/>
      <c r="C15" s="96"/>
      <c r="D15" s="96"/>
      <c r="E15" s="44">
        <f t="shared" si="0"/>
        <v>0</v>
      </c>
      <c r="F15" s="96"/>
      <c r="G15" s="44">
        <f t="shared" si="1"/>
        <v>0</v>
      </c>
      <c r="H15" s="98"/>
      <c r="I15" s="53"/>
      <c r="J15" s="54"/>
      <c r="K15" s="55"/>
      <c r="L15" s="56"/>
      <c r="M15" s="49"/>
      <c r="N15" s="50"/>
      <c r="O15" s="50"/>
      <c r="P15" s="51"/>
    </row>
    <row r="16" spans="1:17" ht="34.5" customHeight="1">
      <c r="A16" s="52"/>
      <c r="B16" s="95"/>
      <c r="C16" s="96"/>
      <c r="D16" s="96"/>
      <c r="E16" s="44">
        <f t="shared" si="0"/>
        <v>0</v>
      </c>
      <c r="F16" s="96"/>
      <c r="G16" s="44">
        <f t="shared" si="1"/>
        <v>0</v>
      </c>
      <c r="H16" s="98"/>
      <c r="I16" s="53"/>
      <c r="J16" s="54"/>
      <c r="K16" s="55"/>
      <c r="L16" s="56"/>
      <c r="M16" s="49"/>
      <c r="N16" s="50"/>
      <c r="O16" s="50"/>
      <c r="P16" s="51"/>
    </row>
    <row r="17" spans="1:16" ht="34.5" customHeight="1">
      <c r="A17" s="52"/>
      <c r="B17" s="95"/>
      <c r="C17" s="96"/>
      <c r="D17" s="96"/>
      <c r="E17" s="44">
        <f t="shared" si="0"/>
        <v>0</v>
      </c>
      <c r="F17" s="96"/>
      <c r="G17" s="44">
        <f t="shared" si="1"/>
        <v>0</v>
      </c>
      <c r="H17" s="98"/>
      <c r="I17" s="53"/>
      <c r="J17" s="54"/>
      <c r="K17" s="55"/>
      <c r="L17" s="56"/>
      <c r="M17" s="49"/>
      <c r="N17" s="50"/>
      <c r="O17" s="50"/>
      <c r="P17" s="51"/>
    </row>
    <row r="18" spans="1:16" ht="34.5" customHeight="1">
      <c r="A18" s="52"/>
      <c r="B18" s="95"/>
      <c r="C18" s="96"/>
      <c r="D18" s="96"/>
      <c r="E18" s="44">
        <f t="shared" si="0"/>
        <v>0</v>
      </c>
      <c r="F18" s="96"/>
      <c r="G18" s="44">
        <f t="shared" si="1"/>
        <v>0</v>
      </c>
      <c r="H18" s="98"/>
      <c r="I18" s="53"/>
      <c r="J18" s="54"/>
      <c r="K18" s="55"/>
      <c r="L18" s="56"/>
      <c r="M18" s="49"/>
      <c r="N18" s="50"/>
      <c r="O18" s="50"/>
      <c r="P18" s="51"/>
    </row>
    <row r="19" spans="1:16" ht="34.5" customHeight="1">
      <c r="A19" s="52"/>
      <c r="B19" s="95"/>
      <c r="C19" s="96"/>
      <c r="D19" s="96"/>
      <c r="E19" s="44">
        <f t="shared" si="0"/>
        <v>0</v>
      </c>
      <c r="F19" s="96"/>
      <c r="G19" s="44">
        <f t="shared" si="1"/>
        <v>0</v>
      </c>
      <c r="H19" s="98"/>
      <c r="I19" s="53"/>
      <c r="J19" s="54"/>
      <c r="K19" s="55"/>
      <c r="L19" s="56"/>
      <c r="M19" s="49"/>
      <c r="N19" s="50"/>
      <c r="O19" s="50"/>
      <c r="P19" s="51"/>
    </row>
    <row r="20" spans="1:16" ht="34.5" customHeight="1">
      <c r="A20" s="52"/>
      <c r="B20" s="97"/>
      <c r="C20" s="96"/>
      <c r="D20" s="96"/>
      <c r="E20" s="44">
        <f t="shared" si="0"/>
        <v>0</v>
      </c>
      <c r="F20" s="96"/>
      <c r="G20" s="44">
        <f t="shared" si="1"/>
        <v>0</v>
      </c>
      <c r="H20" s="98"/>
      <c r="I20" s="53"/>
      <c r="J20" s="54"/>
      <c r="K20" s="55"/>
      <c r="L20" s="56"/>
      <c r="M20" s="49"/>
      <c r="N20" s="50"/>
      <c r="O20" s="50"/>
      <c r="P20" s="51"/>
    </row>
    <row r="21" spans="1:16" ht="50.1" customHeight="1" thickBot="1">
      <c r="A21" s="57"/>
      <c r="B21" s="58" t="s">
        <v>85</v>
      </c>
      <c r="C21" s="59"/>
      <c r="D21" s="60">
        <f>SUM(D11:D20)</f>
        <v>0</v>
      </c>
      <c r="E21" s="60">
        <f>SUM(E11:E20)</f>
        <v>0</v>
      </c>
      <c r="F21" s="60">
        <f>SUM(F11:F20)</f>
        <v>0</v>
      </c>
      <c r="G21" s="60">
        <f>SUM(G11:G20)</f>
        <v>0</v>
      </c>
      <c r="H21" s="60">
        <f>SUM(H11:H20)</f>
        <v>0</v>
      </c>
      <c r="I21" s="61" t="str">
        <f>IF(J5&lt;&gt;"",IF(J6=0.75,IF(J5&gt;30,J31,IF(J5&gt;20,J30,IF(J5&gt;10,J29,J28))),IF(J6=0.5,IF(J5&gt;30,K31,IF(J5&gt;20,K30,IF(J5&gt;10,K29,K28))),"0")),"0")</f>
        <v>0</v>
      </c>
      <c r="J21" s="60">
        <f>IF(H21&lt;I21,H21,I21)</f>
        <v>0</v>
      </c>
      <c r="K21" s="60">
        <f>IF(G21&lt;J21,G21,J21)</f>
        <v>0</v>
      </c>
      <c r="L21" s="62">
        <f>ROUNDDOWN(K21*J6,-3)</f>
        <v>0</v>
      </c>
      <c r="M21" s="99"/>
      <c r="N21" s="100"/>
      <c r="O21" s="63">
        <f>N21-M21</f>
        <v>0</v>
      </c>
      <c r="P21" s="64">
        <f>IF(L21&lt;O21,L21,O21)</f>
        <v>0</v>
      </c>
    </row>
    <row r="22" spans="1:16" ht="13.5" customHeight="1">
      <c r="A22" s="65"/>
      <c r="B22" s="66" t="s">
        <v>86</v>
      </c>
      <c r="C22" s="67"/>
      <c r="D22" s="67"/>
      <c r="E22" s="67"/>
      <c r="F22" s="67"/>
      <c r="G22" s="67"/>
      <c r="H22" s="67"/>
      <c r="I22" s="67"/>
      <c r="J22" s="67"/>
      <c r="K22" s="67"/>
      <c r="L22" s="68"/>
      <c r="M22" s="102" t="s">
        <v>125</v>
      </c>
    </row>
    <row r="23" spans="1:16">
      <c r="A23" s="66"/>
      <c r="B23" s="66" t="s">
        <v>87</v>
      </c>
      <c r="C23" s="66"/>
      <c r="D23" s="66"/>
      <c r="E23" s="66"/>
      <c r="K23" s="2"/>
      <c r="L23" s="2"/>
      <c r="M23" s="103"/>
    </row>
    <row r="24" spans="1:16">
      <c r="A24" s="66"/>
      <c r="B24" s="66" t="s">
        <v>88</v>
      </c>
      <c r="C24" s="66"/>
      <c r="D24" s="66"/>
      <c r="E24" s="66"/>
      <c r="K24" s="2"/>
      <c r="L24" s="2"/>
    </row>
    <row r="25" spans="1:16">
      <c r="A25" s="66"/>
      <c r="B25" s="66" t="s">
        <v>89</v>
      </c>
      <c r="C25" s="66"/>
      <c r="D25" s="66"/>
      <c r="E25" s="66"/>
      <c r="K25" s="7"/>
      <c r="L25" s="2"/>
    </row>
    <row r="26" spans="1:16" ht="14.25" thickBot="1">
      <c r="A26" s="66"/>
      <c r="B26" s="66" t="s">
        <v>90</v>
      </c>
      <c r="C26" s="66"/>
      <c r="D26" s="66"/>
      <c r="E26" s="66"/>
      <c r="H26" s="293" t="s">
        <v>55</v>
      </c>
      <c r="I26" s="294"/>
      <c r="J26" s="297" t="s">
        <v>91</v>
      </c>
      <c r="K26" s="298"/>
      <c r="L26" s="299" t="s">
        <v>92</v>
      </c>
    </row>
    <row r="27" spans="1:16" ht="15" thickTop="1" thickBot="1">
      <c r="A27" s="66"/>
      <c r="B27" s="66" t="s">
        <v>93</v>
      </c>
      <c r="C27" s="66"/>
      <c r="D27" s="66"/>
      <c r="E27" s="66"/>
      <c r="H27" s="295"/>
      <c r="I27" s="296"/>
      <c r="J27" s="69" t="s">
        <v>94</v>
      </c>
      <c r="K27" s="70" t="s">
        <v>95</v>
      </c>
      <c r="L27" s="300"/>
    </row>
    <row r="28" spans="1:16" ht="14.25" thickTop="1">
      <c r="A28" s="66"/>
      <c r="B28" s="66" t="s">
        <v>96</v>
      </c>
      <c r="C28" s="66"/>
      <c r="D28" s="66"/>
      <c r="E28" s="66"/>
      <c r="H28" s="303" t="s">
        <v>97</v>
      </c>
      <c r="I28" s="304"/>
      <c r="J28" s="71">
        <v>1333334</v>
      </c>
      <c r="K28" s="72">
        <v>2000000</v>
      </c>
      <c r="L28" s="73">
        <v>1000000</v>
      </c>
    </row>
    <row r="29" spans="1:16">
      <c r="A29" s="66"/>
      <c r="B29" s="66" t="s">
        <v>98</v>
      </c>
      <c r="C29" s="66"/>
      <c r="D29" s="66"/>
      <c r="E29" s="66"/>
      <c r="F29" s="74"/>
      <c r="G29" s="74"/>
      <c r="H29" s="297" t="s">
        <v>99</v>
      </c>
      <c r="I29" s="298"/>
      <c r="J29" s="75">
        <v>2133334</v>
      </c>
      <c r="K29" s="76">
        <v>3200000</v>
      </c>
      <c r="L29" s="77">
        <v>1600000</v>
      </c>
    </row>
    <row r="30" spans="1:16">
      <c r="A30" s="66"/>
      <c r="B30" s="66" t="s">
        <v>100</v>
      </c>
      <c r="C30" s="66"/>
      <c r="D30" s="66"/>
      <c r="E30" s="66"/>
      <c r="F30" s="74"/>
      <c r="G30" s="74"/>
      <c r="H30" s="297" t="s">
        <v>101</v>
      </c>
      <c r="I30" s="298"/>
      <c r="J30" s="75">
        <v>2666667</v>
      </c>
      <c r="K30" s="78">
        <v>4000000</v>
      </c>
      <c r="L30" s="77">
        <v>2000000</v>
      </c>
    </row>
    <row r="31" spans="1:16">
      <c r="A31" s="66"/>
      <c r="B31" s="66" t="s">
        <v>102</v>
      </c>
      <c r="C31" s="66"/>
      <c r="D31" s="66"/>
      <c r="E31" s="66"/>
      <c r="F31" s="74"/>
      <c r="G31" s="74"/>
      <c r="H31" s="297" t="s">
        <v>103</v>
      </c>
      <c r="I31" s="298"/>
      <c r="J31" s="75">
        <v>3466667</v>
      </c>
      <c r="K31" s="76">
        <v>5200000</v>
      </c>
      <c r="L31" s="77">
        <v>2600000</v>
      </c>
    </row>
    <row r="32" spans="1:16">
      <c r="A32" s="66"/>
      <c r="B32" s="66" t="s">
        <v>104</v>
      </c>
      <c r="C32" s="66"/>
      <c r="D32" s="66"/>
      <c r="E32" s="66"/>
      <c r="F32" s="305"/>
      <c r="G32" s="305"/>
      <c r="H32" s="74"/>
      <c r="I32" s="66"/>
      <c r="J32" s="66"/>
      <c r="K32" s="66"/>
    </row>
    <row r="33" spans="1:18" ht="13.5" customHeight="1">
      <c r="A33" s="66"/>
      <c r="B33" s="66" t="s">
        <v>105</v>
      </c>
      <c r="C33" s="66"/>
      <c r="D33" s="66"/>
      <c r="E33" s="66"/>
      <c r="F33" s="66"/>
      <c r="G33" s="66"/>
      <c r="H33" s="66"/>
      <c r="I33" s="66"/>
      <c r="J33" s="66"/>
      <c r="K33" s="66"/>
    </row>
    <row r="34" spans="1:18" s="79" customFormat="1" ht="13.5" customHeight="1">
      <c r="A34" s="66"/>
      <c r="B34" s="66" t="s">
        <v>106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8" s="79" customFormat="1" ht="13.5" customHeight="1">
      <c r="A35" s="66"/>
      <c r="B35" s="66" t="s">
        <v>107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8" s="79" customFormat="1" ht="13.5" customHeight="1">
      <c r="A36" s="66"/>
      <c r="B36" s="66" t="s">
        <v>108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Q36" s="81">
        <v>0.5</v>
      </c>
      <c r="R36" s="81">
        <v>0.75</v>
      </c>
    </row>
    <row r="37" spans="1:18">
      <c r="F37" s="66"/>
      <c r="G37" s="66"/>
      <c r="H37" s="66"/>
      <c r="M37" s="1"/>
    </row>
    <row r="39" spans="1:18">
      <c r="I39" s="68"/>
      <c r="J39" s="68"/>
      <c r="K39" s="68"/>
      <c r="L39" s="68"/>
      <c r="M39" s="68"/>
    </row>
    <row r="40" spans="1:18">
      <c r="F40" s="68"/>
      <c r="G40" s="68"/>
      <c r="H40" s="68"/>
    </row>
    <row r="41" spans="1:18">
      <c r="B41" s="80"/>
      <c r="C41" s="68"/>
      <c r="D41" s="68"/>
      <c r="E41" s="68"/>
    </row>
  </sheetData>
  <sheetProtection algorithmName="SHA-512" hashValue="/dmWFM842ciSWDbwwNUEWN/e0EXB+k+YUB5zPs432xgJnrMwrofSFuogep/yWXxt9bVd3NgjC1H39Gins9YhsA==" saltValue="E1UL8NhWlD1awJXcK94WnA==" spinCount="100000" sheet="1" formatRows="0" insertRows="0" deleteRows="0"/>
  <mergeCells count="12">
    <mergeCell ref="H28:I28"/>
    <mergeCell ref="H29:I29"/>
    <mergeCell ref="H30:I30"/>
    <mergeCell ref="H31:I31"/>
    <mergeCell ref="F32:G32"/>
    <mergeCell ref="A2:L2"/>
    <mergeCell ref="N4:P4"/>
    <mergeCell ref="B8:B9"/>
    <mergeCell ref="H26:I27"/>
    <mergeCell ref="J26:K26"/>
    <mergeCell ref="L26:L27"/>
    <mergeCell ref="J4:M4"/>
  </mergeCells>
  <phoneticPr fontId="7"/>
  <dataValidations count="3">
    <dataValidation type="list" allowBlank="1" showInputMessage="1" showErrorMessage="1" sqref="N21" xr:uid="{DC9595DD-FB59-4603-9067-52EE00546D6D}">
      <formula1>$L$28:$L$31</formula1>
    </dataValidation>
    <dataValidation type="list" allowBlank="1" showInputMessage="1" showErrorMessage="1" sqref="J6" xr:uid="{94B0E47D-A966-447F-BC8E-465932589A57}">
      <formula1>$Q$36:$R$36</formula1>
    </dataValidation>
    <dataValidation type="whole" allowBlank="1" showInputMessage="1" showErrorMessage="1" sqref="J5" xr:uid="{16D4D3EA-8757-4622-AD83-33677E7005FA}">
      <formula1>1</formula1>
      <formula2>999</formula2>
    </dataValidation>
  </dataValidations>
  <pageMargins left="0.39370078740157483" right="0.19685039370078741" top="0.59055118110236227" bottom="0.59055118110236227" header="0.51181102362204722" footer="0.51181102362204722"/>
  <pageSetup paperSize="9" scale="68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EBE2-25FB-4AF6-9495-FAE6B196A623}">
  <sheetPr codeName="Sheet6">
    <pageSetUpPr fitToPage="1"/>
  </sheetPr>
  <dimension ref="A1:R41"/>
  <sheetViews>
    <sheetView view="pageBreakPreview" topLeftCell="B1" zoomScale="85" zoomScaleNormal="93" zoomScaleSheetLayoutView="85" workbookViewId="0">
      <selection activeCell="J5" sqref="J5"/>
    </sheetView>
  </sheetViews>
  <sheetFormatPr defaultRowHeight="13.5"/>
  <cols>
    <col min="1" max="1" width="2" style="1" hidden="1" customWidth="1"/>
    <col min="2" max="2" width="30.875" style="1" customWidth="1"/>
    <col min="3" max="3" width="11.5" style="1" customWidth="1"/>
    <col min="4" max="4" width="8.25" style="1" customWidth="1"/>
    <col min="5" max="5" width="14.375" style="1" customWidth="1"/>
    <col min="6" max="6" width="12.875" style="1" customWidth="1"/>
    <col min="7" max="7" width="12.625" style="1" customWidth="1"/>
    <col min="8" max="9" width="13.125" style="1" customWidth="1"/>
    <col min="10" max="11" width="12.625" style="1" customWidth="1"/>
    <col min="12" max="12" width="15.125" style="1" customWidth="1"/>
    <col min="13" max="16" width="13.125" style="2" customWidth="1"/>
    <col min="17" max="16384" width="9" style="2"/>
  </cols>
  <sheetData>
    <row r="1" spans="1:17">
      <c r="B1" s="1" t="s">
        <v>163</v>
      </c>
    </row>
    <row r="2" spans="1:17">
      <c r="A2" s="289" t="s">
        <v>164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18.75">
      <c r="A4" s="4"/>
      <c r="B4" s="5" t="str">
        <f>IF(L21=0,"！未入力項目があります！","")</f>
        <v>！未入力項目があります！</v>
      </c>
      <c r="C4" s="4"/>
      <c r="D4" s="4"/>
      <c r="E4" s="4"/>
      <c r="F4" s="4"/>
      <c r="G4" s="4"/>
      <c r="H4" s="4"/>
      <c r="I4" s="6" t="s">
        <v>54</v>
      </c>
      <c r="J4" s="301">
        <f>'2事業所一覧'!B10</f>
        <v>0</v>
      </c>
      <c r="K4" s="301"/>
      <c r="L4" s="301"/>
      <c r="M4" s="302"/>
      <c r="N4" s="290" t="s">
        <v>113</v>
      </c>
      <c r="O4" s="290"/>
      <c r="P4" s="290"/>
    </row>
    <row r="5" spans="1:17" ht="18.75">
      <c r="A5" s="4"/>
      <c r="B5" s="4"/>
      <c r="C5" s="4"/>
      <c r="D5" s="4"/>
      <c r="E5" s="4"/>
      <c r="F5" s="4"/>
      <c r="G5" s="4"/>
      <c r="H5" s="4"/>
      <c r="I5" s="6" t="s">
        <v>55</v>
      </c>
      <c r="J5" s="91"/>
      <c r="K5" s="8" t="s">
        <v>165</v>
      </c>
      <c r="L5" s="9"/>
      <c r="Q5" s="82" t="s">
        <v>168</v>
      </c>
    </row>
    <row r="6" spans="1:17" ht="17.25">
      <c r="A6" s="4"/>
      <c r="B6" s="4"/>
      <c r="C6" s="4"/>
      <c r="D6" s="4"/>
      <c r="E6" s="4"/>
      <c r="F6" s="4"/>
      <c r="G6" s="4"/>
      <c r="H6" s="4"/>
      <c r="I6" s="6" t="s">
        <v>56</v>
      </c>
      <c r="J6" s="92"/>
      <c r="K6" s="10"/>
      <c r="L6" s="11"/>
    </row>
    <row r="7" spans="1:17" ht="15" thickBot="1">
      <c r="B7" s="12" t="s">
        <v>57</v>
      </c>
      <c r="C7" s="12"/>
      <c r="I7" s="13"/>
      <c r="J7" s="14"/>
      <c r="K7" s="15"/>
      <c r="L7" s="15"/>
      <c r="M7" s="101"/>
      <c r="N7" s="16"/>
      <c r="O7" s="16"/>
      <c r="P7" s="16"/>
    </row>
    <row r="8" spans="1:17" s="17" customFormat="1" ht="39.75" customHeight="1">
      <c r="B8" s="291" t="s">
        <v>58</v>
      </c>
      <c r="C8" s="18"/>
      <c r="D8" s="19"/>
      <c r="E8" s="20" t="s">
        <v>59</v>
      </c>
      <c r="F8" s="21" t="s">
        <v>166</v>
      </c>
      <c r="G8" s="21" t="s">
        <v>60</v>
      </c>
      <c r="H8" s="22" t="s">
        <v>167</v>
      </c>
      <c r="I8" s="22" t="s">
        <v>61</v>
      </c>
      <c r="J8" s="21" t="s">
        <v>62</v>
      </c>
      <c r="K8" s="22" t="s">
        <v>63</v>
      </c>
      <c r="L8" s="23" t="s">
        <v>64</v>
      </c>
      <c r="M8" s="24" t="s">
        <v>65</v>
      </c>
      <c r="N8" s="21" t="s">
        <v>66</v>
      </c>
      <c r="O8" s="25" t="s">
        <v>67</v>
      </c>
      <c r="P8" s="26" t="s">
        <v>68</v>
      </c>
    </row>
    <row r="9" spans="1:17">
      <c r="A9" s="27"/>
      <c r="B9" s="292"/>
      <c r="C9" s="28" t="s">
        <v>69</v>
      </c>
      <c r="D9" s="28" t="s">
        <v>70</v>
      </c>
      <c r="E9" s="28" t="s">
        <v>71</v>
      </c>
      <c r="F9" s="29" t="s">
        <v>72</v>
      </c>
      <c r="G9" s="29" t="s">
        <v>73</v>
      </c>
      <c r="H9" s="30" t="s">
        <v>74</v>
      </c>
      <c r="I9" s="30" t="s">
        <v>75</v>
      </c>
      <c r="J9" s="29" t="s">
        <v>76</v>
      </c>
      <c r="K9" s="29" t="s">
        <v>77</v>
      </c>
      <c r="L9" s="31" t="s">
        <v>78</v>
      </c>
      <c r="M9" s="29" t="s">
        <v>79</v>
      </c>
      <c r="N9" s="29" t="s">
        <v>80</v>
      </c>
      <c r="O9" s="29" t="s">
        <v>81</v>
      </c>
      <c r="P9" s="32" t="s">
        <v>82</v>
      </c>
      <c r="Q9" s="33"/>
    </row>
    <row r="10" spans="1:17" ht="13.5" customHeight="1">
      <c r="A10" s="34"/>
      <c r="B10" s="35"/>
      <c r="C10" s="36" t="s">
        <v>83</v>
      </c>
      <c r="D10" s="37" t="s">
        <v>84</v>
      </c>
      <c r="E10" s="38" t="s">
        <v>83</v>
      </c>
      <c r="F10" s="36" t="s">
        <v>83</v>
      </c>
      <c r="G10" s="38" t="s">
        <v>83</v>
      </c>
      <c r="H10" s="39" t="s">
        <v>83</v>
      </c>
      <c r="I10" s="36"/>
      <c r="J10" s="36" t="s">
        <v>83</v>
      </c>
      <c r="K10" s="39" t="s">
        <v>83</v>
      </c>
      <c r="L10" s="40" t="s">
        <v>83</v>
      </c>
      <c r="M10" s="41" t="s">
        <v>83</v>
      </c>
      <c r="N10" s="39" t="s">
        <v>83</v>
      </c>
      <c r="O10" s="39" t="s">
        <v>83</v>
      </c>
      <c r="P10" s="42" t="s">
        <v>83</v>
      </c>
    </row>
    <row r="11" spans="1:17" ht="27" customHeight="1">
      <c r="A11" s="43"/>
      <c r="B11" s="93"/>
      <c r="C11" s="94"/>
      <c r="D11" s="94"/>
      <c r="E11" s="44">
        <f t="shared" ref="E11:E20" si="0">C11*D11</f>
        <v>0</v>
      </c>
      <c r="F11" s="94"/>
      <c r="G11" s="44">
        <f t="shared" ref="G11:G20" si="1">E11-F11</f>
        <v>0</v>
      </c>
      <c r="H11" s="98"/>
      <c r="I11" s="45"/>
      <c r="J11" s="46"/>
      <c r="K11" s="47"/>
      <c r="L11" s="48"/>
      <c r="M11" s="49"/>
      <c r="N11" s="50"/>
      <c r="O11" s="50"/>
      <c r="P11" s="51"/>
    </row>
    <row r="12" spans="1:17" ht="34.5" customHeight="1">
      <c r="A12" s="52"/>
      <c r="B12" s="95"/>
      <c r="C12" s="96"/>
      <c r="D12" s="96"/>
      <c r="E12" s="44">
        <f t="shared" si="0"/>
        <v>0</v>
      </c>
      <c r="F12" s="96"/>
      <c r="G12" s="44">
        <f t="shared" si="1"/>
        <v>0</v>
      </c>
      <c r="H12" s="98"/>
      <c r="I12" s="53"/>
      <c r="J12" s="54"/>
      <c r="K12" s="55"/>
      <c r="L12" s="56"/>
      <c r="M12" s="49"/>
      <c r="N12" s="50"/>
      <c r="O12" s="50"/>
      <c r="P12" s="51"/>
    </row>
    <row r="13" spans="1:17" ht="34.5" customHeight="1">
      <c r="A13" s="52"/>
      <c r="B13" s="95"/>
      <c r="C13" s="96"/>
      <c r="D13" s="96"/>
      <c r="E13" s="44">
        <f t="shared" si="0"/>
        <v>0</v>
      </c>
      <c r="F13" s="96"/>
      <c r="G13" s="44">
        <f t="shared" si="1"/>
        <v>0</v>
      </c>
      <c r="H13" s="98"/>
      <c r="I13" s="53"/>
      <c r="J13" s="54"/>
      <c r="K13" s="55"/>
      <c r="L13" s="56"/>
      <c r="M13" s="49"/>
      <c r="N13" s="50"/>
      <c r="O13" s="50"/>
      <c r="P13" s="51"/>
    </row>
    <row r="14" spans="1:17" ht="34.5" customHeight="1">
      <c r="A14" s="52"/>
      <c r="B14" s="95"/>
      <c r="C14" s="96"/>
      <c r="D14" s="96"/>
      <c r="E14" s="44">
        <f t="shared" si="0"/>
        <v>0</v>
      </c>
      <c r="F14" s="96"/>
      <c r="G14" s="44">
        <f t="shared" si="1"/>
        <v>0</v>
      </c>
      <c r="H14" s="98"/>
      <c r="I14" s="53"/>
      <c r="J14" s="54"/>
      <c r="K14" s="55"/>
      <c r="L14" s="56"/>
      <c r="M14" s="49"/>
      <c r="N14" s="50"/>
      <c r="O14" s="50"/>
      <c r="P14" s="51"/>
    </row>
    <row r="15" spans="1:17" ht="34.5" customHeight="1">
      <c r="A15" s="52"/>
      <c r="B15" s="95"/>
      <c r="C15" s="96"/>
      <c r="D15" s="96"/>
      <c r="E15" s="44">
        <f t="shared" si="0"/>
        <v>0</v>
      </c>
      <c r="F15" s="96"/>
      <c r="G15" s="44">
        <f t="shared" si="1"/>
        <v>0</v>
      </c>
      <c r="H15" s="98"/>
      <c r="I15" s="53"/>
      <c r="J15" s="54"/>
      <c r="K15" s="55"/>
      <c r="L15" s="56"/>
      <c r="M15" s="49"/>
      <c r="N15" s="50"/>
      <c r="O15" s="50"/>
      <c r="P15" s="51"/>
    </row>
    <row r="16" spans="1:17" ht="34.5" customHeight="1">
      <c r="A16" s="52"/>
      <c r="B16" s="95"/>
      <c r="C16" s="96"/>
      <c r="D16" s="96"/>
      <c r="E16" s="44">
        <f t="shared" si="0"/>
        <v>0</v>
      </c>
      <c r="F16" s="96"/>
      <c r="G16" s="44">
        <f t="shared" si="1"/>
        <v>0</v>
      </c>
      <c r="H16" s="98"/>
      <c r="I16" s="53"/>
      <c r="J16" s="54"/>
      <c r="K16" s="55"/>
      <c r="L16" s="56"/>
      <c r="M16" s="49"/>
      <c r="N16" s="50"/>
      <c r="O16" s="50"/>
      <c r="P16" s="51"/>
    </row>
    <row r="17" spans="1:16" ht="34.5" customHeight="1">
      <c r="A17" s="52"/>
      <c r="B17" s="95"/>
      <c r="C17" s="96"/>
      <c r="D17" s="96"/>
      <c r="E17" s="44">
        <f t="shared" si="0"/>
        <v>0</v>
      </c>
      <c r="F17" s="96"/>
      <c r="G17" s="44">
        <f t="shared" si="1"/>
        <v>0</v>
      </c>
      <c r="H17" s="98"/>
      <c r="I17" s="53"/>
      <c r="J17" s="54"/>
      <c r="K17" s="55"/>
      <c r="L17" s="56"/>
      <c r="M17" s="49"/>
      <c r="N17" s="50"/>
      <c r="O17" s="50"/>
      <c r="P17" s="51"/>
    </row>
    <row r="18" spans="1:16" ht="34.5" customHeight="1">
      <c r="A18" s="52"/>
      <c r="B18" s="95"/>
      <c r="C18" s="96"/>
      <c r="D18" s="96"/>
      <c r="E18" s="44">
        <f t="shared" si="0"/>
        <v>0</v>
      </c>
      <c r="F18" s="96"/>
      <c r="G18" s="44">
        <f t="shared" si="1"/>
        <v>0</v>
      </c>
      <c r="H18" s="98"/>
      <c r="I18" s="53"/>
      <c r="J18" s="54"/>
      <c r="K18" s="55"/>
      <c r="L18" s="56"/>
      <c r="M18" s="49"/>
      <c r="N18" s="50"/>
      <c r="O18" s="50"/>
      <c r="P18" s="51"/>
    </row>
    <row r="19" spans="1:16" ht="34.5" customHeight="1">
      <c r="A19" s="52"/>
      <c r="B19" s="95"/>
      <c r="C19" s="96"/>
      <c r="D19" s="96"/>
      <c r="E19" s="44">
        <f t="shared" si="0"/>
        <v>0</v>
      </c>
      <c r="F19" s="96"/>
      <c r="G19" s="44">
        <f t="shared" si="1"/>
        <v>0</v>
      </c>
      <c r="H19" s="98"/>
      <c r="I19" s="53"/>
      <c r="J19" s="54"/>
      <c r="K19" s="55"/>
      <c r="L19" s="56"/>
      <c r="M19" s="49"/>
      <c r="N19" s="50"/>
      <c r="O19" s="50"/>
      <c r="P19" s="51"/>
    </row>
    <row r="20" spans="1:16" ht="34.5" customHeight="1">
      <c r="A20" s="52"/>
      <c r="B20" s="97"/>
      <c r="C20" s="96"/>
      <c r="D20" s="96"/>
      <c r="E20" s="44">
        <f t="shared" si="0"/>
        <v>0</v>
      </c>
      <c r="F20" s="96"/>
      <c r="G20" s="44">
        <f t="shared" si="1"/>
        <v>0</v>
      </c>
      <c r="H20" s="98"/>
      <c r="I20" s="53"/>
      <c r="J20" s="54"/>
      <c r="K20" s="55"/>
      <c r="L20" s="56"/>
      <c r="M20" s="49"/>
      <c r="N20" s="50"/>
      <c r="O20" s="50"/>
      <c r="P20" s="51"/>
    </row>
    <row r="21" spans="1:16" ht="50.1" customHeight="1" thickBot="1">
      <c r="A21" s="57"/>
      <c r="B21" s="58" t="s">
        <v>85</v>
      </c>
      <c r="C21" s="59"/>
      <c r="D21" s="60">
        <f>SUM(D11:D20)</f>
        <v>0</v>
      </c>
      <c r="E21" s="60">
        <f>SUM(E11:E20)</f>
        <v>0</v>
      </c>
      <c r="F21" s="60">
        <f>SUM(F11:F20)</f>
        <v>0</v>
      </c>
      <c r="G21" s="60">
        <f>SUM(G11:G20)</f>
        <v>0</v>
      </c>
      <c r="H21" s="60">
        <f>SUM(H11:H20)</f>
        <v>0</v>
      </c>
      <c r="I21" s="61" t="str">
        <f>IF(J5&lt;&gt;"",IF(J6=0.75,IF(J5&gt;30,J31,IF(J5&gt;20,J30,IF(J5&gt;10,J29,J28))),IF(J6=0.5,IF(J5&gt;30,K31,IF(J5&gt;20,K30,IF(J5&gt;10,K29,K28))),"0")),"0")</f>
        <v>0</v>
      </c>
      <c r="J21" s="60">
        <f>IF(H21&lt;I21,H21,I21)</f>
        <v>0</v>
      </c>
      <c r="K21" s="60">
        <f>IF(G21&lt;J21,G21,J21)</f>
        <v>0</v>
      </c>
      <c r="L21" s="62">
        <f>ROUNDDOWN(K21*J6,-3)</f>
        <v>0</v>
      </c>
      <c r="M21" s="99"/>
      <c r="N21" s="100"/>
      <c r="O21" s="63">
        <f>N21-M21</f>
        <v>0</v>
      </c>
      <c r="P21" s="64">
        <f>IF(L21&lt;O21,L21,O21)</f>
        <v>0</v>
      </c>
    </row>
    <row r="22" spans="1:16" ht="13.5" customHeight="1">
      <c r="A22" s="65"/>
      <c r="B22" s="66" t="s">
        <v>86</v>
      </c>
      <c r="C22" s="67"/>
      <c r="D22" s="67"/>
      <c r="E22" s="67"/>
      <c r="F22" s="67"/>
      <c r="G22" s="67"/>
      <c r="H22" s="67"/>
      <c r="I22" s="67"/>
      <c r="J22" s="67"/>
      <c r="K22" s="67"/>
      <c r="L22" s="68"/>
      <c r="M22" s="102" t="s">
        <v>125</v>
      </c>
    </row>
    <row r="23" spans="1:16">
      <c r="A23" s="66"/>
      <c r="B23" s="66" t="s">
        <v>87</v>
      </c>
      <c r="C23" s="66"/>
      <c r="D23" s="66"/>
      <c r="E23" s="66"/>
      <c r="K23" s="2"/>
      <c r="L23" s="2"/>
      <c r="M23" s="103"/>
    </row>
    <row r="24" spans="1:16">
      <c r="A24" s="66"/>
      <c r="B24" s="66" t="s">
        <v>88</v>
      </c>
      <c r="C24" s="66"/>
      <c r="D24" s="66"/>
      <c r="E24" s="66"/>
      <c r="K24" s="2"/>
      <c r="L24" s="2"/>
    </row>
    <row r="25" spans="1:16">
      <c r="A25" s="66"/>
      <c r="B25" s="66" t="s">
        <v>89</v>
      </c>
      <c r="C25" s="66"/>
      <c r="D25" s="66"/>
      <c r="E25" s="66"/>
      <c r="K25" s="7"/>
      <c r="L25" s="2"/>
    </row>
    <row r="26" spans="1:16" ht="14.25" thickBot="1">
      <c r="A26" s="66"/>
      <c r="B26" s="66" t="s">
        <v>90</v>
      </c>
      <c r="C26" s="66"/>
      <c r="D26" s="66"/>
      <c r="E26" s="66"/>
      <c r="H26" s="293" t="s">
        <v>55</v>
      </c>
      <c r="I26" s="294"/>
      <c r="J26" s="297" t="s">
        <v>91</v>
      </c>
      <c r="K26" s="298"/>
      <c r="L26" s="299" t="s">
        <v>92</v>
      </c>
    </row>
    <row r="27" spans="1:16" ht="15" thickTop="1" thickBot="1">
      <c r="A27" s="66"/>
      <c r="B27" s="66" t="s">
        <v>93</v>
      </c>
      <c r="C27" s="66"/>
      <c r="D27" s="66"/>
      <c r="E27" s="66"/>
      <c r="H27" s="295"/>
      <c r="I27" s="296"/>
      <c r="J27" s="69" t="s">
        <v>94</v>
      </c>
      <c r="K27" s="70" t="s">
        <v>95</v>
      </c>
      <c r="L27" s="300"/>
    </row>
    <row r="28" spans="1:16" ht="14.25" thickTop="1">
      <c r="A28" s="66"/>
      <c r="B28" s="66" t="s">
        <v>96</v>
      </c>
      <c r="C28" s="66"/>
      <c r="D28" s="66"/>
      <c r="E28" s="66"/>
      <c r="H28" s="303" t="s">
        <v>97</v>
      </c>
      <c r="I28" s="304"/>
      <c r="J28" s="71">
        <v>1333334</v>
      </c>
      <c r="K28" s="72">
        <v>2000000</v>
      </c>
      <c r="L28" s="73">
        <v>1000000</v>
      </c>
    </row>
    <row r="29" spans="1:16">
      <c r="A29" s="66"/>
      <c r="B29" s="66" t="s">
        <v>98</v>
      </c>
      <c r="C29" s="66"/>
      <c r="D29" s="66"/>
      <c r="E29" s="66"/>
      <c r="F29" s="74"/>
      <c r="G29" s="74"/>
      <c r="H29" s="297" t="s">
        <v>99</v>
      </c>
      <c r="I29" s="298"/>
      <c r="J29" s="75">
        <v>2133334</v>
      </c>
      <c r="K29" s="76">
        <v>3200000</v>
      </c>
      <c r="L29" s="77">
        <v>1600000</v>
      </c>
    </row>
    <row r="30" spans="1:16">
      <c r="A30" s="66"/>
      <c r="B30" s="66" t="s">
        <v>100</v>
      </c>
      <c r="C30" s="66"/>
      <c r="D30" s="66"/>
      <c r="E30" s="66"/>
      <c r="F30" s="74"/>
      <c r="G30" s="74"/>
      <c r="H30" s="297" t="s">
        <v>101</v>
      </c>
      <c r="I30" s="298"/>
      <c r="J30" s="75">
        <v>2666667</v>
      </c>
      <c r="K30" s="78">
        <v>4000000</v>
      </c>
      <c r="L30" s="77">
        <v>2000000</v>
      </c>
    </row>
    <row r="31" spans="1:16">
      <c r="A31" s="66"/>
      <c r="B31" s="66" t="s">
        <v>102</v>
      </c>
      <c r="C31" s="66"/>
      <c r="D31" s="66"/>
      <c r="E31" s="66"/>
      <c r="F31" s="74"/>
      <c r="G31" s="74"/>
      <c r="H31" s="297" t="s">
        <v>103</v>
      </c>
      <c r="I31" s="298"/>
      <c r="J31" s="75">
        <v>3466667</v>
      </c>
      <c r="K31" s="76">
        <v>5200000</v>
      </c>
      <c r="L31" s="77">
        <v>2600000</v>
      </c>
    </row>
    <row r="32" spans="1:16">
      <c r="A32" s="66"/>
      <c r="B32" s="66" t="s">
        <v>104</v>
      </c>
      <c r="C32" s="66"/>
      <c r="D32" s="66"/>
      <c r="E32" s="66"/>
      <c r="F32" s="305"/>
      <c r="G32" s="305"/>
      <c r="H32" s="74"/>
      <c r="I32" s="66"/>
      <c r="J32" s="66"/>
      <c r="K32" s="66"/>
    </row>
    <row r="33" spans="1:18" ht="13.5" customHeight="1">
      <c r="A33" s="66"/>
      <c r="B33" s="66" t="s">
        <v>105</v>
      </c>
      <c r="C33" s="66"/>
      <c r="D33" s="66"/>
      <c r="E33" s="66"/>
      <c r="F33" s="66"/>
      <c r="G33" s="66"/>
      <c r="H33" s="66"/>
      <c r="I33" s="66"/>
      <c r="J33" s="66"/>
      <c r="K33" s="66"/>
    </row>
    <row r="34" spans="1:18" s="79" customFormat="1" ht="13.5" customHeight="1">
      <c r="A34" s="66"/>
      <c r="B34" s="66" t="s">
        <v>106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8" s="79" customFormat="1" ht="13.5" customHeight="1">
      <c r="A35" s="66"/>
      <c r="B35" s="66" t="s">
        <v>107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8" s="79" customFormat="1" ht="13.5" customHeight="1">
      <c r="A36" s="66"/>
      <c r="B36" s="66" t="s">
        <v>108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Q36" s="81">
        <v>0.5</v>
      </c>
      <c r="R36" s="81">
        <v>0.75</v>
      </c>
    </row>
    <row r="37" spans="1:18">
      <c r="F37" s="66"/>
      <c r="G37" s="66"/>
      <c r="H37" s="66"/>
      <c r="M37" s="1"/>
    </row>
    <row r="39" spans="1:18">
      <c r="I39" s="68"/>
      <c r="J39" s="68"/>
      <c r="K39" s="68"/>
      <c r="L39" s="68"/>
      <c r="M39" s="68"/>
    </row>
    <row r="40" spans="1:18">
      <c r="F40" s="68"/>
      <c r="G40" s="68"/>
      <c r="H40" s="68"/>
    </row>
    <row r="41" spans="1:18">
      <c r="B41" s="80"/>
      <c r="C41" s="68"/>
      <c r="D41" s="68"/>
      <c r="E41" s="68"/>
    </row>
  </sheetData>
  <sheetProtection algorithmName="SHA-512" hashValue="kzz9R2m9t0LdAI64ygoXYv8o/EnQ2uiX0+nsSLdjXBWHhRCfbXJHIAxZ2aGYd6ytOyiORij2z1alJ1uh+qNItw==" saltValue="ZYivDVVW4xlssEvrdE7wRQ==" spinCount="100000" sheet="1" formatRows="0" insertRows="0" deleteRows="0"/>
  <mergeCells count="12">
    <mergeCell ref="H28:I28"/>
    <mergeCell ref="H29:I29"/>
    <mergeCell ref="H30:I30"/>
    <mergeCell ref="H31:I31"/>
    <mergeCell ref="F32:G32"/>
    <mergeCell ref="A2:L2"/>
    <mergeCell ref="N4:P4"/>
    <mergeCell ref="B8:B9"/>
    <mergeCell ref="H26:I27"/>
    <mergeCell ref="J26:K26"/>
    <mergeCell ref="L26:L27"/>
    <mergeCell ref="J4:M4"/>
  </mergeCells>
  <phoneticPr fontId="7"/>
  <dataValidations count="3">
    <dataValidation type="list" allowBlank="1" showInputMessage="1" showErrorMessage="1" sqref="N21" xr:uid="{223F6531-9C4B-42A0-A754-9120786924D0}">
      <formula1>$L$28:$L$31</formula1>
    </dataValidation>
    <dataValidation type="list" allowBlank="1" showInputMessage="1" showErrorMessage="1" sqref="J6" xr:uid="{02DF089C-E563-4A92-9344-4778756CD97C}">
      <formula1>$Q$36:$R$36</formula1>
    </dataValidation>
    <dataValidation type="whole" allowBlank="1" showInputMessage="1" showErrorMessage="1" sqref="J5" xr:uid="{F9ED16E3-F33F-49D1-A1ED-96EDCD586A90}">
      <formula1>1</formula1>
      <formula2>999</formula2>
    </dataValidation>
  </dataValidations>
  <pageMargins left="0.39370078740157483" right="0.19685039370078741" top="0.59055118110236227" bottom="0.59055118110236227" header="0.51181102362204722" footer="0.51181102362204722"/>
  <pageSetup paperSize="9" scale="68" fitToHeight="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A603-AA2C-4B54-8926-F49CAB7A68ED}">
  <sheetPr codeName="Sheet11"/>
  <dimension ref="A1:E27"/>
  <sheetViews>
    <sheetView view="pageBreakPreview" zoomScale="120" zoomScaleNormal="100" zoomScaleSheetLayoutView="120" workbookViewId="0">
      <selection activeCell="B8" sqref="B8:C8"/>
    </sheetView>
  </sheetViews>
  <sheetFormatPr defaultRowHeight="13.5"/>
  <cols>
    <col min="1" max="1" width="17.5" style="2" customWidth="1"/>
    <col min="2" max="2" width="24.5" style="2" customWidth="1"/>
    <col min="3" max="3" width="32.625" style="2" customWidth="1"/>
    <col min="4" max="4" width="4.625" style="2" customWidth="1"/>
    <col min="5" max="16384" width="9" style="2"/>
  </cols>
  <sheetData>
    <row r="1" spans="1:3" ht="17.25">
      <c r="A1" s="308" t="s">
        <v>187</v>
      </c>
      <c r="B1" s="309"/>
      <c r="C1" s="309"/>
    </row>
    <row r="2" spans="1:3" ht="14.25">
      <c r="A2" s="214"/>
      <c r="B2" s="195"/>
      <c r="C2" s="195"/>
    </row>
    <row r="3" spans="1:3">
      <c r="A3" s="310" t="s">
        <v>171</v>
      </c>
      <c r="B3" s="311"/>
      <c r="C3" s="311"/>
    </row>
    <row r="4" spans="1:3" ht="14.25">
      <c r="A4" s="182"/>
      <c r="B4" s="182"/>
      <c r="C4" s="182"/>
    </row>
    <row r="5" spans="1:3" ht="15" customHeight="1">
      <c r="A5" s="192" t="s">
        <v>172</v>
      </c>
      <c r="B5" s="312">
        <f>'2事業所一覧'!B8</f>
        <v>0</v>
      </c>
      <c r="C5" s="247"/>
    </row>
    <row r="6" spans="1:3" ht="15" customHeight="1">
      <c r="A6" s="195"/>
      <c r="B6" s="215"/>
      <c r="C6" s="216"/>
    </row>
    <row r="7" spans="1:3" ht="15" customHeight="1">
      <c r="A7" s="192" t="s">
        <v>173</v>
      </c>
      <c r="B7" s="215"/>
      <c r="C7" s="216"/>
    </row>
    <row r="8" spans="1:3" ht="15" customHeight="1">
      <c r="A8" s="192" t="s">
        <v>179</v>
      </c>
      <c r="B8" s="306" t="s">
        <v>178</v>
      </c>
      <c r="C8" s="307"/>
    </row>
    <row r="9" spans="1:3" ht="15" customHeight="1">
      <c r="A9" s="193" t="s">
        <v>176</v>
      </c>
      <c r="B9" s="217" t="s">
        <v>177</v>
      </c>
      <c r="C9" s="216"/>
    </row>
    <row r="10" spans="1:3" ht="15" customHeight="1">
      <c r="A10" s="193" t="s">
        <v>180</v>
      </c>
      <c r="B10" s="233" t="s">
        <v>175</v>
      </c>
      <c r="C10" s="216"/>
    </row>
    <row r="11" spans="1:3" ht="15" customHeight="1">
      <c r="A11" s="195"/>
      <c r="B11" s="194"/>
      <c r="C11" s="218"/>
    </row>
    <row r="12" spans="1:3" ht="15" customHeight="1">
      <c r="A12" s="192" t="s">
        <v>181</v>
      </c>
      <c r="B12" s="306" t="s">
        <v>178</v>
      </c>
      <c r="C12" s="307"/>
    </row>
    <row r="13" spans="1:3" ht="15" customHeight="1">
      <c r="A13" s="193" t="s">
        <v>176</v>
      </c>
      <c r="B13" s="217" t="s">
        <v>177</v>
      </c>
      <c r="C13" s="216"/>
    </row>
    <row r="14" spans="1:3" ht="15" customHeight="1">
      <c r="A14" s="193" t="s">
        <v>180</v>
      </c>
      <c r="B14" s="234" t="s">
        <v>175</v>
      </c>
      <c r="C14" s="216"/>
    </row>
    <row r="15" spans="1:3" ht="15" customHeight="1">
      <c r="A15" s="195"/>
      <c r="B15" s="219"/>
      <c r="C15" s="219"/>
    </row>
    <row r="16" spans="1:3" ht="15" customHeight="1">
      <c r="A16" s="192" t="s">
        <v>182</v>
      </c>
      <c r="B16" s="306" t="s">
        <v>178</v>
      </c>
      <c r="C16" s="307"/>
    </row>
    <row r="17" spans="1:5" ht="15" customHeight="1">
      <c r="A17" s="193" t="s">
        <v>176</v>
      </c>
      <c r="B17" s="217" t="s">
        <v>177</v>
      </c>
      <c r="C17" s="216"/>
    </row>
    <row r="18" spans="1:5" ht="15" customHeight="1">
      <c r="A18" s="193" t="s">
        <v>180</v>
      </c>
      <c r="B18" s="234" t="s">
        <v>175</v>
      </c>
      <c r="C18" s="216"/>
    </row>
    <row r="19" spans="1:5" ht="15" customHeight="1">
      <c r="A19" s="195"/>
      <c r="B19" s="219"/>
      <c r="C19" s="219"/>
    </row>
    <row r="20" spans="1:5" ht="15" customHeight="1">
      <c r="A20" s="216"/>
      <c r="B20" s="215"/>
      <c r="C20" s="216"/>
    </row>
    <row r="21" spans="1:5" ht="15" customHeight="1">
      <c r="A21" s="192"/>
      <c r="B21" s="215"/>
      <c r="C21" s="216"/>
    </row>
    <row r="22" spans="1:5" ht="15" customHeight="1">
      <c r="A22" s="310" t="s">
        <v>174</v>
      </c>
      <c r="B22" s="313"/>
      <c r="C22" s="218"/>
      <c r="E22" s="183" t="s">
        <v>184</v>
      </c>
    </row>
    <row r="23" spans="1:5" ht="14.25" customHeight="1">
      <c r="A23" s="214"/>
      <c r="B23" s="195"/>
      <c r="C23" s="195"/>
      <c r="E23" s="183" t="s">
        <v>185</v>
      </c>
    </row>
    <row r="24" spans="1:5">
      <c r="A24" s="314" t="str">
        <f>'1実績報告書'!U3</f>
        <v>令和　年　　月　　日</v>
      </c>
      <c r="B24" s="315"/>
      <c r="C24" s="195"/>
    </row>
    <row r="25" spans="1:5" ht="33.75" customHeight="1">
      <c r="A25" s="193" t="s">
        <v>122</v>
      </c>
      <c r="B25" s="316">
        <f>'1実績報告書'!Q7</f>
        <v>0</v>
      </c>
      <c r="C25" s="316"/>
    </row>
    <row r="26" spans="1:5" ht="33.75" customHeight="1">
      <c r="A26" s="193" t="s">
        <v>123</v>
      </c>
      <c r="B26" s="317">
        <f>'1実績報告書'!Q8</f>
        <v>0</v>
      </c>
      <c r="C26" s="317"/>
    </row>
    <row r="27" spans="1:5" ht="33.75" customHeight="1">
      <c r="A27" s="193" t="s">
        <v>124</v>
      </c>
      <c r="B27" s="317">
        <f>'1実績報告書'!Q9</f>
        <v>0</v>
      </c>
      <c r="C27" s="317"/>
    </row>
  </sheetData>
  <sheetProtection algorithmName="SHA-512" hashValue="NE082Ui2IPCGG4HKsjCzFVGok29pqlt6Ox7LJB41+9gJ4pcKyHvY3Qn/Vr3kYndnldjYJhRNt2kgWUcXoqgnvA==" saltValue="d9d4aryIPPbw0IT4OijiIA==" spinCount="100000" sheet="1" formatCells="0" formatColumns="0" formatRows="0" insertRows="0"/>
  <mergeCells count="11">
    <mergeCell ref="A22:B22"/>
    <mergeCell ref="A24:B24"/>
    <mergeCell ref="B25:C25"/>
    <mergeCell ref="B26:C26"/>
    <mergeCell ref="B27:C27"/>
    <mergeCell ref="B16:C16"/>
    <mergeCell ref="A1:C1"/>
    <mergeCell ref="A3:C3"/>
    <mergeCell ref="B5:C5"/>
    <mergeCell ref="B8:C8"/>
    <mergeCell ref="B12:C12"/>
  </mergeCells>
  <phoneticPr fontId="7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DD4-01CB-43B3-9B8C-C6094E40D649}">
  <sheetPr codeName="Sheet12"/>
  <dimension ref="A1:E27"/>
  <sheetViews>
    <sheetView view="pageBreakPreview" zoomScale="120" zoomScaleNormal="100" zoomScaleSheetLayoutView="120" workbookViewId="0">
      <selection activeCell="B8" sqref="B8:C8"/>
    </sheetView>
  </sheetViews>
  <sheetFormatPr defaultRowHeight="13.5"/>
  <cols>
    <col min="1" max="1" width="17.25" style="2" customWidth="1"/>
    <col min="2" max="2" width="24.5" style="2" customWidth="1"/>
    <col min="3" max="3" width="32.625" style="2" customWidth="1"/>
    <col min="4" max="4" width="4.625" style="2" customWidth="1"/>
    <col min="5" max="16384" width="9" style="2"/>
  </cols>
  <sheetData>
    <row r="1" spans="1:3" ht="17.25">
      <c r="A1" s="308" t="s">
        <v>188</v>
      </c>
      <c r="B1" s="309"/>
      <c r="C1" s="309"/>
    </row>
    <row r="2" spans="1:3" ht="14.25">
      <c r="A2" s="214"/>
      <c r="B2" s="195"/>
      <c r="C2" s="195"/>
    </row>
    <row r="3" spans="1:3">
      <c r="A3" s="310" t="s">
        <v>171</v>
      </c>
      <c r="B3" s="311"/>
      <c r="C3" s="311"/>
    </row>
    <row r="4" spans="1:3" ht="14.25">
      <c r="A4" s="182"/>
      <c r="B4" s="182"/>
      <c r="C4" s="182"/>
    </row>
    <row r="5" spans="1:3" ht="15" customHeight="1">
      <c r="A5" s="192" t="s">
        <v>172</v>
      </c>
      <c r="B5" s="312">
        <f>'2事業所一覧'!B9</f>
        <v>0</v>
      </c>
      <c r="C5" s="247"/>
    </row>
    <row r="6" spans="1:3" ht="15" customHeight="1">
      <c r="A6" s="195"/>
      <c r="B6" s="215"/>
      <c r="C6" s="216"/>
    </row>
    <row r="7" spans="1:3" ht="15" customHeight="1">
      <c r="A7" s="192" t="s">
        <v>173</v>
      </c>
      <c r="B7" s="215"/>
      <c r="C7" s="216"/>
    </row>
    <row r="8" spans="1:3" ht="15" customHeight="1">
      <c r="A8" s="192" t="s">
        <v>179</v>
      </c>
      <c r="B8" s="306" t="s">
        <v>178</v>
      </c>
      <c r="C8" s="307"/>
    </row>
    <row r="9" spans="1:3" ht="15" customHeight="1">
      <c r="A9" s="193" t="s">
        <v>176</v>
      </c>
      <c r="B9" s="217" t="s">
        <v>177</v>
      </c>
      <c r="C9" s="216"/>
    </row>
    <row r="10" spans="1:3" ht="15" customHeight="1">
      <c r="A10" s="193" t="s">
        <v>180</v>
      </c>
      <c r="B10" s="234" t="s">
        <v>175</v>
      </c>
      <c r="C10" s="216"/>
    </row>
    <row r="11" spans="1:3" ht="15" customHeight="1">
      <c r="A11" s="195"/>
      <c r="B11" s="194"/>
      <c r="C11" s="218"/>
    </row>
    <row r="12" spans="1:3" ht="15" customHeight="1">
      <c r="A12" s="192" t="s">
        <v>181</v>
      </c>
      <c r="B12" s="306" t="s">
        <v>178</v>
      </c>
      <c r="C12" s="307"/>
    </row>
    <row r="13" spans="1:3" ht="15" customHeight="1">
      <c r="A13" s="193" t="s">
        <v>176</v>
      </c>
      <c r="B13" s="217" t="s">
        <v>177</v>
      </c>
      <c r="C13" s="216"/>
    </row>
    <row r="14" spans="1:3" ht="15" customHeight="1">
      <c r="A14" s="193" t="s">
        <v>180</v>
      </c>
      <c r="B14" s="234" t="s">
        <v>175</v>
      </c>
      <c r="C14" s="216"/>
    </row>
    <row r="15" spans="1:3" ht="15" customHeight="1">
      <c r="A15" s="195"/>
      <c r="B15" s="219"/>
      <c r="C15" s="219"/>
    </row>
    <row r="16" spans="1:3" ht="15" customHeight="1">
      <c r="A16" s="192" t="s">
        <v>182</v>
      </c>
      <c r="B16" s="306" t="s">
        <v>178</v>
      </c>
      <c r="C16" s="307"/>
    </row>
    <row r="17" spans="1:5" ht="15" customHeight="1">
      <c r="A17" s="193" t="s">
        <v>176</v>
      </c>
      <c r="B17" s="217" t="s">
        <v>177</v>
      </c>
      <c r="C17" s="216"/>
    </row>
    <row r="18" spans="1:5" ht="15" customHeight="1">
      <c r="A18" s="193" t="s">
        <v>180</v>
      </c>
      <c r="B18" s="234" t="s">
        <v>175</v>
      </c>
      <c r="C18" s="216"/>
    </row>
    <row r="19" spans="1:5" ht="15" customHeight="1">
      <c r="A19" s="195"/>
      <c r="B19" s="219"/>
      <c r="C19" s="219"/>
    </row>
    <row r="20" spans="1:5" ht="15" customHeight="1">
      <c r="A20" s="216"/>
      <c r="B20" s="215"/>
      <c r="C20" s="216"/>
    </row>
    <row r="21" spans="1:5" ht="15" customHeight="1">
      <c r="A21" s="192"/>
      <c r="B21" s="215"/>
      <c r="C21" s="216"/>
    </row>
    <row r="22" spans="1:5" ht="15" customHeight="1">
      <c r="A22" s="310" t="s">
        <v>174</v>
      </c>
      <c r="B22" s="313"/>
      <c r="C22" s="218"/>
      <c r="E22" s="183" t="s">
        <v>184</v>
      </c>
    </row>
    <row r="23" spans="1:5" ht="14.25" customHeight="1">
      <c r="A23" s="214"/>
      <c r="B23" s="195"/>
      <c r="C23" s="195"/>
      <c r="E23" s="183" t="s">
        <v>185</v>
      </c>
    </row>
    <row r="24" spans="1:5">
      <c r="A24" s="314" t="str">
        <f>'1実績報告書'!U3</f>
        <v>令和　年　　月　　日</v>
      </c>
      <c r="B24" s="315"/>
      <c r="C24" s="195"/>
    </row>
    <row r="25" spans="1:5" ht="33.75" customHeight="1">
      <c r="A25" s="193" t="s">
        <v>122</v>
      </c>
      <c r="B25" s="317">
        <f>'1実績報告書'!Q7</f>
        <v>0</v>
      </c>
      <c r="C25" s="317"/>
    </row>
    <row r="26" spans="1:5" ht="33.75" customHeight="1">
      <c r="A26" s="193" t="s">
        <v>123</v>
      </c>
      <c r="B26" s="317">
        <f>'1実績報告書'!Q8</f>
        <v>0</v>
      </c>
      <c r="C26" s="317"/>
    </row>
    <row r="27" spans="1:5" ht="33.75" customHeight="1">
      <c r="A27" s="193" t="s">
        <v>124</v>
      </c>
      <c r="B27" s="317">
        <f>'1実績報告書'!Q9</f>
        <v>0</v>
      </c>
      <c r="C27" s="317"/>
    </row>
  </sheetData>
  <sheetProtection algorithmName="SHA-512" hashValue="URTbQ8ILW+EAhaevmZu4+5NboDO8zohyCxck9UNTOI5e/CpZNfJ0hWVZdSwF1EOkm1fyp2fzKUOBBU/08V/SeA==" saltValue="hHRlac9vnrBGbVBRozFQCQ==" spinCount="100000" sheet="1" formatCells="0" formatColumns="0" formatRows="0" insertRows="0"/>
  <mergeCells count="11">
    <mergeCell ref="A22:B22"/>
    <mergeCell ref="A24:B24"/>
    <mergeCell ref="B25:C25"/>
    <mergeCell ref="B26:C26"/>
    <mergeCell ref="B27:C27"/>
    <mergeCell ref="B16:C16"/>
    <mergeCell ref="A1:C1"/>
    <mergeCell ref="A3:C3"/>
    <mergeCell ref="B5:C5"/>
    <mergeCell ref="B8:C8"/>
    <mergeCell ref="B12:C12"/>
  </mergeCells>
  <phoneticPr fontId="7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2DA7-7151-46A2-9E79-9B3ACB2C2A1C}">
  <sheetPr codeName="Sheet7"/>
  <dimension ref="A1:E27"/>
  <sheetViews>
    <sheetView view="pageBreakPreview" zoomScale="120" zoomScaleNormal="100" zoomScaleSheetLayoutView="120" workbookViewId="0">
      <selection activeCell="B8" sqref="B8:C8"/>
    </sheetView>
  </sheetViews>
  <sheetFormatPr defaultRowHeight="13.5"/>
  <cols>
    <col min="1" max="1" width="16.75" style="2" customWidth="1"/>
    <col min="2" max="2" width="24.5" style="2" customWidth="1"/>
    <col min="3" max="3" width="32.625" style="2" customWidth="1"/>
    <col min="4" max="4" width="4.625" style="2" customWidth="1"/>
    <col min="5" max="16384" width="9" style="2"/>
  </cols>
  <sheetData>
    <row r="1" spans="1:3" ht="17.25">
      <c r="A1" s="308" t="s">
        <v>188</v>
      </c>
      <c r="B1" s="309"/>
      <c r="C1" s="309"/>
    </row>
    <row r="2" spans="1:3" ht="14.25">
      <c r="A2" s="214"/>
      <c r="B2" s="195"/>
      <c r="C2" s="195"/>
    </row>
    <row r="3" spans="1:3">
      <c r="A3" s="310" t="s">
        <v>171</v>
      </c>
      <c r="B3" s="311"/>
      <c r="C3" s="311"/>
    </row>
    <row r="4" spans="1:3" ht="14.25">
      <c r="A4" s="182"/>
      <c r="B4" s="182"/>
      <c r="C4" s="182"/>
    </row>
    <row r="5" spans="1:3" ht="15" customHeight="1">
      <c r="A5" s="192" t="s">
        <v>172</v>
      </c>
      <c r="B5" s="312">
        <f>'2事業所一覧'!B10</f>
        <v>0</v>
      </c>
      <c r="C5" s="247"/>
    </row>
    <row r="6" spans="1:3" ht="15" customHeight="1">
      <c r="A6" s="195"/>
      <c r="B6" s="215"/>
      <c r="C6" s="216"/>
    </row>
    <row r="7" spans="1:3" ht="15" customHeight="1">
      <c r="A7" s="192" t="s">
        <v>173</v>
      </c>
      <c r="B7" s="215"/>
      <c r="C7" s="216"/>
    </row>
    <row r="8" spans="1:3" ht="15" customHeight="1">
      <c r="A8" s="192" t="s">
        <v>179</v>
      </c>
      <c r="B8" s="306" t="s">
        <v>178</v>
      </c>
      <c r="C8" s="307"/>
    </row>
    <row r="9" spans="1:3" ht="15" customHeight="1">
      <c r="A9" s="193" t="s">
        <v>176</v>
      </c>
      <c r="B9" s="217" t="s">
        <v>177</v>
      </c>
      <c r="C9" s="216"/>
    </row>
    <row r="10" spans="1:3" ht="15" customHeight="1">
      <c r="A10" s="193" t="s">
        <v>180</v>
      </c>
      <c r="B10" s="234" t="s">
        <v>175</v>
      </c>
      <c r="C10" s="216"/>
    </row>
    <row r="11" spans="1:3" ht="15" customHeight="1">
      <c r="A11" s="195"/>
      <c r="B11" s="194"/>
      <c r="C11" s="218"/>
    </row>
    <row r="12" spans="1:3" ht="15" customHeight="1">
      <c r="A12" s="192" t="s">
        <v>181</v>
      </c>
      <c r="B12" s="306" t="s">
        <v>178</v>
      </c>
      <c r="C12" s="307"/>
    </row>
    <row r="13" spans="1:3" ht="15" customHeight="1">
      <c r="A13" s="193" t="s">
        <v>176</v>
      </c>
      <c r="B13" s="217" t="s">
        <v>177</v>
      </c>
      <c r="C13" s="216"/>
    </row>
    <row r="14" spans="1:3" ht="15" customHeight="1">
      <c r="A14" s="193" t="s">
        <v>180</v>
      </c>
      <c r="B14" s="234" t="s">
        <v>175</v>
      </c>
      <c r="C14" s="216"/>
    </row>
    <row r="15" spans="1:3" ht="15" customHeight="1">
      <c r="A15" s="195"/>
      <c r="B15" s="219"/>
      <c r="C15" s="219"/>
    </row>
    <row r="16" spans="1:3" ht="15" customHeight="1">
      <c r="A16" s="192" t="s">
        <v>182</v>
      </c>
      <c r="B16" s="306" t="s">
        <v>178</v>
      </c>
      <c r="C16" s="307"/>
    </row>
    <row r="17" spans="1:5" ht="15" customHeight="1">
      <c r="A17" s="193" t="s">
        <v>176</v>
      </c>
      <c r="B17" s="217" t="s">
        <v>177</v>
      </c>
      <c r="C17" s="216"/>
    </row>
    <row r="18" spans="1:5" ht="15" customHeight="1">
      <c r="A18" s="193" t="s">
        <v>180</v>
      </c>
      <c r="B18" s="234" t="s">
        <v>175</v>
      </c>
      <c r="C18" s="216"/>
    </row>
    <row r="19" spans="1:5" ht="15" customHeight="1">
      <c r="A19" s="195"/>
      <c r="B19" s="219"/>
      <c r="C19" s="219"/>
    </row>
    <row r="20" spans="1:5" ht="15" customHeight="1">
      <c r="A20" s="216"/>
      <c r="B20" s="215"/>
      <c r="C20" s="216"/>
    </row>
    <row r="21" spans="1:5" ht="15" customHeight="1">
      <c r="A21" s="192"/>
      <c r="B21" s="215"/>
      <c r="C21" s="216"/>
    </row>
    <row r="22" spans="1:5" ht="15" customHeight="1">
      <c r="A22" s="310" t="s">
        <v>174</v>
      </c>
      <c r="B22" s="313"/>
      <c r="C22" s="218"/>
      <c r="E22" s="183" t="s">
        <v>186</v>
      </c>
    </row>
    <row r="23" spans="1:5" ht="14.25" customHeight="1">
      <c r="A23" s="214"/>
      <c r="B23" s="195"/>
      <c r="C23" s="195"/>
      <c r="E23" s="183" t="s">
        <v>185</v>
      </c>
    </row>
    <row r="24" spans="1:5">
      <c r="A24" s="314" t="str">
        <f>'1実績報告書'!U3</f>
        <v>令和　年　　月　　日</v>
      </c>
      <c r="B24" s="315"/>
      <c r="C24" s="195"/>
    </row>
    <row r="25" spans="1:5" ht="33.75" customHeight="1">
      <c r="A25" s="193" t="s">
        <v>122</v>
      </c>
      <c r="B25" s="317">
        <f>'1実績報告書'!Q7</f>
        <v>0</v>
      </c>
      <c r="C25" s="317"/>
    </row>
    <row r="26" spans="1:5" ht="33.75" customHeight="1">
      <c r="A26" s="193" t="s">
        <v>123</v>
      </c>
      <c r="B26" s="317">
        <f>'1実績報告書'!Q8</f>
        <v>0</v>
      </c>
      <c r="C26" s="317"/>
    </row>
    <row r="27" spans="1:5" ht="33.75" customHeight="1">
      <c r="A27" s="193" t="s">
        <v>124</v>
      </c>
      <c r="B27" s="317">
        <f>'1実績報告書'!Q9</f>
        <v>0</v>
      </c>
      <c r="C27" s="317"/>
    </row>
  </sheetData>
  <sheetProtection algorithmName="SHA-512" hashValue="GjFbj3pQPY3ghw1raVHHIdruuWJHxtQuqAgzPe60+H1c8TY1Jp84Eu+8czjtyMX0UKLTrKK22ZdtaEYTghjv4w==" saltValue="WKGIBvIT6S4j3+ddwxQHvA==" spinCount="100000" sheet="1" formatCells="0" formatColumns="0" formatRows="0" insertRows="0"/>
  <mergeCells count="11">
    <mergeCell ref="A22:B22"/>
    <mergeCell ref="A24:B24"/>
    <mergeCell ref="B25:C25"/>
    <mergeCell ref="B26:C26"/>
    <mergeCell ref="B27:C27"/>
    <mergeCell ref="B16:C16"/>
    <mergeCell ref="A1:C1"/>
    <mergeCell ref="A3:C3"/>
    <mergeCell ref="B5:C5"/>
    <mergeCell ref="B8:C8"/>
    <mergeCell ref="B12:C12"/>
  </mergeCells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提出書類</vt:lpstr>
      <vt:lpstr>1実績報告書</vt:lpstr>
      <vt:lpstr>2事業所一覧</vt:lpstr>
      <vt:lpstr>3精算書(1位) </vt:lpstr>
      <vt:lpstr>3精算書(2位) </vt:lpstr>
      <vt:lpstr>3精算書(3位)</vt:lpstr>
      <vt:lpstr>5納品証明書(1位)</vt:lpstr>
      <vt:lpstr>5納品証明書(2位)</vt:lpstr>
      <vt:lpstr>5納品証明書(3位) </vt:lpstr>
      <vt:lpstr>8報告書(1位)</vt:lpstr>
      <vt:lpstr>8報告書(2位)</vt:lpstr>
      <vt:lpstr>8報告書(3位)</vt:lpstr>
      <vt:lpstr>9決算書</vt:lpstr>
      <vt:lpstr>10概算払精算書</vt:lpstr>
      <vt:lpstr>'10概算払精算書'!Print_Area</vt:lpstr>
      <vt:lpstr>'1実績報告書'!Print_Area</vt:lpstr>
      <vt:lpstr>'2事業所一覧'!Print_Area</vt:lpstr>
      <vt:lpstr>'3精算書(1位) '!Print_Area</vt:lpstr>
      <vt:lpstr>'3精算書(2位) '!Print_Area</vt:lpstr>
      <vt:lpstr>'3精算書(3位)'!Print_Area</vt:lpstr>
      <vt:lpstr>'5納品証明書(1位)'!Print_Area</vt:lpstr>
      <vt:lpstr>'5納品証明書(2位)'!Print_Area</vt:lpstr>
      <vt:lpstr>'5納品証明書(3位) '!Print_Area</vt:lpstr>
      <vt:lpstr>'8報告書(1位)'!Print_Area</vt:lpstr>
      <vt:lpstr>'8報告書(2位)'!Print_Area</vt:lpstr>
      <vt:lpstr>'8報告書(3位)'!Print_Area</vt:lpstr>
      <vt:lpstr>提出書類!Print_Area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2023-12-20T07:08:00Z</dcterms:created>
  <dcterms:modified xsi:type="dcterms:W3CDTF">2024-02-28T06:37:49Z</dcterms:modified>
</cp:coreProperties>
</file>