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6みよし市\"/>
    </mc:Choice>
  </mc:AlternateContent>
  <bookViews>
    <workbookView xWindow="0" yWindow="0" windowWidth="20490" windowHeight="7710" tabRatio="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l="1"/>
  <c r="BE35" i="10" s="1"/>
  <c r="BW34" i="10" l="1"/>
  <c r="BW35" i="10" s="1"/>
  <c r="BW36" i="10" s="1"/>
  <c r="BW37" i="10" s="1"/>
  <c r="BW38" i="10" s="1"/>
  <c r="BW39" i="10" s="1"/>
  <c r="BW40" i="10" s="1"/>
  <c r="CO34" i="10" s="1"/>
</calcChain>
</file>

<file path=xl/sharedStrings.xml><?xml version="1.0" encoding="utf-8"?>
<sst xmlns="http://schemas.openxmlformats.org/spreadsheetml/2006/main" count="1091" uniqueCount="602">
  <si>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</si>
  <si>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</si>
  <si>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</si>
  <si>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</si>
  <si>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</si>
  <si>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</si>
  <si>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</si>
  <si>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</si>
  <si>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</si>
  <si>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</si>
  <si>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</si>
  <si>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</si>
  <si>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</si>
  <si>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</si>
  <si>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</si>
  <si>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</si>
  <si>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</si>
  <si>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</si>
  <si>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</si>
  <si>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</si>
  <si>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</si>
  <si>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</si>
  <si>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</si>
  <si>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</si>
  <si>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</si>
  <si>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</si>
  <si>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</si>
  <si>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</si>
  <si>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</si>
  <si>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</si>
  <si>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</si>
  <si>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</si>
  <si>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</si>
  <si>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</si>
  <si>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</si>
  <si>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</si>
  <si>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</si>
  <si>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</si>
  <si>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</si>
  <si>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</si>
  <si>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</si>
  <si>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</si>
  <si>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</si>
  <si>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</si>
  <si>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</si>
  <si>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</si>
  <si>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</si>
  <si>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</si>
  <si>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</si>
  <si>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</si>
  <si>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</si>
  <si>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</si>
  <si>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</si>
  <si>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</si>
  <si>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</si>
  <si>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</si>
  <si>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</si>
  <si>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</si>
  <si>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</si>
  <si>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</si>
  <si>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</si>
  <si>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</si>
  <si>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</si>
  <si>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</si>
  <si>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</si>
  <si>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</si>
  <si>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</si>
  <si>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</si>
  <si>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</si>
  <si>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</si>
  <si>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</si>
  <si>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</si>
  <si>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</si>
  <si>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</si>
  <si>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</si>
  <si>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</si>
  <si>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</si>
  <si>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</si>
  <si>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</si>
  <si>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</si>
  <si>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</si>
  <si>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</si>
  <si>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</si>
  <si>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</si>
  <si>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</si>
  <si>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</si>
  <si>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</si>
  <si>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</si>
  <si>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</si>
  <si>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</si>
  <si>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</si>
  <si>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</si>
  <si>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</si>
  <si>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</si>
  <si>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</si>
  <si>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</si>
  <si>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</si>
  <si>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</si>
  <si>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</si>
  <si>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</si>
  <si>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</si>
  <si>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</si>
  <si>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</si>
  <si>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</si>
  <si>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</si>
  <si>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</si>
  <si>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</si>
  <si>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</si>
  <si>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</si>
  <si>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</si>
  <si>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</si>
  <si>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</si>
  <si>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</si>
  <si>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</si>
  <si>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</si>
  <si>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</si>
  <si>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</si>
  <si>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</si>
  <si>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</si>
  <si>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</si>
  <si>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</si>
  <si>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</si>
  <si>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</si>
  <si>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</si>
  <si>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</si>
  <si>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</si>
  <si>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</si>
  <si>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</si>
  <si>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</si>
  <si>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</si>
  <si>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</si>
  <si>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</si>
  <si>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</si>
  <si>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</si>
  <si>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</si>
  <si>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</si>
  <si>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</si>
  <si>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</si>
  <si>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</si>
  <si>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</si>
  <si>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</si>
  <si>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</si>
  <si>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</si>
  <si>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</si>
  <si>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</si>
  <si>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</si>
  <si>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</si>
  <si>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</si>
  <si>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</si>
  <si>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</si>
  <si>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</si>
  <si>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</si>
  <si>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</si>
  <si>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</si>
  <si>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</si>
  <si>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</si>
  <si>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</si>
  <si>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</si>
  <si>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</si>
  <si>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</si>
  <si>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</si>
  <si>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</si>
  <si>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</si>
  <si>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</si>
  <si>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</si>
  <si>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</si>
  <si>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</si>
  <si>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</si>
  <si>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</si>
  <si>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</si>
  <si>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</si>
  <si>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</si>
  <si>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</si>
  <si>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</si>
  <si>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</si>
  <si>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</si>
  <si>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</si>
  <si>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</si>
  <si>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</si>
  <si>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</si>
  <si>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</si>
  <si>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</si>
  <si>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</si>
  <si>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</si>
  <si>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</si>
  <si>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</si>
  <si>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</si>
  <si>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</si>
  <si>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</si>
  <si>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</si>
  <si>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</si>
  <si>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</si>
  <si>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</si>
  <si>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</si>
  <si>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</si>
  <si>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</si>
  <si>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</si>
  <si>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</si>
  <si>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</si>
  <si>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</si>
  <si>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</si>
  <si>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</si>
  <si>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</si>
  <si>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</si>
  <si>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</si>
  <si>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</si>
  <si>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</si>
  <si>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</si>
  <si>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</si>
  <si>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愛知県みよし市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</si>
  <si>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</si>
  <si>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</si>
  <si>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</si>
  <si>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</si>
  <si>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</si>
  <si>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</si>
  <si>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</si>
  <si>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</si>
  <si>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</si>
  <si>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</si>
  <si>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</si>
  <si>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</si>
  <si>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</si>
  <si>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</si>
  <si>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</si>
  <si>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</si>
  <si>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</si>
  <si>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</si>
  <si>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</si>
  <si>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</si>
  <si>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</si>
  <si>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</si>
  <si>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</si>
  <si>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</si>
  <si>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</si>
  <si>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</si>
  <si>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</si>
  <si>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</si>
  <si>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</si>
  <si>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</si>
  <si>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</si>
  <si>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</si>
  <si>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</si>
  <si>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</si>
  <si>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</si>
  <si>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</si>
  <si>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</si>
  <si>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</si>
  <si>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</si>
  <si>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</si>
  <si>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</si>
  <si>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</si>
  <si>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</si>
  <si>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</si>
  <si>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</si>
  <si>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</si>
  <si>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</si>
  <si>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</si>
  <si>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</si>
  <si>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</si>
  <si>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</si>
  <si>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</si>
  <si>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</si>
  <si>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</si>
  <si>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</si>
  <si>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</si>
  <si>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</si>
  <si>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</si>
  <si>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</si>
  <si>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</si>
  <si>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</si>
  <si>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</si>
  <si>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</si>
  <si>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</si>
  <si>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</si>
  <si>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</si>
  <si>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</si>
  <si>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</si>
  <si>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</si>
  <si>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</si>
  <si>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</si>
  <si>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</si>
  <si>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</si>
  <si>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</si>
  <si>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</si>
  <si>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</si>
  <si>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</si>
  <si>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</si>
  <si>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</si>
  <si>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</si>
  <si>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</si>
  <si>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</si>
  <si>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</si>
  <si>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</si>
  <si>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</si>
  <si>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</si>
  <si>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</si>
  <si>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</si>
  <si>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</si>
  <si>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</si>
  <si>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</si>
  <si>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</si>
  <si>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</si>
  <si>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</si>
  <si>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</si>
  <si>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</si>
  <si>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</si>
  <si>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</si>
  <si>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</si>
  <si>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</si>
  <si>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</si>
  <si>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</si>
  <si>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</si>
  <si>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</si>
  <si>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</si>
  <si>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</si>
  <si>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</si>
  <si>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</si>
  <si>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</si>
  <si>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</si>
  <si>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</si>
  <si>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</si>
  <si>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</si>
  <si>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</si>
  <si>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</si>
  <si>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</si>
  <si>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</si>
  <si>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</si>
  <si>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</si>
  <si>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</si>
  <si>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</si>
  <si>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</si>
  <si>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</si>
  <si>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</si>
  <si>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</si>
  <si>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</si>
  <si>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</si>
  <si>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</si>
  <si>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</si>
  <si>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</si>
  <si>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</si>
  <si>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</si>
  <si>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</si>
  <si>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</si>
  <si>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</si>
  <si>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</si>
  <si>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</si>
  <si>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</si>
  <si>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</si>
  <si>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</si>
  <si>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</si>
  <si>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</si>
  <si>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</si>
  <si>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</si>
  <si>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</si>
  <si>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</si>
  <si>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</si>
  <si>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</si>
  <si>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愛知県みよし市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</si>
  <si>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</si>
  <si>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</si>
  <si>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</si>
  <si>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</si>
  <si>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</si>
  <si>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</si>
  <si>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</si>
  <si>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</si>
  <si>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</si>
  <si>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</si>
  <si>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</si>
  <si>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</si>
  <si>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</si>
  <si>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</si>
  <si>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</si>
  <si>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</si>
  <si>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</si>
  <si>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</si>
  <si>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</si>
  <si>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</si>
  <si>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やすらぎ霊園特別会計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</si>
  <si>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</si>
  <si>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</si>
  <si>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</si>
  <si>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</si>
  <si>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</si>
  <si>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</si>
  <si>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</si>
  <si>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</si>
  <si>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</si>
  <si>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</si>
  <si>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</si>
  <si>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</si>
  <si>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</si>
  <si>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</si>
  <si>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</si>
  <si>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</si>
  <si>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</si>
  <si>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</si>
  <si>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</si>
  <si>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</si>
  <si>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</si>
  <si>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</si>
  <si>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</si>
  <si>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</si>
  <si>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</si>
  <si>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</si>
  <si>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</si>
  <si>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</si>
  <si>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</si>
  <si>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</si>
  <si>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</si>
  <si>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</si>
  <si>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</si>
  <si>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</si>
  <si>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</si>
  <si>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</si>
  <si>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</si>
  <si>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</si>
  <si>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</si>
  <si>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</si>
  <si>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</si>
  <si>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</si>
  <si>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</si>
  <si>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</si>
  <si>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</si>
  <si>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</si>
  <si>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</si>
  <si>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</si>
  <si>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</si>
  <si>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</si>
  <si>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</si>
  <si>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</si>
  <si>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</si>
  <si>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</si>
  <si>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</si>
  <si>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</si>
  <si>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</si>
  <si>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</si>
  <si>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</si>
  <si>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</si>
  <si>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</si>
  <si>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</si>
  <si>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</si>
  <si>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</si>
  <si>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</si>
  <si>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</si>
  <si>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</si>
  <si>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</si>
  <si>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</si>
  <si>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</si>
  <si>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</si>
  <si>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</si>
  <si>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</si>
  <si>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</si>
  <si>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</si>
  <si>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</si>
  <si>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</si>
  <si>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</si>
  <si>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</si>
  <si>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</si>
  <si>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</si>
  <si>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</si>
  <si>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</si>
  <si>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</si>
  <si>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</si>
  <si>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</si>
  <si>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</si>
  <si>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</si>
  <si>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</si>
  <si>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</si>
  <si>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介護保険特別会計（サービス事業）</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</si>
  <si>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</si>
  <si>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</si>
  <si>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</si>
  <si>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</si>
  <si>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</si>
  <si>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</si>
  <si>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</si>
  <si>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</si>
  <si>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</si>
  <si>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</si>
  <si>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</si>
  <si>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</si>
  <si>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</si>
  <si>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</si>
  <si>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</si>
  <si>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</si>
  <si>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</si>
  <si>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</si>
  <si>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</si>
  <si>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</si>
  <si>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</si>
  <si>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</si>
  <si>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</si>
  <si>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</si>
  <si>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</si>
  <si>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</si>
  <si>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</si>
  <si>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</si>
  <si>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</si>
  <si>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</si>
  <si>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</si>
  <si>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</si>
  <si>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</si>
  <si>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</si>
  <si>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</si>
  <si>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</si>
  <si>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</si>
  <si>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</si>
  <si>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</si>
  <si>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</si>
  <si>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</si>
  <si>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</si>
  <si>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</si>
  <si>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</si>
  <si>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</si>
  <si>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</si>
  <si>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</si>
  <si>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</si>
  <si>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</si>
  <si>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</si>
  <si>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</si>
  <si>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</si>
  <si>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</si>
  <si>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</si>
  <si>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</si>
  <si>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</si>
  <si>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</si>
  <si>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</si>
  <si>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</si>
  <si>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</si>
  <si>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</si>
  <si>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</si>
  <si>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</si>
  <si>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</si>
  <si>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</si>
  <si>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</si>
  <si>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</si>
  <si>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</si>
  <si>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</si>
  <si>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</si>
  <si>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</si>
  <si>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</si>
  <si>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</si>
  <si>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</si>
  <si>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</si>
  <si>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</si>
  <si>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</si>
  <si>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</si>
  <si>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</si>
  <si>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</si>
  <si>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</si>
  <si>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</si>
  <si>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</si>
  <si>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</si>
  <si>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</si>
  <si>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</si>
  <si>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</si>
  <si>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</si>
  <si>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</si>
  <si>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1.79</t>
  </si>
  <si>
    <t>一般会計</t>
  </si>
  <si>
    <t>病院事業会計</t>
  </si>
  <si>
    <t>国民健康保険特別会計</t>
  </si>
  <si>
    <t>介護保険特別会計（事業勘定）</t>
  </si>
  <si>
    <t>下水道事業特別会計</t>
  </si>
  <si>
    <t>介護保険特別会計（サービス事業）</t>
  </si>
  <si>
    <t>農業集落排水事業特別会計</t>
  </si>
  <si>
    <t>後期高齢者医療特別会計</t>
  </si>
  <si>
    <t>その他会計（赤字）</t>
  </si>
  <si>
    <t>その他会計（黒字）</t>
  </si>
  <si>
    <t>尾三消防組合</t>
    <rPh sb="0" eb="1">
      <t>ビ</t>
    </rPh>
    <rPh sb="1" eb="2">
      <t>サン</t>
    </rPh>
    <rPh sb="2" eb="4">
      <t>ショウボウ</t>
    </rPh>
    <rPh sb="4" eb="6">
      <t>クミアイ</t>
    </rPh>
    <phoneticPr fontId="11"/>
  </si>
  <si>
    <t>尾三衛生組合</t>
    <rPh sb="0" eb="1">
      <t>ビ</t>
    </rPh>
    <rPh sb="1" eb="2">
      <t>サン</t>
    </rPh>
    <rPh sb="2" eb="4">
      <t>エイセイ</t>
    </rPh>
    <rPh sb="4" eb="6">
      <t>クミアイ</t>
    </rPh>
    <phoneticPr fontId="11"/>
  </si>
  <si>
    <t>愛知中部水道企業団</t>
    <rPh sb="0" eb="2">
      <t>アイチ</t>
    </rPh>
    <rPh sb="2" eb="4">
      <t>チュウブ</t>
    </rPh>
    <rPh sb="4" eb="6">
      <t>スイドウ</t>
    </rPh>
    <rPh sb="6" eb="8">
      <t>キギョウ</t>
    </rPh>
    <rPh sb="8" eb="9">
      <t>ダン</t>
    </rPh>
    <phoneticPr fontId="11"/>
  </si>
  <si>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11"/>
  </si>
  <si>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</si>
  <si>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15" eb="17">
      <t>コウキ</t>
    </rPh>
    <rPh sb="17" eb="20">
      <t>コウレイシャ</t>
    </rPh>
    <rPh sb="20" eb="22">
      <t>イリョウ</t>
    </rPh>
    <rPh sb="22" eb="24">
      <t>トクベツ</t>
    </rPh>
    <rPh sb="24" eb="26">
      <t>カイケイ</t>
    </rPh>
    <phoneticPr fontId="11"/>
  </si>
  <si>
    <t>旧豊田三好事務組合</t>
    <rPh sb="0" eb="1">
      <t>キュウ</t>
    </rPh>
    <rPh sb="1" eb="3">
      <t>トヨタ</t>
    </rPh>
    <rPh sb="3" eb="5">
      <t>ミヨシ</t>
    </rPh>
    <rPh sb="5" eb="7">
      <t>ジム</t>
    </rPh>
    <rPh sb="7" eb="9">
      <t>クミアイ</t>
    </rPh>
    <phoneticPr fontId="11"/>
  </si>
  <si>
    <t>-</t>
    <phoneticPr fontId="2"/>
  </si>
  <si>
    <t>-</t>
    <phoneticPr fontId="2"/>
  </si>
  <si>
    <t>-</t>
    <phoneticPr fontId="2"/>
  </si>
  <si>
    <t>○</t>
    <phoneticPr fontId="2"/>
  </si>
  <si>
    <t>みよし市土地開発公社</t>
    <rPh sb="3" eb="4">
      <t>シ</t>
    </rPh>
    <rPh sb="4" eb="6">
      <t>トチ</t>
    </rPh>
    <rPh sb="6" eb="8">
      <t>カイハツ</t>
    </rPh>
    <rPh sb="8" eb="10">
      <t>コウシャ</t>
    </rPh>
    <phoneticPr fontId="2"/>
  </si>
  <si>
    <t>-</t>
    <phoneticPr fontId="2"/>
  </si>
  <si>
    <t>-</t>
    <phoneticPr fontId="2"/>
  </si>
  <si>
    <t>公共施設維持管理基金</t>
    <phoneticPr fontId="11"/>
  </si>
  <si>
    <t>小、中学校建設基金</t>
    <rPh sb="0" eb="1">
      <t>ショウ</t>
    </rPh>
    <rPh sb="2" eb="5">
      <t>チュウガッコウ</t>
    </rPh>
    <rPh sb="5" eb="7">
      <t>ケンセツ</t>
    </rPh>
    <rPh sb="7" eb="9">
      <t>キキン</t>
    </rPh>
    <phoneticPr fontId="11"/>
  </si>
  <si>
    <t xml:space="preserve">中心拠点市街地における都市施設整備基金 </t>
    <rPh sb="0" eb="2">
      <t>チュウシン</t>
    </rPh>
    <rPh sb="2" eb="4">
      <t>キョテン</t>
    </rPh>
    <rPh sb="4" eb="7">
      <t>シガイチ</t>
    </rPh>
    <rPh sb="11" eb="13">
      <t>トシ</t>
    </rPh>
    <rPh sb="13" eb="15">
      <t>シセツ</t>
    </rPh>
    <rPh sb="15" eb="17">
      <t>セイビ</t>
    </rPh>
    <rPh sb="17" eb="19">
      <t>キキン</t>
    </rPh>
    <phoneticPr fontId="11"/>
  </si>
  <si>
    <t>下水道施設整備基金</t>
    <rPh sb="0" eb="3">
      <t>ゲスイドウ</t>
    </rPh>
    <rPh sb="3" eb="5">
      <t>シセツ</t>
    </rPh>
    <rPh sb="5" eb="7">
      <t>セイビ</t>
    </rPh>
    <rPh sb="7" eb="9">
      <t>キキン</t>
    </rPh>
    <phoneticPr fontId="11"/>
  </si>
  <si>
    <t>環境基金</t>
    <rPh sb="0" eb="2">
      <t>カンキョウ</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</si>
  <si>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</si>
  <si>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</si>
  <si>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</si>
  <si>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</si>
  <si>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</si>
  <si>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</si>
  <si>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</si>
  <si>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</si>
  <si>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</si>
  <si>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</si>
  <si>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rPh sb="0" eb="6">
      <t>ユウケイコテイシサン</t>
    </rPh>
    <rPh sb="6" eb="8">
      <t>ゲンカ</t>
    </rPh>
    <rPh sb="8" eb="10">
      <t>ショウキャク</t>
    </rPh>
    <rPh sb="10" eb="11">
      <t>リツ</t>
    </rPh>
    <rPh sb="13" eb="15">
      <t>ルイジ</t>
    </rPh>
    <rPh sb="15" eb="17">
      <t>ダンタイ</t>
    </rPh>
    <rPh sb="18" eb="20">
      <t>ヒカク</t>
    </rPh>
    <rPh sb="21" eb="22">
      <t>ヒク</t>
    </rPh>
    <rPh sb="23" eb="25">
      <t>スイジュン</t>
    </rPh>
    <rPh sb="32" eb="36">
      <t>ジョウショウケイコウ</t>
    </rPh>
    <rPh sb="43" eb="45">
      <t>カコ</t>
    </rPh>
    <rPh sb="46" eb="48">
      <t>ケンセツ</t>
    </rPh>
    <rPh sb="50" eb="52">
      <t>シセツ</t>
    </rPh>
    <rPh sb="53" eb="55">
      <t>ゲンカ</t>
    </rPh>
    <rPh sb="55" eb="57">
      <t>ショウキャク</t>
    </rPh>
    <rPh sb="58" eb="59">
      <t>スス</t>
    </rPh>
    <rPh sb="63" eb="65">
      <t>コンゴ</t>
    </rPh>
    <rPh sb="69" eb="71">
      <t>ジョウショウ</t>
    </rPh>
    <rPh sb="78" eb="79">
      <t>オモ</t>
    </rPh>
    <rPh sb="83" eb="85">
      <t>ショウライ</t>
    </rPh>
    <rPh sb="85" eb="87">
      <t>フタン</t>
    </rPh>
    <rPh sb="87" eb="89">
      <t>ヒリツ</t>
    </rPh>
    <rPh sb="104" eb="106">
      <t>ケイジョウ</t>
    </rPh>
    <phoneticPr fontId="5"/>
  </si>
  <si>
    <t>実質公債費比率は、類似団体と比較して、低い水準となっている。これは、自動車関連企業の業績好調により、税収が増加し、標準的な財政規模が大きくなっているためである。しかし、今後は税収の減や普通建設事業に対する起債の発行により、増加していくものと思われる。将来負担比率については、マイナスとなるため計上されない。</t>
    <rPh sb="0" eb="5">
      <t>ジッシツコウサイヒ</t>
    </rPh>
    <rPh sb="5" eb="7">
      <t>ヒリツ</t>
    </rPh>
    <rPh sb="9" eb="11">
      <t>ルイジ</t>
    </rPh>
    <rPh sb="11" eb="13">
      <t>ダンタイ</t>
    </rPh>
    <rPh sb="14" eb="16">
      <t>ヒカク</t>
    </rPh>
    <rPh sb="19" eb="20">
      <t>ヒク</t>
    </rPh>
    <rPh sb="21" eb="23">
      <t>スイジュン</t>
    </rPh>
    <rPh sb="34" eb="37">
      <t>ジドウシャ</t>
    </rPh>
    <rPh sb="37" eb="39">
      <t>カンレン</t>
    </rPh>
    <rPh sb="39" eb="41">
      <t>キギョウ</t>
    </rPh>
    <rPh sb="42" eb="44">
      <t>ギョウセキ</t>
    </rPh>
    <rPh sb="44" eb="46">
      <t>コウチョウ</t>
    </rPh>
    <rPh sb="50" eb="52">
      <t>ゼイシュウ</t>
    </rPh>
    <rPh sb="53" eb="55">
      <t>ゾウカ</t>
    </rPh>
    <rPh sb="57" eb="60">
      <t>ヒョウジュンテキ</t>
    </rPh>
    <rPh sb="61" eb="63">
      <t>ザイセイ</t>
    </rPh>
    <rPh sb="63" eb="65">
      <t>キボ</t>
    </rPh>
    <rPh sb="66" eb="67">
      <t>オオ</t>
    </rPh>
    <rPh sb="84" eb="86">
      <t>コンゴ</t>
    </rPh>
    <rPh sb="87" eb="89">
      <t>ゼイシュウ</t>
    </rPh>
    <rPh sb="90" eb="91">
      <t>ゲン</t>
    </rPh>
    <rPh sb="92" eb="94">
      <t>フツウ</t>
    </rPh>
    <rPh sb="94" eb="96">
      <t>ケンセツ</t>
    </rPh>
    <rPh sb="96" eb="98">
      <t>ジギョウ</t>
    </rPh>
    <rPh sb="99" eb="100">
      <t>タイ</t>
    </rPh>
    <rPh sb="102" eb="104">
      <t>キサイ</t>
    </rPh>
    <rPh sb="105" eb="107">
      <t>ハッコウ</t>
    </rPh>
    <rPh sb="111" eb="113">
      <t>ゾウカ</t>
    </rPh>
    <rPh sb="120" eb="121">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</si>
</sst>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7B07-4BFA-8F50-9682CE3CBE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43122</c:v>
                </c:pt>
                <c:pt idx="1">
                  <c:v>48532</c:v>
                </c:pt>
                <c:pt idx="2">
                  <c:v>90880</c:v>
                </c:pt>
                <c:pt idx="3">
                  <c:v>68645</c:v>
                </c:pt>
                <c:pt idx="4">
                  <c:v>52598</c:v>
                </c:pt>
              </c:numCache>
            </c:numRef>
          </c:val>
          <c:smooth val="0"/>
          <c:extLst>
            <c:ext xmlns:c16="http://schemas.microsoft.com/office/drawing/2014/chart" uri="{C3380CC4-5D6E-409C-BE32-E72D297353CC}">
              <c16:uniqueId val="{00000001-7B07-4BFA-8F50-9682CE3CBEA1}"/>
            </c:ext>
          </c:extLst>
        </c:ser>
        <c:dLbls>
          <c:showLegendKey val="0"/>
          <c:showVal val="0"/>
          <c:showCatName val="0"/>
          <c:showSerName val="0"/>
          <c:showPercent val="0"/>
          <c:showBubbleSize val="0"/>
        </c:dLbls>
        <c:marker val="1"/>
        <c:smooth val="0"/>
        <c:axId val="270852296"/>
        <c:axId val="272431176"/>
      </c:lineChart>
      <c:catAx>
        <c:axId val="27085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431176"/>
        <c:crosses val="autoZero"/>
        <c:auto val="1"/>
        <c:lblAlgn val="ctr"/>
        <c:lblOffset val="100"/>
        <c:tickLblSkip val="1"/>
        <c:tickMarkSkip val="1"/>
        <c:noMultiLvlLbl val="0"/>
      </c:catAx>
      <c:valAx>
        <c:axId val="272431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5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14.53</c:v>
                </c:pt>
                <c:pt idx="1">
                  <c:v>12.69</c:v>
                </c:pt>
                <c:pt idx="2">
                  <c:v>12.39</c:v>
                </c:pt>
                <c:pt idx="3">
                  <c:v>11.62</c:v>
                </c:pt>
                <c:pt idx="4">
                  <c:v>11.45</c:v>
                </c:pt>
              </c:numCache>
            </c:numRef>
          </c:val>
          <c:extLst>
            <c:ext xmlns:c16="http://schemas.microsoft.com/office/drawing/2014/chart" uri="{C3380CC4-5D6E-409C-BE32-E72D297353CC}">
              <c16:uniqueId val="{00000000-2EF2-463F-96A0-9665A6DF1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35.99</c:v>
                </c:pt>
                <c:pt idx="1">
                  <c:v>49.13</c:v>
                </c:pt>
                <c:pt idx="2">
                  <c:v>42.33</c:v>
                </c:pt>
                <c:pt idx="3">
                  <c:v>40.049999999999997</c:v>
                </c:pt>
                <c:pt idx="4">
                  <c:v>37.19</c:v>
                </c:pt>
              </c:numCache>
            </c:numRef>
          </c:val>
          <c:extLst>
            <c:ext xmlns:c16="http://schemas.microsoft.com/office/drawing/2014/chart" uri="{C3380CC4-5D6E-409C-BE32-E72D297353CC}">
              <c16:uniqueId val="{00000001-2EF2-463F-96A0-9665A6DF1FFC}"/>
            </c:ext>
          </c:extLst>
        </c:ser>
        <c:dLbls>
          <c:showLegendKey val="0"/>
          <c:showVal val="0"/>
          <c:showCatName val="0"/>
          <c:showSerName val="0"/>
          <c:showPercent val="0"/>
          <c:showBubbleSize val="0"/>
        </c:dLbls>
        <c:gapWidth val="250"/>
        <c:overlap val="100"/>
        <c:axId val="147580224"/>
        <c:axId val="14758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3.43</c:v>
                </c:pt>
                <c:pt idx="1">
                  <c:v>11.94</c:v>
                </c:pt>
                <c:pt idx="2">
                  <c:v>4.2</c:v>
                </c:pt>
                <c:pt idx="3">
                  <c:v>6.8</c:v>
                </c:pt>
                <c:pt idx="4">
                  <c:v>-1.79</c:v>
                </c:pt>
              </c:numCache>
            </c:numRef>
          </c:val>
          <c:smooth val="0"/>
          <c:extLst>
            <c:ext xmlns:c16="http://schemas.microsoft.com/office/drawing/2014/chart" uri="{C3380CC4-5D6E-409C-BE32-E72D297353CC}">
              <c16:uniqueId val="{00000002-2EF2-463F-96A0-9665A6DF1FFC}"/>
            </c:ext>
          </c:extLst>
        </c:ser>
        <c:dLbls>
          <c:showLegendKey val="0"/>
          <c:showVal val="0"/>
          <c:showCatName val="0"/>
          <c:showSerName val="0"/>
          <c:showPercent val="0"/>
          <c:showBubbleSize val="0"/>
        </c:dLbls>
        <c:marker val="1"/>
        <c:smooth val="0"/>
        <c:axId val="147580224"/>
        <c:axId val="147580616"/>
      </c:lineChart>
      <c:catAx>
        <c:axId val="1475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580616"/>
        <c:crosses val="autoZero"/>
        <c:auto val="1"/>
        <c:lblAlgn val="ctr"/>
        <c:lblOffset val="100"/>
        <c:tickLblSkip val="1"/>
        <c:tickMarkSkip val="1"/>
        <c:noMultiLvlLbl val="0"/>
      </c:catAx>
      <c:valAx>
        <c:axId val="14758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0.1</c:v>
                </c:pt>
                <c:pt idx="6">
                  <c:v>#N/A</c:v>
                </c:pt>
                <c:pt idx="7">
                  <c:v>0.01</c:v>
                </c:pt>
                <c:pt idx="8">
                  <c:v>#N/A</c:v>
                </c:pt>
                <c:pt idx="9">
                  <c:v>0</c:v>
                </c:pt>
              </c:numCache>
            </c:numRef>
          </c:val>
          <c:extLst>
            <c:ext xmlns:c16="http://schemas.microsoft.com/office/drawing/2014/chart" uri="{C3380CC4-5D6E-409C-BE32-E72D297353CC}">
              <c16:uniqueId val="{00000000-9A52-4095-9090-6FD0CCA5D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52-4095-9090-6FD0CCA5D5B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9A52-4095-9090-6FD0CCA5D5B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0.53</c:v>
                </c:pt>
                <c:pt idx="2">
                  <c:v>#N/A</c:v>
                </c:pt>
                <c:pt idx="3">
                  <c:v>0.34</c:v>
                </c:pt>
                <c:pt idx="4">
                  <c:v>#N/A</c:v>
                </c:pt>
                <c:pt idx="5">
                  <c:v>0.34</c:v>
                </c:pt>
                <c:pt idx="6">
                  <c:v>#N/A</c:v>
                </c:pt>
                <c:pt idx="7">
                  <c:v>0.28000000000000003</c:v>
                </c:pt>
                <c:pt idx="8">
                  <c:v>#N/A</c:v>
                </c:pt>
                <c:pt idx="9">
                  <c:v>0.01</c:v>
                </c:pt>
              </c:numCache>
            </c:numRef>
          </c:val>
          <c:extLst>
            <c:ext xmlns:c16="http://schemas.microsoft.com/office/drawing/2014/chart" uri="{C3380CC4-5D6E-409C-BE32-E72D297353CC}">
              <c16:uniqueId val="{00000003-9A52-4095-9090-6FD0CCA5D5B0}"/>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0.01</c:v>
                </c:pt>
                <c:pt idx="8">
                  <c:v>#N/A</c:v>
                </c:pt>
                <c:pt idx="9">
                  <c:v>0.03</c:v>
                </c:pt>
              </c:numCache>
            </c:numRef>
          </c:val>
          <c:extLst>
            <c:ext xmlns:c16="http://schemas.microsoft.com/office/drawing/2014/chart" uri="{C3380CC4-5D6E-409C-BE32-E72D297353CC}">
              <c16:uniqueId val="{00000004-9A52-4095-9090-6FD0CCA5D5B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1.22</c:v>
                </c:pt>
                <c:pt idx="2">
                  <c:v>#N/A</c:v>
                </c:pt>
                <c:pt idx="3">
                  <c:v>0.49</c:v>
                </c:pt>
                <c:pt idx="4">
                  <c:v>#N/A</c:v>
                </c:pt>
                <c:pt idx="5">
                  <c:v>0.34</c:v>
                </c:pt>
                <c:pt idx="6">
                  <c:v>#N/A</c:v>
                </c:pt>
                <c:pt idx="7">
                  <c:v>0.47</c:v>
                </c:pt>
                <c:pt idx="8">
                  <c:v>#N/A</c:v>
                </c:pt>
                <c:pt idx="9">
                  <c:v>0.1</c:v>
                </c:pt>
              </c:numCache>
            </c:numRef>
          </c:val>
          <c:extLst>
            <c:ext xmlns:c16="http://schemas.microsoft.com/office/drawing/2014/chart" uri="{C3380CC4-5D6E-409C-BE32-E72D297353CC}">
              <c16:uniqueId val="{00000005-9A52-4095-9090-6FD0CCA5D5B0}"/>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c:v>
                </c:pt>
                <c:pt idx="4">
                  <c:v>#N/A</c:v>
                </c:pt>
                <c:pt idx="5">
                  <c:v>0.51</c:v>
                </c:pt>
                <c:pt idx="6">
                  <c:v>#N/A</c:v>
                </c:pt>
                <c:pt idx="7">
                  <c:v>0.39</c:v>
                </c:pt>
                <c:pt idx="8">
                  <c:v>#N/A</c:v>
                </c:pt>
                <c:pt idx="9">
                  <c:v>0.18</c:v>
                </c:pt>
              </c:numCache>
            </c:numRef>
          </c:val>
          <c:extLst>
            <c:ext xmlns:c16="http://schemas.microsoft.com/office/drawing/2014/chart" uri="{C3380CC4-5D6E-409C-BE32-E72D297353CC}">
              <c16:uniqueId val="{00000006-9A52-4095-9090-6FD0CCA5D5B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1.77</c:v>
                </c:pt>
                <c:pt idx="2">
                  <c:v>#N/A</c:v>
                </c:pt>
                <c:pt idx="3">
                  <c:v>1.49</c:v>
                </c:pt>
                <c:pt idx="4">
                  <c:v>#N/A</c:v>
                </c:pt>
                <c:pt idx="5">
                  <c:v>1.31</c:v>
                </c:pt>
                <c:pt idx="6">
                  <c:v>#N/A</c:v>
                </c:pt>
                <c:pt idx="7">
                  <c:v>1.62</c:v>
                </c:pt>
                <c:pt idx="8">
                  <c:v>#N/A</c:v>
                </c:pt>
                <c:pt idx="9">
                  <c:v>1.45</c:v>
                </c:pt>
              </c:numCache>
            </c:numRef>
          </c:val>
          <c:extLst>
            <c:ext xmlns:c16="http://schemas.microsoft.com/office/drawing/2014/chart" uri="{C3380CC4-5D6E-409C-BE32-E72D297353CC}">
              <c16:uniqueId val="{00000007-9A52-4095-9090-6FD0CCA5D5B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13.17</c:v>
                </c:pt>
                <c:pt idx="2">
                  <c:v>#N/A</c:v>
                </c:pt>
                <c:pt idx="3">
                  <c:v>14</c:v>
                </c:pt>
                <c:pt idx="4">
                  <c:v>#N/A</c:v>
                </c:pt>
                <c:pt idx="5">
                  <c:v>10.83</c:v>
                </c:pt>
                <c:pt idx="6">
                  <c:v>#N/A</c:v>
                </c:pt>
                <c:pt idx="7">
                  <c:v>8.1199999999999992</c:v>
                </c:pt>
                <c:pt idx="8">
                  <c:v>#N/A</c:v>
                </c:pt>
                <c:pt idx="9">
                  <c:v>6.39</c:v>
                </c:pt>
              </c:numCache>
            </c:numRef>
          </c:val>
          <c:extLst>
            <c:ext xmlns:c16="http://schemas.microsoft.com/office/drawing/2014/chart" uri="{C3380CC4-5D6E-409C-BE32-E72D297353CC}">
              <c16:uniqueId val="{00000008-9A52-4095-9090-6FD0CCA5D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14.49</c:v>
                </c:pt>
                <c:pt idx="2">
                  <c:v>#N/A</c:v>
                </c:pt>
                <c:pt idx="3">
                  <c:v>12.65</c:v>
                </c:pt>
                <c:pt idx="4">
                  <c:v>#N/A</c:v>
                </c:pt>
                <c:pt idx="5">
                  <c:v>12.28</c:v>
                </c:pt>
                <c:pt idx="6">
                  <c:v>#N/A</c:v>
                </c:pt>
                <c:pt idx="7">
                  <c:v>11.61</c:v>
                </c:pt>
                <c:pt idx="8">
                  <c:v>#N/A</c:v>
                </c:pt>
                <c:pt idx="9">
                  <c:v>11.44</c:v>
                </c:pt>
              </c:numCache>
            </c:numRef>
          </c:val>
          <c:extLst>
            <c:ext xmlns:c16="http://schemas.microsoft.com/office/drawing/2014/chart" uri="{C3380CC4-5D6E-409C-BE32-E72D297353CC}">
              <c16:uniqueId val="{00000009-9A52-4095-9090-6FD0CCA5D5B0}"/>
            </c:ext>
          </c:extLst>
        </c:ser>
        <c:dLbls>
          <c:showLegendKey val="0"/>
          <c:showVal val="0"/>
          <c:showCatName val="0"/>
          <c:showSerName val="0"/>
          <c:showPercent val="0"/>
          <c:showBubbleSize val="0"/>
        </c:dLbls>
        <c:gapWidth val="150"/>
        <c:overlap val="100"/>
        <c:axId val="147581792"/>
        <c:axId val="147582184"/>
      </c:barChart>
      <c:catAx>
        <c:axId val="1475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82184"/>
        <c:crosses val="autoZero"/>
        <c:auto val="1"/>
        <c:lblAlgn val="ctr"/>
        <c:lblOffset val="100"/>
        <c:tickLblSkip val="1"/>
        <c:tickMarkSkip val="1"/>
        <c:noMultiLvlLbl val="0"/>
      </c:catAx>
      <c:valAx>
        <c:axId val="14758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2010</c:v>
                </c:pt>
                <c:pt idx="5">
                  <c:v>2007</c:v>
                </c:pt>
                <c:pt idx="8">
                  <c:v>1796</c:v>
                </c:pt>
                <c:pt idx="11">
                  <c:v>1650</c:v>
                </c:pt>
                <c:pt idx="14">
                  <c:v>1697</c:v>
                </c:pt>
              </c:numCache>
            </c:numRef>
          </c:val>
          <c:extLst>
            <c:ext xmlns:c16="http://schemas.microsoft.com/office/drawing/2014/chart" uri="{C3380CC4-5D6E-409C-BE32-E72D297353CC}">
              <c16:uniqueId val="{00000000-1BE9-4B51-B2DA-41D65E6C92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E9-4B51-B2DA-41D65E6C92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174</c:v>
                </c:pt>
                <c:pt idx="3">
                  <c:v>174</c:v>
                </c:pt>
                <c:pt idx="6">
                  <c:v>179</c:v>
                </c:pt>
                <c:pt idx="9">
                  <c:v>180</c:v>
                </c:pt>
                <c:pt idx="12">
                  <c:v>185</c:v>
                </c:pt>
              </c:numCache>
            </c:numRef>
          </c:val>
          <c:extLst>
            <c:ext xmlns:c16="http://schemas.microsoft.com/office/drawing/2014/chart" uri="{C3380CC4-5D6E-409C-BE32-E72D297353CC}">
              <c16:uniqueId val="{00000002-1BE9-4B51-B2DA-41D65E6C92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133</c:v>
                </c:pt>
                <c:pt idx="6">
                  <c:v>106</c:v>
                </c:pt>
                <c:pt idx="9">
                  <c:v>116</c:v>
                </c:pt>
                <c:pt idx="12">
                  <c:v>107</c:v>
                </c:pt>
              </c:numCache>
            </c:numRef>
          </c:val>
          <c:extLst>
            <c:ext xmlns:c16="http://schemas.microsoft.com/office/drawing/2014/chart" uri="{C3380CC4-5D6E-409C-BE32-E72D297353CC}">
              <c16:uniqueId val="{00000003-1BE9-4B51-B2DA-41D65E6C92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622</c:v>
                </c:pt>
                <c:pt idx="3">
                  <c:v>607</c:v>
                </c:pt>
                <c:pt idx="6">
                  <c:v>698</c:v>
                </c:pt>
                <c:pt idx="9">
                  <c:v>685</c:v>
                </c:pt>
                <c:pt idx="12">
                  <c:v>751</c:v>
                </c:pt>
              </c:numCache>
            </c:numRef>
          </c:val>
          <c:extLst>
            <c:ext xmlns:c16="http://schemas.microsoft.com/office/drawing/2014/chart" uri="{C3380CC4-5D6E-409C-BE32-E72D297353CC}">
              <c16:uniqueId val="{00000004-1BE9-4B51-B2DA-41D65E6C92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E9-4B51-B2DA-41D65E6C92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E9-4B51-B2DA-41D65E6C92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1377</c:v>
                </c:pt>
                <c:pt idx="3">
                  <c:v>1292</c:v>
                </c:pt>
                <c:pt idx="6">
                  <c:v>1248</c:v>
                </c:pt>
                <c:pt idx="9">
                  <c:v>1194</c:v>
                </c:pt>
                <c:pt idx="12">
                  <c:v>1190</c:v>
                </c:pt>
              </c:numCache>
            </c:numRef>
          </c:val>
          <c:extLst>
            <c:ext xmlns:c16="http://schemas.microsoft.com/office/drawing/2014/chart" uri="{C3380CC4-5D6E-409C-BE32-E72D297353CC}">
              <c16:uniqueId val="{00000007-1BE9-4B51-B2DA-41D65E6C929D}"/>
            </c:ext>
          </c:extLst>
        </c:ser>
        <c:dLbls>
          <c:showLegendKey val="0"/>
          <c:showVal val="0"/>
          <c:showCatName val="0"/>
          <c:showSerName val="0"/>
          <c:showPercent val="0"/>
          <c:showBubbleSize val="0"/>
        </c:dLbls>
        <c:gapWidth val="100"/>
        <c:overlap val="100"/>
        <c:axId val="147582968"/>
        <c:axId val="14758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288</c:v>
                </c:pt>
                <c:pt idx="2">
                  <c:v>#N/A</c:v>
                </c:pt>
                <c:pt idx="3">
                  <c:v>#N/A</c:v>
                </c:pt>
                <c:pt idx="4">
                  <c:v>199</c:v>
                </c:pt>
                <c:pt idx="5">
                  <c:v>#N/A</c:v>
                </c:pt>
                <c:pt idx="6">
                  <c:v>#N/A</c:v>
                </c:pt>
                <c:pt idx="7">
                  <c:v>435</c:v>
                </c:pt>
                <c:pt idx="8">
                  <c:v>#N/A</c:v>
                </c:pt>
                <c:pt idx="9">
                  <c:v>#N/A</c:v>
                </c:pt>
                <c:pt idx="10">
                  <c:v>525</c:v>
                </c:pt>
                <c:pt idx="11">
                  <c:v>#N/A</c:v>
                </c:pt>
                <c:pt idx="12">
                  <c:v>#N/A</c:v>
                </c:pt>
                <c:pt idx="13">
                  <c:v>536</c:v>
                </c:pt>
                <c:pt idx="14">
                  <c:v>#N/A</c:v>
                </c:pt>
              </c:numCache>
            </c:numRef>
          </c:val>
          <c:smooth val="0"/>
          <c:extLst>
            <c:ext xmlns:c16="http://schemas.microsoft.com/office/drawing/2014/chart" uri="{C3380CC4-5D6E-409C-BE32-E72D297353CC}">
              <c16:uniqueId val="{00000008-1BE9-4B51-B2DA-41D65E6C929D}"/>
            </c:ext>
          </c:extLst>
        </c:ser>
        <c:dLbls>
          <c:showLegendKey val="0"/>
          <c:showVal val="0"/>
          <c:showCatName val="0"/>
          <c:showSerName val="0"/>
          <c:showPercent val="0"/>
          <c:showBubbleSize val="0"/>
        </c:dLbls>
        <c:marker val="1"/>
        <c:smooth val="0"/>
        <c:axId val="147582968"/>
        <c:axId val="147583360"/>
      </c:lineChart>
      <c:catAx>
        <c:axId val="14758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83360"/>
        <c:crosses val="autoZero"/>
        <c:auto val="1"/>
        <c:lblAlgn val="ctr"/>
        <c:lblOffset val="100"/>
        <c:tickLblSkip val="1"/>
        <c:tickMarkSkip val="1"/>
        <c:noMultiLvlLbl val="0"/>
      </c:catAx>
      <c:valAx>
        <c:axId val="1475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13550</c:v>
                </c:pt>
                <c:pt idx="5">
                  <c:v>12344</c:v>
                </c:pt>
                <c:pt idx="8">
                  <c:v>11470</c:v>
                </c:pt>
                <c:pt idx="11">
                  <c:v>10614</c:v>
                </c:pt>
                <c:pt idx="14">
                  <c:v>9618</c:v>
                </c:pt>
              </c:numCache>
            </c:numRef>
          </c:val>
          <c:extLst>
            <c:ext xmlns:c16="http://schemas.microsoft.com/office/drawing/2014/chart" uri="{C3380CC4-5D6E-409C-BE32-E72D297353CC}">
              <c16:uniqueId val="{00000000-B88F-4559-A952-19DBF7E09E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7509</c:v>
                </c:pt>
                <c:pt idx="5">
                  <c:v>6888</c:v>
                </c:pt>
                <c:pt idx="8">
                  <c:v>6533</c:v>
                </c:pt>
                <c:pt idx="11">
                  <c:v>6237</c:v>
                </c:pt>
                <c:pt idx="14">
                  <c:v>6163</c:v>
                </c:pt>
              </c:numCache>
            </c:numRef>
          </c:val>
          <c:extLst>
            <c:ext xmlns:c16="http://schemas.microsoft.com/office/drawing/2014/chart" uri="{C3380CC4-5D6E-409C-BE32-E72D297353CC}">
              <c16:uniqueId val="{00000001-B88F-4559-A952-19DBF7E09E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13034</c:v>
                </c:pt>
                <c:pt idx="5">
                  <c:v>16891</c:v>
                </c:pt>
                <c:pt idx="8">
                  <c:v>17145</c:v>
                </c:pt>
                <c:pt idx="11">
                  <c:v>18267</c:v>
                </c:pt>
                <c:pt idx="14">
                  <c:v>18941</c:v>
                </c:pt>
              </c:numCache>
            </c:numRef>
          </c:val>
          <c:extLst>
            <c:ext xmlns:c16="http://schemas.microsoft.com/office/drawing/2014/chart" uri="{C3380CC4-5D6E-409C-BE32-E72D297353CC}">
              <c16:uniqueId val="{00000002-B88F-4559-A952-19DBF7E09E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8F-4559-A952-19DBF7E09E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8F-4559-A952-19DBF7E09E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8F-4559-A952-19DBF7E09E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939</c:v>
                </c:pt>
                <c:pt idx="3">
                  <c:v>647</c:v>
                </c:pt>
                <c:pt idx="6">
                  <c:v>638</c:v>
                </c:pt>
                <c:pt idx="9">
                  <c:v>626</c:v>
                </c:pt>
                <c:pt idx="12">
                  <c:v>742</c:v>
                </c:pt>
              </c:numCache>
            </c:numRef>
          </c:val>
          <c:extLst>
            <c:ext xmlns:c16="http://schemas.microsoft.com/office/drawing/2014/chart" uri="{C3380CC4-5D6E-409C-BE32-E72D297353CC}">
              <c16:uniqueId val="{00000006-B88F-4559-A952-19DBF7E09E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617</c:v>
                </c:pt>
                <c:pt idx="3">
                  <c:v>533</c:v>
                </c:pt>
                <c:pt idx="6">
                  <c:v>427</c:v>
                </c:pt>
                <c:pt idx="9">
                  <c:v>323</c:v>
                </c:pt>
                <c:pt idx="12">
                  <c:v>255</c:v>
                </c:pt>
              </c:numCache>
            </c:numRef>
          </c:val>
          <c:extLst>
            <c:ext xmlns:c16="http://schemas.microsoft.com/office/drawing/2014/chart" uri="{C3380CC4-5D6E-409C-BE32-E72D297353CC}">
              <c16:uniqueId val="{00000007-B88F-4559-A952-19DBF7E09E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7600</c:v>
                </c:pt>
                <c:pt idx="3">
                  <c:v>7257</c:v>
                </c:pt>
                <c:pt idx="6">
                  <c:v>7385</c:v>
                </c:pt>
                <c:pt idx="9">
                  <c:v>7364</c:v>
                </c:pt>
                <c:pt idx="12">
                  <c:v>7188</c:v>
                </c:pt>
              </c:numCache>
            </c:numRef>
          </c:val>
          <c:extLst>
            <c:ext xmlns:c16="http://schemas.microsoft.com/office/drawing/2014/chart" uri="{C3380CC4-5D6E-409C-BE32-E72D297353CC}">
              <c16:uniqueId val="{00000008-B88F-4559-A952-19DBF7E09E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2128</c:v>
                </c:pt>
                <c:pt idx="3">
                  <c:v>1760</c:v>
                </c:pt>
                <c:pt idx="6">
                  <c:v>2062</c:v>
                </c:pt>
                <c:pt idx="9">
                  <c:v>1710</c:v>
                </c:pt>
                <c:pt idx="12">
                  <c:v>1746</c:v>
                </c:pt>
              </c:numCache>
            </c:numRef>
          </c:val>
          <c:extLst>
            <c:ext xmlns:c16="http://schemas.microsoft.com/office/drawing/2014/chart" uri="{C3380CC4-5D6E-409C-BE32-E72D297353CC}">
              <c16:uniqueId val="{00000009-B88F-4559-A952-19DBF7E09E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11081</c:v>
                </c:pt>
                <c:pt idx="3">
                  <c:v>10048</c:v>
                </c:pt>
                <c:pt idx="6">
                  <c:v>9171</c:v>
                </c:pt>
                <c:pt idx="9">
                  <c:v>8452</c:v>
                </c:pt>
                <c:pt idx="12">
                  <c:v>7548</c:v>
                </c:pt>
              </c:numCache>
            </c:numRef>
          </c:val>
          <c:extLst>
            <c:ext xmlns:c16="http://schemas.microsoft.com/office/drawing/2014/chart" uri="{C3380CC4-5D6E-409C-BE32-E72D297353CC}">
              <c16:uniqueId val="{0000000A-B88F-4559-A952-19DBF7E09E96}"/>
            </c:ext>
          </c:extLst>
        </c:ser>
        <c:dLbls>
          <c:showLegendKey val="0"/>
          <c:showVal val="0"/>
          <c:showCatName val="0"/>
          <c:showSerName val="0"/>
          <c:showPercent val="0"/>
          <c:showBubbleSize val="0"/>
        </c:dLbls>
        <c:gapWidth val="100"/>
        <c:overlap val="100"/>
        <c:axId val="308549312"/>
        <c:axId val="308549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8F-4559-A952-19DBF7E09E96}"/>
            </c:ext>
          </c:extLst>
        </c:ser>
        <c:dLbls>
          <c:showLegendKey val="0"/>
          <c:showVal val="0"/>
          <c:showCatName val="0"/>
          <c:showSerName val="0"/>
          <c:showPercent val="0"/>
          <c:showBubbleSize val="0"/>
        </c:dLbls>
        <c:marker val="1"/>
        <c:smooth val="0"/>
        <c:axId val="308549312"/>
        <c:axId val="308549704"/>
      </c:lineChart>
      <c:catAx>
        <c:axId val="3085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549704"/>
        <c:crosses val="autoZero"/>
        <c:auto val="1"/>
        <c:lblAlgn val="ctr"/>
        <c:lblOffset val="100"/>
        <c:tickLblSkip val="1"/>
        <c:tickMarkSkip val="1"/>
        <c:noMultiLvlLbl val="0"/>
      </c:catAx>
      <c:valAx>
        <c:axId val="30854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6522</c:v>
                </c:pt>
                <c:pt idx="1">
                  <c:v>7525</c:v>
                </c:pt>
                <c:pt idx="2">
                  <c:v>7161</c:v>
                </c:pt>
              </c:numCache>
            </c:numRef>
          </c:val>
          <c:extLst>
            <c:ext xmlns:c16="http://schemas.microsoft.com/office/drawing/2014/chart" uri="{C3380CC4-5D6E-409C-BE32-E72D297353CC}">
              <c16:uniqueId val="{00000000-FBF4-4F39-90BC-5EEBDAE35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FBF4-4F39-90BC-5EEBDAE35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9510</c:v>
                </c:pt>
                <c:pt idx="1">
                  <c:v>9429</c:v>
                </c:pt>
                <c:pt idx="2">
                  <c:v>10046</c:v>
                </c:pt>
              </c:numCache>
            </c:numRef>
          </c:val>
          <c:extLst>
            <c:ext xmlns:c16="http://schemas.microsoft.com/office/drawing/2014/chart" uri="{C3380CC4-5D6E-409C-BE32-E72D297353CC}">
              <c16:uniqueId val="{00000002-FBF4-4F39-90BC-5EEBDAE35A00}"/>
            </c:ext>
          </c:extLst>
        </c:ser>
        <c:dLbls>
          <c:showLegendKey val="0"/>
          <c:showVal val="0"/>
          <c:showCatName val="0"/>
          <c:showSerName val="0"/>
          <c:showPercent val="0"/>
          <c:showBubbleSize val="0"/>
        </c:dLbls>
        <c:gapWidth val="120"/>
        <c:overlap val="100"/>
        <c:axId val="309050000"/>
        <c:axId val="309050392"/>
      </c:barChart>
      <c:catAx>
        <c:axId val="30905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9050392"/>
        <c:crosses val="autoZero"/>
        <c:auto val="1"/>
        <c:lblAlgn val="ctr"/>
        <c:lblOffset val="100"/>
        <c:tickLblSkip val="1"/>
        <c:tickMarkSkip val="1"/>
        <c:noMultiLvlLbl val="0"/>
      </c:catAx>
      <c:valAx>
        <c:axId val="309050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905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{A6431668-23C1-4A78-B72A-D76C3D8DE966}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DDA-421E-87F0-0C3C0FB2EF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{E527088E-DA63-4FAF-A55E-40FACA658D6A}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DA-421E-87F0-0C3C0FB2EF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{992F8D28-D5A2-419A-B6B7-58057DFF487D}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DA-421E-87F0-0C3C0FB2EF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{2DC7A8B2-242F-4FCE-A208-F1B49EC02D05}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DA-421E-87F0-0C3C0FB2EF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{3CD8FC0C-C447-42D1-BE21-1C9483D133D5}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DA-421E-87F0-0C3C0FB2EF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{860A250E-A1A5-4BCB-94A1-0326D9F4C58C}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DDA-421E-87F0-0C3C0FB2EF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{82FCC8A3-8AC7-49A1-893A-36265ED532C8}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DDA-421E-87F0-0C3C0FB2EF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{9FADB693-E883-4D80-A0BD-67D8BFD4C003}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DDA-421E-87F0-0C3C0FB2EF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{ACAE125E-B1DC-4648-B700-270644DD62BE}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DDA-421E-87F0-0C3C0FB2E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52.5</c:v>
                </c:pt>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DA-421E-87F0-0C3C0FB2EF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{C7121E9D-9A6D-4BA8-84F4-089B0A349255}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DDA-421E-87F0-0C3C0FB2EF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{4F41CC84-C277-45AA-AA25-A860C7CDCE5B}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DA-421E-87F0-0C3C0FB2EF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{7932F2F4-611B-4E5B-B523-6D51D510CF90}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DA-421E-87F0-0C3C0FB2EF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{A02C345E-416C-4837-873A-3495ABA28579}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DA-421E-87F0-0C3C0FB2EF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{3F9788E3-59A0-4F96-9F45-5C0128CAC4DC}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DA-421E-87F0-0C3C0FB2EF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{67368AB7-D97D-44C8-9170-102EF27601D0}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DDA-421E-87F0-0C3C0FB2EF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{2CC45AD7-4CEA-4DC8-85F3-AB52C2E16ABC}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DDA-421E-87F0-0C3C0FB2EF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{3AAF9699-7702-4AAE-91D9-A6DF6FA78D0A}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DDA-421E-87F0-0C3C0FB2EF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{B9DC5221-D1B8-45A4-9BD7-B0C8B2F8E814}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DDA-421E-87F0-0C3C0FB2E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1DDA-421E-87F0-0C3C0FB2EFC2}"/>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{7A03F33F-A633-48B2-A274-FAB1C58886B7}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05-41F6-AD18-EA8B0CD071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{EC28CEF3-83C5-45A7-8D80-F067F563344B}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05-41F6-AD18-EA8B0CD071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{98125518-BE87-47E8-98FF-0EB75BA37EA5}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05-41F6-AD18-EA8B0CD071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{35E79A91-C8DF-4505-B4D6-0A8FF113F1AD}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05-41F6-AD18-EA8B0CD071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{BB11490E-A139-49B6-9AA8-C2352EC52216}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05-41F6-AD18-EA8B0CD0712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{62CB7105-496C-4526-8029-69F19E91CF3D}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05-41F6-AD18-EA8B0CD0712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{F4841A50-8B67-4132-98CE-0EBA02B9FA38}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05-41F6-AD18-EA8B0CD0712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{651781B9-41A4-4DA8-82FB-1EEEA6D26D14}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05-41F6-AD18-EA8B0CD0712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{DC7CB296-82AF-4768-8ED8-C462F5850EDF}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05-41F6-AD18-EA8B0CD071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2.5</c:v>
                </c:pt>
                <c:pt idx="24">
                  <c:v>2.6</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05-41F6-AD18-EA8B0CD071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{1BFBFD59-3A5D-4DCA-9E24-2B119794CA35}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05-41F6-AD18-EA8B0CD071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{7716D25B-BA5A-4064-B5CC-C73C489C7920}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05-41F6-AD18-EA8B0CD071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{36215EA8-4D28-481F-BD26-EAB79B973FC1}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05-41F6-AD18-EA8B0CD071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{5207323F-2621-4C33-8726-6C7CBC2BD129}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05-41F6-AD18-EA8B0CD071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{31DF08D2-9A04-48C9-B84F-ED7BF5A02889}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05-41F6-AD18-EA8B0CD0712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{56360E21-507C-42FC-9697-3861555D052A}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05-41F6-AD18-EA8B0CD0712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{0BD6D29D-7948-4C21-990D-F4E937E77D3F}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05-41F6-AD18-EA8B0CD0712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{7FDA9656-E4F9-47ED-94EC-DEE4463C8C2C}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05-41F6-AD18-EA8B0CD0712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{2BE2DA41-4695-4147-9515-FD8D939F935E}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05-41F6-AD18-EA8B0CD071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6B05-41F6-AD18-EA8B0CD07125}"/>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　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　引き続き歳入確保や経費削減に努め、基金を活用しながら公債費の適正な水準の維持に努めていく。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　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　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674,572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千円）の増加、公園緑地保全基金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千円）の増加、防災基金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365,739→381,739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7,525,228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千円）の減少、中心拠点市街地における都市施設整備基金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公共施設の維持管理、福祉事業の推進、小中学校の建設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千円）、老朽化が進む公共施設の改修事業に備えた積立てによる増加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中心拠点市街地における都市施設整備基金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千円）、事業の進捗に合わせた取崩による減少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、きたよし地区拠点施設の進捗に合わせた取崩による減少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自動車産業の収益悪化や、法人市民税の一部国税化による、法人市民税収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億円の減により、財政調整基金を取り崩したことによる減。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7,525,228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・財政調整基金については、市税等の収入減収や災害等の予期せぬ支出増加に備え、また年度間の財源調整を図るため、積立てによる財源確保に努め、有効活用していく。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減債基金を積むか、繰上げ償還をするかなど精査しながら有効活用していく。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1472AD-E932-44EE-8400-AC698D47C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806587-0635-4730-9B24-BB6837B35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E56E1ED-6ABA-4B64-88B6-74BE9A99535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8BFB362F-2632-42B1-A6AD-B020E689CCE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5A49F56-21AB-487B-B726-7757E5ACE76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ED316F3-3799-480D-A79A-53A7496D8EF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F557156-CF70-45C5-86A6-17BB207FD8C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780CBAA2-57D2-4803-9DBD-6119910E1E4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5F54509-E322-4A23-8400-669EEC612ED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2DBCCD57-C594-4BD5-9235-FBB1734C72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B26545F1-F7C8-4AB9-A3A0-334F352C9C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7CD0C932-E1D9-4D17-B360-8C83007909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9770ADD-B78C-43A5-AAD8-81A13DB58B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10DE3FE-0139-4694-9696-AB5AA54F6B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75759C46-7C22-424F-BB26-0865A35E73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301E2320-02C5-4031-A277-F3078ABEA9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564E385-8D5D-4FE6-B136-7B7D8CE035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E4132B2E-DE69-4119-A615-FAC4352D8F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852B2B11-BFA2-4E03-9893-59311C9306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0FF8EF1-18D1-499C-BA3E-D6000EA8DD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1595ED03-CE1D-4B9D-93F3-7A0FA09FCF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DE1CE9C-7379-44C4-A58F-FBCB13211C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BB7C104E-E32D-4C36-86C8-F35480ED33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5C8C7753-D5F5-4144-B827-C8D0E66D1E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AF2BC96-37C4-4F5C-B9CF-F2D9661493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98FF282-3922-4755-961F-6651A4D2F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69598343-073C-465E-A4E7-A029C135EC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5DFC5E2A-A1DD-46C2-9567-76A63C3D56E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A14D375-EC40-47FE-9F07-FCBA55AB60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E63CCA9B-A627-44AF-AAD5-52D49D9C28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6740C0C-45D1-4E59-A1FD-CE1D006C95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2A54E31-C3B8-4CA6-9E72-81A2648C76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D960BEB5-F0C9-40DE-8F2F-BAB867D8EA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C633394E-73B1-48A4-97B9-0A338B5622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8663219-C92C-4A70-8C3F-FD13F3F556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77A47239-CDF5-4984-87FF-B42954A0A8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B66CCCCE-FC08-47FC-868C-8F03C73FB18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A872BA27-DB72-4F7F-9671-3D310FB79A5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280E85AE-BF0F-4C98-A709-98D589F068A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BD73D922-30EA-406C-98AB-1D655D3A06F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BE80E82-31AF-4794-AEDA-91D8038C7CC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3BC0CDA-405C-4AF1-92D9-53D1096B24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7C2DE02-F439-4232-AA43-60209005EA0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2593334-5F3F-4CDE-B55A-384C19AEB7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3051A4B-85B4-4916-8226-671F85D762E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AFC00C5-004E-43E6-9284-014F84CC3D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47BFD6E-A959-48ED-A7E5-4D2EFFE383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EF92ABF-5F72-4080-B524-354E0C8DCF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B799CB3-6FF8-4FFA-BFE2-6CD9E5487F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D2C2F07-C334-4A27-8387-8269850B2E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E154A92-FA74-4599-BB3F-6510F6B220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A39702A-8A21-41E4-B0FB-163C3B3914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B735893-9684-413D-ACE3-6BD70233793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a:t>
          </a:r>
          <a:r>
            <a:rPr kumimoji="1" lang="en-US" altLang="ja-JP" sz="1100">
              <a:latin typeface="ＭＳ Ｐゴシック" panose="020B0600070205080204" pitchFamily="50" charset="-128"/>
              <a:ea typeface="ＭＳ Ｐゴシック" panose="020B0600070205080204" pitchFamily="50" charset="-128"/>
            </a:rPr>
            <a:t>53.7%</a:t>
          </a:r>
          <a:r>
            <a:rPr kumimoji="1" lang="ja-JP" altLang="en-US" sz="1100">
              <a:latin typeface="ＭＳ Ｐゴシック" panose="020B0600070205080204" pitchFamily="50" charset="-128"/>
              <a:ea typeface="ＭＳ Ｐゴシック" panose="020B0600070205080204" pitchFamily="50" charset="-128"/>
            </a:rPr>
            <a:t>と類似団体より低い水準にある。これは、庁舎、図書館等の施設を新たに建設した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F87526A-EE5C-4AC4-B7E6-8924387ECC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DA58939B-E3E6-4542-9DFB-05E9DD3A4C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9E725CCC-318D-42A9-B90B-B7F0FCB9A8B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777F92AE-3C3D-489E-86B0-3F8C56358E4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AFC58BC1-B359-433D-98F2-E7CE07CCBCD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40BC3AE-BAE6-4A1A-8B55-E254845428D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8F70D819-4B89-420E-8493-6A2A575E6DE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F34BB901-C3B7-4E47-9631-01BD699920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45269CE-46B4-43E3-BBEB-6C2F603C9D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F6C25106-AB81-40F2-91A1-EAE40FC85C3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86BA398-3DFB-419E-8159-557F9A13477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224D1F24-1455-4606-97F2-036AF3BC796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E7A32B6-94C2-437D-A597-8774A9EAA36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DFF7AE9-A9F7-4C1E-BEAF-30F6445C18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8951C05-49DA-44B8-888A-EF82FEFE0F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D6CFFF1-E8F2-43FE-9982-F95F697DD5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a:extLst>
            <a:ext uri="{FF2B5EF4-FFF2-40B4-BE49-F238E27FC236}">
              <a16:creationId xmlns:a16="http://schemas.microsoft.com/office/drawing/2014/main" id="{A56CF80E-C11B-4C22-AFD5-6B6DBE029B12}"/>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a:extLst>
            <a:ext uri="{FF2B5EF4-FFF2-40B4-BE49-F238E27FC236}">
              <a16:creationId xmlns:a16="http://schemas.microsoft.com/office/drawing/2014/main" id="{EE6E225B-4F5B-40AF-8FD8-3D9C30A19CCF}"/>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a:extLst>
            <a:ext uri="{FF2B5EF4-FFF2-40B4-BE49-F238E27FC236}">
              <a16:creationId xmlns:a16="http://schemas.microsoft.com/office/drawing/2014/main" id="{294CC2CC-1DAF-4AF2-8484-4DCBDD1C079C}"/>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a:extLst>
            <a:ext uri="{FF2B5EF4-FFF2-40B4-BE49-F238E27FC236}">
              <a16:creationId xmlns:a16="http://schemas.microsoft.com/office/drawing/2014/main" id="{4744BC59-E710-4308-8289-C667E0A63296}"/>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a:extLst>
            <a:ext uri="{FF2B5EF4-FFF2-40B4-BE49-F238E27FC236}">
              <a16:creationId xmlns:a16="http://schemas.microsoft.com/office/drawing/2014/main" id="{18581E9B-E92D-41E4-A583-AEC136AA6991}"/>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6" name="有形固定資産減価償却率平均値テキスト">
          <a:extLst>
            <a:ext uri="{FF2B5EF4-FFF2-40B4-BE49-F238E27FC236}">
              <a16:creationId xmlns:a16="http://schemas.microsoft.com/office/drawing/2014/main" id="{48FEC55B-700F-4FE7-BCB0-8A757ADA73B2}"/>
            </a:ext>
          </a:extLst>
        </xdr:cNvPr>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a:extLst>
            <a:ext uri="{FF2B5EF4-FFF2-40B4-BE49-F238E27FC236}">
              <a16:creationId xmlns:a16="http://schemas.microsoft.com/office/drawing/2014/main" id="{3380AEF3-12E3-4954-AC67-DFA4F0694500}"/>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a:extLst>
            <a:ext uri="{FF2B5EF4-FFF2-40B4-BE49-F238E27FC236}">
              <a16:creationId xmlns:a16="http://schemas.microsoft.com/office/drawing/2014/main" id="{BE11405F-2535-4309-89CE-48A96CFADF39}"/>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a:extLst>
            <a:ext uri="{FF2B5EF4-FFF2-40B4-BE49-F238E27FC236}">
              <a16:creationId xmlns:a16="http://schemas.microsoft.com/office/drawing/2014/main" id="{4F15DE1A-B387-49D1-BC08-92228F462F6A}"/>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8423D58-48E3-4F90-8001-DD1CC8F22D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0D8145E-0622-4111-A150-461D826DD4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70642C-971C-4BB4-8162-E070B7B70F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B6A81DC-0B7D-41F8-B3D9-CAC5318743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7BBB617-A3DF-4962-9F18-DECF0311FF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5" name="楕円 84">
          <a:extLst>
            <a:ext uri="{FF2B5EF4-FFF2-40B4-BE49-F238E27FC236}">
              <a16:creationId xmlns:a16="http://schemas.microsoft.com/office/drawing/2014/main" id="{83443301-F2C9-4203-B547-3E6F0FD69F8D}"/>
            </a:ext>
          </a:extLst>
        </xdr:cNvPr>
        <xdr:cNvSpPr/>
      </xdr:nvSpPr>
      <xdr:spPr>
        <a:xfrm>
          <a:off x="47117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100347</xdr:rowOff>
    </xdr:from>
    <xdr:ext cx="405111" cy="259045"/>
    <xdr:sp macro="" textlink="">
      <xdr:nvSpPr>
        <xdr:cNvPr id="86" name="有形固定資産減価償却率該当値テキスト">
          <a:extLst>
            <a:ext uri="{FF2B5EF4-FFF2-40B4-BE49-F238E27FC236}">
              <a16:creationId xmlns:a16="http://schemas.microsoft.com/office/drawing/2014/main" id="{9E0A68FA-84BB-43BC-BCCD-DB2C9DACC7C8}"/>
            </a:ext>
          </a:extLst>
        </xdr:cNvPr>
        <xdr:cNvSpPr txBox="1"/>
      </xdr:nvSpPr>
      <xdr:spPr>
        <a:xfrm>
          <a:off x="4813300" y="618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7" name="楕円 86">
          <a:extLst>
            <a:ext uri="{FF2B5EF4-FFF2-40B4-BE49-F238E27FC236}">
              <a16:creationId xmlns:a16="http://schemas.microsoft.com/office/drawing/2014/main" id="{656DCA9B-9F1D-417F-A57C-1E048976A643}"/>
            </a:ext>
          </a:extLst>
        </xdr:cNvPr>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xdr:rowOff>
    </xdr:from>
    <xdr:to>
      <xdr:col>23</xdr:col>
      <xdr:colOff>85725</xdr:colOff>
      <xdr:row>32</xdr:row>
      <xdr:rowOff>44450</xdr:rowOff>
    </xdr:to>
    <xdr:cxnSp macro="">
      <xdr:nvCxnSpPr>
        <xdr:cNvPr id="88" name="直線コネクタ 87">
          <a:extLst>
            <a:ext uri="{FF2B5EF4-FFF2-40B4-BE49-F238E27FC236}">
              <a16:creationId xmlns:a16="http://schemas.microsoft.com/office/drawing/2014/main" id="{8BE9A30D-9AA4-48EF-BB7D-57EE6A67777B}"/>
            </a:ext>
          </a:extLst>
        </xdr:cNvPr>
        <xdr:cNvCxnSpPr/>
      </xdr:nvCxnSpPr>
      <xdr:spPr>
        <a:xfrm flipV="1">
          <a:off x="4051300" y="625919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9" name="n_1aveValue有形固定資産減価償却率">
          <a:extLst>
            <a:ext uri="{FF2B5EF4-FFF2-40B4-BE49-F238E27FC236}">
              <a16:creationId xmlns:a16="http://schemas.microsoft.com/office/drawing/2014/main" id="{EF8F7AE6-10DF-42F1-A513-20B1168D7115}"/>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a:extLst>
            <a:ext uri="{FF2B5EF4-FFF2-40B4-BE49-F238E27FC236}">
              <a16:creationId xmlns:a16="http://schemas.microsoft.com/office/drawing/2014/main" id="{62C695DB-33AF-483A-AE92-281512608D1F}"/>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91" name="n_1mainValue有形固定資産減価償却率">
          <a:extLst>
            <a:ext uri="{FF2B5EF4-FFF2-40B4-BE49-F238E27FC236}">
              <a16:creationId xmlns:a16="http://schemas.microsoft.com/office/drawing/2014/main" id="{2B5F97CA-BE99-4666-B702-A5A884E589E3}"/>
            </a:ext>
          </a:extLst>
        </xdr:cNvPr>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5DF809F-BE21-4510-86BD-94F442A9B87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FC416325-685A-4B99-8490-716225BE917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700950E4-2958-40B4-ABB7-24390324428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95153B2E-61F7-4059-AC56-7FD5065B5D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89F7A16-E333-442F-8333-E5630F3B2DF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5FD2E9E-DCA0-4E6E-9FA3-869DE6198A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EA903BC5-E6BE-4DD8-B6E8-E9BF3F4C32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6F8BD69-4D15-40F7-B680-70E38E3FDA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F3826A38-B167-4CFA-A8BB-1EF37095973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12FD3390-8F25-4A36-BAB5-ABB3E44F83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7B73D106-6368-48A9-9E55-7AF1DBEE52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B85BD54-9BCB-4ACE-9769-B49ACFF559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3E0E363-035B-4F02-B4A0-2655C79940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8EA735E-5468-4CBF-A268-32A1D69DB3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11924FC-8689-4FB0-9B1D-9717716EF1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54EEBB0-8F5D-4EE3-B4B6-629B593B9DC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46A9C9D8-738E-4AB6-8B9F-4FCCC44807D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1C84D001-95F7-4A04-8655-3CC3D593546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87AE6B33-827E-4AEC-9787-11B96E94329F}"/>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362F0328-6FA7-401C-924E-4BDB24CA7A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4BFEC744-5D21-48C3-8B38-DDF026FC2B9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3B8F81EB-5FF9-4D2E-A83F-2C18F348905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31EEEED7-7260-4F2E-9312-0E7AB6C1237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3AE62A0-95ED-4A75-AD31-B4826723711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83D11454-F412-42FB-9BF7-828E2E152B1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B4A99271-6B8F-43BA-9893-608F7A1923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2F1C1709-1474-4F1A-8CBC-A399154CAFD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196BEF9E-7020-492D-B7DC-9949435290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EA76AA68-21D6-4EB8-BB1E-89B606485AC0}"/>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B577D901-C124-410F-9B8C-DF6684ABEC4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E95FECD6-930A-4DDA-938F-6954ADED021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a:extLst>
            <a:ext uri="{FF2B5EF4-FFF2-40B4-BE49-F238E27FC236}">
              <a16:creationId xmlns:a16="http://schemas.microsoft.com/office/drawing/2014/main" id="{87E1C465-20BE-4EB9-A09E-968D6AE5F6F3}"/>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a:extLst>
            <a:ext uri="{FF2B5EF4-FFF2-40B4-BE49-F238E27FC236}">
              <a16:creationId xmlns:a16="http://schemas.microsoft.com/office/drawing/2014/main" id="{DB39293F-CD84-4272-9E62-6832F84E10E1}"/>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a:extLst>
            <a:ext uri="{FF2B5EF4-FFF2-40B4-BE49-F238E27FC236}">
              <a16:creationId xmlns:a16="http://schemas.microsoft.com/office/drawing/2014/main" id="{ED589B97-92F7-484B-A3A1-FF44CE1ADDD4}"/>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a:extLst>
            <a:ext uri="{FF2B5EF4-FFF2-40B4-BE49-F238E27FC236}">
              <a16:creationId xmlns:a16="http://schemas.microsoft.com/office/drawing/2014/main" id="{ED13CE2C-842E-472C-AE37-19C326DF0ED4}"/>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5390BA0-AE65-4DE9-865C-39B7F8352F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4223544-C0B8-4C6E-9491-DEC67066F9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044A12D-3342-4DF0-88DC-A540C0ECC81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DB1E595-C5BF-4A78-AE60-1F490384FE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6B8C4FF-FCA4-4F31-9AE7-162E4DB528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4CD24909-33B9-4457-9D1E-4A5CAE88B35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C3DB0D6A-A276-44E7-B769-E5029DE384F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D6BBD302-7B89-431A-9B11-703A5C3245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84690045-1058-425D-84D9-32255B44363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E510A748-30CF-4F11-A73E-9D84146C41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F17A5F84-385A-4B7B-B783-F156E56C88D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AA593-84F9-44D6-B96C-473C5BCA9E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69676B-80DC-4B37-99A1-4F521FBB87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AB102D-7CB3-4BF0-843E-DB6FDFAFCF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F9FACC-F10D-4D81-AA04-8EFEF14AFE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2EB97D-7BE8-40FA-B788-B457EEBF51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8341FA-4050-4486-81C6-66C4B1480A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237215-D527-4773-97BA-FDA654ACF6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032297-3C6B-4EBF-8679-262326A8A1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50EFC1-71FF-4929-A6A8-C1A2320D7F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DB27B3-357D-44C7-850E-40E2B30F69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A34BC-6032-4850-B532-788D3416EB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FAA5C8-C3B4-4691-AB4A-F9933485F3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74B309-E952-4952-AB23-2B40CEC06F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854784-6747-4EDC-8187-4A6556F59A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D19474-7DD4-4890-B720-B3A506C8DD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492D9D-83CC-4807-B359-837B48EC4A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F1C87F-9970-491F-8F7E-0C36F0E6B3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B83CE9-EE39-4AE2-9F42-DCAD008AAD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EACD43-A6A5-4B81-BF70-8596FAEA62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03EC66-FF12-472D-8500-57CCD2ADDA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90A13C-FED3-441B-82AF-50EFCFE8E2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1B0C2B-62B3-4240-8253-54DDA0DE3F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D38BCA-BBE4-420F-84E1-92272ED3D3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ADC100-B415-4A79-9D8E-E927D3843E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D7DCA1-D375-4C5F-913C-C241164652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9C7A84-1B3D-4262-B61E-35A9D5BA84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708856-7AF5-444A-8B25-3C4EBCBFCF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108C20-300C-48F1-8589-11FC09B4C7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80D401E-8113-4C82-85AB-A5818215A96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C95F57-B0BF-4D2B-8ECF-644625DE689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D133147-6823-4ECE-BC3B-19CB03FA80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2E9A525-A860-4522-B4D7-B1CABDE588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9291985-04EF-4F62-989E-2D7FBA8E18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795E34D-97BC-4B45-A813-39FA113206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C7C639E-FA2F-433E-A4A0-DC9B27EF30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E1AF24-0FF9-408F-A8B4-9F51A4FC3B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1B0773-68AF-46D8-9B8D-4C1EBC221E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4788CC-77B5-4D53-A951-B525C3C81D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161CA41-6645-45DA-AC1C-2154BA907F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3EF1B6-43BE-4045-A52A-CEA14C4373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539C71D-F24E-48D0-8F2E-111BD330E40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23A6E7D-CDBD-484F-9D91-C4CE1DBD6E2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7435052-FFF5-4FE8-95D7-32F36779CE8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222D7B6-E57E-4BF5-815D-1C0F6AAB20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37BDB69-AF11-4F52-BCCA-7F32DE96D7A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491BEEF-3C8B-4158-AE79-D4DE89284A1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161CDD0-584D-4C15-864B-EDA3E0D94F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B5868BD-6F6D-4A57-AE53-119B6EC14A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B33D37E-D20C-480B-BDED-35597B2787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968E212-B8A5-40DF-A44A-2637376CF87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E694772-4FE2-4B87-997B-86845E6A8CC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9AD1E5F-44B0-487F-8C33-106C8BE54A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C71CDF9-C54E-45CD-A14E-DB4FB586B9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5522AC1-C610-4095-9729-8AE5A40B9E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D2919B89-E99B-4A13-B3F5-DCF20129537B}"/>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4019B684-2E33-4AC4-85B5-BB441D2C8DFE}"/>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E6BF3F0-BCC1-4C71-9F08-251D23EA38FA}"/>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CB9903DC-1B45-4462-899A-9EC99285DC2A}"/>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2C67445C-1391-43B1-AF47-86FFC0D2EDB3}"/>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a:extLst>
            <a:ext uri="{FF2B5EF4-FFF2-40B4-BE49-F238E27FC236}">
              <a16:creationId xmlns:a16="http://schemas.microsoft.com/office/drawing/2014/main" id="{657A3DD1-5AF7-4B1D-8B56-7149294EBDE7}"/>
            </a:ext>
          </a:extLst>
        </xdr:cNvPr>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40C203EF-DB56-4699-A972-22A2F761F5B5}"/>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4083305D-3C72-47B3-840B-1887A2558BC7}"/>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E122C9E3-4CBE-44AB-B780-3D539FE6A8A4}"/>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341F5C8-EC00-43FB-91D1-83C2C1B47B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801C1F1-AAAF-4072-8D62-46B0F65D0A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8F6C895-41B0-4966-9C4B-8BA286F3EF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C5C0C6-16AC-482E-A1F7-D6E0493F88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245D8F-04F2-41BF-98FB-44DBFACD45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a:extLst>
            <a:ext uri="{FF2B5EF4-FFF2-40B4-BE49-F238E27FC236}">
              <a16:creationId xmlns:a16="http://schemas.microsoft.com/office/drawing/2014/main" id="{6F30BB13-1A8D-4B7D-92A4-303BEE7004EE}"/>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a:extLst>
            <a:ext uri="{FF2B5EF4-FFF2-40B4-BE49-F238E27FC236}">
              <a16:creationId xmlns:a16="http://schemas.microsoft.com/office/drawing/2014/main" id="{7C14D2EC-15BA-4F8D-A1C6-A0A0B819B366}"/>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2" name="楕円 71">
          <a:extLst>
            <a:ext uri="{FF2B5EF4-FFF2-40B4-BE49-F238E27FC236}">
              <a16:creationId xmlns:a16="http://schemas.microsoft.com/office/drawing/2014/main" id="{17CBF8EC-966E-48E0-BF55-C173AD9DBD2C}"/>
            </a:ext>
          </a:extLst>
        </xdr:cNvPr>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144780</xdr:rowOff>
    </xdr:to>
    <xdr:cxnSp macro="">
      <xdr:nvCxnSpPr>
        <xdr:cNvPr id="73" name="直線コネクタ 72">
          <a:extLst>
            <a:ext uri="{FF2B5EF4-FFF2-40B4-BE49-F238E27FC236}">
              <a16:creationId xmlns:a16="http://schemas.microsoft.com/office/drawing/2014/main" id="{2129A628-991E-4A24-960F-AA5B44F581F9}"/>
            </a:ext>
          </a:extLst>
        </xdr:cNvPr>
        <xdr:cNvCxnSpPr/>
      </xdr:nvCxnSpPr>
      <xdr:spPr>
        <a:xfrm flipV="1">
          <a:off x="3797300" y="664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a:extLst>
            <a:ext uri="{FF2B5EF4-FFF2-40B4-BE49-F238E27FC236}">
              <a16:creationId xmlns:a16="http://schemas.microsoft.com/office/drawing/2014/main" id="{7707E2C7-71C9-417C-AEC8-BF3E225AFAE7}"/>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a:extLst>
            <a:ext uri="{FF2B5EF4-FFF2-40B4-BE49-F238E27FC236}">
              <a16:creationId xmlns:a16="http://schemas.microsoft.com/office/drawing/2014/main" id="{B61EA124-B327-454C-BC8A-0E36D113C40E}"/>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6" name="n_1mainValue【道路】&#10;有形固定資産減価償却率">
          <a:extLst>
            <a:ext uri="{FF2B5EF4-FFF2-40B4-BE49-F238E27FC236}">
              <a16:creationId xmlns:a16="http://schemas.microsoft.com/office/drawing/2014/main" id="{A8732DDF-BE18-4889-947F-D7B66EBEE3E4}"/>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96E024B-D74A-4D7D-BD31-82B8EE0172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83891F6C-825D-4D6D-A97B-7908C886C6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F8736AC-E5DE-4BA0-A3BC-3F9826F2F5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B6CC537-D801-4C8D-B8D7-5F6C81A30C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F5682FA2-52A5-4749-9C9C-A8E64DC2F8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732FDCF-986A-43D6-8D81-266732A3D0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DAEFE270-7D13-4B1C-86CC-E40F7E0960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37B057B-31C5-47FB-B875-41DB6F3D87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B77FAED7-880F-4895-8C11-F0B8F01A4A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829065D5-B1CE-4D01-9290-32BDD7E8175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C0E57951-C278-418C-85FB-A581B04602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93B04F63-A3B2-4062-9B92-CEDD0674D6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8E2B5D9A-8486-4F7D-92C6-2A4731ECD5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DD708B4A-9A9D-4646-9C1C-7A88B0F7271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EA39406-E65B-4868-88AB-43A56AAD95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695FDE7B-D22D-4169-B971-FE0AF2F96A8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104B565C-90F9-4BFA-AB51-45BD095B9A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16A3C9A4-B81B-42E9-A660-E5FD4BB7762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29A6F82-0417-4783-9C89-F1ECC703A2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0AD3D221-DA11-4DB7-8599-CCE54C45719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F6D93EF6-19C2-400A-99E0-4DE780D203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83AE3837-1373-4C55-B004-865D61D12BA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89D48588-1427-4855-BE18-CB53A97CB3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a:extLst>
            <a:ext uri="{FF2B5EF4-FFF2-40B4-BE49-F238E27FC236}">
              <a16:creationId xmlns:a16="http://schemas.microsoft.com/office/drawing/2014/main" id="{AC6C7C67-1023-4D68-A287-446E1641409E}"/>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a:extLst>
            <a:ext uri="{FF2B5EF4-FFF2-40B4-BE49-F238E27FC236}">
              <a16:creationId xmlns:a16="http://schemas.microsoft.com/office/drawing/2014/main" id="{3670ECD1-7BAC-4B5F-808D-36D486026B26}"/>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a:extLst>
            <a:ext uri="{FF2B5EF4-FFF2-40B4-BE49-F238E27FC236}">
              <a16:creationId xmlns:a16="http://schemas.microsoft.com/office/drawing/2014/main" id="{2D9B77A6-83DD-40F6-8C23-1F9480DA216F}"/>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a:extLst>
            <a:ext uri="{FF2B5EF4-FFF2-40B4-BE49-F238E27FC236}">
              <a16:creationId xmlns:a16="http://schemas.microsoft.com/office/drawing/2014/main" id="{D450BDA0-AE86-497F-8660-54B515AA0F18}"/>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a:extLst>
            <a:ext uri="{FF2B5EF4-FFF2-40B4-BE49-F238E27FC236}">
              <a16:creationId xmlns:a16="http://schemas.microsoft.com/office/drawing/2014/main" id="{C33B843B-6E96-43C5-BF75-9EBA072CE8F0}"/>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a:extLst>
            <a:ext uri="{FF2B5EF4-FFF2-40B4-BE49-F238E27FC236}">
              <a16:creationId xmlns:a16="http://schemas.microsoft.com/office/drawing/2014/main" id="{759E0C3F-F58D-4AA9-8A93-F378BD42D3DB}"/>
            </a:ext>
          </a:extLst>
        </xdr:cNvPr>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a:extLst>
            <a:ext uri="{FF2B5EF4-FFF2-40B4-BE49-F238E27FC236}">
              <a16:creationId xmlns:a16="http://schemas.microsoft.com/office/drawing/2014/main" id="{1DAF5E16-04D0-4C9C-8FBC-6473CD5D09AB}"/>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a:extLst>
            <a:ext uri="{FF2B5EF4-FFF2-40B4-BE49-F238E27FC236}">
              <a16:creationId xmlns:a16="http://schemas.microsoft.com/office/drawing/2014/main" id="{9DDA284C-F18D-494F-8D79-11CA8FC6BEC3}"/>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a:extLst>
            <a:ext uri="{FF2B5EF4-FFF2-40B4-BE49-F238E27FC236}">
              <a16:creationId xmlns:a16="http://schemas.microsoft.com/office/drawing/2014/main" id="{97B1917F-A579-48CA-A747-B1A3B25098FF}"/>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EB05C63-4D0D-4F80-90EC-8AA0504A49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7BE2A21-178F-444B-9FC0-D431CC2D65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9F2380D-7F73-40D3-AB48-9A43E9C959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F7F0A7F-AB73-4020-881C-F2CA227B19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7BC0593-BF82-486F-80A1-8CB4D30994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164941</xdr:rowOff>
    </xdr:from>
    <xdr:to>
      <xdr:col>55</xdr:col>
      <xdr:colOff>50800</xdr:colOff>
      <xdr:row>34</xdr:row>
      <xdr:rowOff>95091</xdr:rowOff>
    </xdr:to>
    <xdr:sp macro="" textlink="">
      <xdr:nvSpPr>
        <xdr:cNvPr id="114" name="楕円 113">
          <a:extLst>
            <a:ext uri="{FF2B5EF4-FFF2-40B4-BE49-F238E27FC236}">
              <a16:creationId xmlns:a16="http://schemas.microsoft.com/office/drawing/2014/main" id="{61E35EA5-9C5E-4C64-998E-9E7948479F33}"/>
            </a:ext>
          </a:extLst>
        </xdr:cNvPr>
        <xdr:cNvSpPr/>
      </xdr:nvSpPr>
      <xdr:spPr>
        <a:xfrm>
          <a:off x="104267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117968</xdr:rowOff>
    </xdr:from>
    <xdr:ext cx="534377" cy="259045"/>
    <xdr:sp macro="" textlink="">
      <xdr:nvSpPr>
        <xdr:cNvPr id="115" name="【道路】&#10;一人当たり延長該当値テキスト">
          <a:extLst>
            <a:ext uri="{FF2B5EF4-FFF2-40B4-BE49-F238E27FC236}">
              <a16:creationId xmlns:a16="http://schemas.microsoft.com/office/drawing/2014/main" id="{7B765485-5B5C-4DF7-B8B2-B4E58B3D6835}"/>
            </a:ext>
          </a:extLst>
        </xdr:cNvPr>
        <xdr:cNvSpPr txBox="1"/>
      </xdr:nvSpPr>
      <xdr:spPr>
        <a:xfrm>
          <a:off x="10515600" y="57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148730</xdr:rowOff>
    </xdr:from>
    <xdr:to>
      <xdr:col>50</xdr:col>
      <xdr:colOff>165100</xdr:colOff>
      <xdr:row>38</xdr:row>
      <xdr:rowOff>78880</xdr:rowOff>
    </xdr:to>
    <xdr:sp macro="" textlink="">
      <xdr:nvSpPr>
        <xdr:cNvPr id="116" name="楕円 115">
          <a:extLst>
            <a:ext uri="{FF2B5EF4-FFF2-40B4-BE49-F238E27FC236}">
              <a16:creationId xmlns:a16="http://schemas.microsoft.com/office/drawing/2014/main" id="{1F847CD6-9547-4941-B88C-B5358AFF024A}"/>
            </a:ext>
          </a:extLst>
        </xdr:cNvPr>
        <xdr:cNvSpPr/>
      </xdr:nvSpPr>
      <xdr:spPr>
        <a:xfrm>
          <a:off x="9588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44291</xdr:rowOff>
    </xdr:from>
    <xdr:to>
      <xdr:col>55</xdr:col>
      <xdr:colOff>0</xdr:colOff>
      <xdr:row>38</xdr:row>
      <xdr:rowOff>28080</xdr:rowOff>
    </xdr:to>
    <xdr:cxnSp macro="">
      <xdr:nvCxnSpPr>
        <xdr:cNvPr id="117" name="直線コネクタ 116">
          <a:extLst>
            <a:ext uri="{FF2B5EF4-FFF2-40B4-BE49-F238E27FC236}">
              <a16:creationId xmlns:a16="http://schemas.microsoft.com/office/drawing/2014/main" id="{34E72918-456B-43C9-9C3E-A12FD00D256D}"/>
            </a:ext>
          </a:extLst>
        </xdr:cNvPr>
        <xdr:cNvCxnSpPr/>
      </xdr:nvCxnSpPr>
      <xdr:spPr>
        <a:xfrm flipV="1">
          <a:off x="9639300" y="5873591"/>
          <a:ext cx="8382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a:extLst>
            <a:ext uri="{FF2B5EF4-FFF2-40B4-BE49-F238E27FC236}">
              <a16:creationId xmlns:a16="http://schemas.microsoft.com/office/drawing/2014/main" id="{8B525879-95B9-4E6D-A195-9DB3A13073D7}"/>
            </a:ext>
          </a:extLst>
        </xdr:cNvPr>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a:extLst>
            <a:ext uri="{FF2B5EF4-FFF2-40B4-BE49-F238E27FC236}">
              <a16:creationId xmlns:a16="http://schemas.microsoft.com/office/drawing/2014/main" id="{CCDA7378-9366-4BAF-B56F-2C200912459E}"/>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95407</xdr:rowOff>
    </xdr:from>
    <xdr:ext cx="534377" cy="259045"/>
    <xdr:sp macro="" textlink="">
      <xdr:nvSpPr>
        <xdr:cNvPr id="120" name="n_1mainValue【道路】&#10;一人当たり延長">
          <a:extLst>
            <a:ext uri="{FF2B5EF4-FFF2-40B4-BE49-F238E27FC236}">
              <a16:creationId xmlns:a16="http://schemas.microsoft.com/office/drawing/2014/main" id="{8093A9E0-F3E9-4D51-84D9-2B633C7AE989}"/>
            </a:ext>
          </a:extLst>
        </xdr:cNvPr>
        <xdr:cNvSpPr txBox="1"/>
      </xdr:nvSpPr>
      <xdr:spPr>
        <a:xfrm>
          <a:off x="93594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C1C7FFB8-B23D-4266-B034-58B7E8C834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4674E414-D571-4D20-BF44-10F4DFBF6C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EC0C9E00-85DD-4C0D-8F98-C81E6E4339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2A1DAEA4-59B6-498B-8032-7BA02BFDB8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E04564DA-28AE-4B72-97FF-4AEDC0DDA8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161930EA-1685-45D2-8900-F8DE415128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55B6BA01-22CD-4D9D-B3C4-B37139D0B1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77BF101A-9AC6-4AF4-A851-E5CA83549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D493ADA-852E-49C0-9E8A-D1C17FE2E9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3FF4BF31-8707-42DA-8AFF-B13773C60A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165784EE-C7D3-4818-9964-FC51006104B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51DF1797-0D68-48C3-9905-D98F705CAED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5C236EF0-2F15-4CF3-A6E1-8036B879F3F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DE2FC4EB-714A-4B6C-A326-6F89871699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AE91B5C5-1309-421C-B5EA-1D11687D9DB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9AD72B7B-AA16-45A3-9AF3-03948FD7814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F0EBD3FB-44C0-45B8-8E03-D88D58FBD8A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F9FA0819-274C-4918-8321-AC08D67BA7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DD593A3-7ACD-496C-AE10-7F10858C887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EAC385E7-B04C-4602-A92A-790CB7413E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5BF54ACE-D134-42E9-8C70-21D0AA140F2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444C67F2-0BF7-40E4-803E-DEB5A1D064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F6D07A74-898D-4F9A-B89C-7942886FA2B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626A2B41-03BE-4216-8B02-4E93D1F691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a:extLst>
            <a:ext uri="{FF2B5EF4-FFF2-40B4-BE49-F238E27FC236}">
              <a16:creationId xmlns:a16="http://schemas.microsoft.com/office/drawing/2014/main" id="{94743B54-6A80-4576-91A9-4340D6B47376}"/>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771C0300-6808-4E79-A9B7-76E73D7D67F1}"/>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a:extLst>
            <a:ext uri="{FF2B5EF4-FFF2-40B4-BE49-F238E27FC236}">
              <a16:creationId xmlns:a16="http://schemas.microsoft.com/office/drawing/2014/main" id="{2FB22C8F-6702-4B37-A07C-1694C99818E4}"/>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BA7E521E-91E9-4773-9BD4-DFE738514CB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a:extLst>
            <a:ext uri="{FF2B5EF4-FFF2-40B4-BE49-F238E27FC236}">
              <a16:creationId xmlns:a16="http://schemas.microsoft.com/office/drawing/2014/main" id="{2BFB49B6-FBA3-4535-B4E2-62645F9A4DB4}"/>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FD3C7D42-6D43-4969-B4E8-A9766FD15D0A}"/>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a:extLst>
            <a:ext uri="{FF2B5EF4-FFF2-40B4-BE49-F238E27FC236}">
              <a16:creationId xmlns:a16="http://schemas.microsoft.com/office/drawing/2014/main" id="{F93DC348-3E58-4973-8FDD-581D1CE5B2D1}"/>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a:extLst>
            <a:ext uri="{FF2B5EF4-FFF2-40B4-BE49-F238E27FC236}">
              <a16:creationId xmlns:a16="http://schemas.microsoft.com/office/drawing/2014/main" id="{E5B49CFE-54EC-4435-9FA8-C658054E28D4}"/>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a:extLst>
            <a:ext uri="{FF2B5EF4-FFF2-40B4-BE49-F238E27FC236}">
              <a16:creationId xmlns:a16="http://schemas.microsoft.com/office/drawing/2014/main" id="{66A11A87-E75C-47C5-A2FA-9E8211A111F8}"/>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5981085-F67F-49CD-8B3D-940D989C24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82A18E3-8D53-47AE-9D35-D9D94516AE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F58F231-D8C7-40D0-AF17-96A5C276F5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6B6EFA0-5DE7-4319-9F8D-7B5C017CEE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CC1EC1A-4BEA-4B01-BDF8-609F15F78E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59" name="楕円 158">
          <a:extLst>
            <a:ext uri="{FF2B5EF4-FFF2-40B4-BE49-F238E27FC236}">
              <a16:creationId xmlns:a16="http://schemas.microsoft.com/office/drawing/2014/main" id="{0A52A48E-60B6-4B46-AED6-CAA875A56687}"/>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D71A2D7D-ED07-48B4-AAEA-3A31DADBBB21}"/>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61" name="楕円 160">
          <a:extLst>
            <a:ext uri="{FF2B5EF4-FFF2-40B4-BE49-F238E27FC236}">
              <a16:creationId xmlns:a16="http://schemas.microsoft.com/office/drawing/2014/main" id="{89D00595-1B0C-40A9-AC64-2367039FFE8B}"/>
            </a:ext>
          </a:extLst>
        </xdr:cNvPr>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87630</xdr:rowOff>
    </xdr:to>
    <xdr:cxnSp macro="">
      <xdr:nvCxnSpPr>
        <xdr:cNvPr id="162" name="直線コネクタ 161">
          <a:extLst>
            <a:ext uri="{FF2B5EF4-FFF2-40B4-BE49-F238E27FC236}">
              <a16:creationId xmlns:a16="http://schemas.microsoft.com/office/drawing/2014/main" id="{C2D0D443-60F1-42D0-BF75-8AB73E4CCBFC}"/>
            </a:ext>
          </a:extLst>
        </xdr:cNvPr>
        <xdr:cNvCxnSpPr/>
      </xdr:nvCxnSpPr>
      <xdr:spPr>
        <a:xfrm flipV="1">
          <a:off x="3797300" y="10523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8DD40B8D-FF46-4C25-BED4-D8C198D9F952}"/>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C5681AF1-60A4-4EB6-B965-86C5BF771190}"/>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C9892776-30C7-4F5C-A040-BA5D9891DF6D}"/>
            </a:ext>
          </a:extLst>
        </xdr:cNvPr>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DF0A32BD-EEF3-454D-AD19-88863CD0FE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783BF13C-13A7-4322-BE09-ED651DF00B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210C31A3-332F-45FE-B88F-AB9F9EAC04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EDFCD129-5AE8-43EE-8F1D-6505036184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BDDB5A67-1C27-4E82-ACA7-3A9931188A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883DAEC5-214A-4904-B1F2-7680136065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1788AF19-C2A9-4A34-BF49-F9F9504346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2C64F07D-FF53-48B2-9D37-C534C3479D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899A031C-1B39-46D9-936B-F62C7DF7ED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91124F57-0A93-44AB-8809-DF1069FA6C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B1981C71-32D1-4B6A-A140-06CC597EFDD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B6108054-0A03-4871-9EB9-30B5C21CE6B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30984316-8048-40F2-9C04-EE941BE0978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a16="http://schemas.microsoft.com/office/drawing/2014/main" id="{8DDC0E3C-0084-42A1-9745-44161F06364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7382056B-B05A-4CC4-B0A6-F8E1E3C7D02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a16="http://schemas.microsoft.com/office/drawing/2014/main" id="{259C520B-44B4-42E1-B4D8-638AAD4AC29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BB52FBAF-1C95-43F5-80D0-087B9F253E9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a16="http://schemas.microsoft.com/office/drawing/2014/main" id="{0895AE18-4F59-486C-9DA9-52A8C4CFD32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7846A33B-168D-475A-8F81-7D6EFF9C26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a16="http://schemas.microsoft.com/office/drawing/2014/main" id="{D7595B45-4D27-47FB-80FA-C4EA684B1C2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9CC9A1E9-E60E-4DB2-9677-37DEB18134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a:extLst>
            <a:ext uri="{FF2B5EF4-FFF2-40B4-BE49-F238E27FC236}">
              <a16:creationId xmlns:a16="http://schemas.microsoft.com/office/drawing/2014/main" id="{01AF7DEC-BD13-4F89-8DA0-72FF7A4455E5}"/>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id="{8CEED813-CF7A-4AB7-8AF2-5AB5D72B0CB5}"/>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a:extLst>
            <a:ext uri="{FF2B5EF4-FFF2-40B4-BE49-F238E27FC236}">
              <a16:creationId xmlns:a16="http://schemas.microsoft.com/office/drawing/2014/main" id="{0A163486-226B-4EE3-8C51-E5A6E4274EB0}"/>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a:extLst>
            <a:ext uri="{FF2B5EF4-FFF2-40B4-BE49-F238E27FC236}">
              <a16:creationId xmlns:a16="http://schemas.microsoft.com/office/drawing/2014/main" id="{4AAD5134-BA29-4CA3-878B-A1BF7748163B}"/>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a:extLst>
            <a:ext uri="{FF2B5EF4-FFF2-40B4-BE49-F238E27FC236}">
              <a16:creationId xmlns:a16="http://schemas.microsoft.com/office/drawing/2014/main" id="{B4FE4088-4352-418D-9379-0FEC3354ADED}"/>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D86652DB-B939-425E-9386-05ACB5B483C6}"/>
            </a:ext>
          </a:extLst>
        </xdr:cNvPr>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a:extLst>
            <a:ext uri="{FF2B5EF4-FFF2-40B4-BE49-F238E27FC236}">
              <a16:creationId xmlns:a16="http://schemas.microsoft.com/office/drawing/2014/main" id="{C8424A01-9E55-40B0-B1D3-3FA4991E4541}"/>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a:extLst>
            <a:ext uri="{FF2B5EF4-FFF2-40B4-BE49-F238E27FC236}">
              <a16:creationId xmlns:a16="http://schemas.microsoft.com/office/drawing/2014/main" id="{22FC33E0-2655-4E8A-A2CB-2E1E6C6E251C}"/>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a:extLst>
            <a:ext uri="{FF2B5EF4-FFF2-40B4-BE49-F238E27FC236}">
              <a16:creationId xmlns:a16="http://schemas.microsoft.com/office/drawing/2014/main" id="{0C61B929-F082-4E00-B0D0-4D9F6EB61802}"/>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7480B652-FD29-43B2-BA01-DAEB93E7CC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1368FF6F-375A-40C6-BADD-9289893193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3B7DB040-DC12-44BC-AC51-76A36883E3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17D20985-9BAC-4841-BC45-9B0D1C214B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739A4DF1-7C15-4CE5-B684-64E138510F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53777</xdr:rowOff>
    </xdr:from>
    <xdr:to>
      <xdr:col>55</xdr:col>
      <xdr:colOff>50800</xdr:colOff>
      <xdr:row>62</xdr:row>
      <xdr:rowOff>155377</xdr:rowOff>
    </xdr:to>
    <xdr:sp macro="" textlink="">
      <xdr:nvSpPr>
        <xdr:cNvPr id="201" name="楕円 200">
          <a:extLst>
            <a:ext uri="{FF2B5EF4-FFF2-40B4-BE49-F238E27FC236}">
              <a16:creationId xmlns:a16="http://schemas.microsoft.com/office/drawing/2014/main" id="{41575490-AC4C-452C-BE50-4D5776D23327}"/>
            </a:ext>
          </a:extLst>
        </xdr:cNvPr>
        <xdr:cNvSpPr/>
      </xdr:nvSpPr>
      <xdr:spPr>
        <a:xfrm>
          <a:off x="104267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32204</xdr:rowOff>
    </xdr:from>
    <xdr:ext cx="599010" cy="259045"/>
    <xdr:sp macro="" textlink="">
      <xdr:nvSpPr>
        <xdr:cNvPr id="202" name="【橋りょう・トンネル】&#10;一人当たり有形固定資産（償却資産）額該当値テキスト">
          <a:extLst>
            <a:ext uri="{FF2B5EF4-FFF2-40B4-BE49-F238E27FC236}">
              <a16:creationId xmlns:a16="http://schemas.microsoft.com/office/drawing/2014/main" id="{52728AE7-5B77-43F6-ABF8-FB49758F22E7}"/>
            </a:ext>
          </a:extLst>
        </xdr:cNvPr>
        <xdr:cNvSpPr txBox="1"/>
      </xdr:nvSpPr>
      <xdr:spPr>
        <a:xfrm>
          <a:off x="10515600" y="1066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55087</xdr:rowOff>
    </xdr:from>
    <xdr:to>
      <xdr:col>50</xdr:col>
      <xdr:colOff>165100</xdr:colOff>
      <xdr:row>62</xdr:row>
      <xdr:rowOff>156687</xdr:rowOff>
    </xdr:to>
    <xdr:sp macro="" textlink="">
      <xdr:nvSpPr>
        <xdr:cNvPr id="203" name="楕円 202">
          <a:extLst>
            <a:ext uri="{FF2B5EF4-FFF2-40B4-BE49-F238E27FC236}">
              <a16:creationId xmlns:a16="http://schemas.microsoft.com/office/drawing/2014/main" id="{0BBA0FBD-8B76-4EC8-BD5F-29B1FE298714}"/>
            </a:ext>
          </a:extLst>
        </xdr:cNvPr>
        <xdr:cNvSpPr/>
      </xdr:nvSpPr>
      <xdr:spPr>
        <a:xfrm>
          <a:off x="9588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104577</xdr:rowOff>
    </xdr:from>
    <xdr:to>
      <xdr:col>55</xdr:col>
      <xdr:colOff>0</xdr:colOff>
      <xdr:row>62</xdr:row>
      <xdr:rowOff>105887</xdr:rowOff>
    </xdr:to>
    <xdr:cxnSp macro="">
      <xdr:nvCxnSpPr>
        <xdr:cNvPr id="204" name="直線コネクタ 203">
          <a:extLst>
            <a:ext uri="{FF2B5EF4-FFF2-40B4-BE49-F238E27FC236}">
              <a16:creationId xmlns:a16="http://schemas.microsoft.com/office/drawing/2014/main" id="{8CECF7DE-D474-4615-976F-7403BEE0E838}"/>
            </a:ext>
          </a:extLst>
        </xdr:cNvPr>
        <xdr:cNvCxnSpPr/>
      </xdr:nvCxnSpPr>
      <xdr:spPr>
        <a:xfrm flipV="1">
          <a:off x="9639300" y="10734477"/>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79A6719F-2D24-4B92-8F16-D7D40A6E5193}"/>
            </a:ext>
          </a:extLst>
        </xdr:cNvPr>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2CCA3416-B54B-462E-8998-8BCE0569610F}"/>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147814</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4F74CB7D-9CBA-4221-BDFB-6D34DAFC7136}"/>
            </a:ext>
          </a:extLst>
        </xdr:cNvPr>
        <xdr:cNvSpPr txBox="1"/>
      </xdr:nvSpPr>
      <xdr:spPr>
        <a:xfrm>
          <a:off x="93270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7AD6DC3C-68E9-454C-8194-6C8F2C3DC9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C7C78A4F-1E81-4CE1-89E7-D7B92C59EC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EAEBFE03-3728-4C7B-B872-6B2E2EA412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6D9CA00C-AAC7-4607-9054-0F468FFDAB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7ABDF478-76FE-4465-A155-59B747D575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63A318B2-7E4F-4470-B85D-8CC8500A92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47D19369-F1C8-4B1C-BC13-1B37F31854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2A07BFCD-ED7C-4FFC-A06D-E849652C15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98518FC9-4170-402B-8BEE-6833CBBED4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A0728F36-E164-43DF-883E-5DAD37A51A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a:extLst>
            <a:ext uri="{FF2B5EF4-FFF2-40B4-BE49-F238E27FC236}">
              <a16:creationId xmlns:a16="http://schemas.microsoft.com/office/drawing/2014/main" id="{84AE7C82-C3B7-4E95-9D3A-79024898348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a:extLst>
            <a:ext uri="{FF2B5EF4-FFF2-40B4-BE49-F238E27FC236}">
              <a16:creationId xmlns:a16="http://schemas.microsoft.com/office/drawing/2014/main" id="{205D608D-24DC-469F-A67C-BB36D4EA294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a:extLst>
            <a:ext uri="{FF2B5EF4-FFF2-40B4-BE49-F238E27FC236}">
              <a16:creationId xmlns:a16="http://schemas.microsoft.com/office/drawing/2014/main" id="{A8CD2F05-20AB-4E12-8B8E-11955DA0954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a:extLst>
            <a:ext uri="{FF2B5EF4-FFF2-40B4-BE49-F238E27FC236}">
              <a16:creationId xmlns:a16="http://schemas.microsoft.com/office/drawing/2014/main" id="{C9AC1B73-B459-48A4-8F64-16DBC67D7FE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a:extLst>
            <a:ext uri="{FF2B5EF4-FFF2-40B4-BE49-F238E27FC236}">
              <a16:creationId xmlns:a16="http://schemas.microsoft.com/office/drawing/2014/main" id="{FA3536B0-44CE-4CF5-B55E-E2CDE0A035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a:extLst>
            <a:ext uri="{FF2B5EF4-FFF2-40B4-BE49-F238E27FC236}">
              <a16:creationId xmlns:a16="http://schemas.microsoft.com/office/drawing/2014/main" id="{0F329250-52EF-4E02-8BF6-A758B57DEE0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a:extLst>
            <a:ext uri="{FF2B5EF4-FFF2-40B4-BE49-F238E27FC236}">
              <a16:creationId xmlns:a16="http://schemas.microsoft.com/office/drawing/2014/main" id="{544BF0B7-ABE6-4419-9288-6C238BA370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a:extLst>
            <a:ext uri="{FF2B5EF4-FFF2-40B4-BE49-F238E27FC236}">
              <a16:creationId xmlns:a16="http://schemas.microsoft.com/office/drawing/2014/main" id="{EFD00E3F-2C32-4D39-9AA6-CE23A05E1A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a:extLst>
            <a:ext uri="{FF2B5EF4-FFF2-40B4-BE49-F238E27FC236}">
              <a16:creationId xmlns:a16="http://schemas.microsoft.com/office/drawing/2014/main" id="{4B0F4F20-7CD6-44A8-A355-C39AEFE77D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a:extLst>
            <a:ext uri="{FF2B5EF4-FFF2-40B4-BE49-F238E27FC236}">
              <a16:creationId xmlns:a16="http://schemas.microsoft.com/office/drawing/2014/main" id="{E4CCC4B6-230E-40B6-BA1B-501BD471ABF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a:extLst>
            <a:ext uri="{FF2B5EF4-FFF2-40B4-BE49-F238E27FC236}">
              <a16:creationId xmlns:a16="http://schemas.microsoft.com/office/drawing/2014/main" id="{08F78C3C-BFF5-4EAB-876A-51862973B0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43775EBA-A0ED-4B94-909D-5D3AE804847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8CE8DE83-278B-4086-9035-55E840274F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3460728D-CE09-45B2-90F7-828C597A7FD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FCAF7555-328A-41A9-B04F-7C98FEA825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a:extLst>
            <a:ext uri="{FF2B5EF4-FFF2-40B4-BE49-F238E27FC236}">
              <a16:creationId xmlns:a16="http://schemas.microsoft.com/office/drawing/2014/main" id="{F6F9364F-D9DD-4220-9B6D-E8BE26F31D07}"/>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a:extLst>
            <a:ext uri="{FF2B5EF4-FFF2-40B4-BE49-F238E27FC236}">
              <a16:creationId xmlns:a16="http://schemas.microsoft.com/office/drawing/2014/main" id="{4C5D6A81-4A96-454D-899F-EF9A105C959E}"/>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a:extLst>
            <a:ext uri="{FF2B5EF4-FFF2-40B4-BE49-F238E27FC236}">
              <a16:creationId xmlns:a16="http://schemas.microsoft.com/office/drawing/2014/main" id="{11090B41-12D7-42F1-87A1-4D78C46F0E66}"/>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a:extLst>
            <a:ext uri="{FF2B5EF4-FFF2-40B4-BE49-F238E27FC236}">
              <a16:creationId xmlns:a16="http://schemas.microsoft.com/office/drawing/2014/main" id="{56DCA663-F2CB-41E4-B7EC-5C3BE97CD777}"/>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a:extLst>
            <a:ext uri="{FF2B5EF4-FFF2-40B4-BE49-F238E27FC236}">
              <a16:creationId xmlns:a16="http://schemas.microsoft.com/office/drawing/2014/main" id="{FDB35AD8-BB44-4140-A58D-D4F03D9013AA}"/>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985EE0D4-FDA5-42B4-81E8-AC344F21CA05}"/>
            </a:ext>
          </a:extLst>
        </xdr:cNvPr>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a:extLst>
            <a:ext uri="{FF2B5EF4-FFF2-40B4-BE49-F238E27FC236}">
              <a16:creationId xmlns:a16="http://schemas.microsoft.com/office/drawing/2014/main" id="{0E2ABB26-C29E-40E8-BCD7-C713293BFDE5}"/>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a:extLst>
            <a:ext uri="{FF2B5EF4-FFF2-40B4-BE49-F238E27FC236}">
              <a16:creationId xmlns:a16="http://schemas.microsoft.com/office/drawing/2014/main" id="{F60DBECE-496F-492D-8B16-4F6DB87FB6C9}"/>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a:extLst>
            <a:ext uri="{FF2B5EF4-FFF2-40B4-BE49-F238E27FC236}">
              <a16:creationId xmlns:a16="http://schemas.microsoft.com/office/drawing/2014/main" id="{BB97BE07-6297-4B97-B243-1E145FA17A64}"/>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BE4A6CD9-7BD8-4404-992B-386AADA9FD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17D8F45-BB8D-4A4F-A693-69EEB57BF9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A7B22147-1FF5-4F2E-96F9-A2EFCCB30D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C80C018-767E-45DD-BB03-ABEA9012E5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539C807-204F-4BA9-8DA4-2DBA3E039C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47" name="楕円 246">
          <a:extLst>
            <a:ext uri="{FF2B5EF4-FFF2-40B4-BE49-F238E27FC236}">
              <a16:creationId xmlns:a16="http://schemas.microsoft.com/office/drawing/2014/main" id="{2E0C6EFF-5F38-4035-8B63-6C12ED966317}"/>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96356</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02BAA631-98B9-4480-B8FE-D429A7E7C4E0}"/>
            </a:ext>
          </a:extLst>
        </xdr:cNvPr>
        <xdr:cNvSpPr txBox="1"/>
      </xdr:nvSpPr>
      <xdr:spPr>
        <a:xfrm>
          <a:off x="4673600"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49" name="楕円 248">
          <a:extLst>
            <a:ext uri="{FF2B5EF4-FFF2-40B4-BE49-F238E27FC236}">
              <a16:creationId xmlns:a16="http://schemas.microsoft.com/office/drawing/2014/main" id="{DE696A83-63BB-40E7-9D4A-CAC2302DB7B5}"/>
            </a:ext>
          </a:extLst>
        </xdr:cNvPr>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544</xdr:rowOff>
    </xdr:to>
    <xdr:cxnSp macro="">
      <xdr:nvCxnSpPr>
        <xdr:cNvPr id="250" name="直線コネクタ 249">
          <a:extLst>
            <a:ext uri="{FF2B5EF4-FFF2-40B4-BE49-F238E27FC236}">
              <a16:creationId xmlns:a16="http://schemas.microsoft.com/office/drawing/2014/main" id="{C1A2D142-7FA2-4BC0-AD29-BB7EAD431415}"/>
            </a:ext>
          </a:extLst>
        </xdr:cNvPr>
        <xdr:cNvCxnSpPr/>
      </xdr:nvCxnSpPr>
      <xdr:spPr>
        <a:xfrm flipV="1">
          <a:off x="3797300" y="140561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a:extLst>
            <a:ext uri="{FF2B5EF4-FFF2-40B4-BE49-F238E27FC236}">
              <a16:creationId xmlns:a16="http://schemas.microsoft.com/office/drawing/2014/main" id="{68D33854-ACCD-4D86-A485-B53679D2C2E0}"/>
            </a:ext>
          </a:extLst>
        </xdr:cNvPr>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a:extLst>
            <a:ext uri="{FF2B5EF4-FFF2-40B4-BE49-F238E27FC236}">
              <a16:creationId xmlns:a16="http://schemas.microsoft.com/office/drawing/2014/main" id="{71FBC375-19FA-4F0C-932D-EF755E07A9CC}"/>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42471</xdr:rowOff>
    </xdr:from>
    <xdr:ext cx="405111" cy="259045"/>
    <xdr:sp macro="" textlink="">
      <xdr:nvSpPr>
        <xdr:cNvPr id="253" name="n_1mainValue【公営住宅】&#10;有形固定資産減価償却率">
          <a:extLst>
            <a:ext uri="{FF2B5EF4-FFF2-40B4-BE49-F238E27FC236}">
              <a16:creationId xmlns:a16="http://schemas.microsoft.com/office/drawing/2014/main" id="{4C1BD005-F630-4243-9BCB-2B7B549372FC}"/>
            </a:ext>
          </a:extLst>
        </xdr:cNvPr>
        <xdr:cNvSpPr txBox="1"/>
      </xdr:nvSpPr>
      <xdr:spPr>
        <a:xfrm>
          <a:off x="35820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A43492DA-BA10-4CA9-9724-F36B7AFFA5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279DEC09-A74A-4C94-9E34-66152823CE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9193298C-AE9C-4B10-8AF4-9166442617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C0591321-99F7-4B45-BC36-A9973B08D7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C79839BE-1E35-4B21-8493-17801AD60A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76903467-5D53-4A10-A42C-8C61816729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97E0B576-CC4E-4131-9288-35A066B19D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61B569F1-578B-4301-853C-F646D10915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55AEBAC3-4DA7-48FF-840A-D1ACEE695C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CD2D3E84-586E-4051-92A7-0A08A2E5F6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11165842-B066-4521-8726-43F62CB697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8D76D4BF-BEE4-40B5-ADB1-7001BE2C80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BE076732-038E-47F2-BED3-6074DEC4BBE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26E02FA4-DC49-4A6A-95D2-609CC302C9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CBCFB758-43DE-4848-8DC0-EBA05E732E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CC66192C-7C80-47AC-A726-5D3393ECF38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E9DCA55F-2ABC-474E-869B-31FEBB6DBC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470DDF53-AE5A-4FD6-BE06-C3530BB3C3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D4A6F0F7-1DAE-4F90-AB0A-31A0C4BBA7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5EB6CF0A-6831-4D70-B207-82D7E093489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B9DFDFD8-B36B-4CF5-8FB2-25DF01E944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51C66144-B13E-48F7-8726-CE259F3721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207139C7-4EA5-4EE9-99FE-514BF7CA73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a:extLst>
            <a:ext uri="{FF2B5EF4-FFF2-40B4-BE49-F238E27FC236}">
              <a16:creationId xmlns:a16="http://schemas.microsoft.com/office/drawing/2014/main" id="{E974B947-AEFB-4C5E-8F91-5E72E0D3C7CF}"/>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a:extLst>
            <a:ext uri="{FF2B5EF4-FFF2-40B4-BE49-F238E27FC236}">
              <a16:creationId xmlns:a16="http://schemas.microsoft.com/office/drawing/2014/main" id="{609C5F33-4B1E-4372-BBFA-452F2F6A30B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a:extLst>
            <a:ext uri="{FF2B5EF4-FFF2-40B4-BE49-F238E27FC236}">
              <a16:creationId xmlns:a16="http://schemas.microsoft.com/office/drawing/2014/main" id="{F3F1BDF4-AA97-4A30-8B19-1F151479A26E}"/>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a:extLst>
            <a:ext uri="{FF2B5EF4-FFF2-40B4-BE49-F238E27FC236}">
              <a16:creationId xmlns:a16="http://schemas.microsoft.com/office/drawing/2014/main" id="{0B6CE1B3-3603-4733-81D5-4CBCADB09957}"/>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a:extLst>
            <a:ext uri="{FF2B5EF4-FFF2-40B4-BE49-F238E27FC236}">
              <a16:creationId xmlns:a16="http://schemas.microsoft.com/office/drawing/2014/main" id="{C9B3D708-1198-4BF5-BB59-0294659A891B}"/>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a:extLst>
            <a:ext uri="{FF2B5EF4-FFF2-40B4-BE49-F238E27FC236}">
              <a16:creationId xmlns:a16="http://schemas.microsoft.com/office/drawing/2014/main" id="{45817C58-6F12-4FE1-8776-D9ED7B3882EE}"/>
            </a:ext>
          </a:extLst>
        </xdr:cNvPr>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a:extLst>
            <a:ext uri="{FF2B5EF4-FFF2-40B4-BE49-F238E27FC236}">
              <a16:creationId xmlns:a16="http://schemas.microsoft.com/office/drawing/2014/main" id="{88DFB683-FE35-4FAC-A1BB-754D8F4B97FC}"/>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a:extLst>
            <a:ext uri="{FF2B5EF4-FFF2-40B4-BE49-F238E27FC236}">
              <a16:creationId xmlns:a16="http://schemas.microsoft.com/office/drawing/2014/main" id="{7B82AF79-0CB7-4648-90F7-3DF33E66442C}"/>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a:extLst>
            <a:ext uri="{FF2B5EF4-FFF2-40B4-BE49-F238E27FC236}">
              <a16:creationId xmlns:a16="http://schemas.microsoft.com/office/drawing/2014/main" id="{1911AE44-6A5D-4BF0-9905-9B7884D7D712}"/>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583C567-54F5-49E7-BE48-FB23197B8A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6787620-4344-42B4-888B-562CC692C6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41F45EE-CB45-42D7-BB2B-D2F58119DC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6366FF9-6B76-458B-A096-7B68E13971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5FC0674-AC42-4D6A-AA2F-69A27237EF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20065</xdr:rowOff>
    </xdr:from>
    <xdr:to>
      <xdr:col>55</xdr:col>
      <xdr:colOff>50800</xdr:colOff>
      <xdr:row>85</xdr:row>
      <xdr:rowOff>121665</xdr:rowOff>
    </xdr:to>
    <xdr:sp macro="" textlink="">
      <xdr:nvSpPr>
        <xdr:cNvPr id="291" name="楕円 290">
          <a:extLst>
            <a:ext uri="{FF2B5EF4-FFF2-40B4-BE49-F238E27FC236}">
              <a16:creationId xmlns:a16="http://schemas.microsoft.com/office/drawing/2014/main" id="{AB220E6E-EB91-47D0-9408-CB7F5A1AB8B1}"/>
            </a:ext>
          </a:extLst>
        </xdr:cNvPr>
        <xdr:cNvSpPr/>
      </xdr:nvSpPr>
      <xdr:spPr>
        <a:xfrm>
          <a:off x="104267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169942</xdr:rowOff>
    </xdr:from>
    <xdr:ext cx="469744" cy="259045"/>
    <xdr:sp macro="" textlink="">
      <xdr:nvSpPr>
        <xdr:cNvPr id="292" name="【公営住宅】&#10;一人当たり面積該当値テキスト">
          <a:extLst>
            <a:ext uri="{FF2B5EF4-FFF2-40B4-BE49-F238E27FC236}">
              <a16:creationId xmlns:a16="http://schemas.microsoft.com/office/drawing/2014/main" id="{AD79867B-A7A4-4849-9196-F9FE4180321B}"/>
            </a:ext>
          </a:extLst>
        </xdr:cNvPr>
        <xdr:cNvSpPr txBox="1"/>
      </xdr:nvSpPr>
      <xdr:spPr>
        <a:xfrm>
          <a:off x="10515600" y="145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93" name="楕円 292">
          <a:extLst>
            <a:ext uri="{FF2B5EF4-FFF2-40B4-BE49-F238E27FC236}">
              <a16:creationId xmlns:a16="http://schemas.microsoft.com/office/drawing/2014/main" id="{A4B6E85F-9EF6-48F2-A64B-DFAA53FE4AA5}"/>
            </a:ext>
          </a:extLst>
        </xdr:cNvPr>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70865</xdr:rowOff>
    </xdr:from>
    <xdr:to>
      <xdr:col>55</xdr:col>
      <xdr:colOff>0</xdr:colOff>
      <xdr:row>85</xdr:row>
      <xdr:rowOff>86106</xdr:rowOff>
    </xdr:to>
    <xdr:cxnSp macro="">
      <xdr:nvCxnSpPr>
        <xdr:cNvPr id="294" name="直線コネクタ 293">
          <a:extLst>
            <a:ext uri="{FF2B5EF4-FFF2-40B4-BE49-F238E27FC236}">
              <a16:creationId xmlns:a16="http://schemas.microsoft.com/office/drawing/2014/main" id="{9B1A6176-0003-4F19-8348-1118D24C0280}"/>
            </a:ext>
          </a:extLst>
        </xdr:cNvPr>
        <xdr:cNvCxnSpPr/>
      </xdr:nvCxnSpPr>
      <xdr:spPr>
        <a:xfrm flipV="1">
          <a:off x="9639300" y="1464411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a:extLst>
            <a:ext uri="{FF2B5EF4-FFF2-40B4-BE49-F238E27FC236}">
              <a16:creationId xmlns:a16="http://schemas.microsoft.com/office/drawing/2014/main" id="{AF40BC4E-F4FF-4C3A-AAB1-ADF1E5299F03}"/>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a:extLst>
            <a:ext uri="{FF2B5EF4-FFF2-40B4-BE49-F238E27FC236}">
              <a16:creationId xmlns:a16="http://schemas.microsoft.com/office/drawing/2014/main" id="{FEE90530-ACDA-4F1E-BC24-55D01034ED9E}"/>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297" name="n_1mainValue【公営住宅】&#10;一人当たり面積">
          <a:extLst>
            <a:ext uri="{FF2B5EF4-FFF2-40B4-BE49-F238E27FC236}">
              <a16:creationId xmlns:a16="http://schemas.microsoft.com/office/drawing/2014/main" id="{5D6FD855-34D4-465F-BF87-C0C84FD4F469}"/>
            </a:ext>
          </a:extLst>
        </xdr:cNvPr>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5BFC6193-BCBA-490E-AE7A-375B2D67D6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9AE7C491-96A1-4929-A9B0-56A2B5DACD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D3FA5CE8-F9B2-47A3-BC30-1783AD4A83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B168F519-0B63-4EF4-A291-DCC06C92C5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13F30ADE-E940-439C-A1C3-72F16EA015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0946D2B3-0E61-485D-B470-E021D30961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3CFE1ACD-FB13-4876-A756-FD10D251FA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88D796DB-48C6-4A02-A28F-2F78CF9F74C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7A8F5E5-7373-40B7-8095-4C08F71A4B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C4C83059-09D5-4169-8FA4-AB40369302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207AC82B-CA36-4EBE-8CF3-D43A80AB1E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59373C08-6C63-446D-B742-0B994C6508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AFB3AA37-BC74-4872-B297-E8311BE930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E83AB30-32F4-415E-B407-9C56D02C4B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D2A7005E-3890-4588-A031-9465C1848A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D8E9AEDE-1DCA-4C82-98C9-7786968D0B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C2E91017-7200-4237-9396-E1215AC02E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1BA8D0E-86B3-4345-81DF-55909AE0FD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A51B3E4-AD25-405B-BDE8-495B671C5A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A56C60A8-B246-477F-AE60-BA71E725E1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540635F8-0BED-46DE-965A-1C757A0B8E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92B4671-B0A8-45E6-B636-8B6B039491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DF905523-848F-4DF8-B914-8191729C2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64C2EF40-EB3B-47FF-A110-894C69703F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FFB4899-6EB6-4008-8362-0B59463C11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89BF63D4-6E89-4517-975A-812C76F26F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083EF73B-BEDF-4ECA-AA79-792453CD354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98E6C9B5-7DCC-4163-AB93-8212C15E610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166D0EE8-DCD9-4E78-91C6-151A2F25F6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67B750AC-E4B8-4DCB-9821-4319DBE904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580677E8-EEA2-4F66-82BD-2DD869D94E5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52A1376F-753E-4E45-85C1-0CEAC2ED10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1BACF677-D60B-42B5-A528-9E88B075DB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9C172DB2-6972-4BC0-8CC3-EDFBF0F267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3AA5E476-E1B7-40CA-B9B7-D07CA19EA4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74C45679-C83D-48A3-8720-2C465519F1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C64FDFA8-FA67-4236-B282-477732CA11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B83DC40E-B0B3-449F-BCAD-9279FF1AC84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37576F3A-4664-456B-9D20-679EF1528E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8931ED2E-98A1-460A-9EF3-3EC8333090A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F2B7BDE8-0D3C-4E4C-A628-DD1653F6D9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a:extLst>
            <a:ext uri="{FF2B5EF4-FFF2-40B4-BE49-F238E27FC236}">
              <a16:creationId xmlns:a16="http://schemas.microsoft.com/office/drawing/2014/main" id="{8A75A733-904F-4F0E-86F3-D3CB74111237}"/>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a:extLst>
            <a:ext uri="{FF2B5EF4-FFF2-40B4-BE49-F238E27FC236}">
              <a16:creationId xmlns:a16="http://schemas.microsoft.com/office/drawing/2014/main" id="{6566F6AD-5356-40B3-B009-827E74FF4AD3}"/>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a:extLst>
            <a:ext uri="{FF2B5EF4-FFF2-40B4-BE49-F238E27FC236}">
              <a16:creationId xmlns:a16="http://schemas.microsoft.com/office/drawing/2014/main" id="{1C8FCA41-3285-469F-AFE9-5DCBC1F83D6B}"/>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a:extLst>
            <a:ext uri="{FF2B5EF4-FFF2-40B4-BE49-F238E27FC236}">
              <a16:creationId xmlns:a16="http://schemas.microsoft.com/office/drawing/2014/main" id="{FC529DB8-F92E-4841-92AD-A9714746B466}"/>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a:extLst>
            <a:ext uri="{FF2B5EF4-FFF2-40B4-BE49-F238E27FC236}">
              <a16:creationId xmlns:a16="http://schemas.microsoft.com/office/drawing/2014/main" id="{E6C42C74-927A-49E3-910D-35DDD40CE033}"/>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5AE8D90D-96C8-4E04-9EB3-E779122E51CE}"/>
            </a:ext>
          </a:extLst>
        </xdr:cNvPr>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a:extLst>
            <a:ext uri="{FF2B5EF4-FFF2-40B4-BE49-F238E27FC236}">
              <a16:creationId xmlns:a16="http://schemas.microsoft.com/office/drawing/2014/main" id="{42A2185B-C612-477D-A5A5-8D7D6B5BEAC6}"/>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a:extLst>
            <a:ext uri="{FF2B5EF4-FFF2-40B4-BE49-F238E27FC236}">
              <a16:creationId xmlns:a16="http://schemas.microsoft.com/office/drawing/2014/main" id="{FC824F76-94CB-4D62-A318-DBEC75211888}"/>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a:extLst>
            <a:ext uri="{FF2B5EF4-FFF2-40B4-BE49-F238E27FC236}">
              <a16:creationId xmlns:a16="http://schemas.microsoft.com/office/drawing/2014/main" id="{19D252A2-F144-4B49-954B-D6ECF441D429}"/>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139C636-ECE5-443C-8C8F-5E53636F52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98BF24F8-004A-4651-B57C-3B1FD4F925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FDAB20E0-0FAE-4F6D-B91D-1D7AB1104D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61BDB8FA-B138-42EE-8905-D08BC92D8B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F5C9E97D-F673-47F1-ABFE-19F022390E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353" name="楕円 352">
          <a:extLst>
            <a:ext uri="{FF2B5EF4-FFF2-40B4-BE49-F238E27FC236}">
              <a16:creationId xmlns:a16="http://schemas.microsoft.com/office/drawing/2014/main" id="{AEFF55E6-3CB0-463E-AF40-A23574286A56}"/>
            </a:ext>
          </a:extLst>
        </xdr:cNvPr>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77305</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9CA01F9C-34E1-4223-B910-489CFA3BE05A}"/>
            </a:ext>
          </a:extLst>
        </xdr:cNvPr>
        <xdr:cNvSpPr txBox="1"/>
      </xdr:nvSpPr>
      <xdr:spPr>
        <a:xfrm>
          <a:off x="16357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355" name="楕円 354">
          <a:extLst>
            <a:ext uri="{FF2B5EF4-FFF2-40B4-BE49-F238E27FC236}">
              <a16:creationId xmlns:a16="http://schemas.microsoft.com/office/drawing/2014/main" id="{94C798C4-070C-492A-B806-94014A9A2234}"/>
            </a:ext>
          </a:extLst>
        </xdr:cNvPr>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169273</xdr:rowOff>
    </xdr:to>
    <xdr:cxnSp macro="">
      <xdr:nvCxnSpPr>
        <xdr:cNvPr id="356" name="直線コネクタ 355">
          <a:extLst>
            <a:ext uri="{FF2B5EF4-FFF2-40B4-BE49-F238E27FC236}">
              <a16:creationId xmlns:a16="http://schemas.microsoft.com/office/drawing/2014/main" id="{96A473A1-8EE4-4AF9-85B4-6E5645F70185}"/>
            </a:ext>
          </a:extLst>
        </xdr:cNvPr>
        <xdr:cNvCxnSpPr/>
      </xdr:nvCxnSpPr>
      <xdr:spPr>
        <a:xfrm flipV="1">
          <a:off x="15481300" y="66647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4E93D09D-4591-4B7F-BE2A-718F5C953B80}"/>
            </a:ext>
          </a:extLst>
        </xdr:cNvPr>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5760DE18-E651-4D4F-8F2A-6171CE446DBE}"/>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5BEDCA07-FFA3-48BC-AD40-B896B7D79A97}"/>
            </a:ext>
          </a:extLst>
        </xdr:cNvPr>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8F692D26-8D7D-49FD-8B94-3C0F2F34B3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935236E-47A7-4E7C-AFD6-4D4864EE5C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F51EA144-0081-465F-B319-A31D489362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4EFD7ADD-F8F5-49E1-8659-15B293C692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AC52F1F2-11BD-4CEC-B02B-FD081E7283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11EC090B-18D5-4825-8E7D-57BD7D9988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33DC7E97-CC96-485B-A116-5C3E09FB47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D85CDEC4-EC15-48E7-9A90-30FF19DDA59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1221F433-E4B2-439D-8133-A2E132745D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A94BCA96-3651-4401-AE6F-C6D0918F94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a:extLst>
            <a:ext uri="{FF2B5EF4-FFF2-40B4-BE49-F238E27FC236}">
              <a16:creationId xmlns:a16="http://schemas.microsoft.com/office/drawing/2014/main" id="{70815989-0516-4B37-BFEA-32F0123F8DC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a:extLst>
            <a:ext uri="{FF2B5EF4-FFF2-40B4-BE49-F238E27FC236}">
              <a16:creationId xmlns:a16="http://schemas.microsoft.com/office/drawing/2014/main" id="{17218982-79A1-4248-B25D-8EA848C10F9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a:extLst>
            <a:ext uri="{FF2B5EF4-FFF2-40B4-BE49-F238E27FC236}">
              <a16:creationId xmlns:a16="http://schemas.microsoft.com/office/drawing/2014/main" id="{C35D71EE-4A0F-4801-AB34-9EF4B781C1E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a:extLst>
            <a:ext uri="{FF2B5EF4-FFF2-40B4-BE49-F238E27FC236}">
              <a16:creationId xmlns:a16="http://schemas.microsoft.com/office/drawing/2014/main" id="{83335B47-0E8B-46C2-BABA-4BCD4209829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a:extLst>
            <a:ext uri="{FF2B5EF4-FFF2-40B4-BE49-F238E27FC236}">
              <a16:creationId xmlns:a16="http://schemas.microsoft.com/office/drawing/2014/main" id="{B3AB988A-B681-4902-AB72-C3A968339E3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a:extLst>
            <a:ext uri="{FF2B5EF4-FFF2-40B4-BE49-F238E27FC236}">
              <a16:creationId xmlns:a16="http://schemas.microsoft.com/office/drawing/2014/main" id="{F8466C99-6F95-4F48-AADD-B5D58078716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a:extLst>
            <a:ext uri="{FF2B5EF4-FFF2-40B4-BE49-F238E27FC236}">
              <a16:creationId xmlns:a16="http://schemas.microsoft.com/office/drawing/2014/main" id="{3A9AB0F2-2D7C-40C8-B2ED-D50CE419F73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a:extLst>
            <a:ext uri="{FF2B5EF4-FFF2-40B4-BE49-F238E27FC236}">
              <a16:creationId xmlns:a16="http://schemas.microsoft.com/office/drawing/2014/main" id="{A7D936B0-D997-4B51-B829-CDEA43B33E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a:extLst>
            <a:ext uri="{FF2B5EF4-FFF2-40B4-BE49-F238E27FC236}">
              <a16:creationId xmlns:a16="http://schemas.microsoft.com/office/drawing/2014/main" id="{E876DC91-AE54-43D8-9861-87DCBF71A5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a:extLst>
            <a:ext uri="{FF2B5EF4-FFF2-40B4-BE49-F238E27FC236}">
              <a16:creationId xmlns:a16="http://schemas.microsoft.com/office/drawing/2014/main" id="{65C8F776-E279-437E-8C1D-B9B03AD2231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C4A5D4DD-BB0F-49A9-B09C-B2F7BE9CC2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66989C07-8C19-43D9-BDEC-764C2B5958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69DC0A5A-BB2A-491C-A7D6-EE05629102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a:extLst>
            <a:ext uri="{FF2B5EF4-FFF2-40B4-BE49-F238E27FC236}">
              <a16:creationId xmlns:a16="http://schemas.microsoft.com/office/drawing/2014/main" id="{1B753E83-0897-48BF-AB5E-232D954FC1AE}"/>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31EE3FEA-B6EA-4DE4-9B8F-0330ACCCC587}"/>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a:extLst>
            <a:ext uri="{FF2B5EF4-FFF2-40B4-BE49-F238E27FC236}">
              <a16:creationId xmlns:a16="http://schemas.microsoft.com/office/drawing/2014/main" id="{6BC9D294-EA23-462A-B8F5-266A5797A9E5}"/>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C067394A-5E4E-4C50-92B5-51B4BA3B7C2D}"/>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a:extLst>
            <a:ext uri="{FF2B5EF4-FFF2-40B4-BE49-F238E27FC236}">
              <a16:creationId xmlns:a16="http://schemas.microsoft.com/office/drawing/2014/main" id="{8D62289B-6829-456C-AF2E-6B6F7A6D778F}"/>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A466EF61-B2CC-4206-9159-99EDF411E89E}"/>
            </a:ext>
          </a:extLst>
        </xdr:cNvPr>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a:extLst>
            <a:ext uri="{FF2B5EF4-FFF2-40B4-BE49-F238E27FC236}">
              <a16:creationId xmlns:a16="http://schemas.microsoft.com/office/drawing/2014/main" id="{DBE2BD15-FC1A-4730-B369-09A7B8C7B6C7}"/>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a:extLst>
            <a:ext uri="{FF2B5EF4-FFF2-40B4-BE49-F238E27FC236}">
              <a16:creationId xmlns:a16="http://schemas.microsoft.com/office/drawing/2014/main" id="{D34F9728-1A34-45A7-8781-A29EEB47F54C}"/>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a:extLst>
            <a:ext uri="{FF2B5EF4-FFF2-40B4-BE49-F238E27FC236}">
              <a16:creationId xmlns:a16="http://schemas.microsoft.com/office/drawing/2014/main" id="{0C8C58D2-FBB1-4FB4-BE11-0F0A6918EE3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DB4E1D7-DAA6-49F0-826D-1C5CE6E2CA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294F034-B32A-494E-9A9C-DDE142A69A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8372E5E-5E6B-45BA-AD15-8A661BAA2B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FD56C0E-67F6-4955-8E5A-D6CDE9A589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8AE7274-BAFE-489C-85F3-A19EC4DB5F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397" name="楕円 396">
          <a:extLst>
            <a:ext uri="{FF2B5EF4-FFF2-40B4-BE49-F238E27FC236}">
              <a16:creationId xmlns:a16="http://schemas.microsoft.com/office/drawing/2014/main" id="{A921688A-CD3F-4382-A17B-F5C60D16B16C}"/>
            </a:ext>
          </a:extLst>
        </xdr:cNvPr>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AFC83AB3-4CA8-41EC-9943-5E264C65B903}"/>
            </a:ext>
          </a:extLst>
        </xdr:cNvPr>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399" name="楕円 398">
          <a:extLst>
            <a:ext uri="{FF2B5EF4-FFF2-40B4-BE49-F238E27FC236}">
              <a16:creationId xmlns:a16="http://schemas.microsoft.com/office/drawing/2014/main" id="{5FF5B87E-8EB4-46B8-B9C7-5C6CF9D6496A}"/>
            </a:ext>
          </a:extLst>
        </xdr:cNvPr>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53340</xdr:rowOff>
    </xdr:to>
    <xdr:cxnSp macro="">
      <xdr:nvCxnSpPr>
        <xdr:cNvPr id="400" name="直線コネクタ 399">
          <a:extLst>
            <a:ext uri="{FF2B5EF4-FFF2-40B4-BE49-F238E27FC236}">
              <a16:creationId xmlns:a16="http://schemas.microsoft.com/office/drawing/2014/main" id="{CA681640-F7B1-4071-8DC7-FF8716DA9E3B}"/>
            </a:ext>
          </a:extLst>
        </xdr:cNvPr>
        <xdr:cNvCxnSpPr/>
      </xdr:nvCxnSpPr>
      <xdr:spPr>
        <a:xfrm flipV="1">
          <a:off x="21323300" y="6339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FC0F98E3-25F2-4958-BFF1-8743E89639CD}"/>
            </a:ext>
          </a:extLst>
        </xdr:cNvPr>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2BE8749A-3524-4D70-9806-0228F5DBCDC5}"/>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2D29CD31-980F-4B3F-91B6-9B17ADF66572}"/>
            </a:ext>
          </a:extLst>
        </xdr:cNvPr>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280BE49E-4666-4C0D-AEC5-96352844CC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B55539F0-EB14-4867-9B3A-2DACDD710F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F39ED78D-E9A2-4D5C-A362-64E53543DF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F25480A-5363-4BBE-A488-0B49D650AD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B37F6296-9E06-4D1E-BF41-FD55123003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FEC38AA-20F8-48EE-A7DE-2323C59E41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5057CD3-B351-4C07-8603-22608BF4D7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17DA7EA7-B55F-4CB4-9B9A-2B4BD1E5BC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D525183D-9F92-4A2B-8D9A-FA7F2BB392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5EB68A90-57F5-4532-842E-196B81A0D4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a:extLst>
            <a:ext uri="{FF2B5EF4-FFF2-40B4-BE49-F238E27FC236}">
              <a16:creationId xmlns:a16="http://schemas.microsoft.com/office/drawing/2014/main" id="{026F4237-6137-4A18-A9CD-3AEF0A24F96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7AC136E0-58BA-4BE5-9756-C823A060A31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295D5DA2-21BA-45D7-AC81-90524C437FF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CB1CBF96-A96A-403A-A421-B0B0D5C3F3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1FD8DFC3-A3E6-4DE9-873D-6615FD402F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B8F204DB-5D7F-47F1-91ED-1353B5F495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6B534010-46CA-42BC-B691-553410A45C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67653A33-A736-4A4C-9706-BFA7FDEE0A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3A904DBF-54B2-4405-9539-BEFB6C434F0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23FC934C-5ECB-46AA-821A-E518815E29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37BDDFCB-8694-4EE5-9E08-9786936FDC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D7CC0659-A0E8-46F3-9E2F-ACFFFDE2AA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D1729164-C1CC-451D-BB41-BD927B8CF94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D0E74EAE-F086-40F4-9C61-BFF74C8956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a:extLst>
            <a:ext uri="{FF2B5EF4-FFF2-40B4-BE49-F238E27FC236}">
              <a16:creationId xmlns:a16="http://schemas.microsoft.com/office/drawing/2014/main" id="{DDA2F910-7B75-4BFC-96A3-12F1F7E9E935}"/>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6F9B5CD5-1663-49EC-B30D-CFB08C8FD161}"/>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a:extLst>
            <a:ext uri="{FF2B5EF4-FFF2-40B4-BE49-F238E27FC236}">
              <a16:creationId xmlns:a16="http://schemas.microsoft.com/office/drawing/2014/main" id="{FD2B8AB5-58D0-403E-9787-D2B610874CFD}"/>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FC1A3922-5C1C-4002-9799-FD1607E732DE}"/>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a:extLst>
            <a:ext uri="{FF2B5EF4-FFF2-40B4-BE49-F238E27FC236}">
              <a16:creationId xmlns:a16="http://schemas.microsoft.com/office/drawing/2014/main" id="{7D1F0EAC-7730-4B76-A8A5-B54A2FBEBFF2}"/>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6D7F3952-D76D-43F3-BE65-F35171C45568}"/>
            </a:ext>
          </a:extLst>
        </xdr:cNvPr>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a:extLst>
            <a:ext uri="{FF2B5EF4-FFF2-40B4-BE49-F238E27FC236}">
              <a16:creationId xmlns:a16="http://schemas.microsoft.com/office/drawing/2014/main" id="{C10419B5-7402-4256-84FD-C3C6C2B16944}"/>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a:extLst>
            <a:ext uri="{FF2B5EF4-FFF2-40B4-BE49-F238E27FC236}">
              <a16:creationId xmlns:a16="http://schemas.microsoft.com/office/drawing/2014/main" id="{4665568B-4D34-47F0-98E7-06EED676403B}"/>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a:extLst>
            <a:ext uri="{FF2B5EF4-FFF2-40B4-BE49-F238E27FC236}">
              <a16:creationId xmlns:a16="http://schemas.microsoft.com/office/drawing/2014/main" id="{83BA787C-C265-44ED-9F27-6E0CCCDA4B2D}"/>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8BFA75DD-7CD9-45D8-8B8C-AB1908735B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2C79679-62B5-4D84-A12F-821FCF1D0A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EE2DCE4-E4B2-4C29-B54B-9325E4E087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616F10B-DE0E-47F0-994B-1940DE88F6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7F34E7C5-2A8B-4D6B-9237-FDA667A4E0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2" name="楕円 441">
          <a:extLst>
            <a:ext uri="{FF2B5EF4-FFF2-40B4-BE49-F238E27FC236}">
              <a16:creationId xmlns:a16="http://schemas.microsoft.com/office/drawing/2014/main" id="{BC075E7C-65CD-4F23-9DBE-D11D17116C53}"/>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879B956F-A97D-4587-8614-1E090AE6604E}"/>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444" name="楕円 443">
          <a:extLst>
            <a:ext uri="{FF2B5EF4-FFF2-40B4-BE49-F238E27FC236}">
              <a16:creationId xmlns:a16="http://schemas.microsoft.com/office/drawing/2014/main" id="{09843F3D-DACB-4775-9BB6-A2B05ADB39FE}"/>
            </a:ext>
          </a:extLst>
        </xdr:cNvPr>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99060</xdr:rowOff>
    </xdr:to>
    <xdr:cxnSp macro="">
      <xdr:nvCxnSpPr>
        <xdr:cNvPr id="445" name="直線コネクタ 444">
          <a:extLst>
            <a:ext uri="{FF2B5EF4-FFF2-40B4-BE49-F238E27FC236}">
              <a16:creationId xmlns:a16="http://schemas.microsoft.com/office/drawing/2014/main" id="{40E7D723-9399-435D-922D-D699E49551F9}"/>
            </a:ext>
          </a:extLst>
        </xdr:cNvPr>
        <xdr:cNvCxnSpPr/>
      </xdr:nvCxnSpPr>
      <xdr:spPr>
        <a:xfrm flipV="1">
          <a:off x="15481300" y="10340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a:extLst>
            <a:ext uri="{FF2B5EF4-FFF2-40B4-BE49-F238E27FC236}">
              <a16:creationId xmlns:a16="http://schemas.microsoft.com/office/drawing/2014/main" id="{C482BEC0-B585-4C15-A345-898C4CA826E7}"/>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a:extLst>
            <a:ext uri="{FF2B5EF4-FFF2-40B4-BE49-F238E27FC236}">
              <a16:creationId xmlns:a16="http://schemas.microsoft.com/office/drawing/2014/main" id="{8BC4B744-280F-4F18-9D01-18F92D104EBE}"/>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448" name="n_1mainValue【学校施設】&#10;有形固定資産減価償却率">
          <a:extLst>
            <a:ext uri="{FF2B5EF4-FFF2-40B4-BE49-F238E27FC236}">
              <a16:creationId xmlns:a16="http://schemas.microsoft.com/office/drawing/2014/main" id="{1138ABFE-4777-4330-82B5-CB57C9E9CDC4}"/>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E2CE3358-3057-4161-9B0B-8FB8531888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5CC2E062-5F3C-4E72-AE7F-E82A67C334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B0E12DDA-F9D5-4EEA-9A59-CC9360B36C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2729D5D4-53FC-45DE-B79D-D462D03A4A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374F79B2-AD34-4B1D-A937-B2EDC0DD15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24D43A28-C120-4759-B292-E0F6742D4A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F197971D-AF5C-44A6-B449-02619B7522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F4E2D77C-D26F-4ECC-AF71-B30B90AD43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9BC47BA3-42D1-4FC6-834E-B9FFC9B009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48E56D4-403C-4159-8AC5-9255432946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AEF925F7-7718-421F-B6C3-0C68721BF8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02A2E8B8-1B8A-4E03-B936-72BDB3B074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2A02FEDB-A041-4470-BCD2-2A4748E12B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60BC6F67-D435-4279-A485-3D3F73436C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F5477101-EBE6-4F58-9100-44508B984D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E1645F70-89BC-440D-A4EA-BFE3849508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E1D2029E-7FC9-4EED-A068-7940E80558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B69AA653-2F5D-4228-805C-EC9C74EFF48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701F81F0-6F30-4299-8449-FCFA9148F86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31E2E511-C374-4D14-8618-650FAB4F0C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BA533B01-E711-4EF4-9CE9-B2D0989842B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B2B87CAA-270C-457B-955C-51379EAFEA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C0016E7-96C7-4670-9E9C-D5CCA48444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7E313AF-B994-4BC7-9001-08F4C1D7D4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a:extLst>
            <a:ext uri="{FF2B5EF4-FFF2-40B4-BE49-F238E27FC236}">
              <a16:creationId xmlns:a16="http://schemas.microsoft.com/office/drawing/2014/main" id="{72E28223-A47A-4D86-8873-BF14AA6BF19D}"/>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a:extLst>
            <a:ext uri="{FF2B5EF4-FFF2-40B4-BE49-F238E27FC236}">
              <a16:creationId xmlns:a16="http://schemas.microsoft.com/office/drawing/2014/main" id="{61ECF70D-77E9-4DF0-9656-CBC664E8B05A}"/>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a:extLst>
            <a:ext uri="{FF2B5EF4-FFF2-40B4-BE49-F238E27FC236}">
              <a16:creationId xmlns:a16="http://schemas.microsoft.com/office/drawing/2014/main" id="{C03ECB87-A81F-41E1-9403-3E833011A907}"/>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a:extLst>
            <a:ext uri="{FF2B5EF4-FFF2-40B4-BE49-F238E27FC236}">
              <a16:creationId xmlns:a16="http://schemas.microsoft.com/office/drawing/2014/main" id="{7E297976-F5A8-40E7-B7ED-131788EEB44E}"/>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a:extLst>
            <a:ext uri="{FF2B5EF4-FFF2-40B4-BE49-F238E27FC236}">
              <a16:creationId xmlns:a16="http://schemas.microsoft.com/office/drawing/2014/main" id="{250249BB-DC34-4846-91A3-6A30EBE455C1}"/>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a:extLst>
            <a:ext uri="{FF2B5EF4-FFF2-40B4-BE49-F238E27FC236}">
              <a16:creationId xmlns:a16="http://schemas.microsoft.com/office/drawing/2014/main" id="{BD50FFE5-04A0-4BFC-8F98-4C3B1E2826ED}"/>
            </a:ext>
          </a:extLst>
        </xdr:cNvPr>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a:extLst>
            <a:ext uri="{FF2B5EF4-FFF2-40B4-BE49-F238E27FC236}">
              <a16:creationId xmlns:a16="http://schemas.microsoft.com/office/drawing/2014/main" id="{1A3B416D-8DE2-45F1-9DD8-19E938431F9D}"/>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a:extLst>
            <a:ext uri="{FF2B5EF4-FFF2-40B4-BE49-F238E27FC236}">
              <a16:creationId xmlns:a16="http://schemas.microsoft.com/office/drawing/2014/main" id="{562F2B50-F1C9-4143-8CD6-7F615BC7343E}"/>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a:extLst>
            <a:ext uri="{FF2B5EF4-FFF2-40B4-BE49-F238E27FC236}">
              <a16:creationId xmlns:a16="http://schemas.microsoft.com/office/drawing/2014/main" id="{5647217C-25D4-41BC-BA3B-97003E509463}"/>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DE568D4-B1B8-4C30-B850-B8E0115E34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4986F92-74C9-4EB4-9191-5B472C233F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1773D19-8923-4696-B4FD-33C39498EA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F59AC79-0236-48CE-8A5D-3998BF93FB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F043138-51A0-4AD8-9BFB-9197A153BB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161036</xdr:rowOff>
    </xdr:from>
    <xdr:to>
      <xdr:col>116</xdr:col>
      <xdr:colOff>114300</xdr:colOff>
      <xdr:row>59</xdr:row>
      <xdr:rowOff>91186</xdr:rowOff>
    </xdr:to>
    <xdr:sp macro="" textlink="">
      <xdr:nvSpPr>
        <xdr:cNvPr id="487" name="楕円 486">
          <a:extLst>
            <a:ext uri="{FF2B5EF4-FFF2-40B4-BE49-F238E27FC236}">
              <a16:creationId xmlns:a16="http://schemas.microsoft.com/office/drawing/2014/main" id="{5789ED39-633B-4FB2-9122-4C09239D639F}"/>
            </a:ext>
          </a:extLst>
        </xdr:cNvPr>
        <xdr:cNvSpPr/>
      </xdr:nvSpPr>
      <xdr:spPr>
        <a:xfrm>
          <a:off x="22110700" y="101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12463</xdr:rowOff>
    </xdr:from>
    <xdr:ext cx="469744" cy="259045"/>
    <xdr:sp macro="" textlink="">
      <xdr:nvSpPr>
        <xdr:cNvPr id="488" name="【学校施設】&#10;一人当たり面積該当値テキスト">
          <a:extLst>
            <a:ext uri="{FF2B5EF4-FFF2-40B4-BE49-F238E27FC236}">
              <a16:creationId xmlns:a16="http://schemas.microsoft.com/office/drawing/2014/main" id="{15CBA03E-FFA0-4341-BCE5-73C39626CFE0}"/>
            </a:ext>
          </a:extLst>
        </xdr:cNvPr>
        <xdr:cNvSpPr txBox="1"/>
      </xdr:nvSpPr>
      <xdr:spPr>
        <a:xfrm>
          <a:off x="22199600"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154178</xdr:rowOff>
    </xdr:from>
    <xdr:to>
      <xdr:col>112</xdr:col>
      <xdr:colOff>38100</xdr:colOff>
      <xdr:row>59</xdr:row>
      <xdr:rowOff>84328</xdr:rowOff>
    </xdr:to>
    <xdr:sp macro="" textlink="">
      <xdr:nvSpPr>
        <xdr:cNvPr id="489" name="楕円 488">
          <a:extLst>
            <a:ext uri="{FF2B5EF4-FFF2-40B4-BE49-F238E27FC236}">
              <a16:creationId xmlns:a16="http://schemas.microsoft.com/office/drawing/2014/main" id="{DB7C198B-B8EE-475B-BE74-16FA4DAE2CCC}"/>
            </a:ext>
          </a:extLst>
        </xdr:cNvPr>
        <xdr:cNvSpPr/>
      </xdr:nvSpPr>
      <xdr:spPr>
        <a:xfrm>
          <a:off x="21272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33528</xdr:rowOff>
    </xdr:from>
    <xdr:to>
      <xdr:col>116</xdr:col>
      <xdr:colOff>63500</xdr:colOff>
      <xdr:row>59</xdr:row>
      <xdr:rowOff>40386</xdr:rowOff>
    </xdr:to>
    <xdr:cxnSp macro="">
      <xdr:nvCxnSpPr>
        <xdr:cNvPr id="490" name="直線コネクタ 489">
          <a:extLst>
            <a:ext uri="{FF2B5EF4-FFF2-40B4-BE49-F238E27FC236}">
              <a16:creationId xmlns:a16="http://schemas.microsoft.com/office/drawing/2014/main" id="{58CBE31C-F766-4A36-AB0D-774A9AD8DD19}"/>
            </a:ext>
          </a:extLst>
        </xdr:cNvPr>
        <xdr:cNvCxnSpPr/>
      </xdr:nvCxnSpPr>
      <xdr:spPr>
        <a:xfrm>
          <a:off x="21323300" y="101490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a:extLst>
            <a:ext uri="{FF2B5EF4-FFF2-40B4-BE49-F238E27FC236}">
              <a16:creationId xmlns:a16="http://schemas.microsoft.com/office/drawing/2014/main" id="{F00AFF67-2F9A-4C72-A9F7-685A49D692C8}"/>
            </a:ext>
          </a:extLst>
        </xdr:cNvPr>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a:extLst>
            <a:ext uri="{FF2B5EF4-FFF2-40B4-BE49-F238E27FC236}">
              <a16:creationId xmlns:a16="http://schemas.microsoft.com/office/drawing/2014/main" id="{E7E3AE3E-C7B8-4B7C-9CF0-B99D8DC9E2D7}"/>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100855</xdr:rowOff>
    </xdr:from>
    <xdr:ext cx="469744" cy="259045"/>
    <xdr:sp macro="" textlink="">
      <xdr:nvSpPr>
        <xdr:cNvPr id="493" name="n_1mainValue【学校施設】&#10;一人当たり面積">
          <a:extLst>
            <a:ext uri="{FF2B5EF4-FFF2-40B4-BE49-F238E27FC236}">
              <a16:creationId xmlns:a16="http://schemas.microsoft.com/office/drawing/2014/main" id="{70852BE6-B570-4E13-B4F6-012C0E62146D}"/>
            </a:ext>
          </a:extLst>
        </xdr:cNvPr>
        <xdr:cNvSpPr txBox="1"/>
      </xdr:nvSpPr>
      <xdr:spPr>
        <a:xfrm>
          <a:off x="21075727" y="987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1227D1FC-5ED3-49CD-A718-B14739BFCF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4A180A4A-52FD-4E54-866A-097F2A0E6A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157D7035-B3F0-4139-9C28-57B82A9753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3302338C-8A55-43CA-B019-00AE028A23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FC88C69D-2925-4A38-8331-9579ECBFF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306F78DF-05DC-4769-AE1E-FC2B359660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41E50C37-2AC4-4819-85CD-30736E87E2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80ADA380-D5AB-475C-B4E9-4EE5C4231C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FDFFCC7-6508-455F-AAD5-9B09CF80D8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4763E634-0BBE-436A-825E-1B8B9762DE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a:extLst>
            <a:ext uri="{FF2B5EF4-FFF2-40B4-BE49-F238E27FC236}">
              <a16:creationId xmlns:a16="http://schemas.microsoft.com/office/drawing/2014/main" id="{AD7F3C03-C30C-438B-A214-BACBDCE74B7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a:extLst>
            <a:ext uri="{FF2B5EF4-FFF2-40B4-BE49-F238E27FC236}">
              <a16:creationId xmlns:a16="http://schemas.microsoft.com/office/drawing/2014/main" id="{ADFBDD04-069B-4923-8C15-1C928AFD1AD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a:extLst>
            <a:ext uri="{FF2B5EF4-FFF2-40B4-BE49-F238E27FC236}">
              <a16:creationId xmlns:a16="http://schemas.microsoft.com/office/drawing/2014/main" id="{BFCE4529-4810-4948-BEFC-62E6D695EC0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a:extLst>
            <a:ext uri="{FF2B5EF4-FFF2-40B4-BE49-F238E27FC236}">
              <a16:creationId xmlns:a16="http://schemas.microsoft.com/office/drawing/2014/main" id="{8D0A4253-F826-40F7-B800-203634536E2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a:extLst>
            <a:ext uri="{FF2B5EF4-FFF2-40B4-BE49-F238E27FC236}">
              <a16:creationId xmlns:a16="http://schemas.microsoft.com/office/drawing/2014/main" id="{AEBD9B3B-4A0A-44D9-96F1-AAD47855B26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a:extLst>
            <a:ext uri="{FF2B5EF4-FFF2-40B4-BE49-F238E27FC236}">
              <a16:creationId xmlns:a16="http://schemas.microsoft.com/office/drawing/2014/main" id="{5EC1F6DA-F425-45FF-BA89-45F02B6804B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a:extLst>
            <a:ext uri="{FF2B5EF4-FFF2-40B4-BE49-F238E27FC236}">
              <a16:creationId xmlns:a16="http://schemas.microsoft.com/office/drawing/2014/main" id="{AD1EAC35-77F4-4A70-B4AF-A9CEB4900BD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a:extLst>
            <a:ext uri="{FF2B5EF4-FFF2-40B4-BE49-F238E27FC236}">
              <a16:creationId xmlns:a16="http://schemas.microsoft.com/office/drawing/2014/main" id="{ADCDA092-DD9F-4949-8834-87A8F116FC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a:extLst>
            <a:ext uri="{FF2B5EF4-FFF2-40B4-BE49-F238E27FC236}">
              <a16:creationId xmlns:a16="http://schemas.microsoft.com/office/drawing/2014/main" id="{615C3DE3-16AF-4C0E-BB13-B82B7906908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a:extLst>
            <a:ext uri="{FF2B5EF4-FFF2-40B4-BE49-F238E27FC236}">
              <a16:creationId xmlns:a16="http://schemas.microsoft.com/office/drawing/2014/main" id="{1ADF0A1B-74FC-4AAC-B2F3-00EBB84E6B1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a:extLst>
            <a:ext uri="{FF2B5EF4-FFF2-40B4-BE49-F238E27FC236}">
              <a16:creationId xmlns:a16="http://schemas.microsoft.com/office/drawing/2014/main" id="{A74085C2-996A-4231-969C-4C3D036B47C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CEEF580B-B652-4E7C-8981-FDCEE337C6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3064E3FA-6F06-45FD-9E7C-3BBEFCE0789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a16="http://schemas.microsoft.com/office/drawing/2014/main" id="{9BAF2280-F1C4-4AF7-AF28-4FAF159D37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a:extLst>
            <a:ext uri="{FF2B5EF4-FFF2-40B4-BE49-F238E27FC236}">
              <a16:creationId xmlns:a16="http://schemas.microsoft.com/office/drawing/2014/main" id="{AF90E9E2-7635-4529-AC5C-A2ACA288CC22}"/>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a:extLst>
            <a:ext uri="{FF2B5EF4-FFF2-40B4-BE49-F238E27FC236}">
              <a16:creationId xmlns:a16="http://schemas.microsoft.com/office/drawing/2014/main" id="{C59907A6-7209-48FC-B043-C725DE2A62D1}"/>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a:extLst>
            <a:ext uri="{FF2B5EF4-FFF2-40B4-BE49-F238E27FC236}">
              <a16:creationId xmlns:a16="http://schemas.microsoft.com/office/drawing/2014/main" id="{75EF1D77-8CA9-48CB-868E-4CDE5A232339}"/>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a:extLst>
            <a:ext uri="{FF2B5EF4-FFF2-40B4-BE49-F238E27FC236}">
              <a16:creationId xmlns:a16="http://schemas.microsoft.com/office/drawing/2014/main" id="{76D5C73D-2731-44FD-AED6-CC7D0E427B8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a:extLst>
            <a:ext uri="{FF2B5EF4-FFF2-40B4-BE49-F238E27FC236}">
              <a16:creationId xmlns:a16="http://schemas.microsoft.com/office/drawing/2014/main" id="{535AC1B1-5BE6-40DD-BA02-507BE2AC748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a:extLst>
            <a:ext uri="{FF2B5EF4-FFF2-40B4-BE49-F238E27FC236}">
              <a16:creationId xmlns:a16="http://schemas.microsoft.com/office/drawing/2014/main" id="{959B41BC-6846-4A9E-BD3A-D65307118FC1}"/>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a:extLst>
            <a:ext uri="{FF2B5EF4-FFF2-40B4-BE49-F238E27FC236}">
              <a16:creationId xmlns:a16="http://schemas.microsoft.com/office/drawing/2014/main" id="{A95F80F5-FA37-403C-8E6A-17FE79C23BA9}"/>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a:extLst>
            <a:ext uri="{FF2B5EF4-FFF2-40B4-BE49-F238E27FC236}">
              <a16:creationId xmlns:a16="http://schemas.microsoft.com/office/drawing/2014/main" id="{F5F3F017-501B-4C25-8DFE-61997F224E7E}"/>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a:extLst>
            <a:ext uri="{FF2B5EF4-FFF2-40B4-BE49-F238E27FC236}">
              <a16:creationId xmlns:a16="http://schemas.microsoft.com/office/drawing/2014/main" id="{61A24C93-2F1E-451F-8320-254E08CF27A4}"/>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4A976A03-DBC5-49D4-BFDC-7C17BE1152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8E7E8767-9102-4C1E-AF46-AB3D52C87B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45C3C522-6E30-4161-ABB7-5F843EF9A8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ECED3100-C4B7-4853-9EA5-CFD2E6DE24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BAE64D2-3B9F-4648-BD81-5E242C9C82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532" name="楕円 531">
          <a:extLst>
            <a:ext uri="{FF2B5EF4-FFF2-40B4-BE49-F238E27FC236}">
              <a16:creationId xmlns:a16="http://schemas.microsoft.com/office/drawing/2014/main" id="{F5273DDF-244F-4217-AC9A-762D765960B7}"/>
            </a:ext>
          </a:extLst>
        </xdr:cNvPr>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533" name="【児童館】&#10;有形固定資産減価償却率該当値テキスト">
          <a:extLst>
            <a:ext uri="{FF2B5EF4-FFF2-40B4-BE49-F238E27FC236}">
              <a16:creationId xmlns:a16="http://schemas.microsoft.com/office/drawing/2014/main" id="{C1DF6E8F-F164-4A03-9689-6829AED030A1}"/>
            </a:ext>
          </a:extLst>
        </xdr:cNvPr>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534" name="楕円 533">
          <a:extLst>
            <a:ext uri="{FF2B5EF4-FFF2-40B4-BE49-F238E27FC236}">
              <a16:creationId xmlns:a16="http://schemas.microsoft.com/office/drawing/2014/main" id="{C695CAE2-D8BA-4D62-9E79-ADF479397F0C}"/>
            </a:ext>
          </a:extLst>
        </xdr:cNvPr>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74295</xdr:rowOff>
    </xdr:to>
    <xdr:cxnSp macro="">
      <xdr:nvCxnSpPr>
        <xdr:cNvPr id="535" name="直線コネクタ 534">
          <a:extLst>
            <a:ext uri="{FF2B5EF4-FFF2-40B4-BE49-F238E27FC236}">
              <a16:creationId xmlns:a16="http://schemas.microsoft.com/office/drawing/2014/main" id="{A806C226-2921-44AE-99B6-CFE183C07CB0}"/>
            </a:ext>
          </a:extLst>
        </xdr:cNvPr>
        <xdr:cNvCxnSpPr/>
      </xdr:nvCxnSpPr>
      <xdr:spPr>
        <a:xfrm flipV="1">
          <a:off x="15481300" y="13601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a:extLst>
            <a:ext uri="{FF2B5EF4-FFF2-40B4-BE49-F238E27FC236}">
              <a16:creationId xmlns:a16="http://schemas.microsoft.com/office/drawing/2014/main" id="{2ED890E5-EB3B-42E7-829D-3DF3809291C4}"/>
            </a:ext>
          </a:extLst>
        </xdr:cNvPr>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a:extLst>
            <a:ext uri="{FF2B5EF4-FFF2-40B4-BE49-F238E27FC236}">
              <a16:creationId xmlns:a16="http://schemas.microsoft.com/office/drawing/2014/main" id="{40C6F138-6712-4951-A802-B530F102BC84}"/>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538" name="n_1mainValue【児童館】&#10;有形固定資産減価償却率">
          <a:extLst>
            <a:ext uri="{FF2B5EF4-FFF2-40B4-BE49-F238E27FC236}">
              <a16:creationId xmlns:a16="http://schemas.microsoft.com/office/drawing/2014/main" id="{517ED65F-8C22-43EC-B56A-1286A01E66FB}"/>
            </a:ext>
          </a:extLst>
        </xdr:cNvPr>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877E531D-F2BA-4A37-A6E5-0C4A493086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FE32AA50-9A38-4A0C-BF00-34937970A9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355C29F3-B816-4F99-A93A-C143440D0A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70797D1B-27C1-43F5-BEDE-19D9F56825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6ABB4BAF-67DE-4E6E-A3F0-93D74FBB7F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67703A6A-A14B-4C5A-A172-2E10AC1CCD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B2DDA8AE-C247-4481-BBB7-2E9F8CD667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1F89CF9D-D7C7-4F9B-B0E3-A2096076F2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4229DA04-A798-4BF8-968B-E523C4A720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9F191D01-85B8-4FB7-8F63-A3A1F5D64F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E471520F-D4D8-41A2-9F44-54947DA26E0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B23B48C8-A60E-46FF-9884-B6EE6A19EAA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9C2506A9-CAAA-4BA5-ACFA-7CEBDFB7B47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A99C2F05-37B2-47E9-A5E2-C2DDA10BB5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619B0303-C8D2-453C-83CB-819DB5BCE87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BD64DEFF-8E99-4116-8DDF-CF9F2EF0446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284A6D4E-17F8-4D65-A22D-8A319F3C71C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B41EAFA7-10ED-4B49-AAE6-BC5D3C46185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7926F62E-67CE-453F-9B5A-89100EBFE89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BAEEF670-23FA-499D-A8F4-806A7758307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F7076C99-F60A-447A-AC7E-49662F8A6F7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557C3BDF-9188-4360-B1FD-147F2D089C2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C35EECFA-8C90-4971-84D8-119F5767906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77859A80-8220-4276-B1AA-671EA8EC03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9BCA50C5-7951-47A9-BE5F-BA48936D5A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a:extLst>
            <a:ext uri="{FF2B5EF4-FFF2-40B4-BE49-F238E27FC236}">
              <a16:creationId xmlns:a16="http://schemas.microsoft.com/office/drawing/2014/main" id="{2DF37AF8-55D3-4312-845C-EC354BE6E146}"/>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a:extLst>
            <a:ext uri="{FF2B5EF4-FFF2-40B4-BE49-F238E27FC236}">
              <a16:creationId xmlns:a16="http://schemas.microsoft.com/office/drawing/2014/main" id="{EBB4C181-39AA-451E-BC15-04A9AB0CFEB3}"/>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a:extLst>
            <a:ext uri="{FF2B5EF4-FFF2-40B4-BE49-F238E27FC236}">
              <a16:creationId xmlns:a16="http://schemas.microsoft.com/office/drawing/2014/main" id="{44865A42-F978-4985-9D67-7F24A32586C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a:extLst>
            <a:ext uri="{FF2B5EF4-FFF2-40B4-BE49-F238E27FC236}">
              <a16:creationId xmlns:a16="http://schemas.microsoft.com/office/drawing/2014/main" id="{2104A5AE-597F-497C-8642-EB44BC66F25F}"/>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a:extLst>
            <a:ext uri="{FF2B5EF4-FFF2-40B4-BE49-F238E27FC236}">
              <a16:creationId xmlns:a16="http://schemas.microsoft.com/office/drawing/2014/main" id="{4950D7A8-54E8-4CE1-B33A-EEEC4D0B215A}"/>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a:extLst>
            <a:ext uri="{FF2B5EF4-FFF2-40B4-BE49-F238E27FC236}">
              <a16:creationId xmlns:a16="http://schemas.microsoft.com/office/drawing/2014/main" id="{936957AB-216A-4ACD-AF97-617348F5D5C8}"/>
            </a:ext>
          </a:extLst>
        </xdr:cNvPr>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a:extLst>
            <a:ext uri="{FF2B5EF4-FFF2-40B4-BE49-F238E27FC236}">
              <a16:creationId xmlns:a16="http://schemas.microsoft.com/office/drawing/2014/main" id="{DB85198E-206D-4177-8569-AC5DF83CEDE2}"/>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a:extLst>
            <a:ext uri="{FF2B5EF4-FFF2-40B4-BE49-F238E27FC236}">
              <a16:creationId xmlns:a16="http://schemas.microsoft.com/office/drawing/2014/main" id="{240B6662-0244-4627-AC02-DC3810998E8E}"/>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a16="http://schemas.microsoft.com/office/drawing/2014/main" id="{FF167095-7218-49F5-BE24-E70EE3AFCB97}"/>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EFC005E7-FC04-463F-89BA-A1A1176974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38C03DD9-1356-4BD5-9D02-6FB203E2BB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FCBB2F3-A806-4C71-8F7C-2EBB9726BF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C9BD57B2-6E5A-4124-AAD4-1D9E5F6BEEF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F4D2754-3EFA-49B5-AB35-DFA86F679D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85271</xdr:rowOff>
    </xdr:from>
    <xdr:to>
      <xdr:col>116</xdr:col>
      <xdr:colOff>114300</xdr:colOff>
      <xdr:row>81</xdr:row>
      <xdr:rowOff>15421</xdr:rowOff>
    </xdr:to>
    <xdr:sp macro="" textlink="">
      <xdr:nvSpPr>
        <xdr:cNvPr id="578" name="楕円 577">
          <a:extLst>
            <a:ext uri="{FF2B5EF4-FFF2-40B4-BE49-F238E27FC236}">
              <a16:creationId xmlns:a16="http://schemas.microsoft.com/office/drawing/2014/main" id="{4AC22BD8-BFE4-4BB7-BE63-8E6F9483720B}"/>
            </a:ext>
          </a:extLst>
        </xdr:cNvPr>
        <xdr:cNvSpPr/>
      </xdr:nvSpPr>
      <xdr:spPr>
        <a:xfrm>
          <a:off x="22110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108148</xdr:rowOff>
    </xdr:from>
    <xdr:ext cx="469744" cy="259045"/>
    <xdr:sp macro="" textlink="">
      <xdr:nvSpPr>
        <xdr:cNvPr id="579" name="【児童館】&#10;一人当たり面積該当値テキスト">
          <a:extLst>
            <a:ext uri="{FF2B5EF4-FFF2-40B4-BE49-F238E27FC236}">
              <a16:creationId xmlns:a16="http://schemas.microsoft.com/office/drawing/2014/main" id="{2AE6DC6C-410F-47CB-952C-FF7536DA85AF}"/>
            </a:ext>
          </a:extLst>
        </xdr:cNvPr>
        <xdr:cNvSpPr txBox="1"/>
      </xdr:nvSpPr>
      <xdr:spPr>
        <a:xfrm>
          <a:off x="22199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85271</xdr:rowOff>
    </xdr:from>
    <xdr:to>
      <xdr:col>112</xdr:col>
      <xdr:colOff>38100</xdr:colOff>
      <xdr:row>81</xdr:row>
      <xdr:rowOff>15421</xdr:rowOff>
    </xdr:to>
    <xdr:sp macro="" textlink="">
      <xdr:nvSpPr>
        <xdr:cNvPr id="580" name="楕円 579">
          <a:extLst>
            <a:ext uri="{FF2B5EF4-FFF2-40B4-BE49-F238E27FC236}">
              <a16:creationId xmlns:a16="http://schemas.microsoft.com/office/drawing/2014/main" id="{27C84671-A262-4E5C-9C84-249090E20307}"/>
            </a:ext>
          </a:extLst>
        </xdr:cNvPr>
        <xdr:cNvSpPr/>
      </xdr:nvSpPr>
      <xdr:spPr>
        <a:xfrm>
          <a:off x="2127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136071</xdr:rowOff>
    </xdr:from>
    <xdr:to>
      <xdr:col>116</xdr:col>
      <xdr:colOff>63500</xdr:colOff>
      <xdr:row>80</xdr:row>
      <xdr:rowOff>136071</xdr:rowOff>
    </xdr:to>
    <xdr:cxnSp macro="">
      <xdr:nvCxnSpPr>
        <xdr:cNvPr id="581" name="直線コネクタ 580">
          <a:extLst>
            <a:ext uri="{FF2B5EF4-FFF2-40B4-BE49-F238E27FC236}">
              <a16:creationId xmlns:a16="http://schemas.microsoft.com/office/drawing/2014/main" id="{BDF6B50B-3674-46AB-B9FC-026D799793E5}"/>
            </a:ext>
          </a:extLst>
        </xdr:cNvPr>
        <xdr:cNvCxnSpPr/>
      </xdr:nvCxnSpPr>
      <xdr:spPr>
        <a:xfrm>
          <a:off x="21323300" y="1385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a:extLst>
            <a:ext uri="{FF2B5EF4-FFF2-40B4-BE49-F238E27FC236}">
              <a16:creationId xmlns:a16="http://schemas.microsoft.com/office/drawing/2014/main" id="{14DA87B6-3B92-4B50-9346-EF1F17A71BA0}"/>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a:extLst>
            <a:ext uri="{FF2B5EF4-FFF2-40B4-BE49-F238E27FC236}">
              <a16:creationId xmlns:a16="http://schemas.microsoft.com/office/drawing/2014/main" id="{E29F41CE-B2BD-4F96-9AB8-DCC83C705B84}"/>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31948</xdr:rowOff>
    </xdr:from>
    <xdr:ext cx="469744" cy="259045"/>
    <xdr:sp macro="" textlink="">
      <xdr:nvSpPr>
        <xdr:cNvPr id="584" name="n_1mainValue【児童館】&#10;一人当たり面積">
          <a:extLst>
            <a:ext uri="{FF2B5EF4-FFF2-40B4-BE49-F238E27FC236}">
              <a16:creationId xmlns:a16="http://schemas.microsoft.com/office/drawing/2014/main" id="{B4DCA47C-86CD-4EDD-932B-8121BC5CCAEC}"/>
            </a:ext>
          </a:extLst>
        </xdr:cNvPr>
        <xdr:cNvSpPr txBox="1"/>
      </xdr:nvSpPr>
      <xdr:spPr>
        <a:xfrm>
          <a:off x="210757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EFC89B6B-3E5A-4BA5-B4B4-2455D5661B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5A71CE2C-7162-4CAB-8066-E4B5219AB7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BD03BF95-03E0-46C5-A7A5-F93093B941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F714E3D8-09C2-4904-A4E8-8BC89ABF70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CDA11BB8-1464-4A0B-BFAC-8DF04A0A50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9A042630-9D42-4A11-835D-FB7CC354D3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6C5BA9F-B65E-4ADF-B5F7-2FC56DE37C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1FDA3D39-A19D-4391-B47A-7FA5E44B2B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C62C387A-44C2-443B-B798-D463F33322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53900080-9B12-4FF7-8C47-31DE388994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DF85F8D7-0DA0-4747-8BAB-502AF19A53A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8E0A0FDF-BE28-450E-8828-B7995B230C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B891AA99-7538-434B-AD44-43278186757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50963E71-AEB9-404E-B4CD-2F65988A60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D959366D-EEEC-4455-BBE2-F0F367000F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304E39E7-F3AD-444C-9147-E13EFD7D2BE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760AD1C1-7C36-4ACD-899E-6719AC4295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5BA72316-8AA6-4C1E-BF26-E0A50AD877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418FC4BF-C9E5-4C91-8078-2970819ED0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B0761E70-92E5-4B7B-88F2-BB332C3D7C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A4EF6BBB-7A31-49AE-B154-E3BE26CD6CF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F6444386-2F34-4285-8502-B58714B2B7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67DB0043-C400-4BC9-B2AF-4ACB65BF7E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5942130C-78F7-4F90-A78F-0279C8B9E1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a:extLst>
            <a:ext uri="{FF2B5EF4-FFF2-40B4-BE49-F238E27FC236}">
              <a16:creationId xmlns:a16="http://schemas.microsoft.com/office/drawing/2014/main" id="{2E37DB82-446D-49EB-94D2-8D34ECCF5D4F}"/>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a:extLst>
            <a:ext uri="{FF2B5EF4-FFF2-40B4-BE49-F238E27FC236}">
              <a16:creationId xmlns:a16="http://schemas.microsoft.com/office/drawing/2014/main" id="{D385F44E-D72F-445D-A6D3-505AA6789547}"/>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a:extLst>
            <a:ext uri="{FF2B5EF4-FFF2-40B4-BE49-F238E27FC236}">
              <a16:creationId xmlns:a16="http://schemas.microsoft.com/office/drawing/2014/main" id="{4714EC78-25A6-422C-B7DF-BF2730F837EB}"/>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a:extLst>
            <a:ext uri="{FF2B5EF4-FFF2-40B4-BE49-F238E27FC236}">
              <a16:creationId xmlns:a16="http://schemas.microsoft.com/office/drawing/2014/main" id="{BA1E69FF-D91E-4D02-B357-C5F1C2EBE2B2}"/>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a:extLst>
            <a:ext uri="{FF2B5EF4-FFF2-40B4-BE49-F238E27FC236}">
              <a16:creationId xmlns:a16="http://schemas.microsoft.com/office/drawing/2014/main" id="{FE0564AB-6222-49B1-B6FF-18F7536399EA}"/>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a:extLst>
            <a:ext uri="{FF2B5EF4-FFF2-40B4-BE49-F238E27FC236}">
              <a16:creationId xmlns:a16="http://schemas.microsoft.com/office/drawing/2014/main" id="{9F294732-4238-41A2-AF03-9FA96441EA9E}"/>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a:extLst>
            <a:ext uri="{FF2B5EF4-FFF2-40B4-BE49-F238E27FC236}">
              <a16:creationId xmlns:a16="http://schemas.microsoft.com/office/drawing/2014/main" id="{C5C5647D-C5E6-49ED-A05B-F0286438D4D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a:extLst>
            <a:ext uri="{FF2B5EF4-FFF2-40B4-BE49-F238E27FC236}">
              <a16:creationId xmlns:a16="http://schemas.microsoft.com/office/drawing/2014/main" id="{D9DBB335-E393-4C2E-9681-CDA54E93E23D}"/>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a:extLst>
            <a:ext uri="{FF2B5EF4-FFF2-40B4-BE49-F238E27FC236}">
              <a16:creationId xmlns:a16="http://schemas.microsoft.com/office/drawing/2014/main" id="{CFF3A2B1-9723-4F3E-B64C-8562E678ED48}"/>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F10FF8ED-B812-4E6C-83FF-6685EEA23E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804F1DB6-8D97-4D98-BC24-40B8885550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51B2F36A-A96B-49F3-93A4-1B8D4ECA1A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B05D26C0-1DFB-424D-8232-D701ADF73C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685BDE3-65E9-4ED6-A482-23C2CD00AA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23" name="楕円 622">
          <a:extLst>
            <a:ext uri="{FF2B5EF4-FFF2-40B4-BE49-F238E27FC236}">
              <a16:creationId xmlns:a16="http://schemas.microsoft.com/office/drawing/2014/main" id="{D479FAC5-7291-4CFD-B717-1CFCE73B6226}"/>
            </a:ext>
          </a:extLst>
        </xdr:cNvPr>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24" name="【公民館】&#10;有形固定資産減価償却率該当値テキスト">
          <a:extLst>
            <a:ext uri="{FF2B5EF4-FFF2-40B4-BE49-F238E27FC236}">
              <a16:creationId xmlns:a16="http://schemas.microsoft.com/office/drawing/2014/main" id="{967B34C1-2CE9-4642-A793-48FED537E0E0}"/>
            </a:ext>
          </a:extLst>
        </xdr:cNvPr>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25" name="楕円 624">
          <a:extLst>
            <a:ext uri="{FF2B5EF4-FFF2-40B4-BE49-F238E27FC236}">
              <a16:creationId xmlns:a16="http://schemas.microsoft.com/office/drawing/2014/main" id="{51501640-04A6-4C81-9E87-0AA3B625D5E8}"/>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103</xdr:row>
      <xdr:rowOff>97155</xdr:rowOff>
    </xdr:to>
    <xdr:cxnSp macro="">
      <xdr:nvCxnSpPr>
        <xdr:cNvPr id="626" name="直線コネクタ 625">
          <a:extLst>
            <a:ext uri="{FF2B5EF4-FFF2-40B4-BE49-F238E27FC236}">
              <a16:creationId xmlns:a16="http://schemas.microsoft.com/office/drawing/2014/main" id="{DED4B40F-674E-4ADA-B780-A9266C6BF418}"/>
            </a:ext>
          </a:extLst>
        </xdr:cNvPr>
        <xdr:cNvCxnSpPr/>
      </xdr:nvCxnSpPr>
      <xdr:spPr>
        <a:xfrm flipV="1">
          <a:off x="15481300" y="177412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a:extLst>
            <a:ext uri="{FF2B5EF4-FFF2-40B4-BE49-F238E27FC236}">
              <a16:creationId xmlns:a16="http://schemas.microsoft.com/office/drawing/2014/main" id="{3335FAE6-D7B6-4C1D-99F8-5FCAD3832993}"/>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a:extLst>
            <a:ext uri="{FF2B5EF4-FFF2-40B4-BE49-F238E27FC236}">
              <a16:creationId xmlns:a16="http://schemas.microsoft.com/office/drawing/2014/main" id="{CEDFB460-4496-4EB0-AD0E-337FF3414448}"/>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629" name="n_1mainValue【公民館】&#10;有形固定資産減価償却率">
          <a:extLst>
            <a:ext uri="{FF2B5EF4-FFF2-40B4-BE49-F238E27FC236}">
              <a16:creationId xmlns:a16="http://schemas.microsoft.com/office/drawing/2014/main" id="{78E33B3E-6607-40D7-8C85-2A76AB21BB8D}"/>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88DC2BD6-D19C-4C9C-A49B-12AB93FE1F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A86AA607-0EA5-4252-BBD0-FDED3A7506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8618BA0F-B250-42E7-B82F-0805798C39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8634C159-D743-4024-8D17-28CF72DEB0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82C30079-1FD8-48FF-BA7F-66E01DC591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8518BBB1-43C4-4175-9976-B123592647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FDA49D02-9E2C-42CB-A5E4-27D6695A9D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C9572CB4-5757-4497-8FB2-53231BEB37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5A4D5C52-B2A3-4E0C-A72C-2B577063CD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11F25CE0-1C99-48CD-8A91-4B2DB05D97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A298AA02-96FD-4EBA-856A-9783A47916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1930BF6B-E343-40FD-B249-FC4EC1830D6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88A1F62A-7672-48A5-A8F7-79A57ABBD3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929A569C-289C-4F40-8F89-F02D0CD600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930219D3-E45A-4E40-8C35-CA940A3BA8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503E7ACC-EBAD-4443-AD81-C9BB9E2A0D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60C93F2C-9178-435E-8472-268DA1FA2BB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621E5AAC-CF9A-49FD-969F-C97DB5DE26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8D773E89-88C5-4643-B7B4-C12A65A8EF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E3B1DABD-AF16-45A7-82AA-8F75958D3D5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463A8EF2-F3EB-4327-9189-6D0E3DAAF9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D3B3EC62-F352-40FB-8FF9-66A3DBD2C2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BD01FB07-E17D-4964-8D70-567B20F7D6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a:extLst>
            <a:ext uri="{FF2B5EF4-FFF2-40B4-BE49-F238E27FC236}">
              <a16:creationId xmlns:a16="http://schemas.microsoft.com/office/drawing/2014/main" id="{DE46AB36-48D0-40C4-917E-42F49AD3D143}"/>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a:extLst>
            <a:ext uri="{FF2B5EF4-FFF2-40B4-BE49-F238E27FC236}">
              <a16:creationId xmlns:a16="http://schemas.microsoft.com/office/drawing/2014/main" id="{6A7E39AC-A81F-4014-82ED-F47E8C7BB383}"/>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a:extLst>
            <a:ext uri="{FF2B5EF4-FFF2-40B4-BE49-F238E27FC236}">
              <a16:creationId xmlns:a16="http://schemas.microsoft.com/office/drawing/2014/main" id="{1B8BFCC5-33C1-40FE-997B-D66B6C947F7A}"/>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a:extLst>
            <a:ext uri="{FF2B5EF4-FFF2-40B4-BE49-F238E27FC236}">
              <a16:creationId xmlns:a16="http://schemas.microsoft.com/office/drawing/2014/main" id="{513D48BB-431D-4F4E-8131-14C7FB3F5CFA}"/>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a:extLst>
            <a:ext uri="{FF2B5EF4-FFF2-40B4-BE49-F238E27FC236}">
              <a16:creationId xmlns:a16="http://schemas.microsoft.com/office/drawing/2014/main" id="{3F735396-CE06-4BE6-A61B-091FB4CB047F}"/>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a:extLst>
            <a:ext uri="{FF2B5EF4-FFF2-40B4-BE49-F238E27FC236}">
              <a16:creationId xmlns:a16="http://schemas.microsoft.com/office/drawing/2014/main" id="{AFABDC49-23EE-4A03-9055-7FACD24BF40F}"/>
            </a:ext>
          </a:extLst>
        </xdr:cNvPr>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a:extLst>
            <a:ext uri="{FF2B5EF4-FFF2-40B4-BE49-F238E27FC236}">
              <a16:creationId xmlns:a16="http://schemas.microsoft.com/office/drawing/2014/main" id="{B2BCFC77-4BDA-4742-9B34-02F9E8ED8E7E}"/>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a:extLst>
            <a:ext uri="{FF2B5EF4-FFF2-40B4-BE49-F238E27FC236}">
              <a16:creationId xmlns:a16="http://schemas.microsoft.com/office/drawing/2014/main" id="{E4271D1A-E8B2-4E48-97B8-B01C407B3DD5}"/>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a:extLst>
            <a:ext uri="{FF2B5EF4-FFF2-40B4-BE49-F238E27FC236}">
              <a16:creationId xmlns:a16="http://schemas.microsoft.com/office/drawing/2014/main" id="{BF7BA746-27D9-4FAB-97C4-754E2FBFCF28}"/>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37E7DE1C-5D9E-411B-976B-0A55D902C9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F16FA62-2484-4E8A-80B4-077ECFC5DE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77537897-15F8-4C69-B4BD-6CAB019EBA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5A6100F-BADE-4F95-9309-5C18CC6A6E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7A77D41F-6380-4AF2-B44E-B38A068747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667" name="楕円 666">
          <a:extLst>
            <a:ext uri="{FF2B5EF4-FFF2-40B4-BE49-F238E27FC236}">
              <a16:creationId xmlns:a16="http://schemas.microsoft.com/office/drawing/2014/main" id="{47534F0B-E628-40FB-97E8-7A95E8370B55}"/>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668" name="【公民館】&#10;一人当たり面積該当値テキスト">
          <a:extLst>
            <a:ext uri="{FF2B5EF4-FFF2-40B4-BE49-F238E27FC236}">
              <a16:creationId xmlns:a16="http://schemas.microsoft.com/office/drawing/2014/main" id="{00F866A9-7A65-4857-B1BC-4F7053BB2B86}"/>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669" name="楕円 668">
          <a:extLst>
            <a:ext uri="{FF2B5EF4-FFF2-40B4-BE49-F238E27FC236}">
              <a16:creationId xmlns:a16="http://schemas.microsoft.com/office/drawing/2014/main" id="{AE601E1D-6F6A-4BCD-8F9F-13884DACAE2D}"/>
            </a:ext>
          </a:extLst>
        </xdr:cNvPr>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670" name="直線コネクタ 669">
          <a:extLst>
            <a:ext uri="{FF2B5EF4-FFF2-40B4-BE49-F238E27FC236}">
              <a16:creationId xmlns:a16="http://schemas.microsoft.com/office/drawing/2014/main" id="{8B171616-E44A-4508-8B38-6E49EA14DEF4}"/>
            </a:ext>
          </a:extLst>
        </xdr:cNvPr>
        <xdr:cNvCxnSpPr/>
      </xdr:nvCxnSpPr>
      <xdr:spPr>
        <a:xfrm>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a:extLst>
            <a:ext uri="{FF2B5EF4-FFF2-40B4-BE49-F238E27FC236}">
              <a16:creationId xmlns:a16="http://schemas.microsoft.com/office/drawing/2014/main" id="{E7DD13D3-11B5-4ED3-AED2-CE725F987A3B}"/>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a:extLst>
            <a:ext uri="{FF2B5EF4-FFF2-40B4-BE49-F238E27FC236}">
              <a16:creationId xmlns:a16="http://schemas.microsoft.com/office/drawing/2014/main" id="{612A9472-0BBB-487E-BFFD-760CE7C378A7}"/>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673" name="n_1mainValue【公民館】&#10;一人当たり面積">
          <a:extLst>
            <a:ext uri="{FF2B5EF4-FFF2-40B4-BE49-F238E27FC236}">
              <a16:creationId xmlns:a16="http://schemas.microsoft.com/office/drawing/2014/main" id="{35059894-0B98-45C1-8F56-03F734A2285B}"/>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B0D22F7A-E1FA-4181-B4BB-690EE3FA68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5F314C7E-EF0F-4638-900C-F416614000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B54DFF8E-8220-42F9-A0BE-35C0B524A9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類似団体と比較して、有形固定資産減価償却率が高くなっている施設は、児童館と公民館である。児童館は有形固定資産減価償却率が</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％となっており、高い水準となっている。これは、昭和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621E2B-BA88-4FA4-BA25-D8723F472E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CAF59E-678B-4165-B988-30281CCBDA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BE7F4C-DF09-4F1B-95BE-51C9E384BE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F7C207-095A-44CC-B330-1883029A41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A2727B-AE49-4C13-AEE7-AC76C06D85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ADBF34-63C5-496B-A45E-116E9E4B60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318C9D-39AB-458B-BFD3-5241EE04DE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2A2869-1267-4F8E-A836-72CBADA0AC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D66E4D-DDE9-4427-BCA4-02D377644A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79766F-3EA1-4044-A6D4-732032D3D0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7803E7-B4D0-4843-B42A-6BF9C86677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80A6D1-52CC-47F6-9128-12A4731022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85B8BA-0AC1-4505-9D22-222EB81DE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3D1A31-50FD-4358-9184-36F3F03402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B2E2DA-C05A-4663-AF6C-682B097941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C7D829-3E8C-4BD4-BF3A-D5636CB04F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B1F051-1843-4CD0-85BB-FA85257296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51CFDA-A055-43C4-B129-270D69CACD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432C42-3C76-4098-BF49-1B39D033B5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EDBA86-68F9-4747-84AF-B8C7245FC0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FAEE3F-4FD5-4D17-BFD6-337B22CC7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669B89-A5F2-4B61-BF6C-49B2953B13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DCB790-C606-47E9-977A-D82C8EE714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1AB4D1-D447-4DCD-8ABC-F339123E2D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E7645D-7204-4DCB-8515-D39BC77B32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A70816-8D8D-4B44-8A09-D4842C1536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A97B29-787F-40D4-BD26-8CC18E6628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6A887E-BF0A-404A-B46B-21F016E716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9D6FD57-3041-465E-99BE-FBE07077618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DD2AC2-D300-4279-B259-DB4A17EA04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2543C11-22B4-4856-9C2E-80AF913C36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89E2EB7-FC71-4B8E-A19E-6C7D2F1DD7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64FA041-ED34-4A96-8533-B15391DD32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A0584A-5BE3-4ED7-9FA8-C32F259E0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CD57AAE-D802-4C18-99CD-25CC01A4AC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3FD9A0E-D4FE-483C-81B1-A86788BA14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A6A0F2-7298-420A-ABC1-A0762EF6D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25B7657-A57B-43D9-B376-DC62D9E1E2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44846A-C459-414A-9EBC-773C8BCA27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2B1CEC7-0F54-464F-B92E-901B1532A7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64B2255-22C6-4EA8-83A6-C6B5053A276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17183C6-8490-4EC7-9CC9-F2E4CB575A1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158961C-C918-4CD8-971C-BE1258F11E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5867CC6-7D86-4CD8-85A3-BAD93247CF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34CB151-3CFF-4135-8DD3-D2E343F8FE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DB76B87-C178-4CEE-837B-A6412BBFB1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130256E-A54D-4B9B-86D1-6B301BB041C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5C981C6-1D30-4220-BCD6-E79B52DD5F2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4CDF244-E0AE-4B37-BB66-DC6C722E1D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358C03-7F9B-4736-8DAE-03CC032367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D41A6A0-EB68-4A34-8EFE-F41D2268065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B806EB5-76CE-48EC-A395-9DE39814C8F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AF31CD-1246-4EEE-88B4-7DAE0CF476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397A7A4-A9C6-4445-AD9A-7DDA29A94E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F8A9553-3E69-4311-9951-3F8CC674BD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98FF41DA-1103-4F06-A5FD-38465406EEB3}"/>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47FD2C7F-DDBA-4719-BED0-4EDCC19FFD67}"/>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E06057ED-9533-4F6E-8885-F7B3DDFBAC73}"/>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BFA8FA27-586E-4B93-ADB6-4D190C5A7457}"/>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0C46FB3F-927A-415D-83EE-0038C722AA07}"/>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a:extLst>
            <a:ext uri="{FF2B5EF4-FFF2-40B4-BE49-F238E27FC236}">
              <a16:creationId xmlns:a16="http://schemas.microsoft.com/office/drawing/2014/main" id="{CA912065-B513-4F81-8A40-5395E471C832}"/>
            </a:ext>
          </a:extLst>
        </xdr:cNvPr>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7EB6C749-AA0C-40F0-B19C-D30677F291D0}"/>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817CA12D-B387-4727-9A37-14A54F56D683}"/>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91F8F269-F28C-4DF8-8A93-38A67026C0DE}"/>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E2A8F8-F955-4936-95A8-FBCCF6B8F2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DD237F-6E1A-4301-BA11-9F3EF48BBA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AE81AEC-94A1-4852-9F1C-F9B277C6D5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420E95-1500-4C5C-8BAB-4FE114AB6C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2E46C9-B5DA-4421-8E59-408E4D8557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90715</xdr:rowOff>
    </xdr:from>
    <xdr:to>
      <xdr:col>24</xdr:col>
      <xdr:colOff>114300</xdr:colOff>
      <xdr:row>42</xdr:row>
      <xdr:rowOff>20865</xdr:rowOff>
    </xdr:to>
    <xdr:sp macro="" textlink="">
      <xdr:nvSpPr>
        <xdr:cNvPr id="71" name="楕円 70">
          <a:extLst>
            <a:ext uri="{FF2B5EF4-FFF2-40B4-BE49-F238E27FC236}">
              <a16:creationId xmlns:a16="http://schemas.microsoft.com/office/drawing/2014/main" id="{AD399FD5-FF94-45D5-8E8D-81E98927DFF9}"/>
            </a:ext>
          </a:extLst>
        </xdr:cNvPr>
        <xdr:cNvSpPr/>
      </xdr:nvSpPr>
      <xdr:spPr>
        <a:xfrm>
          <a:off x="45847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5642</xdr:rowOff>
    </xdr:from>
    <xdr:ext cx="340478" cy="259045"/>
    <xdr:sp macro="" textlink="">
      <xdr:nvSpPr>
        <xdr:cNvPr id="72" name="【図書館】&#10;有形固定資産減価償却率該当値テキスト">
          <a:extLst>
            <a:ext uri="{FF2B5EF4-FFF2-40B4-BE49-F238E27FC236}">
              <a16:creationId xmlns:a16="http://schemas.microsoft.com/office/drawing/2014/main" id="{30ED4109-98D5-4C8E-B795-605FE1A3E683}"/>
            </a:ext>
          </a:extLst>
        </xdr:cNvPr>
        <xdr:cNvSpPr txBox="1"/>
      </xdr:nvSpPr>
      <xdr:spPr>
        <a:xfrm>
          <a:off x="4673600" y="7035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149497</xdr:rowOff>
    </xdr:from>
    <xdr:to>
      <xdr:col>20</xdr:col>
      <xdr:colOff>38100</xdr:colOff>
      <xdr:row>42</xdr:row>
      <xdr:rowOff>79647</xdr:rowOff>
    </xdr:to>
    <xdr:sp macro="" textlink="">
      <xdr:nvSpPr>
        <xdr:cNvPr id="73" name="楕円 72">
          <a:extLst>
            <a:ext uri="{FF2B5EF4-FFF2-40B4-BE49-F238E27FC236}">
              <a16:creationId xmlns:a16="http://schemas.microsoft.com/office/drawing/2014/main" id="{9BF33410-0B80-4BE7-B760-6F82E4349DB2}"/>
            </a:ext>
          </a:extLst>
        </xdr:cNvPr>
        <xdr:cNvSpPr/>
      </xdr:nvSpPr>
      <xdr:spPr>
        <a:xfrm>
          <a:off x="3746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141515</xdr:rowOff>
    </xdr:from>
    <xdr:to>
      <xdr:col>24</xdr:col>
      <xdr:colOff>63500</xdr:colOff>
      <xdr:row>42</xdr:row>
      <xdr:rowOff>28847</xdr:rowOff>
    </xdr:to>
    <xdr:cxnSp macro="">
      <xdr:nvCxnSpPr>
        <xdr:cNvPr id="74" name="直線コネクタ 73">
          <a:extLst>
            <a:ext uri="{FF2B5EF4-FFF2-40B4-BE49-F238E27FC236}">
              <a16:creationId xmlns:a16="http://schemas.microsoft.com/office/drawing/2014/main" id="{BC80B8D9-9000-4288-9D16-ACEB84252256}"/>
            </a:ext>
          </a:extLst>
        </xdr:cNvPr>
        <xdr:cNvCxnSpPr/>
      </xdr:nvCxnSpPr>
      <xdr:spPr>
        <a:xfrm flipV="1">
          <a:off x="3797300" y="717096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a:extLst>
            <a:ext uri="{FF2B5EF4-FFF2-40B4-BE49-F238E27FC236}">
              <a16:creationId xmlns:a16="http://schemas.microsoft.com/office/drawing/2014/main" id="{91BF3103-256E-4E8B-BAD9-677A4DF2B411}"/>
            </a:ext>
          </a:extLst>
        </xdr:cNvPr>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a:extLst>
            <a:ext uri="{FF2B5EF4-FFF2-40B4-BE49-F238E27FC236}">
              <a16:creationId xmlns:a16="http://schemas.microsoft.com/office/drawing/2014/main" id="{71E1945B-5830-46E8-BEC5-928EA0C963B2}"/>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70774</xdr:rowOff>
    </xdr:from>
    <xdr:ext cx="340478" cy="259045"/>
    <xdr:sp macro="" textlink="">
      <xdr:nvSpPr>
        <xdr:cNvPr id="77" name="n_1mainValue【図書館】&#10;有形固定資産減価償却率">
          <a:extLst>
            <a:ext uri="{FF2B5EF4-FFF2-40B4-BE49-F238E27FC236}">
              <a16:creationId xmlns:a16="http://schemas.microsoft.com/office/drawing/2014/main" id="{07103BEE-0913-4240-B072-3CE93936544C}"/>
            </a:ext>
          </a:extLst>
        </xdr:cNvPr>
        <xdr:cNvSpPr txBox="1"/>
      </xdr:nvSpPr>
      <xdr:spPr>
        <a:xfrm>
          <a:off x="3614361" y="7271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B4609D0-4CF3-48E5-BDBE-345841D01B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6581F583-D0B6-4189-BC16-AA9BCE5ABA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FB27D785-5EC5-4759-BFC8-1063403862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8588C468-9B3A-42C1-B666-5C4FA59A76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D22FEC5E-14B3-4CC2-8C70-41132FD6DD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97C49E68-FE71-44AC-88A4-E91C38689B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0255F0F-2FA9-41FB-B55A-7DE9C0620F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FD63CA2D-6569-48C6-B1EA-0F9009E126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6B36D9C1-1DD7-4F81-B7DD-D46476DDA83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57AF6F97-7C63-4D01-BABD-08F350200A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F711451-6C20-42A9-93DC-BADFF30358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53735FB5-D019-4FBB-B8BA-70BDF93B02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A17D8501-4B02-4575-B4F6-17F9838689D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3E9F16C7-D45F-4586-A9FE-6283046159D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B64F465B-A684-4D97-A351-356C7844DF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6885A830-B0DD-4A43-9CC1-3C9B063E83A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CE839DC8-FF29-4844-9EB5-5AC29897F3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64894185-C379-4744-A603-724A3F56B75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8947065B-BE1A-4DB5-8A99-590348981B2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6388EFCC-737D-485B-B18C-52AA87F716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AE37346-BDAB-44CF-B56F-EA01DDAF79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D13F4359-E691-4ED2-9417-832F033474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A0DCE929-BCC5-4036-A04B-9F8685D34B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a:extLst>
            <a:ext uri="{FF2B5EF4-FFF2-40B4-BE49-F238E27FC236}">
              <a16:creationId xmlns:a16="http://schemas.microsoft.com/office/drawing/2014/main" id="{01660C5B-BC43-48F6-B1DA-0D5073C8FD4B}"/>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a:extLst>
            <a:ext uri="{FF2B5EF4-FFF2-40B4-BE49-F238E27FC236}">
              <a16:creationId xmlns:a16="http://schemas.microsoft.com/office/drawing/2014/main" id="{EEDFDAC6-B88B-47C3-878E-23141161295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a:extLst>
            <a:ext uri="{FF2B5EF4-FFF2-40B4-BE49-F238E27FC236}">
              <a16:creationId xmlns:a16="http://schemas.microsoft.com/office/drawing/2014/main" id="{9E9F81C3-FA7C-4FFC-8136-B2C05BE5D406}"/>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a:extLst>
            <a:ext uri="{FF2B5EF4-FFF2-40B4-BE49-F238E27FC236}">
              <a16:creationId xmlns:a16="http://schemas.microsoft.com/office/drawing/2014/main" id="{C54D3419-F751-4D9E-9C71-41A367FF7A4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a:extLst>
            <a:ext uri="{FF2B5EF4-FFF2-40B4-BE49-F238E27FC236}">
              <a16:creationId xmlns:a16="http://schemas.microsoft.com/office/drawing/2014/main" id="{6998BACD-C0F5-416E-8A5E-86D02901260A}"/>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8CAE0714-0317-4834-87B7-CD22CD9F7A9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C16332DE-1D8D-46D3-8F6C-C10C559E256A}"/>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a:extLst>
            <a:ext uri="{FF2B5EF4-FFF2-40B4-BE49-F238E27FC236}">
              <a16:creationId xmlns:a16="http://schemas.microsoft.com/office/drawing/2014/main" id="{6F07F428-5800-4EA1-93F2-4FE52B8A875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a16="http://schemas.microsoft.com/office/drawing/2014/main" id="{37297A73-B46B-4BC7-9C25-98BFC3DD2DD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5EA9A5A-65D0-4073-BA79-6DE4BC87FB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2A24E08-83E0-4518-B0AB-6D5E39402C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12BC415-FE5E-489F-BDFB-7CF6C9E485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218DB92-75B0-45F3-B774-73897814CF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033053C-CAA3-48B2-955B-8EC67C4948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44450</xdr:rowOff>
    </xdr:from>
    <xdr:to>
      <xdr:col>55</xdr:col>
      <xdr:colOff>50800</xdr:colOff>
      <xdr:row>33</xdr:row>
      <xdr:rowOff>146050</xdr:rowOff>
    </xdr:to>
    <xdr:sp macro="" textlink="">
      <xdr:nvSpPr>
        <xdr:cNvPr id="115" name="楕円 114">
          <a:extLst>
            <a:ext uri="{FF2B5EF4-FFF2-40B4-BE49-F238E27FC236}">
              <a16:creationId xmlns:a16="http://schemas.microsoft.com/office/drawing/2014/main" id="{BF8907A8-B768-4FBF-AEBF-FF707F2F9AEE}"/>
            </a:ext>
          </a:extLst>
        </xdr:cNvPr>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130827</xdr:rowOff>
    </xdr:from>
    <xdr:ext cx="469744" cy="259045"/>
    <xdr:sp macro="" textlink="">
      <xdr:nvSpPr>
        <xdr:cNvPr id="116" name="【図書館】&#10;一人当たり面積該当値テキスト">
          <a:extLst>
            <a:ext uri="{FF2B5EF4-FFF2-40B4-BE49-F238E27FC236}">
              <a16:creationId xmlns:a16="http://schemas.microsoft.com/office/drawing/2014/main" id="{F5A0C488-DE30-4D6A-BDCF-58251C6AF3AB}"/>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17" name="楕円 116">
          <a:extLst>
            <a:ext uri="{FF2B5EF4-FFF2-40B4-BE49-F238E27FC236}">
              <a16:creationId xmlns:a16="http://schemas.microsoft.com/office/drawing/2014/main" id="{3FC83B62-E6A5-4882-A70A-8BBD03A2E14C}"/>
            </a:ext>
          </a:extLst>
        </xdr:cNvPr>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95250</xdr:rowOff>
    </xdr:from>
    <xdr:to>
      <xdr:col>55</xdr:col>
      <xdr:colOff>0</xdr:colOff>
      <xdr:row>33</xdr:row>
      <xdr:rowOff>95250</xdr:rowOff>
    </xdr:to>
    <xdr:cxnSp macro="">
      <xdr:nvCxnSpPr>
        <xdr:cNvPr id="118" name="直線コネクタ 117">
          <a:extLst>
            <a:ext uri="{FF2B5EF4-FFF2-40B4-BE49-F238E27FC236}">
              <a16:creationId xmlns:a16="http://schemas.microsoft.com/office/drawing/2014/main" id="{0397CBFF-CEF7-49B3-91BC-EFED37062FDC}"/>
            </a:ext>
          </a:extLst>
        </xdr:cNvPr>
        <xdr:cNvCxnSpPr/>
      </xdr:nvCxnSpPr>
      <xdr:spPr>
        <a:xfrm>
          <a:off x="9639300" y="575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a:extLst>
            <a:ext uri="{FF2B5EF4-FFF2-40B4-BE49-F238E27FC236}">
              <a16:creationId xmlns:a16="http://schemas.microsoft.com/office/drawing/2014/main" id="{6BBE4414-060C-4CA5-9C09-964216F3921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a:extLst>
            <a:ext uri="{FF2B5EF4-FFF2-40B4-BE49-F238E27FC236}">
              <a16:creationId xmlns:a16="http://schemas.microsoft.com/office/drawing/2014/main" id="{77708BF9-0A08-40F1-9C24-6D4C1FF03F07}"/>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162577</xdr:rowOff>
    </xdr:from>
    <xdr:ext cx="469744" cy="259045"/>
    <xdr:sp macro="" textlink="">
      <xdr:nvSpPr>
        <xdr:cNvPr id="121" name="n_1mainValue【図書館】&#10;一人当たり面積">
          <a:extLst>
            <a:ext uri="{FF2B5EF4-FFF2-40B4-BE49-F238E27FC236}">
              <a16:creationId xmlns:a16="http://schemas.microsoft.com/office/drawing/2014/main" id="{2D1FDB71-33F2-4D39-BE73-F3A4538016FC}"/>
            </a:ext>
          </a:extLst>
        </xdr:cNvPr>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617E65A8-A15A-4530-A57F-C092344457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4911C804-BC34-415E-AF06-1A3556148F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7261A89A-E64E-474A-8FC3-BB14C411D0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72197C25-646F-4B16-A3A6-558DBCC410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AD71A649-EE07-4E76-9574-7535037CCE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FEE28878-D1E9-4006-89E0-10C022A9F6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CC2F2825-9CC8-4873-8F4B-65C9D5B6AF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5FBCF4B-3144-41A2-84BC-6A7C902003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AF0228F2-CF30-4BAC-B66A-77D3C3AACB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F9F4BE49-8AD6-4EEF-A3C5-B70D49C63F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FBAA2A9E-36F1-413C-8D38-F7708452835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1BA9F96E-7948-4C88-AE31-6F4F5F0FDD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47FB64F2-8199-45AE-8AE3-3D420A07945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A26EF536-157C-4F60-A2A3-A980C19A1C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74491272-A241-4AC3-9C17-FF7568ECE3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DA3E76A7-6357-4A9D-8184-CFD2FD9D28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3205E6AD-6454-41FA-9A1E-C04D4249A38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AE991720-CB8D-4F78-90AB-6F05FE9FB3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E65906DB-0ABC-47B4-8678-C5A438470F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B1C4B19C-8753-4473-BB36-3D3FC20FF53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47EF4E85-D8C7-4D27-89D3-38B0AF1AE02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605BB316-9946-4BE4-9548-DD3C037B9C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EAB4211F-8D1E-4608-AE91-05C7FEF29F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5F03024A-CB1E-428E-98AE-5F2E5A0E7E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a:extLst>
            <a:ext uri="{FF2B5EF4-FFF2-40B4-BE49-F238E27FC236}">
              <a16:creationId xmlns:a16="http://schemas.microsoft.com/office/drawing/2014/main" id="{587C257E-050A-4661-A4B8-98939F73F3BC}"/>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38444096-E082-42FC-B8B4-8F4CD98201BA}"/>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a:extLst>
            <a:ext uri="{FF2B5EF4-FFF2-40B4-BE49-F238E27FC236}">
              <a16:creationId xmlns:a16="http://schemas.microsoft.com/office/drawing/2014/main" id="{02FF8070-CB1A-4029-A939-62A47D40914D}"/>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id="{9F8169FE-69EB-4B7A-85F0-B0B0C96FA55B}"/>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a:extLst>
            <a:ext uri="{FF2B5EF4-FFF2-40B4-BE49-F238E27FC236}">
              <a16:creationId xmlns:a16="http://schemas.microsoft.com/office/drawing/2014/main" id="{D82F5DA0-D3E1-49BC-926D-6FC06193DDBB}"/>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1C5C6618-CD5B-47B0-82E1-09BD386CB79A}"/>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a:extLst>
            <a:ext uri="{FF2B5EF4-FFF2-40B4-BE49-F238E27FC236}">
              <a16:creationId xmlns:a16="http://schemas.microsoft.com/office/drawing/2014/main" id="{61840080-09FE-45A0-B2D2-FE3524072538}"/>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a:extLst>
            <a:ext uri="{FF2B5EF4-FFF2-40B4-BE49-F238E27FC236}">
              <a16:creationId xmlns:a16="http://schemas.microsoft.com/office/drawing/2014/main" id="{C8440849-0D5D-4E56-8FC5-68BEB0E87C89}"/>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a:extLst>
            <a:ext uri="{FF2B5EF4-FFF2-40B4-BE49-F238E27FC236}">
              <a16:creationId xmlns:a16="http://schemas.microsoft.com/office/drawing/2014/main" id="{BC7C3DB0-3F4C-4DE6-8B6B-0266E26A86A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895E00A7-DB6D-4CCB-95AD-5BA42F773C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F50540E0-4FE3-4209-8704-FB0B29860C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3C1C4444-09B9-4674-8CE3-FF7254A791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791F243-B732-4BD4-B92E-631F20B932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38219B8-878F-4BBE-BE5D-64108C1494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60" name="楕円 159">
          <a:extLst>
            <a:ext uri="{FF2B5EF4-FFF2-40B4-BE49-F238E27FC236}">
              <a16:creationId xmlns:a16="http://schemas.microsoft.com/office/drawing/2014/main" id="{530DA211-6E40-4895-829A-A5BD93734402}"/>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D463B2D7-EFE5-4657-A127-1E5FAF9391FE}"/>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2" name="楕円 161">
          <a:extLst>
            <a:ext uri="{FF2B5EF4-FFF2-40B4-BE49-F238E27FC236}">
              <a16:creationId xmlns:a16="http://schemas.microsoft.com/office/drawing/2014/main" id="{EF5DC9E5-9287-48A3-88CD-B9A387375840}"/>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40005</xdr:rowOff>
    </xdr:to>
    <xdr:cxnSp macro="">
      <xdr:nvCxnSpPr>
        <xdr:cNvPr id="163" name="直線コネクタ 162">
          <a:extLst>
            <a:ext uri="{FF2B5EF4-FFF2-40B4-BE49-F238E27FC236}">
              <a16:creationId xmlns:a16="http://schemas.microsoft.com/office/drawing/2014/main" id="{75B5147A-DD9B-47D0-892F-62C2248DE904}"/>
            </a:ext>
          </a:extLst>
        </xdr:cNvPr>
        <xdr:cNvCxnSpPr/>
      </xdr:nvCxnSpPr>
      <xdr:spPr>
        <a:xfrm flipV="1">
          <a:off x="3797300" y="10146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a:extLst>
            <a:ext uri="{FF2B5EF4-FFF2-40B4-BE49-F238E27FC236}">
              <a16:creationId xmlns:a16="http://schemas.microsoft.com/office/drawing/2014/main" id="{9BDAD537-4AD5-43DC-A13B-A17642792325}"/>
            </a:ext>
          </a:extLst>
        </xdr:cNvPr>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a:extLst>
            <a:ext uri="{FF2B5EF4-FFF2-40B4-BE49-F238E27FC236}">
              <a16:creationId xmlns:a16="http://schemas.microsoft.com/office/drawing/2014/main" id="{F46554BD-D1AE-47E5-B38C-D2829E73155E}"/>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66" name="n_1mainValue【体育館・プール】&#10;有形固定資産減価償却率">
          <a:extLst>
            <a:ext uri="{FF2B5EF4-FFF2-40B4-BE49-F238E27FC236}">
              <a16:creationId xmlns:a16="http://schemas.microsoft.com/office/drawing/2014/main" id="{3289427F-ED71-485B-8EC5-A978C1A90C78}"/>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9C02E254-C8DA-4EFD-840C-96E4AB936F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B66BF8A6-4320-4667-9EA9-BA344E145C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CE101E64-F2A1-44BD-AD26-0A2F6CFF8F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E90245E8-3C72-4989-836A-09321A6FD6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BE3CC69C-6547-4011-8BB4-1F876BBA72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13A6700E-9B54-4B03-B97B-5038417DD6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DA509FDE-A6BA-4B94-939F-8B4A34BDD3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13FB2463-02F9-44B9-AB15-42FFC7DAFF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E522EAF5-1D1D-43CE-A45F-DA78A3967C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57D04D29-71DA-496C-B366-35171597DC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7866AFF9-392F-496F-87A5-C54014BD40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B04C2A0C-1498-4CE5-8946-0068C18C44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76C55EC0-955E-44E9-AFD8-611AABF5B4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869E3121-4E86-4300-BE19-F39DE948113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99E7F676-FE0A-4A9E-A2D6-DA4CFAAA87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1A31BCB8-3CAB-4E21-B39C-3A6968FDEA3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A5BACD6B-33C6-4C57-9F24-9E61E6933C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13727529-085A-4716-BDE1-47A51EB6EA6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45A83700-17A7-4066-9D45-79AC5CF053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932B84DE-9696-4638-B010-3C8F8E419B6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BDE5758-F7C1-4889-9F28-174B361E1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CC8A3CA4-E2F8-4F7B-8C68-6E11A5863C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A48637E8-2F7F-4396-BC67-97EE8A93B6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a:extLst>
            <a:ext uri="{FF2B5EF4-FFF2-40B4-BE49-F238E27FC236}">
              <a16:creationId xmlns:a16="http://schemas.microsoft.com/office/drawing/2014/main" id="{3BCDF0DE-5668-4534-A8CB-04A93416A942}"/>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a:extLst>
            <a:ext uri="{FF2B5EF4-FFF2-40B4-BE49-F238E27FC236}">
              <a16:creationId xmlns:a16="http://schemas.microsoft.com/office/drawing/2014/main" id="{DCA30E8B-D201-4807-BE27-53F35437239C}"/>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a:extLst>
            <a:ext uri="{FF2B5EF4-FFF2-40B4-BE49-F238E27FC236}">
              <a16:creationId xmlns:a16="http://schemas.microsoft.com/office/drawing/2014/main" id="{96C13607-24B4-41DF-A7C1-E463ACC57CF8}"/>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22EB2FCE-3F13-4E25-A4CE-B70351D20194}"/>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CE22B87B-0AD4-4372-BD99-3DE95B2042F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a:extLst>
            <a:ext uri="{FF2B5EF4-FFF2-40B4-BE49-F238E27FC236}">
              <a16:creationId xmlns:a16="http://schemas.microsoft.com/office/drawing/2014/main" id="{1D55CD3E-DD63-4818-A484-1378F23435E1}"/>
            </a:ext>
          </a:extLst>
        </xdr:cNvPr>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a:extLst>
            <a:ext uri="{FF2B5EF4-FFF2-40B4-BE49-F238E27FC236}">
              <a16:creationId xmlns:a16="http://schemas.microsoft.com/office/drawing/2014/main" id="{7FFFA48D-7BA7-4BD5-834F-A97A30A31DC7}"/>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a:extLst>
            <a:ext uri="{FF2B5EF4-FFF2-40B4-BE49-F238E27FC236}">
              <a16:creationId xmlns:a16="http://schemas.microsoft.com/office/drawing/2014/main" id="{6AB4586F-2587-459B-978A-AB341EEAC1D4}"/>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a:extLst>
            <a:ext uri="{FF2B5EF4-FFF2-40B4-BE49-F238E27FC236}">
              <a16:creationId xmlns:a16="http://schemas.microsoft.com/office/drawing/2014/main" id="{27614CC0-BD86-47E2-AA84-E52A9DF7EBC8}"/>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27347A55-541F-4DE7-92EE-5958219C18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294FB91-1E6E-4122-85B9-CDE4970B20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4FD02B8E-3C5C-4B4A-9B63-B5E96C4881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936944E-FC19-4786-AB75-530D22E3F6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6C33645-AFE1-40A7-95CA-0F6BEA2021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04" name="楕円 203">
          <a:extLst>
            <a:ext uri="{FF2B5EF4-FFF2-40B4-BE49-F238E27FC236}">
              <a16:creationId xmlns:a16="http://schemas.microsoft.com/office/drawing/2014/main" id="{357F54D5-046B-49AC-9EA0-896D047282CE}"/>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05" name="【体育館・プール】&#10;一人当たり面積該当値テキスト">
          <a:extLst>
            <a:ext uri="{FF2B5EF4-FFF2-40B4-BE49-F238E27FC236}">
              <a16:creationId xmlns:a16="http://schemas.microsoft.com/office/drawing/2014/main" id="{4DAAEDD3-7313-4DDE-BA49-BA12DE3744FF}"/>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06" name="楕円 205">
          <a:extLst>
            <a:ext uri="{FF2B5EF4-FFF2-40B4-BE49-F238E27FC236}">
              <a16:creationId xmlns:a16="http://schemas.microsoft.com/office/drawing/2014/main" id="{116B4574-CB5F-48A1-8408-84015C8F79AB}"/>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07" name="直線コネクタ 206">
          <a:extLst>
            <a:ext uri="{FF2B5EF4-FFF2-40B4-BE49-F238E27FC236}">
              <a16:creationId xmlns:a16="http://schemas.microsoft.com/office/drawing/2014/main" id="{F3C635AF-D64B-455F-8772-7C36B905E94C}"/>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a:extLst>
            <a:ext uri="{FF2B5EF4-FFF2-40B4-BE49-F238E27FC236}">
              <a16:creationId xmlns:a16="http://schemas.microsoft.com/office/drawing/2014/main" id="{6096ABF1-171D-4889-8F7C-4EDDCA46474F}"/>
            </a:ext>
          </a:extLst>
        </xdr:cNvPr>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a:extLst>
            <a:ext uri="{FF2B5EF4-FFF2-40B4-BE49-F238E27FC236}">
              <a16:creationId xmlns:a16="http://schemas.microsoft.com/office/drawing/2014/main" id="{B4EAB989-E03F-4AA8-8938-E4E3528DB383}"/>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10" name="n_1mainValue【体育館・プール】&#10;一人当たり面積">
          <a:extLst>
            <a:ext uri="{FF2B5EF4-FFF2-40B4-BE49-F238E27FC236}">
              <a16:creationId xmlns:a16="http://schemas.microsoft.com/office/drawing/2014/main" id="{6DFF0D75-9FFF-46CE-9604-4E086D4AAB1E}"/>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985098E9-F704-471F-B167-C47AACA263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50B993FB-3DEA-4CE7-BDA7-D6086E6B1E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B24C9BE1-E0E6-40E9-B3D2-F64A68E52D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A202D4F2-F298-4040-8816-5001E2A697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716762E1-7B2A-47EC-A91F-055144C34C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DFE8C5AA-021C-41BD-9612-E61CB7D49A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54841443-2336-4E27-A396-25B042CF91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E7C1A857-BD3C-464B-9E1A-1DCA9EC1DB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52371F91-CD06-43FE-886B-583353ABB3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6338C954-A24E-44D1-9804-53477BCAD9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7E7D036-E75B-4350-9834-F552154730F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2DA135C9-3DEA-4AFD-9C8D-76976EF618B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A0D45126-C759-4E64-8041-6F7D2D6C858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DA8993B7-23E0-424A-8A91-9C58E47328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20F33D8F-FC88-4D78-8AA2-CBCBEF39DC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9D448453-3C55-4D0C-9628-37D5E1D00E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EBA5A59-5330-43CA-9AFF-94A4B3A487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8B4C7F66-9AD6-48FA-AB21-CBCEC806AA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FE94387C-AE06-41FB-8102-958D043B865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9C0415C-E3C3-40DE-A818-6BF9B6540F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793407B6-EFA0-4260-B14E-5FF00DA7619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3C74CAF6-9B7A-49D4-818B-565E207D57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9FA09DCF-1C30-4B3C-8A75-E7DE418420A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CB92F638-6458-4A66-816D-5B4A0B4891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a:extLst>
            <a:ext uri="{FF2B5EF4-FFF2-40B4-BE49-F238E27FC236}">
              <a16:creationId xmlns:a16="http://schemas.microsoft.com/office/drawing/2014/main" id="{B4E81950-1ABD-4D43-815F-F0D0F6ACB1BA}"/>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253E19BB-EFFB-4DCE-9F8C-F124569DEB6E}"/>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a:extLst>
            <a:ext uri="{FF2B5EF4-FFF2-40B4-BE49-F238E27FC236}">
              <a16:creationId xmlns:a16="http://schemas.microsoft.com/office/drawing/2014/main" id="{18F1A2F2-741E-453B-AAD3-51CD13F0F9EF}"/>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DBD79ED2-04C5-49EA-8024-E0BC534B95B8}"/>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a:extLst>
            <a:ext uri="{FF2B5EF4-FFF2-40B4-BE49-F238E27FC236}">
              <a16:creationId xmlns:a16="http://schemas.microsoft.com/office/drawing/2014/main" id="{3EA7BE9F-C923-4424-AC26-1E342E75F7BA}"/>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37B2F3D-1E81-4A63-ABB4-B40B7BCCDB5B}"/>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a:extLst>
            <a:ext uri="{FF2B5EF4-FFF2-40B4-BE49-F238E27FC236}">
              <a16:creationId xmlns:a16="http://schemas.microsoft.com/office/drawing/2014/main" id="{03063426-ADE8-4280-90C9-E977FF08CAC2}"/>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a:extLst>
            <a:ext uri="{FF2B5EF4-FFF2-40B4-BE49-F238E27FC236}">
              <a16:creationId xmlns:a16="http://schemas.microsoft.com/office/drawing/2014/main" id="{1F884D35-E3E8-48D2-9C57-207243B01E8B}"/>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a:extLst>
            <a:ext uri="{FF2B5EF4-FFF2-40B4-BE49-F238E27FC236}">
              <a16:creationId xmlns:a16="http://schemas.microsoft.com/office/drawing/2014/main" id="{7D1A6885-A19D-4759-B8F3-2ABC2C77F47E}"/>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4DA9CEB-01AB-46C0-A1ED-018935FD69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C4566896-F63E-4FCA-BD55-649A62816D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911E5D8-BDFB-4E82-AA4F-BE9AA8789F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D9010ED-6F0D-4AE3-846A-65B4EB0C14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55DA2B2-241A-49D4-805C-34A2D79D25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49" name="楕円 248">
          <a:extLst>
            <a:ext uri="{FF2B5EF4-FFF2-40B4-BE49-F238E27FC236}">
              <a16:creationId xmlns:a16="http://schemas.microsoft.com/office/drawing/2014/main" id="{57487746-3869-4DF4-8656-F8A29C923A6E}"/>
            </a:ext>
          </a:extLst>
        </xdr:cNvPr>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8143804B-9955-43F0-8A3B-883CA6A782D5}"/>
            </a:ext>
          </a:extLst>
        </xdr:cNvPr>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84455</xdr:rowOff>
    </xdr:from>
    <xdr:to>
      <xdr:col>20</xdr:col>
      <xdr:colOff>38100</xdr:colOff>
      <xdr:row>80</xdr:row>
      <xdr:rowOff>14605</xdr:rowOff>
    </xdr:to>
    <xdr:sp macro="" textlink="">
      <xdr:nvSpPr>
        <xdr:cNvPr id="251" name="楕円 250">
          <a:extLst>
            <a:ext uri="{FF2B5EF4-FFF2-40B4-BE49-F238E27FC236}">
              <a16:creationId xmlns:a16="http://schemas.microsoft.com/office/drawing/2014/main" id="{353CDC01-7DA0-4C92-915C-59FC2619C851}"/>
            </a:ext>
          </a:extLst>
        </xdr:cNvPr>
        <xdr:cNvSpPr/>
      </xdr:nvSpPr>
      <xdr:spPr>
        <a:xfrm>
          <a:off x="3746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135255</xdr:rowOff>
    </xdr:to>
    <xdr:cxnSp macro="">
      <xdr:nvCxnSpPr>
        <xdr:cNvPr id="252" name="直線コネクタ 251">
          <a:extLst>
            <a:ext uri="{FF2B5EF4-FFF2-40B4-BE49-F238E27FC236}">
              <a16:creationId xmlns:a16="http://schemas.microsoft.com/office/drawing/2014/main" id="{E31539F8-173A-47F0-8D0B-1BDC7557C90C}"/>
            </a:ext>
          </a:extLst>
        </xdr:cNvPr>
        <xdr:cNvCxnSpPr/>
      </xdr:nvCxnSpPr>
      <xdr:spPr>
        <a:xfrm flipV="1">
          <a:off x="3797300" y="136569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a:extLst>
            <a:ext uri="{FF2B5EF4-FFF2-40B4-BE49-F238E27FC236}">
              <a16:creationId xmlns:a16="http://schemas.microsoft.com/office/drawing/2014/main" id="{68476BD4-0A9F-4D89-8C30-B12373893A9B}"/>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a:extLst>
            <a:ext uri="{FF2B5EF4-FFF2-40B4-BE49-F238E27FC236}">
              <a16:creationId xmlns:a16="http://schemas.microsoft.com/office/drawing/2014/main" id="{9209465E-8829-4160-BBDA-488C48C7C12A}"/>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31132</xdr:rowOff>
    </xdr:from>
    <xdr:ext cx="405111" cy="259045"/>
    <xdr:sp macro="" textlink="">
      <xdr:nvSpPr>
        <xdr:cNvPr id="255" name="n_1mainValue【福祉施設】&#10;有形固定資産減価償却率">
          <a:extLst>
            <a:ext uri="{FF2B5EF4-FFF2-40B4-BE49-F238E27FC236}">
              <a16:creationId xmlns:a16="http://schemas.microsoft.com/office/drawing/2014/main" id="{05C850C6-D981-47D8-B304-A85B596F7B7D}"/>
            </a:ext>
          </a:extLst>
        </xdr:cNvPr>
        <xdr:cNvSpPr txBox="1"/>
      </xdr:nvSpPr>
      <xdr:spPr>
        <a:xfrm>
          <a:off x="3582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FB0D90BC-96F1-422F-B738-6637F90737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7D115A06-823D-4306-8441-B43E83E9C9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DBF3660A-19E5-46DB-BED2-A6D7529EB6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D7FF60BB-FA76-4863-9631-69D3BEDDCA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B6BD482E-A278-4D42-BCE4-ABE280220A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9158C543-845B-4AE5-8192-BFDEEE7B76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564BE84A-B518-4618-9130-624704F9B6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1A9C7658-AA7A-4BE0-8A10-8E2630044C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14F27EB3-8A06-44EB-9676-5292F23B19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46760E35-5E95-469E-BBA4-A2993A8766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a16="http://schemas.microsoft.com/office/drawing/2014/main" id="{3C31416A-308A-4E92-94C3-5DE48AFAEF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a16="http://schemas.microsoft.com/office/drawing/2014/main" id="{6324834C-33B6-4CAB-9B97-2B9F5D7943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a16="http://schemas.microsoft.com/office/drawing/2014/main" id="{3BF05A22-DFFB-4ABB-B0A1-55A7DADFFE5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a16="http://schemas.microsoft.com/office/drawing/2014/main" id="{923E2E66-DA93-48EC-A82B-0D1D9DE1D28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a16="http://schemas.microsoft.com/office/drawing/2014/main" id="{83CB9554-5F70-48FC-9FF6-C6892B3E346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a16="http://schemas.microsoft.com/office/drawing/2014/main" id="{2567E9B0-AF79-4953-BB1E-680A707F7B1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a16="http://schemas.microsoft.com/office/drawing/2014/main" id="{59552D6A-FBE4-4FBD-8370-88BC9CB7EF8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a16="http://schemas.microsoft.com/office/drawing/2014/main" id="{207CE64C-540A-4ACF-80DD-95C46FE18E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11F2CCC0-C8BB-48D8-B8B0-E07FCFF5C3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6F04C135-44D2-4E2C-999E-19DAC94D4C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id="{CDF2D5C2-19B5-44F2-83E1-0DCFBA2CB9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a:extLst>
            <a:ext uri="{FF2B5EF4-FFF2-40B4-BE49-F238E27FC236}">
              <a16:creationId xmlns:a16="http://schemas.microsoft.com/office/drawing/2014/main" id="{D37703FB-B64B-47AE-9517-7C1F75299C14}"/>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a:extLst>
            <a:ext uri="{FF2B5EF4-FFF2-40B4-BE49-F238E27FC236}">
              <a16:creationId xmlns:a16="http://schemas.microsoft.com/office/drawing/2014/main" id="{06F42C8E-86A9-4278-B7A3-3CF45332011A}"/>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a:extLst>
            <a:ext uri="{FF2B5EF4-FFF2-40B4-BE49-F238E27FC236}">
              <a16:creationId xmlns:a16="http://schemas.microsoft.com/office/drawing/2014/main" id="{32E9199E-AC08-46E9-967F-AC2A096A0713}"/>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a:extLst>
            <a:ext uri="{FF2B5EF4-FFF2-40B4-BE49-F238E27FC236}">
              <a16:creationId xmlns:a16="http://schemas.microsoft.com/office/drawing/2014/main" id="{C44FE412-95D7-4DF0-972B-87691D72C0F3}"/>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a:extLst>
            <a:ext uri="{FF2B5EF4-FFF2-40B4-BE49-F238E27FC236}">
              <a16:creationId xmlns:a16="http://schemas.microsoft.com/office/drawing/2014/main" id="{C1474CC1-6492-4055-ABE0-5D23D6DC93EC}"/>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a:extLst>
            <a:ext uri="{FF2B5EF4-FFF2-40B4-BE49-F238E27FC236}">
              <a16:creationId xmlns:a16="http://schemas.microsoft.com/office/drawing/2014/main" id="{3CB86A7B-3C5E-4986-B39A-9C2BF44D523E}"/>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a:extLst>
            <a:ext uri="{FF2B5EF4-FFF2-40B4-BE49-F238E27FC236}">
              <a16:creationId xmlns:a16="http://schemas.microsoft.com/office/drawing/2014/main" id="{D54679BE-0A06-46E3-9D19-7FA025D5C6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a:extLst>
            <a:ext uri="{FF2B5EF4-FFF2-40B4-BE49-F238E27FC236}">
              <a16:creationId xmlns:a16="http://schemas.microsoft.com/office/drawing/2014/main" id="{35C532E0-5DAE-4DB8-A8C5-907E57288481}"/>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a:extLst>
            <a:ext uri="{FF2B5EF4-FFF2-40B4-BE49-F238E27FC236}">
              <a16:creationId xmlns:a16="http://schemas.microsoft.com/office/drawing/2014/main" id="{D3A29D78-8F1B-41E0-BE8A-DE7487F1D19F}"/>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2171179-6C28-4B37-83B2-A958A3853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04C351E-3F23-4139-8735-45F00BCE11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F7408E4-B55D-4C51-8B6F-E19FE2347D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01EC5B1-46A3-49A4-A772-55E2DA4384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14B9246-85DF-4213-B94E-4B9DACB3BA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291" name="楕円 290">
          <a:extLst>
            <a:ext uri="{FF2B5EF4-FFF2-40B4-BE49-F238E27FC236}">
              <a16:creationId xmlns:a16="http://schemas.microsoft.com/office/drawing/2014/main" id="{777F607D-FA26-4CA5-A61E-A72129719ED1}"/>
            </a:ext>
          </a:extLst>
        </xdr:cNvPr>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128033</xdr:rowOff>
    </xdr:from>
    <xdr:ext cx="469744" cy="259045"/>
    <xdr:sp macro="" textlink="">
      <xdr:nvSpPr>
        <xdr:cNvPr id="292" name="【福祉施設】&#10;一人当たり面積該当値テキスト">
          <a:extLst>
            <a:ext uri="{FF2B5EF4-FFF2-40B4-BE49-F238E27FC236}">
              <a16:creationId xmlns:a16="http://schemas.microsoft.com/office/drawing/2014/main" id="{607ADD56-A5DB-4AE4-911A-838B75BA33C8}"/>
            </a:ext>
          </a:extLst>
        </xdr:cNvPr>
        <xdr:cNvSpPr txBox="1"/>
      </xdr:nvSpPr>
      <xdr:spPr>
        <a:xfrm>
          <a:off x="10515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293" name="楕円 292">
          <a:extLst>
            <a:ext uri="{FF2B5EF4-FFF2-40B4-BE49-F238E27FC236}">
              <a16:creationId xmlns:a16="http://schemas.microsoft.com/office/drawing/2014/main" id="{7EE6148C-752B-40F8-A83E-AEBF0BC7EF87}"/>
            </a:ext>
          </a:extLst>
        </xdr:cNvPr>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28956</xdr:rowOff>
    </xdr:to>
    <xdr:cxnSp macro="">
      <xdr:nvCxnSpPr>
        <xdr:cNvPr id="294" name="直線コネクタ 293">
          <a:extLst>
            <a:ext uri="{FF2B5EF4-FFF2-40B4-BE49-F238E27FC236}">
              <a16:creationId xmlns:a16="http://schemas.microsoft.com/office/drawing/2014/main" id="{91EBE128-C922-4E98-9FB6-F11A18293BD6}"/>
            </a:ext>
          </a:extLst>
        </xdr:cNvPr>
        <xdr:cNvCxnSpPr/>
      </xdr:nvCxnSpPr>
      <xdr:spPr>
        <a:xfrm>
          <a:off x="9639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a:extLst>
            <a:ext uri="{FF2B5EF4-FFF2-40B4-BE49-F238E27FC236}">
              <a16:creationId xmlns:a16="http://schemas.microsoft.com/office/drawing/2014/main" id="{58AA17A5-38E4-414B-8155-A2674EC7982E}"/>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a:extLst>
            <a:ext uri="{FF2B5EF4-FFF2-40B4-BE49-F238E27FC236}">
              <a16:creationId xmlns:a16="http://schemas.microsoft.com/office/drawing/2014/main" id="{06215258-94AB-4565-89A5-7B02DAE1C2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297" name="n_1mainValue【福祉施設】&#10;一人当たり面積">
          <a:extLst>
            <a:ext uri="{FF2B5EF4-FFF2-40B4-BE49-F238E27FC236}">
              <a16:creationId xmlns:a16="http://schemas.microsoft.com/office/drawing/2014/main" id="{E1858BEC-0AE7-4BDA-8167-E0F3B5FE6573}"/>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6A74B27E-003C-4536-8621-856359150C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3BE90454-3902-462A-9596-905117E8EC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DCA26075-BDF6-485E-835A-143137B1A6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D8D4EB60-D26B-4B10-B335-70A9429CF8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FE0A420D-88CC-412D-AEEB-D6A4A269DE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4C0D23B4-FF23-4537-9367-3A97CE347B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D58F9E71-109B-4D04-9631-3AE214A3AD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D5A9EEA-8901-4359-9E4A-A294B18FC09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3B26105C-3B54-4D8D-BE10-0EB099050D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9966A538-3E34-4567-8DA6-AEE55A97043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8B1DAEEB-FCC1-4247-87E6-1A61B84CF5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a:extLst>
            <a:ext uri="{FF2B5EF4-FFF2-40B4-BE49-F238E27FC236}">
              <a16:creationId xmlns:a16="http://schemas.microsoft.com/office/drawing/2014/main" id="{9EABD99F-D35D-4746-9E58-157B1A6808D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97E9DC61-2272-469B-A698-F4D8EA82E63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07B8B523-2773-4149-9FE7-45ED858363E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74A57F5E-8438-4662-8D1B-FF0869F6EF2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A0E0B6C9-F8D9-4E4C-886A-8DA4CE0B505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345D16A2-9925-4A5D-A087-EAFE98A9E3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889DA9A5-ABED-41EB-8AFA-A7523B3CF9E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B84E28E9-1B37-49BD-9E2D-DBF54955B7E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0AB1DB4B-9310-466B-A9AB-1D8C9BB33AE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E0038C97-043F-4B55-8662-D70CAF47C9B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a:extLst>
            <a:ext uri="{FF2B5EF4-FFF2-40B4-BE49-F238E27FC236}">
              <a16:creationId xmlns:a16="http://schemas.microsoft.com/office/drawing/2014/main" id="{FFC2647D-B93E-47A3-BFC4-1426E9C858A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2C77A676-E2BD-4873-A677-8641D98AA3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BA9E58FB-88AE-42DB-AE4B-6EA5559DB93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D24418C0-5F87-4DBF-888F-1C06D8B941D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a:extLst>
            <a:ext uri="{FF2B5EF4-FFF2-40B4-BE49-F238E27FC236}">
              <a16:creationId xmlns:a16="http://schemas.microsoft.com/office/drawing/2014/main" id="{F72C3897-D33D-45A2-A25F-4EF02D24A785}"/>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a:extLst>
            <a:ext uri="{FF2B5EF4-FFF2-40B4-BE49-F238E27FC236}">
              <a16:creationId xmlns:a16="http://schemas.microsoft.com/office/drawing/2014/main" id="{EC2F3FA7-AF77-4C13-8A2B-5C9DDFC16554}"/>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a:extLst>
            <a:ext uri="{FF2B5EF4-FFF2-40B4-BE49-F238E27FC236}">
              <a16:creationId xmlns:a16="http://schemas.microsoft.com/office/drawing/2014/main" id="{A61EF8D8-4CC4-493C-95B1-6CD3F6721017}"/>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a:extLst>
            <a:ext uri="{FF2B5EF4-FFF2-40B4-BE49-F238E27FC236}">
              <a16:creationId xmlns:a16="http://schemas.microsoft.com/office/drawing/2014/main" id="{80890B47-AC09-4993-AB71-1A2CF95E37E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a:extLst>
            <a:ext uri="{FF2B5EF4-FFF2-40B4-BE49-F238E27FC236}">
              <a16:creationId xmlns:a16="http://schemas.microsoft.com/office/drawing/2014/main" id="{69C40A59-8213-4756-974B-E21BC8B4B4D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F1DEC99E-254A-48A4-87E3-F7CEE972F10E}"/>
            </a:ext>
          </a:extLst>
        </xdr:cNvPr>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a:extLst>
            <a:ext uri="{FF2B5EF4-FFF2-40B4-BE49-F238E27FC236}">
              <a16:creationId xmlns:a16="http://schemas.microsoft.com/office/drawing/2014/main" id="{920B52CD-2D55-465D-8513-A6297290540C}"/>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a:extLst>
            <a:ext uri="{FF2B5EF4-FFF2-40B4-BE49-F238E27FC236}">
              <a16:creationId xmlns:a16="http://schemas.microsoft.com/office/drawing/2014/main" id="{65987EA8-DFAB-4784-A3BF-8F8D4E0ED2AC}"/>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a:extLst>
            <a:ext uri="{FF2B5EF4-FFF2-40B4-BE49-F238E27FC236}">
              <a16:creationId xmlns:a16="http://schemas.microsoft.com/office/drawing/2014/main" id="{BBEF83B7-7AF6-4A62-935B-C89C083C3C02}"/>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6C376D6-A110-48BC-83F6-327431F99F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EE79802A-5994-4C33-80FC-47B325A167C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2FA906C-B099-4100-A22C-78D2BD8A54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3D3184B5-7389-45BC-866C-A9C503BC66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210A032-82AE-4A80-B7A2-E03BCF0192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337" name="楕円 336">
          <a:extLst>
            <a:ext uri="{FF2B5EF4-FFF2-40B4-BE49-F238E27FC236}">
              <a16:creationId xmlns:a16="http://schemas.microsoft.com/office/drawing/2014/main" id="{3526F803-337C-49B1-8216-902AFD9F921B}"/>
            </a:ext>
          </a:extLst>
        </xdr:cNvPr>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338" name="【市民会館】&#10;有形固定資産減価償却率該当値テキスト">
          <a:extLst>
            <a:ext uri="{FF2B5EF4-FFF2-40B4-BE49-F238E27FC236}">
              <a16:creationId xmlns:a16="http://schemas.microsoft.com/office/drawing/2014/main" id="{C19E0EC6-0C7F-4FBE-86C5-1AE9C6D06885}"/>
            </a:ext>
          </a:extLst>
        </xdr:cNvPr>
        <xdr:cNvSpPr txBox="1"/>
      </xdr:nvSpPr>
      <xdr:spPr>
        <a:xfrm>
          <a:off x="4673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339" name="楕円 338">
          <a:extLst>
            <a:ext uri="{FF2B5EF4-FFF2-40B4-BE49-F238E27FC236}">
              <a16:creationId xmlns:a16="http://schemas.microsoft.com/office/drawing/2014/main" id="{188A5E5E-8ECC-43E7-9964-4292F62E3AC2}"/>
            </a:ext>
          </a:extLst>
        </xdr:cNvPr>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105</xdr:row>
      <xdr:rowOff>27214</xdr:rowOff>
    </xdr:to>
    <xdr:cxnSp macro="">
      <xdr:nvCxnSpPr>
        <xdr:cNvPr id="340" name="直線コネクタ 339">
          <a:extLst>
            <a:ext uri="{FF2B5EF4-FFF2-40B4-BE49-F238E27FC236}">
              <a16:creationId xmlns:a16="http://schemas.microsoft.com/office/drawing/2014/main" id="{B21BDF89-3A27-473E-BC94-AF97C5BFF152}"/>
            </a:ext>
          </a:extLst>
        </xdr:cNvPr>
        <xdr:cNvCxnSpPr/>
      </xdr:nvCxnSpPr>
      <xdr:spPr>
        <a:xfrm>
          <a:off x="3797300" y="180033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a:extLst>
            <a:ext uri="{FF2B5EF4-FFF2-40B4-BE49-F238E27FC236}">
              <a16:creationId xmlns:a16="http://schemas.microsoft.com/office/drawing/2014/main" id="{19CD4E76-B371-49BD-974C-F532DFB731A2}"/>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a:extLst>
            <a:ext uri="{FF2B5EF4-FFF2-40B4-BE49-F238E27FC236}">
              <a16:creationId xmlns:a16="http://schemas.microsoft.com/office/drawing/2014/main" id="{8DD2CF16-6412-401B-B4CB-374A71ED32B6}"/>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343" name="n_1mainValue【市民会館】&#10;有形固定資産減価償却率">
          <a:extLst>
            <a:ext uri="{FF2B5EF4-FFF2-40B4-BE49-F238E27FC236}">
              <a16:creationId xmlns:a16="http://schemas.microsoft.com/office/drawing/2014/main" id="{1EE5812B-96FC-43B6-91AF-CDAA16B98198}"/>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3B607A90-3CBC-4ACA-964C-81FF6750F1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A1715C6A-7704-4155-AF3F-332500DE77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6C72969-D0C8-44E2-9693-1BD6363022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2E3C648-5C4F-4B36-BECB-910F09E74D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43C561FA-BCE0-4FF9-AAD9-076699E18F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D89E11A2-82E2-4EC2-848C-CE77B0342A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BC8DA4F5-3014-4EE3-B1B9-02607540D5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BD3B6C3F-3C10-4740-A7CF-B07EA7048D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1F3A49D2-DF09-40D6-A701-C324B015A8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9280FD01-E25C-491A-9BB0-9EEC89D717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984EFF77-D755-4D38-B9BF-22BF9A937F3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B1C7F192-BD89-4519-A590-ADC8551AEE1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C7C662AC-9C3C-4BB8-BB78-1E36B282907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E09CFAE3-607C-4873-A52B-1A7BB710655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8E3E7C83-F25A-4846-B62E-203F4BF8A44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25B1264B-7E62-4312-A9D1-44B9B02F07E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BE500FF0-A7AE-4D45-80B5-0E6D198FCF1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6E62B340-397E-4901-85EC-AE10CAADA89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E3CE6D66-1104-42A2-B575-D9E1EE8AD0B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97A5167A-0EC6-4556-A62E-61CB236FAC2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5C595CA4-30C9-4C07-AA41-D07DE42BC18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565B1270-97CA-47D9-9BF9-011CF9D60F8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E1A1C81D-A499-4895-A01C-CA9814D60B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82025929-ADB1-493C-A94B-7F6A2899A2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8F9AD76D-F1D3-4013-923F-03369D2DC0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a:extLst>
            <a:ext uri="{FF2B5EF4-FFF2-40B4-BE49-F238E27FC236}">
              <a16:creationId xmlns:a16="http://schemas.microsoft.com/office/drawing/2014/main" id="{7213DFEB-9009-4153-BE2E-2645A0064F60}"/>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a:extLst>
            <a:ext uri="{FF2B5EF4-FFF2-40B4-BE49-F238E27FC236}">
              <a16:creationId xmlns:a16="http://schemas.microsoft.com/office/drawing/2014/main" id="{32FF51A5-9B67-479F-B78D-E38CC68C23B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a:extLst>
            <a:ext uri="{FF2B5EF4-FFF2-40B4-BE49-F238E27FC236}">
              <a16:creationId xmlns:a16="http://schemas.microsoft.com/office/drawing/2014/main" id="{0EA3528C-E952-4D19-9429-D38EF2990F67}"/>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a:extLst>
            <a:ext uri="{FF2B5EF4-FFF2-40B4-BE49-F238E27FC236}">
              <a16:creationId xmlns:a16="http://schemas.microsoft.com/office/drawing/2014/main" id="{953DB073-2A0C-455D-B8E6-217DAD04D7AC}"/>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a:extLst>
            <a:ext uri="{FF2B5EF4-FFF2-40B4-BE49-F238E27FC236}">
              <a16:creationId xmlns:a16="http://schemas.microsoft.com/office/drawing/2014/main" id="{F3F672B0-417C-4DBD-A6F8-8772262AA257}"/>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a:extLst>
            <a:ext uri="{FF2B5EF4-FFF2-40B4-BE49-F238E27FC236}">
              <a16:creationId xmlns:a16="http://schemas.microsoft.com/office/drawing/2014/main" id="{EADEE58C-2E53-47D4-8AFE-B2A026DE52EC}"/>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a:extLst>
            <a:ext uri="{FF2B5EF4-FFF2-40B4-BE49-F238E27FC236}">
              <a16:creationId xmlns:a16="http://schemas.microsoft.com/office/drawing/2014/main" id="{30E41370-E5FB-4400-9B77-41A674C9A202}"/>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a:extLst>
            <a:ext uri="{FF2B5EF4-FFF2-40B4-BE49-F238E27FC236}">
              <a16:creationId xmlns:a16="http://schemas.microsoft.com/office/drawing/2014/main" id="{A17B3EE5-2107-4D9F-A091-9DA1F2F25C84}"/>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a:extLst>
            <a:ext uri="{FF2B5EF4-FFF2-40B4-BE49-F238E27FC236}">
              <a16:creationId xmlns:a16="http://schemas.microsoft.com/office/drawing/2014/main" id="{900C14A3-8744-4602-89CF-E986654C1EF1}"/>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B115EDF-1515-4470-B8AC-A34D871548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AE6A034-4CB0-48F5-9FD9-33E80EF395B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1BE1579-EEA8-402E-9E1D-E3842123DF7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BA699FE-F044-4E68-8775-DA7EAED692C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47B3283-467B-48EB-AE1A-0140FDFD14B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17236</xdr:rowOff>
    </xdr:from>
    <xdr:to>
      <xdr:col>55</xdr:col>
      <xdr:colOff>50800</xdr:colOff>
      <xdr:row>105</xdr:row>
      <xdr:rowOff>118836</xdr:rowOff>
    </xdr:to>
    <xdr:sp macro="" textlink="">
      <xdr:nvSpPr>
        <xdr:cNvPr id="383" name="楕円 382">
          <a:extLst>
            <a:ext uri="{FF2B5EF4-FFF2-40B4-BE49-F238E27FC236}">
              <a16:creationId xmlns:a16="http://schemas.microsoft.com/office/drawing/2014/main" id="{2727F187-E8E9-45D1-ACB0-0175F013A108}"/>
            </a:ext>
          </a:extLst>
        </xdr:cNvPr>
        <xdr:cNvSpPr/>
      </xdr:nvSpPr>
      <xdr:spPr>
        <a:xfrm>
          <a:off x="10426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40113</xdr:rowOff>
    </xdr:from>
    <xdr:ext cx="469744" cy="259045"/>
    <xdr:sp macro="" textlink="">
      <xdr:nvSpPr>
        <xdr:cNvPr id="384" name="【市民会館】&#10;一人当たり面積該当値テキスト">
          <a:extLst>
            <a:ext uri="{FF2B5EF4-FFF2-40B4-BE49-F238E27FC236}">
              <a16:creationId xmlns:a16="http://schemas.microsoft.com/office/drawing/2014/main" id="{2671B6DF-FA32-46CC-BFB0-9BAB69B84623}"/>
            </a:ext>
          </a:extLst>
        </xdr:cNvPr>
        <xdr:cNvSpPr txBox="1"/>
      </xdr:nvSpPr>
      <xdr:spPr>
        <a:xfrm>
          <a:off x="10515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85" name="楕円 384">
          <a:extLst>
            <a:ext uri="{FF2B5EF4-FFF2-40B4-BE49-F238E27FC236}">
              <a16:creationId xmlns:a16="http://schemas.microsoft.com/office/drawing/2014/main" id="{0FE5A6DA-3DD1-4B58-AEEC-BFF5DBB0EAC4}"/>
            </a:ext>
          </a:extLst>
        </xdr:cNvPr>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68036</xdr:rowOff>
    </xdr:to>
    <xdr:cxnSp macro="">
      <xdr:nvCxnSpPr>
        <xdr:cNvPr id="386" name="直線コネクタ 385">
          <a:extLst>
            <a:ext uri="{FF2B5EF4-FFF2-40B4-BE49-F238E27FC236}">
              <a16:creationId xmlns:a16="http://schemas.microsoft.com/office/drawing/2014/main" id="{C533810C-9708-4040-9D05-E4E7BD71A096}"/>
            </a:ext>
          </a:extLst>
        </xdr:cNvPr>
        <xdr:cNvCxnSpPr/>
      </xdr:nvCxnSpPr>
      <xdr:spPr>
        <a:xfrm>
          <a:off x="9639300" y="180670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a:extLst>
            <a:ext uri="{FF2B5EF4-FFF2-40B4-BE49-F238E27FC236}">
              <a16:creationId xmlns:a16="http://schemas.microsoft.com/office/drawing/2014/main" id="{3F7B0DE5-4E51-42E2-96BE-E272207BE983}"/>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a:extLst>
            <a:ext uri="{FF2B5EF4-FFF2-40B4-BE49-F238E27FC236}">
              <a16:creationId xmlns:a16="http://schemas.microsoft.com/office/drawing/2014/main" id="{B9940B01-E6EA-46D4-90EE-4D500ED47D2C}"/>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389" name="n_1mainValue【市民会館】&#10;一人当たり面積">
          <a:extLst>
            <a:ext uri="{FF2B5EF4-FFF2-40B4-BE49-F238E27FC236}">
              <a16:creationId xmlns:a16="http://schemas.microsoft.com/office/drawing/2014/main" id="{E05F8DDE-4149-4850-B6E8-501C679EAB5E}"/>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8E659239-F936-468F-9651-48789569AE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54F0433E-EFB2-4FB2-9D59-3EAC0499C5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CB6360CC-D10A-442C-A5FB-BAC177C911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66B9CF3-685D-40E0-87CA-F84A3FF2EC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BEF11D8-64F9-4A04-A4AE-A61D6CA051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76FA0CDA-8D71-4E24-93CE-29392EAE73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F37EAB14-9804-4107-A0B8-00D362EDDD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674C4F54-F436-461E-B572-6670C81016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DC98BD6-1514-491B-8CBF-3B44E6CD7D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6146DD4E-E3F8-4FE4-A031-3878A81348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B0AF0FC6-EF41-4183-AD9E-727D3DC620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253690C1-5A90-498F-AF8A-5C262C558DD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9247E00C-17FB-455D-8984-31D6C1F511B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1232D02-B129-463C-9D8C-D88C6A41772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16DF2FA2-8036-4D19-94A8-E47379EDD4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B5651BA9-00F0-40ED-AE16-6C613406AE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FE27407B-0E1D-4FC8-B66C-CD019E6B55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3EA0F2D7-5B06-4DBF-B0FD-691DCCD006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D924C822-8E09-4F77-B2D2-5B71C405B2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6112BE5B-FE25-4D3E-B6A3-C4CE9CB341A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25282C07-95BA-4F0F-8427-6D26A4DD72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0059AF7A-40DA-4EB9-9A84-2EAC394EBAB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A3EB708-9906-4370-83BD-CB9F2E6B4F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FD18317E-CDFE-41D8-9FCE-CE044C394E1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2237DC72-D419-4CF7-8EF6-D2C5992026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a:extLst>
            <a:ext uri="{FF2B5EF4-FFF2-40B4-BE49-F238E27FC236}">
              <a16:creationId xmlns:a16="http://schemas.microsoft.com/office/drawing/2014/main" id="{2522A842-1A33-4616-B31E-64962DE50071}"/>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a:extLst>
            <a:ext uri="{FF2B5EF4-FFF2-40B4-BE49-F238E27FC236}">
              <a16:creationId xmlns:a16="http://schemas.microsoft.com/office/drawing/2014/main" id="{31127606-6326-4599-A750-718F3DF422DA}"/>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a:extLst>
            <a:ext uri="{FF2B5EF4-FFF2-40B4-BE49-F238E27FC236}">
              <a16:creationId xmlns:a16="http://schemas.microsoft.com/office/drawing/2014/main" id="{1B34F96F-E1AA-4A63-AC94-FE61766417DB}"/>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5BDBC208-18DB-429F-A497-7C86FE822E22}"/>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a:extLst>
            <a:ext uri="{FF2B5EF4-FFF2-40B4-BE49-F238E27FC236}">
              <a16:creationId xmlns:a16="http://schemas.microsoft.com/office/drawing/2014/main" id="{2F6448EB-CC06-4255-94DE-B62D3E57BCEF}"/>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D035EE86-B519-47D5-AE12-201A4328DFD3}"/>
            </a:ext>
          </a:extLst>
        </xdr:cNvPr>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a:extLst>
            <a:ext uri="{FF2B5EF4-FFF2-40B4-BE49-F238E27FC236}">
              <a16:creationId xmlns:a16="http://schemas.microsoft.com/office/drawing/2014/main" id="{4AEFC4B1-25F3-45AE-9A5B-7F11BD3FDF46}"/>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a:extLst>
            <a:ext uri="{FF2B5EF4-FFF2-40B4-BE49-F238E27FC236}">
              <a16:creationId xmlns:a16="http://schemas.microsoft.com/office/drawing/2014/main" id="{F005D3DA-A091-499B-914E-ED0FAAAD9D57}"/>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a:extLst>
            <a:ext uri="{FF2B5EF4-FFF2-40B4-BE49-F238E27FC236}">
              <a16:creationId xmlns:a16="http://schemas.microsoft.com/office/drawing/2014/main" id="{08FD4357-95F3-46B9-AC77-BD8E2D5E16DE}"/>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BDD5298-3DC5-409C-9506-2A2EF9FCC7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EE08EA0-9977-4BDC-93BC-D58DC490EA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4022978-BE74-4684-9899-E4769CC406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288F10C-10F6-4086-B3C3-5ADBC04BDB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4C3D3EB-BCA3-463B-BFCC-249D41E4D1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429" name="楕円 428">
          <a:extLst>
            <a:ext uri="{FF2B5EF4-FFF2-40B4-BE49-F238E27FC236}">
              <a16:creationId xmlns:a16="http://schemas.microsoft.com/office/drawing/2014/main" id="{40F74A75-7F74-4230-B787-397E6D67C491}"/>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B905EE09-CFD6-40A9-B7AC-8E50C6607081}"/>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431" name="楕円 430">
          <a:extLst>
            <a:ext uri="{FF2B5EF4-FFF2-40B4-BE49-F238E27FC236}">
              <a16:creationId xmlns:a16="http://schemas.microsoft.com/office/drawing/2014/main" id="{5DDBAFC2-7E0E-4BEF-AA72-937C5E2D3482}"/>
            </a:ext>
          </a:extLst>
        </xdr:cNvPr>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170906</xdr:rowOff>
    </xdr:to>
    <xdr:cxnSp macro="">
      <xdr:nvCxnSpPr>
        <xdr:cNvPr id="432" name="直線コネクタ 431">
          <a:extLst>
            <a:ext uri="{FF2B5EF4-FFF2-40B4-BE49-F238E27FC236}">
              <a16:creationId xmlns:a16="http://schemas.microsoft.com/office/drawing/2014/main" id="{7CB5D863-2D34-4EF9-B354-1E06701CB67E}"/>
            </a:ext>
          </a:extLst>
        </xdr:cNvPr>
        <xdr:cNvCxnSpPr/>
      </xdr:nvCxnSpPr>
      <xdr:spPr>
        <a:xfrm flipV="1">
          <a:off x="15481300" y="69946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C8E1ADA9-BAF9-4788-A319-525D65209DC7}"/>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a:extLst>
            <a:ext uri="{FF2B5EF4-FFF2-40B4-BE49-F238E27FC236}">
              <a16:creationId xmlns:a16="http://schemas.microsoft.com/office/drawing/2014/main" id="{B09DB5A2-9476-4544-83A2-F50D696524A8}"/>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A98F48BF-7B47-485D-B529-454A3E081340}"/>
            </a:ext>
          </a:extLst>
        </xdr:cNvPr>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AC6440EA-288B-45E1-B453-7F6213DF85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740033A-06BF-4881-B81E-8B335ED1DD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EFBE37C5-FC03-4FCD-B7CD-D674534269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5F209917-020F-442F-BD50-0B6C91BA77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ACCEA1A1-1DB8-43E1-9691-DAE09BF8E3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27BA776E-2B1A-4783-A177-D744B2FE48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391A219-E9ED-43E9-9C14-1FB2E039FC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6CE90BE2-B9A7-4E1D-AC29-9C7D0D3F03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272067C3-5256-446A-8659-7D627694B2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AB98FCE-3E00-447F-95D8-CFDD05C19C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0BC5DD39-F0F9-4718-B8DF-9DDB51B549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1E145B4D-1886-434F-BC37-E60C1FF173B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84B4BFA0-C448-46CE-B820-D7E8182892D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9FB4BFA7-09B8-4817-A365-D7D370D37E1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7EF640E6-186F-482E-9780-A2F3232C7C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BA7909E5-6A3E-4ACA-9485-1D853740C9F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56ABBBC8-B864-43FB-B7DD-40C2B1747D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CAF7AF8B-5813-4176-A741-57FEE8DC5AA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80543EDE-4094-42E3-AD65-683C956CA5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FF76FB21-FC3B-4247-9436-5042F4DF81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E7185CC0-7194-4568-B999-6594D9B360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a:extLst>
            <a:ext uri="{FF2B5EF4-FFF2-40B4-BE49-F238E27FC236}">
              <a16:creationId xmlns:a16="http://schemas.microsoft.com/office/drawing/2014/main" id="{1088BD4F-CEE6-49FC-AF6D-ABDA1C8F1C35}"/>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a:extLst>
            <a:ext uri="{FF2B5EF4-FFF2-40B4-BE49-F238E27FC236}">
              <a16:creationId xmlns:a16="http://schemas.microsoft.com/office/drawing/2014/main" id="{EFEA7759-EBDE-41B1-8018-39013DA9F6D7}"/>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a:extLst>
            <a:ext uri="{FF2B5EF4-FFF2-40B4-BE49-F238E27FC236}">
              <a16:creationId xmlns:a16="http://schemas.microsoft.com/office/drawing/2014/main" id="{5ED8A800-AB31-4B70-995F-67A68C4D3043}"/>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26D33099-1CA7-4EE0-9902-701F07AD5A80}"/>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a:extLst>
            <a:ext uri="{FF2B5EF4-FFF2-40B4-BE49-F238E27FC236}">
              <a16:creationId xmlns:a16="http://schemas.microsoft.com/office/drawing/2014/main" id="{4281D237-6FA3-4A6C-BD03-71E3C52853E1}"/>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a:extLst>
            <a:ext uri="{FF2B5EF4-FFF2-40B4-BE49-F238E27FC236}">
              <a16:creationId xmlns:a16="http://schemas.microsoft.com/office/drawing/2014/main" id="{387DD09C-9DFC-49D0-992C-73D27DC12A73}"/>
            </a:ext>
          </a:extLst>
        </xdr:cNvPr>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a:extLst>
            <a:ext uri="{FF2B5EF4-FFF2-40B4-BE49-F238E27FC236}">
              <a16:creationId xmlns:a16="http://schemas.microsoft.com/office/drawing/2014/main" id="{9B8DAF02-3ED5-410E-B235-C9AD9129E523}"/>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a:extLst>
            <a:ext uri="{FF2B5EF4-FFF2-40B4-BE49-F238E27FC236}">
              <a16:creationId xmlns:a16="http://schemas.microsoft.com/office/drawing/2014/main" id="{45CD56A3-3EC1-452D-A857-236CF2944B7F}"/>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a:extLst>
            <a:ext uri="{FF2B5EF4-FFF2-40B4-BE49-F238E27FC236}">
              <a16:creationId xmlns:a16="http://schemas.microsoft.com/office/drawing/2014/main" id="{EEAD4A0C-1ADC-4E18-BDF1-9268BA62D64F}"/>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12966FA-03F8-4A77-A60C-23BAF0C30E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4039F10-32B5-4F4D-B121-D444791C20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AFD6344-2FBD-4F76-9E22-6249330A3B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330000D-1D88-4F53-B5E4-40F10E5B97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45D2414-3533-4045-9D22-4C341631D6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104263</xdr:rowOff>
    </xdr:from>
    <xdr:to>
      <xdr:col>116</xdr:col>
      <xdr:colOff>114300</xdr:colOff>
      <xdr:row>41</xdr:row>
      <xdr:rowOff>34413</xdr:rowOff>
    </xdr:to>
    <xdr:sp macro="" textlink="">
      <xdr:nvSpPr>
        <xdr:cNvPr id="471" name="楕円 470">
          <a:extLst>
            <a:ext uri="{FF2B5EF4-FFF2-40B4-BE49-F238E27FC236}">
              <a16:creationId xmlns:a16="http://schemas.microsoft.com/office/drawing/2014/main" id="{D2CEB86F-699B-45FF-82BE-3E491D0FB295}"/>
            </a:ext>
          </a:extLst>
        </xdr:cNvPr>
        <xdr:cNvSpPr/>
      </xdr:nvSpPr>
      <xdr:spPr>
        <a:xfrm>
          <a:off x="22110700" y="69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82690</xdr:rowOff>
    </xdr:from>
    <xdr:ext cx="534377" cy="259045"/>
    <xdr:sp macro="" textlink="">
      <xdr:nvSpPr>
        <xdr:cNvPr id="472" name="【一般廃棄物処理施設】&#10;一人当たり有形固定資産（償却資産）額該当値テキスト">
          <a:extLst>
            <a:ext uri="{FF2B5EF4-FFF2-40B4-BE49-F238E27FC236}">
              <a16:creationId xmlns:a16="http://schemas.microsoft.com/office/drawing/2014/main" id="{80B802E7-374D-442A-9336-2833FC12F33F}"/>
            </a:ext>
          </a:extLst>
        </xdr:cNvPr>
        <xdr:cNvSpPr txBox="1"/>
      </xdr:nvSpPr>
      <xdr:spPr>
        <a:xfrm>
          <a:off x="22199600" y="69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89070</xdr:rowOff>
    </xdr:from>
    <xdr:to>
      <xdr:col>112</xdr:col>
      <xdr:colOff>38100</xdr:colOff>
      <xdr:row>41</xdr:row>
      <xdr:rowOff>19220</xdr:rowOff>
    </xdr:to>
    <xdr:sp macro="" textlink="">
      <xdr:nvSpPr>
        <xdr:cNvPr id="473" name="楕円 472">
          <a:extLst>
            <a:ext uri="{FF2B5EF4-FFF2-40B4-BE49-F238E27FC236}">
              <a16:creationId xmlns:a16="http://schemas.microsoft.com/office/drawing/2014/main" id="{A8EAB267-D64F-434C-A5F8-A39EC4DFF87A}"/>
            </a:ext>
          </a:extLst>
        </xdr:cNvPr>
        <xdr:cNvSpPr/>
      </xdr:nvSpPr>
      <xdr:spPr>
        <a:xfrm>
          <a:off x="21272500" y="69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139870</xdr:rowOff>
    </xdr:from>
    <xdr:to>
      <xdr:col>116</xdr:col>
      <xdr:colOff>63500</xdr:colOff>
      <xdr:row>40</xdr:row>
      <xdr:rowOff>155063</xdr:rowOff>
    </xdr:to>
    <xdr:cxnSp macro="">
      <xdr:nvCxnSpPr>
        <xdr:cNvPr id="474" name="直線コネクタ 473">
          <a:extLst>
            <a:ext uri="{FF2B5EF4-FFF2-40B4-BE49-F238E27FC236}">
              <a16:creationId xmlns:a16="http://schemas.microsoft.com/office/drawing/2014/main" id="{68A1E169-AB4B-41D0-92D1-1202245785A7}"/>
            </a:ext>
          </a:extLst>
        </xdr:cNvPr>
        <xdr:cNvCxnSpPr/>
      </xdr:nvCxnSpPr>
      <xdr:spPr>
        <a:xfrm>
          <a:off x="21323300" y="6997870"/>
          <a:ext cx="8382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a:extLst>
            <a:ext uri="{FF2B5EF4-FFF2-40B4-BE49-F238E27FC236}">
              <a16:creationId xmlns:a16="http://schemas.microsoft.com/office/drawing/2014/main" id="{FBE68767-CFB0-45F1-9AA7-7A082AAEC73B}"/>
            </a:ext>
          </a:extLst>
        </xdr:cNvPr>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a:extLst>
            <a:ext uri="{FF2B5EF4-FFF2-40B4-BE49-F238E27FC236}">
              <a16:creationId xmlns:a16="http://schemas.microsoft.com/office/drawing/2014/main" id="{69F2F574-917B-48C8-9C33-4E054D5F2DCD}"/>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10347</xdr:rowOff>
    </xdr:from>
    <xdr:ext cx="534377" cy="259045"/>
    <xdr:sp macro="" textlink="">
      <xdr:nvSpPr>
        <xdr:cNvPr id="477" name="n_1mainValue【一般廃棄物処理施設】&#10;一人当たり有形固定資産（償却資産）額">
          <a:extLst>
            <a:ext uri="{FF2B5EF4-FFF2-40B4-BE49-F238E27FC236}">
              <a16:creationId xmlns:a16="http://schemas.microsoft.com/office/drawing/2014/main" id="{56C0553A-6139-4B7C-9085-96E27CA76347}"/>
            </a:ext>
          </a:extLst>
        </xdr:cNvPr>
        <xdr:cNvSpPr txBox="1"/>
      </xdr:nvSpPr>
      <xdr:spPr>
        <a:xfrm>
          <a:off x="21043411" y="70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50371BDA-1C35-475F-A554-E4437CFFC3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17677A92-1370-4837-A66E-FF1788BCB6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DBB6B700-7490-4B42-99D6-441DFCFF33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8B33B945-53B6-48EC-8201-4A49C891C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A848F70F-5050-4D5D-BBAB-89B841BEFB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78FCDC27-D57F-43A0-B5E1-423590CA1F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44DDF078-5D21-4CCC-AC5E-504AB9BA32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6C557860-B9D7-4DA4-A95C-6092B88129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FEBF6171-4BFD-4CA7-BC60-0EFF02369C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A1F0A911-13CC-48F1-89DF-94B884147A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308FED20-774D-47AE-8908-8FC6EE7392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a:extLst>
            <a:ext uri="{FF2B5EF4-FFF2-40B4-BE49-F238E27FC236}">
              <a16:creationId xmlns:a16="http://schemas.microsoft.com/office/drawing/2014/main" id="{E5E4EBDF-8F3F-4BF7-AF22-F5BA5DB7D8B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7E0DF3FA-9CC0-4428-8A9B-E7CBFE515AE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F75B2C87-DB8A-4D72-810C-503B60B072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CC91156B-CAA9-4D22-9E10-B468CF6B95F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B1FB5FA3-B367-4A1D-8B0E-BB98515642A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BAB6BE74-AC31-47D1-BB14-EF0C233768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303956E8-0CB6-4607-BAE8-C8FD2E1A00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B06DF111-6DC7-4150-B432-61B1B764A1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5810BCB3-0B2F-434B-A0D4-EF24411B685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97402D6A-ADF6-43B4-BE64-9DF1CB92EE8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FD2E9DC3-D36B-4D4F-A2FC-88A1BFF50B3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5C3EDCEA-C884-43B3-9978-EA9102C130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552F26FF-A7B7-4833-BB44-0BE0BEF7FC4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BC76B15B-A331-4807-9792-6EB66B0A2E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a:extLst>
            <a:ext uri="{FF2B5EF4-FFF2-40B4-BE49-F238E27FC236}">
              <a16:creationId xmlns:a16="http://schemas.microsoft.com/office/drawing/2014/main" id="{B2C9A636-1305-4209-A9C4-19E108A87F14}"/>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a:extLst>
            <a:ext uri="{FF2B5EF4-FFF2-40B4-BE49-F238E27FC236}">
              <a16:creationId xmlns:a16="http://schemas.microsoft.com/office/drawing/2014/main" id="{5E8A2332-4073-4F58-8D8A-DAC9C051286F}"/>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a:extLst>
            <a:ext uri="{FF2B5EF4-FFF2-40B4-BE49-F238E27FC236}">
              <a16:creationId xmlns:a16="http://schemas.microsoft.com/office/drawing/2014/main" id="{A1CADD5F-EA72-4EBB-B9B5-3066C0656FD2}"/>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a:extLst>
            <a:ext uri="{FF2B5EF4-FFF2-40B4-BE49-F238E27FC236}">
              <a16:creationId xmlns:a16="http://schemas.microsoft.com/office/drawing/2014/main" id="{C5F8321B-00EB-4202-BBA7-A29325AD2F6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a:extLst>
            <a:ext uri="{FF2B5EF4-FFF2-40B4-BE49-F238E27FC236}">
              <a16:creationId xmlns:a16="http://schemas.microsoft.com/office/drawing/2014/main" id="{5884F99E-8B88-462C-A9B1-C0C1D658FEE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6DDBBD13-A055-4CC1-8F9A-A02AB66296B6}"/>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a:extLst>
            <a:ext uri="{FF2B5EF4-FFF2-40B4-BE49-F238E27FC236}">
              <a16:creationId xmlns:a16="http://schemas.microsoft.com/office/drawing/2014/main" id="{DF0EAD5F-8D03-45C5-B851-DB8AEA32F5D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a:extLst>
            <a:ext uri="{FF2B5EF4-FFF2-40B4-BE49-F238E27FC236}">
              <a16:creationId xmlns:a16="http://schemas.microsoft.com/office/drawing/2014/main" id="{64B4A29E-924A-4819-8784-B3C0BB7C0465}"/>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a:extLst>
            <a:ext uri="{FF2B5EF4-FFF2-40B4-BE49-F238E27FC236}">
              <a16:creationId xmlns:a16="http://schemas.microsoft.com/office/drawing/2014/main" id="{FA8B5DB3-5E14-49CC-BCAA-4CCC36595B5D}"/>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7F76224-2D2E-4C0C-9276-554540552E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D23A2EF0-5EFE-4D3A-9A45-139FD9CF0B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10B54E32-37A8-40B5-9443-947F4BBFEB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6B111BD-9125-4102-8D0F-79539DDB53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A3FE05D-02E1-41FE-BE3C-B7851FEFAD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17" name="楕円 516">
          <a:extLst>
            <a:ext uri="{FF2B5EF4-FFF2-40B4-BE49-F238E27FC236}">
              <a16:creationId xmlns:a16="http://schemas.microsoft.com/office/drawing/2014/main" id="{07467D25-F034-4B07-B14A-A19BF7E81CF5}"/>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AECE866A-A8B1-4686-BA89-18E63532D10F}"/>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19" name="楕円 518">
          <a:extLst>
            <a:ext uri="{FF2B5EF4-FFF2-40B4-BE49-F238E27FC236}">
              <a16:creationId xmlns:a16="http://schemas.microsoft.com/office/drawing/2014/main" id="{F41A6A21-A7E0-465F-BE22-35C020F4EFAE}"/>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146957</xdr:rowOff>
    </xdr:to>
    <xdr:cxnSp macro="">
      <xdr:nvCxnSpPr>
        <xdr:cNvPr id="520" name="直線コネクタ 519">
          <a:extLst>
            <a:ext uri="{FF2B5EF4-FFF2-40B4-BE49-F238E27FC236}">
              <a16:creationId xmlns:a16="http://schemas.microsoft.com/office/drawing/2014/main" id="{BBAD8899-F85D-45C4-B818-2D3E1438D712}"/>
            </a:ext>
          </a:extLst>
        </xdr:cNvPr>
        <xdr:cNvCxnSpPr/>
      </xdr:nvCxnSpPr>
      <xdr:spPr>
        <a:xfrm flipV="1">
          <a:off x="15481300" y="1005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58F3608A-2D32-4F3B-A5E4-031D9DD0C109}"/>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9BCF546C-2C4A-43F0-BE5B-4058A2CA5DFE}"/>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77357BF2-5BD9-4507-B204-BB110D7EB37C}"/>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E1786141-C122-4897-9A36-F1FF2B5A89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BD77AAEF-81A9-4BD2-91D9-00DB5C0AA0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F5E55D6F-6449-4B83-AF0A-756B9F0B59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5C9D75B2-CD7F-4ACB-B9D5-17F30A2B4F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62637465-7464-44FE-A9AA-F335D80416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BF5AA6F7-C6AD-4FCE-A63E-C4979C3CBE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F5E7FAF6-919A-4CD1-B36A-E3B531424A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61E2AA9E-067B-4BE5-9328-40654707DD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4486C298-1EEA-4186-85C0-175BCF82A0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FC59B495-7A3C-44AC-9A2D-47039821C5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55861BCA-F41E-477E-8D8E-19FF5E6BBB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808D43E9-0CD4-48B2-8988-7ECB5B68B73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2F3B82B7-98F5-44F6-A392-59FF06CD63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848A2782-1D46-4E41-A9FC-FAAFE932FC0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ED7B87C7-5E7E-44A5-A8CF-AAF70E6C18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BAD2F58B-9310-40DB-8E1A-046B606957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813FCEBA-E027-4E4F-B195-3D84DC45B2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2E2E8810-A49B-4403-A409-9892DF8B2A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2DD6AD43-8F82-4CAD-812F-E1D7D896637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D512C278-74D6-463B-AB88-21A9305BBD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906DDB46-64F6-4FC8-B511-E8DADCB325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AA0BC63C-8C34-44BE-9E28-E2A672E3F8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D6E10FBC-9E57-4C85-9AA4-4E734952F7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a:extLst>
            <a:ext uri="{FF2B5EF4-FFF2-40B4-BE49-F238E27FC236}">
              <a16:creationId xmlns:a16="http://schemas.microsoft.com/office/drawing/2014/main" id="{B1894921-BC43-4F19-80D6-B0EB562AE8D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C49156BC-FD86-498C-8187-6573D249332D}"/>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a:extLst>
            <a:ext uri="{FF2B5EF4-FFF2-40B4-BE49-F238E27FC236}">
              <a16:creationId xmlns:a16="http://schemas.microsoft.com/office/drawing/2014/main" id="{65441099-FDDD-49AE-82F5-59BA7F0A13AD}"/>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B45999F2-8EC7-4484-BABC-4C18D8E41D4F}"/>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a:extLst>
            <a:ext uri="{FF2B5EF4-FFF2-40B4-BE49-F238E27FC236}">
              <a16:creationId xmlns:a16="http://schemas.microsoft.com/office/drawing/2014/main" id="{76B4B449-6627-4C87-9BCF-8FAAEBA0FACE}"/>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EEE25DCC-17F5-4314-B905-BCE58E9DFA51}"/>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a:extLst>
            <a:ext uri="{FF2B5EF4-FFF2-40B4-BE49-F238E27FC236}">
              <a16:creationId xmlns:a16="http://schemas.microsoft.com/office/drawing/2014/main" id="{7BC74340-FAFE-462A-8BE3-B0F2DB2B10FC}"/>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a:extLst>
            <a:ext uri="{FF2B5EF4-FFF2-40B4-BE49-F238E27FC236}">
              <a16:creationId xmlns:a16="http://schemas.microsoft.com/office/drawing/2014/main" id="{C4FD4B89-0697-4A98-8BBE-31015A96D30A}"/>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a:extLst>
            <a:ext uri="{FF2B5EF4-FFF2-40B4-BE49-F238E27FC236}">
              <a16:creationId xmlns:a16="http://schemas.microsoft.com/office/drawing/2014/main" id="{A6104A95-E77A-4764-AEBC-900D96BA36B9}"/>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1D631FB-63E8-4041-B02E-8F8CE80DF1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F7DC0B5-55CD-4690-AD16-C892A2125B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BC527C0C-4063-4B9F-9D6C-C3F35B783C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62B7C48-F263-4A3C-9300-5096768ADB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452DB28D-55A9-41C0-B57A-6B939E55F6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561" name="楕円 560">
          <a:extLst>
            <a:ext uri="{FF2B5EF4-FFF2-40B4-BE49-F238E27FC236}">
              <a16:creationId xmlns:a16="http://schemas.microsoft.com/office/drawing/2014/main" id="{798A2CF8-BAB0-40D7-AC7E-F3A401C89AB9}"/>
            </a:ext>
          </a:extLst>
        </xdr:cNvPr>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id="{6D5CB857-3690-4383-9E07-D20FBC16DB3E}"/>
            </a:ext>
          </a:extLst>
        </xdr:cNvPr>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563" name="楕円 562">
          <a:extLst>
            <a:ext uri="{FF2B5EF4-FFF2-40B4-BE49-F238E27FC236}">
              <a16:creationId xmlns:a16="http://schemas.microsoft.com/office/drawing/2014/main" id="{6F013E22-499D-4915-B788-5DB1560529B9}"/>
            </a:ext>
          </a:extLst>
        </xdr:cNvPr>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564" name="直線コネクタ 563">
          <a:extLst>
            <a:ext uri="{FF2B5EF4-FFF2-40B4-BE49-F238E27FC236}">
              <a16:creationId xmlns:a16="http://schemas.microsoft.com/office/drawing/2014/main" id="{2A5AC584-405D-430C-8449-6F471D9E2342}"/>
            </a:ext>
          </a:extLst>
        </xdr:cNvPr>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a:extLst>
            <a:ext uri="{FF2B5EF4-FFF2-40B4-BE49-F238E27FC236}">
              <a16:creationId xmlns:a16="http://schemas.microsoft.com/office/drawing/2014/main" id="{CFDD33AD-1DCB-4EA3-A27E-987E3EA38AC1}"/>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a:extLst>
            <a:ext uri="{FF2B5EF4-FFF2-40B4-BE49-F238E27FC236}">
              <a16:creationId xmlns:a16="http://schemas.microsoft.com/office/drawing/2014/main" id="{6E28B1B1-E087-41F0-966E-4FC9E310EB9D}"/>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567" name="n_1mainValue【保健センター・保健所】&#10;一人当たり面積">
          <a:extLst>
            <a:ext uri="{FF2B5EF4-FFF2-40B4-BE49-F238E27FC236}">
              <a16:creationId xmlns:a16="http://schemas.microsoft.com/office/drawing/2014/main" id="{21221FBA-ACDF-4373-90B5-C69B8ECF2245}"/>
            </a:ext>
          </a:extLst>
        </xdr:cNvPr>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C30B050B-81AE-4B51-A4F7-343A9F9222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189A263E-C976-4D6E-A0D8-420CE0C5D6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4AB5F58E-C4C4-4FD7-BC2D-04995B7063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9147E4C1-F11F-4125-8A03-5A5E991BC4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A8487D0B-F976-47D0-9821-1F5706944B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3E124BB-5B21-4692-9DDC-15055F5A6A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2AD52649-9E29-4BDF-ABB2-1FBA5E8C47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8388D9E7-279C-42C8-AAC5-2AF812B52A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3B17E4BA-FE52-4EB2-B283-C964FAB209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63EBDBF9-1832-4436-B95B-6E70E3B768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7071ABB8-CC62-4985-9E67-944ED29658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D55394CC-1314-4FA6-82BC-F3E15A9D11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B673DCC0-2EAB-47DE-9DE5-88F7B3676C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69E4A054-5917-4841-9B87-9C17B145B0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E8031B40-9C73-43E6-B454-8E8C54C95D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793810CD-F4E0-4C13-AD74-FAF704ECEC0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65AB37B4-7CF7-4332-AA7A-B8ECDC0ADA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E1D14A0C-F1AD-459C-84DE-BD35AAED93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453ED2D7-BF4F-42BC-9941-68B6ECE86F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D5FE8B6C-0AF3-4872-9C1B-37D4F3940A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948CB712-FA7C-41F0-9853-A395E8A701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4DB661BB-DDCD-4764-95C6-B61E577210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9A2A1D50-1C54-4C72-88B9-4FD891E2BE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10FBC74E-B702-4EC2-95A0-ADAE8372CC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id="{7350F25B-F57C-4121-BF84-9C4016FF44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id="{AEA78D42-F764-41EF-ADD2-B20E5C0A3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a:extLst>
            <a:ext uri="{FF2B5EF4-FFF2-40B4-BE49-F238E27FC236}">
              <a16:creationId xmlns:a16="http://schemas.microsoft.com/office/drawing/2014/main" id="{D5F651C7-04D0-4316-BAF2-0C1FCD29E2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a:extLst>
            <a:ext uri="{FF2B5EF4-FFF2-40B4-BE49-F238E27FC236}">
              <a16:creationId xmlns:a16="http://schemas.microsoft.com/office/drawing/2014/main" id="{00D184C8-6C81-41E1-BD6F-27DD4F85849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a:extLst>
            <a:ext uri="{FF2B5EF4-FFF2-40B4-BE49-F238E27FC236}">
              <a16:creationId xmlns:a16="http://schemas.microsoft.com/office/drawing/2014/main" id="{643E40E6-AE06-4859-AF06-6BCBF74F57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a:extLst>
            <a:ext uri="{FF2B5EF4-FFF2-40B4-BE49-F238E27FC236}">
              <a16:creationId xmlns:a16="http://schemas.microsoft.com/office/drawing/2014/main" id="{A77C1743-86CA-4307-8504-AECBB5797C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a:extLst>
            <a:ext uri="{FF2B5EF4-FFF2-40B4-BE49-F238E27FC236}">
              <a16:creationId xmlns:a16="http://schemas.microsoft.com/office/drawing/2014/main" id="{6CDBBBB9-C710-4C38-8997-8A3592E42E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a:extLst>
            <a:ext uri="{FF2B5EF4-FFF2-40B4-BE49-F238E27FC236}">
              <a16:creationId xmlns:a16="http://schemas.microsoft.com/office/drawing/2014/main" id="{9CD373F9-3487-4B0F-8107-8BDB02EDDA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a:extLst>
            <a:ext uri="{FF2B5EF4-FFF2-40B4-BE49-F238E27FC236}">
              <a16:creationId xmlns:a16="http://schemas.microsoft.com/office/drawing/2014/main" id="{11085634-C97A-4E0A-8C84-5F018132D4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a:extLst>
            <a:ext uri="{FF2B5EF4-FFF2-40B4-BE49-F238E27FC236}">
              <a16:creationId xmlns:a16="http://schemas.microsoft.com/office/drawing/2014/main" id="{329C5F33-7360-4753-8CB6-D84BEBD566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a:extLst>
            <a:ext uri="{FF2B5EF4-FFF2-40B4-BE49-F238E27FC236}">
              <a16:creationId xmlns:a16="http://schemas.microsoft.com/office/drawing/2014/main" id="{8BFDA948-AD53-4DAC-AE5E-09D6A86CCA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a:extLst>
            <a:ext uri="{FF2B5EF4-FFF2-40B4-BE49-F238E27FC236}">
              <a16:creationId xmlns:a16="http://schemas.microsoft.com/office/drawing/2014/main" id="{9EE08DB3-DE2D-4516-BD08-6C19E8BBCC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a:extLst>
            <a:ext uri="{FF2B5EF4-FFF2-40B4-BE49-F238E27FC236}">
              <a16:creationId xmlns:a16="http://schemas.microsoft.com/office/drawing/2014/main" id="{5DBF2B2F-9E72-4564-A8F1-3E582CF631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2BDC64E2-73AA-405A-904A-BFB530B45F5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151984C4-299F-4B90-AF2A-23DA09FC02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BEF55C40-F954-47E3-9C20-2E1FCE38CE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2FCB7173-9EAD-42D9-AF79-5119F920D5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9" name="直線コネクタ 608">
          <a:extLst>
            <a:ext uri="{FF2B5EF4-FFF2-40B4-BE49-F238E27FC236}">
              <a16:creationId xmlns:a16="http://schemas.microsoft.com/office/drawing/2014/main" id="{4B23C8A2-E5C1-4CEB-9D69-C80C97AFE9C9}"/>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10" name="【庁舎】&#10;有形固定資産減価償却率最小値テキスト">
          <a:extLst>
            <a:ext uri="{FF2B5EF4-FFF2-40B4-BE49-F238E27FC236}">
              <a16:creationId xmlns:a16="http://schemas.microsoft.com/office/drawing/2014/main" id="{529D2E2C-0962-4951-B2F9-A5D8B3E79274}"/>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1" name="直線コネクタ 610">
          <a:extLst>
            <a:ext uri="{FF2B5EF4-FFF2-40B4-BE49-F238E27FC236}">
              <a16:creationId xmlns:a16="http://schemas.microsoft.com/office/drawing/2014/main" id="{E7B58179-7CDB-4CDD-B163-23DA6CB51F77}"/>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a:extLst>
            <a:ext uri="{FF2B5EF4-FFF2-40B4-BE49-F238E27FC236}">
              <a16:creationId xmlns:a16="http://schemas.microsoft.com/office/drawing/2014/main" id="{72A396DA-FA24-48FF-BD7F-38C077320C8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a:extLst>
            <a:ext uri="{FF2B5EF4-FFF2-40B4-BE49-F238E27FC236}">
              <a16:creationId xmlns:a16="http://schemas.microsoft.com/office/drawing/2014/main" id="{1674174E-845E-4E2C-80EF-1641648DA49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14" name="【庁舎】&#10;有形固定資産減価償却率平均値テキスト">
          <a:extLst>
            <a:ext uri="{FF2B5EF4-FFF2-40B4-BE49-F238E27FC236}">
              <a16:creationId xmlns:a16="http://schemas.microsoft.com/office/drawing/2014/main" id="{C5C8D4BC-05CE-41E0-B1FD-17CB6B240F46}"/>
            </a:ext>
          </a:extLst>
        </xdr:cNvPr>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5" name="フローチャート: 判断 614">
          <a:extLst>
            <a:ext uri="{FF2B5EF4-FFF2-40B4-BE49-F238E27FC236}">
              <a16:creationId xmlns:a16="http://schemas.microsoft.com/office/drawing/2014/main" id="{AF3E24C4-2DC4-482E-92A6-9832F2B304D2}"/>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6" name="フローチャート: 判断 615">
          <a:extLst>
            <a:ext uri="{FF2B5EF4-FFF2-40B4-BE49-F238E27FC236}">
              <a16:creationId xmlns:a16="http://schemas.microsoft.com/office/drawing/2014/main" id="{8F135174-D885-4DCF-8CCD-A0DAB99CD84F}"/>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17" name="フローチャート: 判断 616">
          <a:extLst>
            <a:ext uri="{FF2B5EF4-FFF2-40B4-BE49-F238E27FC236}">
              <a16:creationId xmlns:a16="http://schemas.microsoft.com/office/drawing/2014/main" id="{634F2E0F-9F23-4A80-B7EE-FCD95CBAB4D1}"/>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501D441D-46F1-41A5-A013-0D17F2AAD0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771BC749-727A-409D-9D6D-C0001909FA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2D9F0D28-F0C4-4D35-BA5C-AC5E793A50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F82FDC7-FD61-4A05-8A5F-B875517D3E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502F6BA3-4461-40ED-8A13-3A5A3D481A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623" name="楕円 622">
          <a:extLst>
            <a:ext uri="{FF2B5EF4-FFF2-40B4-BE49-F238E27FC236}">
              <a16:creationId xmlns:a16="http://schemas.microsoft.com/office/drawing/2014/main" id="{69BD84E7-B2D6-47A2-8EE1-120AA541A9E2}"/>
            </a:ext>
          </a:extLst>
        </xdr:cNvPr>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39932</xdr:rowOff>
    </xdr:from>
    <xdr:ext cx="405111" cy="259045"/>
    <xdr:sp macro="" textlink="">
      <xdr:nvSpPr>
        <xdr:cNvPr id="624" name="【庁舎】&#10;有形固定資産減価償却率該当値テキスト">
          <a:extLst>
            <a:ext uri="{FF2B5EF4-FFF2-40B4-BE49-F238E27FC236}">
              <a16:creationId xmlns:a16="http://schemas.microsoft.com/office/drawing/2014/main" id="{D873D046-9B8A-4319-A125-A0F211F56FC5}"/>
            </a:ext>
          </a:extLst>
        </xdr:cNvPr>
        <xdr:cNvSpPr txBox="1"/>
      </xdr:nvSpPr>
      <xdr:spPr>
        <a:xfrm>
          <a:off x="16357600" y="183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625" name="楕円 624">
          <a:extLst>
            <a:ext uri="{FF2B5EF4-FFF2-40B4-BE49-F238E27FC236}">
              <a16:creationId xmlns:a16="http://schemas.microsoft.com/office/drawing/2014/main" id="{EFF2B9A9-2FED-410D-A8CD-3BBB80B441DB}"/>
            </a:ext>
          </a:extLst>
        </xdr:cNvPr>
        <xdr:cNvSpPr/>
      </xdr:nvSpPr>
      <xdr:spPr>
        <a:xfrm>
          <a:off x="1543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4355</xdr:rowOff>
    </xdr:from>
    <xdr:to>
      <xdr:col>85</xdr:col>
      <xdr:colOff>127000</xdr:colOff>
      <xdr:row>108</xdr:row>
      <xdr:rowOff>37012</xdr:rowOff>
    </xdr:to>
    <xdr:cxnSp macro="">
      <xdr:nvCxnSpPr>
        <xdr:cNvPr id="626" name="直線コネクタ 625">
          <a:extLst>
            <a:ext uri="{FF2B5EF4-FFF2-40B4-BE49-F238E27FC236}">
              <a16:creationId xmlns:a16="http://schemas.microsoft.com/office/drawing/2014/main" id="{3249A2F3-74F5-40AD-B6AB-218CE71D2372}"/>
            </a:ext>
          </a:extLst>
        </xdr:cNvPr>
        <xdr:cNvCxnSpPr/>
      </xdr:nvCxnSpPr>
      <xdr:spPr>
        <a:xfrm flipV="1">
          <a:off x="15481300" y="185209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27" name="n_1aveValue【庁舎】&#10;有形固定資産減価償却率">
          <a:extLst>
            <a:ext uri="{FF2B5EF4-FFF2-40B4-BE49-F238E27FC236}">
              <a16:creationId xmlns:a16="http://schemas.microsoft.com/office/drawing/2014/main" id="{7BDD9E8B-B475-4562-886A-345013D816E2}"/>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28" name="n_2aveValue【庁舎】&#10;有形固定資産減価償却率">
          <a:extLst>
            <a:ext uri="{FF2B5EF4-FFF2-40B4-BE49-F238E27FC236}">
              <a16:creationId xmlns:a16="http://schemas.microsoft.com/office/drawing/2014/main" id="{5F5DD545-E10B-43EE-A644-5A2E24B27BCC}"/>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629" name="n_1mainValue【庁舎】&#10;有形固定資産減価償却率">
          <a:extLst>
            <a:ext uri="{FF2B5EF4-FFF2-40B4-BE49-F238E27FC236}">
              <a16:creationId xmlns:a16="http://schemas.microsoft.com/office/drawing/2014/main" id="{798BA457-AD32-45CC-AEB8-6350F2EFC7A3}"/>
            </a:ext>
          </a:extLst>
        </xdr:cNvPr>
        <xdr:cNvSpPr txBox="1"/>
      </xdr:nvSpPr>
      <xdr:spPr>
        <a:xfrm>
          <a:off x="152660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4D2C319E-8082-4CA7-9AC7-878FABEA10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19A26670-4239-4145-A775-8422AE8EF2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54566E51-6783-49D6-9345-B23F9BC704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D662474F-15F6-42CB-A909-6835DA7A74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F28091F7-3E75-4B21-A624-8618FCD38E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67AAE75A-4ED9-46AB-8EE0-7B38960122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2955772-F090-4DD5-ABB7-00FE85A4EB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5ED7C2B2-6033-48D0-BF60-3015E137FF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79EDF3CA-01BE-4A3D-995A-F19DCAA197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AD88AC0C-B3B5-4847-9441-1F298AD322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1C222550-E9DF-4404-AE71-187C71993F1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060674C2-0785-4A9C-A74D-50353AC20C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F675CB9B-D490-45D7-846B-635FEE9B5B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856F6B85-95B8-4C95-9968-941F30D2D17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09DBE88F-B697-4560-BD4A-0C6ADF2491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98964AD5-4B0B-436F-B2F5-3928D8C127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2BEB8939-8E8C-44F1-BC59-C1A7280B504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D0C6DC21-145E-4DE9-8238-A4C104E0BB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0CEF7AF5-BEC4-4CD0-AA21-C32155E437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4B4396AE-B583-4C94-B7B7-71882418BB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15150D9D-3037-4823-8BD2-3CF106AAEB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174E1817-30A7-41E6-881C-3E82DCDE0C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E6338647-76DD-4745-8179-828768D670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1E8DD363-57D7-4A4A-BBF4-C376C39674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A4B3752B-720F-46F1-AA61-F6AABFA340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A47DDC5D-5A38-40B8-B48F-21BA939707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6" name="直線コネクタ 655">
          <a:extLst>
            <a:ext uri="{FF2B5EF4-FFF2-40B4-BE49-F238E27FC236}">
              <a16:creationId xmlns:a16="http://schemas.microsoft.com/office/drawing/2014/main" id="{2D9F20D8-E8DD-484F-B326-32E5CBEEE56A}"/>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7" name="【庁舎】&#10;一人当たり面積最小値テキスト">
          <a:extLst>
            <a:ext uri="{FF2B5EF4-FFF2-40B4-BE49-F238E27FC236}">
              <a16:creationId xmlns:a16="http://schemas.microsoft.com/office/drawing/2014/main" id="{E8315151-B79E-4E30-ADD9-429BD745FE98}"/>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8" name="直線コネクタ 657">
          <a:extLst>
            <a:ext uri="{FF2B5EF4-FFF2-40B4-BE49-F238E27FC236}">
              <a16:creationId xmlns:a16="http://schemas.microsoft.com/office/drawing/2014/main" id="{C5EAB830-F220-4FB4-B2EB-B0EF048F78D5}"/>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9" name="【庁舎】&#10;一人当たり面積最大値テキスト">
          <a:extLst>
            <a:ext uri="{FF2B5EF4-FFF2-40B4-BE49-F238E27FC236}">
              <a16:creationId xmlns:a16="http://schemas.microsoft.com/office/drawing/2014/main" id="{34A5C6CA-DC8D-48EC-9A04-0073AD9DC52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0" name="直線コネクタ 659">
          <a:extLst>
            <a:ext uri="{FF2B5EF4-FFF2-40B4-BE49-F238E27FC236}">
              <a16:creationId xmlns:a16="http://schemas.microsoft.com/office/drawing/2014/main" id="{DEE08CD8-3E39-40B2-9009-C9678F285DF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61" name="【庁舎】&#10;一人当たり面積平均値テキスト">
          <a:extLst>
            <a:ext uri="{FF2B5EF4-FFF2-40B4-BE49-F238E27FC236}">
              <a16:creationId xmlns:a16="http://schemas.microsoft.com/office/drawing/2014/main" id="{F9DEE718-7E3C-4F57-8EA0-E2F98ACE846F}"/>
            </a:ext>
          </a:extLst>
        </xdr:cNvPr>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2" name="フローチャート: 判断 661">
          <a:extLst>
            <a:ext uri="{FF2B5EF4-FFF2-40B4-BE49-F238E27FC236}">
              <a16:creationId xmlns:a16="http://schemas.microsoft.com/office/drawing/2014/main" id="{C684DFFC-9663-4C7B-A3AF-263824997D82}"/>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3" name="フローチャート: 判断 662">
          <a:extLst>
            <a:ext uri="{FF2B5EF4-FFF2-40B4-BE49-F238E27FC236}">
              <a16:creationId xmlns:a16="http://schemas.microsoft.com/office/drawing/2014/main" id="{565E84AE-FBDF-4425-BF4B-D1AF59434715}"/>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64" name="フローチャート: 判断 663">
          <a:extLst>
            <a:ext uri="{FF2B5EF4-FFF2-40B4-BE49-F238E27FC236}">
              <a16:creationId xmlns:a16="http://schemas.microsoft.com/office/drawing/2014/main" id="{F2D6547D-A7F2-476E-AB44-45749E85912E}"/>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119174B-38B7-4D14-8BC5-A1E201EE91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728C15EA-1E40-4B84-9733-75B9EF8299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8792A134-4942-49F3-888A-1F44C19950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A2E2C217-0FCF-48A4-9670-0F7991A6EE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8CE8B92-7D8A-4DC3-8520-A48DC38545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670" name="楕円 669">
          <a:extLst>
            <a:ext uri="{FF2B5EF4-FFF2-40B4-BE49-F238E27FC236}">
              <a16:creationId xmlns:a16="http://schemas.microsoft.com/office/drawing/2014/main" id="{9AE6E5A7-180F-4C5D-B2DB-E2FA2B2F15CF}"/>
            </a:ext>
          </a:extLst>
        </xdr:cNvPr>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671" name="【庁舎】&#10;一人当たり面積該当値テキスト">
          <a:extLst>
            <a:ext uri="{FF2B5EF4-FFF2-40B4-BE49-F238E27FC236}">
              <a16:creationId xmlns:a16="http://schemas.microsoft.com/office/drawing/2014/main" id="{577BBC3A-1CBA-45C9-9883-55BE5E54406F}"/>
            </a:ext>
          </a:extLst>
        </xdr:cNvPr>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672" name="楕円 671">
          <a:extLst>
            <a:ext uri="{FF2B5EF4-FFF2-40B4-BE49-F238E27FC236}">
              <a16:creationId xmlns:a16="http://schemas.microsoft.com/office/drawing/2014/main" id="{925A1BCC-7998-42F1-9B16-3E29F2579C8D}"/>
            </a:ext>
          </a:extLst>
        </xdr:cNvPr>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673" name="直線コネクタ 672">
          <a:extLst>
            <a:ext uri="{FF2B5EF4-FFF2-40B4-BE49-F238E27FC236}">
              <a16:creationId xmlns:a16="http://schemas.microsoft.com/office/drawing/2014/main" id="{D67ACACA-EAA9-4CE4-BFEB-508C36DE0BAE}"/>
            </a:ext>
          </a:extLst>
        </xdr:cNvPr>
        <xdr:cNvCxnSpPr/>
      </xdr:nvCxnSpPr>
      <xdr:spPr>
        <a:xfrm>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74" name="n_1aveValue【庁舎】&#10;一人当たり面積">
          <a:extLst>
            <a:ext uri="{FF2B5EF4-FFF2-40B4-BE49-F238E27FC236}">
              <a16:creationId xmlns:a16="http://schemas.microsoft.com/office/drawing/2014/main" id="{D0CD98B7-A58F-428B-B0BF-0C188E073779}"/>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75" name="n_2aveValue【庁舎】&#10;一人当たり面積">
          <a:extLst>
            <a:ext uri="{FF2B5EF4-FFF2-40B4-BE49-F238E27FC236}">
              <a16:creationId xmlns:a16="http://schemas.microsoft.com/office/drawing/2014/main" id="{7721CECE-C04D-45A0-B1E0-9367F7C6ECFA}"/>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676" name="n_1mainValue【庁舎】&#10;一人当たり面積">
          <a:extLst>
            <a:ext uri="{FF2B5EF4-FFF2-40B4-BE49-F238E27FC236}">
              <a16:creationId xmlns:a16="http://schemas.microsoft.com/office/drawing/2014/main" id="{7960A24B-2798-4960-8117-D529EEBBC85B}"/>
            </a:ext>
          </a:extLst>
        </xdr:cNvPr>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D446DD5F-B3AA-4C03-B3CE-A6F9E3E5A7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B0D4CB89-71F7-4CAA-B1D0-B8061812B3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417AA1BD-1644-4520-96BB-82BAA94AF2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％となっており、高い水準となっている。これは、昭和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％と低い水準になっている。これは、建築年が新しい施設があるためである。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自動車関連企業の堅調な業績による法人市民税収が確保できているため、基準財政収入額が平成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千万円の増と近年増加傾向にある。それに伴い、財政力指数も上昇している。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しかしながら法人市民税収は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景気の動向に大きく左右され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る上に、今後、法人市民税のさらなる国税化による減収も見込まれる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ため、引き続き行政改革大綱や集中改革プランを推進し、一層の歳入確保と歳出削減に努め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14045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38</xdr:row>
      <xdr:rowOff>121355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39</xdr:row>
      <xdr:rowOff>70555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3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70555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％と健全な数値を維持しているものの、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法人税収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る大幅な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数値改善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毎年数値は悪化している。平成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年度においても法人市民税収の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億円の減を受け、大きく数値が上がっている。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更なる法人市民税収の減と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公共施設等の修繕費や扶助費の増加が懸念されるため、公有財産の適正化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、第六次行政改革大綱による目標値「</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％未満」を目指した行政運営を行っていく。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45508</xdr:rowOff>
    </xdr:from>
    <xdr:to>
      <xdr:col>23</xdr:col>
      <xdr:colOff>133350</xdr:colOff>
      <xdr:row>66</xdr:row>
      <xdr:rowOff>114723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32508"/>
          <a:ext cx="0" cy="1097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131885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45508</xdr:rowOff>
    </xdr:from>
    <xdr:to>
      <xdr:col>24</xdr:col>
      <xdr:colOff>12700</xdr:colOff>
      <xdr:row>60</xdr:row>
      <xdr:rowOff>45508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31962</xdr:rowOff>
    </xdr:from>
    <xdr:to>
      <xdr:col>23</xdr:col>
      <xdr:colOff>133350</xdr:colOff>
      <xdr:row>60</xdr:row>
      <xdr:rowOff>45508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7512"/>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59</xdr:row>
      <xdr:rowOff>31962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0308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165735</xdr:rowOff>
    </xdr:from>
    <xdr:to>
      <xdr:col>15</xdr:col>
      <xdr:colOff>82550</xdr:colOff>
      <xdr:row>58</xdr:row>
      <xdr:rowOff>86783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993838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62019</xdr:rowOff>
    </xdr:from>
    <xdr:to>
      <xdr:col>15</xdr:col>
      <xdr:colOff>133350</xdr:colOff>
      <xdr:row>62</xdr:row>
      <xdr:rowOff>163619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165735</xdr:rowOff>
    </xdr:from>
    <xdr:to>
      <xdr:col>11</xdr:col>
      <xdr:colOff>31750</xdr:colOff>
      <xdr:row>62</xdr:row>
      <xdr:rowOff>12277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9938385"/>
          <a:ext cx="889000" cy="7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153035</xdr:rowOff>
    </xdr:from>
    <xdr:to>
      <xdr:col>11</xdr:col>
      <xdr:colOff>82550</xdr:colOff>
      <xdr:row>62</xdr:row>
      <xdr:rowOff>83185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67962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87435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152612</xdr:rowOff>
    </xdr:from>
    <xdr:to>
      <xdr:col>19</xdr:col>
      <xdr:colOff>184150</xdr:colOff>
      <xdr:row>59</xdr:row>
      <xdr:rowOff>82762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92939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114935</xdr:rowOff>
    </xdr:from>
    <xdr:to>
      <xdr:col>11</xdr:col>
      <xdr:colOff>82550</xdr:colOff>
      <xdr:row>58</xdr:row>
      <xdr:rowOff>45085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55262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人当たりの決算額が平均より上回った要因は、物件費が前年度から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万円増加したことによる。内容は、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街路樹維持管理事業費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、マイナンバーカード交付事務が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万円の皆増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56886</xdr:rowOff>
    </xdr:from>
    <xdr:to>
      <xdr:col>23</xdr:col>
      <xdr:colOff>133350</xdr:colOff>
      <xdr:row>81</xdr:row>
      <xdr:rowOff>59778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44336"/>
          <a:ext cx="8382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47842</xdr:rowOff>
    </xdr:from>
    <xdr:to>
      <xdr:col>19</xdr:col>
      <xdr:colOff>133350</xdr:colOff>
      <xdr:row>81</xdr:row>
      <xdr:rowOff>59778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5292"/>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21681</xdr:rowOff>
    </xdr:from>
    <xdr:to>
      <xdr:col>15</xdr:col>
      <xdr:colOff>82550</xdr:colOff>
      <xdr:row>81</xdr:row>
      <xdr:rowOff>47842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9131"/>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7303</xdr:rowOff>
    </xdr:from>
    <xdr:to>
      <xdr:col>11</xdr:col>
      <xdr:colOff>31750</xdr:colOff>
      <xdr:row>81</xdr:row>
      <xdr:rowOff>21681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4753"/>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6086</xdr:rowOff>
    </xdr:from>
    <xdr:to>
      <xdr:col>23</xdr:col>
      <xdr:colOff>184150</xdr:colOff>
      <xdr:row>81</xdr:row>
      <xdr:rowOff>107686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149613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8978</xdr:rowOff>
    </xdr:from>
    <xdr:to>
      <xdr:col>19</xdr:col>
      <xdr:colOff>184150</xdr:colOff>
      <xdr:row>81</xdr:row>
      <xdr:rowOff>110578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95355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168492</xdr:rowOff>
    </xdr:from>
    <xdr:to>
      <xdr:col>15</xdr:col>
      <xdr:colOff>133350</xdr:colOff>
      <xdr:row>81</xdr:row>
      <xdr:rowOff>98642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83419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142331</xdr:rowOff>
    </xdr:from>
    <xdr:to>
      <xdr:col>11</xdr:col>
      <xdr:colOff>82550</xdr:colOff>
      <xdr:row>81</xdr:row>
      <xdr:rowOff>72481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82658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127953</xdr:rowOff>
    </xdr:from>
    <xdr:to>
      <xdr:col>7</xdr:col>
      <xdr:colOff>31750</xdr:colOff>
      <xdr:row>81</xdr:row>
      <xdr:rowOff>58103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68280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国家公務員給与減額措置が終了したため、平成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87</xdr:row>
      <xdr:rowOff>70909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24566"/>
          <a:ext cx="889000" cy="46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年度から職員定員管理計画を策定し、計画的な職員数削減を実施してきた。また、人口増加もあり、人口千人当たりの職員数は減少傾向にある。</a:t>
          </a:r>
        </a:p>
        <a:p>
          <a:r>
            <a:rPr kumimoji="1" lang="ja-JP" altLang="en-US" sz="1300">
              <a:latin typeface="ＭＳ Ｐゴシック" panose="020B0600070205080204" pitchFamily="50" charset="-128"/>
              <a:ea typeface="ＭＳ Ｐゴシック" panose="020B0600070205080204" pitchFamily="50" charset="-128"/>
            </a:rPr>
            <a:t>　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103822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8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121920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127953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107844</xdr:rowOff>
    </xdr:from>
    <xdr:to>
      <xdr:col>68</xdr:col>
      <xdr:colOff>152400</xdr:colOff>
      <xdr:row>60</xdr:row>
      <xdr:rowOff>127953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48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168821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実質公債費比率は、基準財政需要額に算入される地方債の額が理論償還が終了したことにより減少し、前年度より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％上昇したが、類似団体・全国・愛知県の各平均よりも小さい数値となっており、良好な状態である。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世代間の負担と公平性と将来負担のバランスをとりながら、過度に起債に頼らない財政運営を継続していく。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159657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471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402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118291</xdr:rowOff>
    </xdr:from>
    <xdr:to>
      <xdr:col>72</xdr:col>
      <xdr:colOff>203200</xdr:colOff>
      <xdr:row>38</xdr:row>
      <xdr:rowOff>125185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38</xdr:row>
      <xdr:rowOff>152763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333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67491</xdr:rowOff>
    </xdr:from>
    <xdr:to>
      <xdr:col>68</xdr:col>
      <xdr:colOff>203200</xdr:colOff>
      <xdr:row>38</xdr:row>
      <xdr:rowOff>169091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基本給与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や時間勤務外手当の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万円の減であったが、経常一般財源の大幅な減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しかし、類似団体・全国・愛知県の各平均に比べると、経常一般財源が多いことや、消防やごみ処理事務を一部事務組合で行っていることから、人件費に係る経常収支比率は低くなっている。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2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支出の増減額は物件費全体で</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万円とほぼ増減はなかったものの、経常一般財源の大幅な減により比率は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全国・愛知県の各平均に比べて数値が高い理由は、人口に対し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86974"/>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100874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151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18</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628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148227</xdr:rowOff>
    </xdr:from>
    <xdr:to>
      <xdr:col>69</xdr:col>
      <xdr:colOff>92075</xdr:colOff>
      <xdr:row>19</xdr:row>
      <xdr:rowOff>79647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6287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28847</xdr:rowOff>
    </xdr:from>
    <xdr:to>
      <xdr:col>65</xdr:col>
      <xdr:colOff>53975</xdr:colOff>
      <xdr:row>19</xdr:row>
      <xdr:rowOff>130447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115224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％は、人件費と同様に、経常的一般財源が多いことから、類似団体・全国・愛知県の各平均を下回っているが、経常一般財源の大幅な減により比率は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また、高齢者医療費や各種手当支給などに係る費用が増加傾向にあり、社会保障関係経費の高止まりが経常収支比率を悪化させる要因の一つになっている。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152146</xdr:rowOff>
    </xdr:from>
    <xdr:to>
      <xdr:col>24</xdr:col>
      <xdr:colOff>25400</xdr:colOff>
      <xdr:row>54</xdr:row>
      <xdr:rowOff>62992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89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133858</xdr:rowOff>
    </xdr:from>
    <xdr:to>
      <xdr:col>19</xdr:col>
      <xdr:colOff>187325</xdr:colOff>
      <xdr:row>53</xdr:row>
      <xdr:rowOff>152146</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133858</xdr:rowOff>
    </xdr:from>
    <xdr:to>
      <xdr:col>15</xdr:col>
      <xdr:colOff>98425</xdr:colOff>
      <xdr:row>53</xdr:row>
      <xdr:rowOff>133858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20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54</xdr:row>
      <xdr:rowOff>90424</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207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xdr:rowOff>
    </xdr:from>
    <xdr:to>
      <xdr:col>24</xdr:col>
      <xdr:colOff>76200</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28719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101346</xdr:rowOff>
    </xdr:from>
    <xdr:to>
      <xdr:col>20</xdr:col>
      <xdr:colOff>38100</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41673</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83058</xdr:rowOff>
    </xdr:from>
    <xdr:to>
      <xdr:col>15</xdr:col>
      <xdr:colOff>149225</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83058</xdr:rowOff>
    </xdr:from>
    <xdr:to>
      <xdr:col>11</xdr:col>
      <xdr:colOff>60325</xdr:colOff>
      <xdr:row>54</xdr:row>
      <xdr:rowOff>13208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23385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その他に含まれる経費は、主に下水道事業や国民健康保険事業など特別会計への繰出金となっている。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現在は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53</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004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111760</xdr:rowOff>
    </xdr:from>
    <xdr:to>
      <xdr:col>73</xdr:col>
      <xdr:colOff>180975</xdr:colOff>
      <xdr:row>52</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53</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02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38100</xdr:rowOff>
    </xdr:from>
    <xdr:to>
      <xdr:col>82</xdr:col>
      <xdr:colOff>158750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60960</xdr:rowOff>
    </xdr:from>
    <xdr:to>
      <xdr:col>69</xdr:col>
      <xdr:colOff>142875</xdr:colOff>
      <xdr:row>52</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129540</xdr:rowOff>
    </xdr:from>
    <xdr:to>
      <xdr:col>65</xdr:col>
      <xdr:colOff>53975</xdr:colOff>
      <xdr:row>53</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p>
        <a:p>
          <a:r>
            <a:rPr kumimoji="1" lang="ja-JP" altLang="en-US" sz="1300">
              <a:latin typeface="ＭＳ Ｐゴシック" panose="020B0600070205080204" pitchFamily="50" charset="-128"/>
              <a:ea typeface="ＭＳ Ｐゴシック" panose="020B0600070205080204" pitchFamily="50" charset="-128"/>
            </a:rPr>
            <a:t>引き続き経費の削減に努めていく。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021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64135</xdr:rowOff>
    </xdr:from>
    <xdr:to>
      <xdr:col>73</xdr:col>
      <xdr:colOff>180975</xdr:colOff>
      <xdr:row>39</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50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64135</xdr:rowOff>
    </xdr:from>
    <xdr:to>
      <xdr:col>69</xdr:col>
      <xdr:colOff>92075</xdr:colOff>
      <xdr:row>40</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75068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167640</xdr:rowOff>
    </xdr:from>
    <xdr:to>
      <xdr:col>82</xdr:col>
      <xdr:colOff>158750</xdr:colOff>
      <xdr:row>40</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139717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xdr:rowOff>
    </xdr:from>
    <xdr:to>
      <xdr:col>69</xdr:col>
      <xdr:colOff>142875</xdr:colOff>
      <xdr:row>39</xdr:row>
      <xdr:rowOff>114935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99712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47625</xdr:rowOff>
    </xdr:from>
    <xdr:to>
      <xdr:col>65</xdr:col>
      <xdr:colOff>53975</xdr:colOff>
      <xdr:row>40</xdr:row>
      <xdr:rowOff>149225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134002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過去に高利率で借りた起債の償還が進み、公債費は</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万円減であったが、経常一般財源の大幅な減により比率は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年度からの経常一般財源の伸びもあり、類似団体・全国・愛知県の各平均に比べて、経常収支比率における公債費の比率は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％程度と低い数値を維持していたが、今後の経常一般財源の動向によってさらに数値を下げることも考えられる。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33274</xdr:rowOff>
    </xdr:from>
    <xdr:to>
      <xdr:col>24</xdr:col>
      <xdr:colOff>25400</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920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51562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94505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年度に法人税収が増加したため経常一般財源が大きくなり、比率が大きく改善されたため、類似団体・全国・愛知県の各平均と比較して低い数値を維持している。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75</xdr:row>
      <xdr:rowOff>73660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8382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74</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669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73</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570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54610</xdr:rowOff>
    </xdr:from>
    <xdr:to>
      <xdr:col>69</xdr:col>
      <xdr:colOff>92075</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570460"/>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22860</xdr:rowOff>
    </xdr:from>
    <xdr:to>
      <xdr:col>82</xdr:col>
      <xdr:colOff>158750</xdr:colOff>
      <xdr:row>75</xdr:row>
      <xdr:rowOff>124460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39387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102870</xdr:rowOff>
    </xdr:from>
    <xdr:to>
      <xdr:col>74</xdr:col>
      <xdr:colOff>31750</xdr:colOff>
      <xdr:row>74</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3810</xdr:rowOff>
    </xdr:from>
    <xdr:to>
      <xdr:col>69</xdr:col>
      <xdr:colOff>142875</xdr:colOff>
      <xdr:row>73</xdr:row>
      <xdr:rowOff>105410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115587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37503</xdr:rowOff>
    </xdr:from>
    <xdr:to>
      <xdr:col>29</xdr:col>
      <xdr:colOff>127000</xdr:colOff>
      <xdr:row>16</xdr:row>
      <xdr:rowOff>37808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8328"/>
          <a:ext cx="6477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30207</xdr:rowOff>
    </xdr:from>
    <xdr:to>
      <xdr:col>26</xdr:col>
      <xdr:colOff>50800</xdr:colOff>
      <xdr:row>16</xdr:row>
      <xdr:rowOff>37808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1032"/>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30207</xdr:rowOff>
    </xdr:from>
    <xdr:to>
      <xdr:col>22</xdr:col>
      <xdr:colOff>114300</xdr:colOff>
      <xdr:row>16</xdr:row>
      <xdr:rowOff>79013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1032"/>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79013</xdr:rowOff>
    </xdr:from>
    <xdr:to>
      <xdr:col>18</xdr:col>
      <xdr:colOff>177800</xdr:colOff>
      <xdr:row>16</xdr:row>
      <xdr:rowOff>82499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9838"/>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158153</xdr:rowOff>
    </xdr:from>
    <xdr:to>
      <xdr:col>29</xdr:col>
      <xdr:colOff>177800</xdr:colOff>
      <xdr:row>16</xdr:row>
      <xdr:rowOff>88303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158458</xdr:rowOff>
    </xdr:from>
    <xdr:to>
      <xdr:col>26</xdr:col>
      <xdr:colOff>101600</xdr:colOff>
      <xdr:row>16</xdr:row>
      <xdr:rowOff>88608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98785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150857</xdr:rowOff>
    </xdr:from>
    <xdr:to>
      <xdr:col>22</xdr:col>
      <xdr:colOff>165100</xdr:colOff>
      <xdr:row>16</xdr:row>
      <xdr:rowOff>81007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28213</xdr:rowOff>
    </xdr:from>
    <xdr:to>
      <xdr:col>19</xdr:col>
      <xdr:colOff>38100</xdr:colOff>
      <xdr:row>16</xdr:row>
      <xdr:rowOff>129813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114590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31699</xdr:rowOff>
    </xdr:from>
    <xdr:to>
      <xdr:col>15</xdr:col>
      <xdr:colOff>101600</xdr:colOff>
      <xdr:row>16</xdr:row>
      <xdr:rowOff>133299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0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44900</xdr:rowOff>
    </xdr:from>
    <xdr:to>
      <xdr:col>29</xdr:col>
      <xdr:colOff>127000</xdr:colOff>
      <xdr:row>36</xdr:row>
      <xdr:rowOff>48689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98150"/>
          <a:ext cx="6477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48689</xdr:rowOff>
    </xdr:from>
    <xdr:to>
      <xdr:col>26</xdr:col>
      <xdr:colOff>50800</xdr:colOff>
      <xdr:row>36</xdr:row>
      <xdr:rowOff>96400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96400</xdr:rowOff>
    </xdr:from>
    <xdr:to>
      <xdr:col>22</xdr:col>
      <xdr:colOff>114300</xdr:colOff>
      <xdr:row>37</xdr:row>
      <xdr:rowOff>51693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49650"/>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1792</xdr:rowOff>
    </xdr:from>
    <xdr:to>
      <xdr:col>18</xdr:col>
      <xdr:colOff>177800</xdr:colOff>
      <xdr:row>37</xdr:row>
      <xdr:rowOff>51693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6492"/>
          <a:ext cx="698500" cy="4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337000</xdr:rowOff>
    </xdr:from>
    <xdr:to>
      <xdr:col>29</xdr:col>
      <xdr:colOff>177800</xdr:colOff>
      <xdr:row>36</xdr:row>
      <xdr:rowOff>95700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309077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340789</xdr:rowOff>
    </xdr:from>
    <xdr:to>
      <xdr:col>26</xdr:col>
      <xdr:colOff>101600</xdr:colOff>
      <xdr:row>36</xdr:row>
      <xdr:rowOff>99489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84266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45600</xdr:rowOff>
    </xdr:from>
    <xdr:to>
      <xdr:col>22</xdr:col>
      <xdr:colOff>165100</xdr:colOff>
      <xdr:row>36</xdr:row>
      <xdr:rowOff>147200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131977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893</xdr:rowOff>
    </xdr:from>
    <xdr:to>
      <xdr:col>19</xdr:col>
      <xdr:colOff>38100</xdr:colOff>
      <xdr:row>37</xdr:row>
      <xdr:rowOff>102493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87270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122442</xdr:rowOff>
    </xdr:from>
    <xdr:to>
      <xdr:col>15</xdr:col>
      <xdr:colOff>101600</xdr:colOff>
      <xdr:row>37</xdr:row>
      <xdr:rowOff>52592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37369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124247</xdr:rowOff>
    </xdr:from>
    <xdr:to>
      <xdr:col>24</xdr:col>
      <xdr:colOff>63500</xdr:colOff>
      <xdr:row>36</xdr:row>
      <xdr:rowOff>131928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6447"/>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110279</xdr:rowOff>
    </xdr:from>
    <xdr:to>
      <xdr:col>19</xdr:col>
      <xdr:colOff>177800</xdr:colOff>
      <xdr:row>36</xdr:row>
      <xdr:rowOff>124247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110279</xdr:rowOff>
    </xdr:from>
    <xdr:to>
      <xdr:col>15</xdr:col>
      <xdr:colOff>50800</xdr:colOff>
      <xdr:row>36</xdr:row>
      <xdr:rowOff>129916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8247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129916</xdr:rowOff>
    </xdr:from>
    <xdr:to>
      <xdr:col>10</xdr:col>
      <xdr:colOff>114300</xdr:colOff>
      <xdr:row>36</xdr:row>
      <xdr:rowOff>135448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0211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81128</xdr:rowOff>
    </xdr:from>
    <xdr:to>
      <xdr:col>24</xdr:col>
      <xdr:colOff>114300</xdr:colOff>
      <xdr:row>37</xdr:row>
      <xdr:rowOff>11278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73447</xdr:rowOff>
    </xdr:from>
    <xdr:to>
      <xdr:col>20</xdr:col>
      <xdr:colOff>38100</xdr:colOff>
      <xdr:row>37</xdr:row>
      <xdr:rowOff>3597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166174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59479</xdr:rowOff>
    </xdr:from>
    <xdr:to>
      <xdr:col>15</xdr:col>
      <xdr:colOff>101600</xdr:colOff>
      <xdr:row>36</xdr:row>
      <xdr:rowOff>161079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152206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79116</xdr:rowOff>
    </xdr:from>
    <xdr:to>
      <xdr:col>10</xdr:col>
      <xdr:colOff>165100</xdr:colOff>
      <xdr:row>37</xdr:row>
      <xdr:rowOff>9266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84648</xdr:rowOff>
    </xdr:from>
    <xdr:to>
      <xdr:col>6</xdr:col>
      <xdr:colOff>38100</xdr:colOff>
      <xdr:row>37</xdr:row>
      <xdr:rowOff>14798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74923</xdr:rowOff>
    </xdr:from>
    <xdr:to>
      <xdr:col>24</xdr:col>
      <xdr:colOff>63500</xdr:colOff>
      <xdr:row>57</xdr:row>
      <xdr:rowOff>76168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47573"/>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74923</xdr:rowOff>
    </xdr:from>
    <xdr:to>
      <xdr:col>19</xdr:col>
      <xdr:colOff>177800</xdr:colOff>
      <xdr:row>57</xdr:row>
      <xdr:rowOff>88391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47573"/>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88391</xdr:rowOff>
    </xdr:from>
    <xdr:to>
      <xdr:col>15</xdr:col>
      <xdr:colOff>50800</xdr:colOff>
      <xdr:row>57</xdr:row>
      <xdr:rowOff>107879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1041"/>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107879</xdr:rowOff>
    </xdr:from>
    <xdr:to>
      <xdr:col>10</xdr:col>
      <xdr:colOff>114300</xdr:colOff>
      <xdr:row>57</xdr:row>
      <xdr:rowOff>118798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80529"/>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25368</xdr:rowOff>
    </xdr:from>
    <xdr:to>
      <xdr:col>24</xdr:col>
      <xdr:colOff>114300</xdr:colOff>
      <xdr:row>57</xdr:row>
      <xdr:rowOff>126968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24123</xdr:rowOff>
    </xdr:from>
    <xdr:to>
      <xdr:col>20</xdr:col>
      <xdr:colOff>38100</xdr:colOff>
      <xdr:row>57</xdr:row>
      <xdr:rowOff>125723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37591</xdr:rowOff>
    </xdr:from>
    <xdr:to>
      <xdr:col>15</xdr:col>
      <xdr:colOff>101600</xdr:colOff>
      <xdr:row>57</xdr:row>
      <xdr:rowOff>139191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155718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57079</xdr:rowOff>
    </xdr:from>
    <xdr:to>
      <xdr:col>10</xdr:col>
      <xdr:colOff>165100</xdr:colOff>
      <xdr:row>57</xdr:row>
      <xdr:rowOff>158679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67998</xdr:rowOff>
    </xdr:from>
    <xdr:to>
      <xdr:col>6</xdr:col>
      <xdr:colOff>38100</xdr:colOff>
      <xdr:row>57</xdr:row>
      <xdr:rowOff>169598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123070</xdr:rowOff>
    </xdr:from>
    <xdr:to>
      <xdr:col>24</xdr:col>
      <xdr:colOff>63500</xdr:colOff>
      <xdr:row>77</xdr:row>
      <xdr:rowOff>141587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24720"/>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139128</xdr:rowOff>
    </xdr:from>
    <xdr:to>
      <xdr:col>19</xdr:col>
      <xdr:colOff>177800</xdr:colOff>
      <xdr:row>77</xdr:row>
      <xdr:rowOff>141587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34077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130214</xdr:rowOff>
    </xdr:from>
    <xdr:to>
      <xdr:col>15</xdr:col>
      <xdr:colOff>50800</xdr:colOff>
      <xdr:row>77</xdr:row>
      <xdr:rowOff>139128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3186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130214</xdr:rowOff>
    </xdr:from>
    <xdr:to>
      <xdr:col>10</xdr:col>
      <xdr:colOff>114300</xdr:colOff>
      <xdr:row>77</xdr:row>
      <xdr:rowOff>144214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31864"/>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72270</xdr:rowOff>
    </xdr:from>
    <xdr:to>
      <xdr:col>24</xdr:col>
      <xdr:colOff>114300</xdr:colOff>
      <xdr:row>78</xdr:row>
      <xdr:rowOff>2420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158647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90787</xdr:rowOff>
    </xdr:from>
    <xdr:to>
      <xdr:col>20</xdr:col>
      <xdr:colOff>38100</xdr:colOff>
      <xdr:row>78</xdr:row>
      <xdr:rowOff>20937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12064</xdr:rowOff>
    </xdr:from>
    <xdr:ext cx="378565"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8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88328</xdr:rowOff>
    </xdr:from>
    <xdr:to>
      <xdr:col>15</xdr:col>
      <xdr:colOff>101600</xdr:colOff>
      <xdr:row>78</xdr:row>
      <xdr:rowOff>18478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79414</xdr:rowOff>
    </xdr:from>
    <xdr:to>
      <xdr:col>10</xdr:col>
      <xdr:colOff>165100</xdr:colOff>
      <xdr:row>78</xdr:row>
      <xdr:rowOff>9564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93414</xdr:rowOff>
    </xdr:from>
    <xdr:to>
      <xdr:col>6</xdr:col>
      <xdr:colOff>38100</xdr:colOff>
      <xdr:row>78</xdr:row>
      <xdr:rowOff>23564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14691</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17" y="1338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122186</xdr:rowOff>
    </xdr:from>
    <xdr:to>
      <xdr:col>24</xdr:col>
      <xdr:colOff>63500</xdr:colOff>
      <xdr:row>97</xdr:row>
      <xdr:rowOff>128536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52836"/>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122186</xdr:rowOff>
    </xdr:from>
    <xdr:to>
      <xdr:col>19</xdr:col>
      <xdr:colOff>177800</xdr:colOff>
      <xdr:row>97</xdr:row>
      <xdr:rowOff>140081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75283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89357</xdr:rowOff>
    </xdr:from>
    <xdr:to>
      <xdr:col>15</xdr:col>
      <xdr:colOff>50800</xdr:colOff>
      <xdr:row>97</xdr:row>
      <xdr:rowOff>140081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7200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89357</xdr:rowOff>
    </xdr:from>
    <xdr:to>
      <xdr:col>10</xdr:col>
      <xdr:colOff>114300</xdr:colOff>
      <xdr:row>97</xdr:row>
      <xdr:rowOff>133262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20007"/>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77736</xdr:rowOff>
    </xdr:from>
    <xdr:to>
      <xdr:col>24</xdr:col>
      <xdr:colOff>114300</xdr:colOff>
      <xdr:row>98</xdr:row>
      <xdr:rowOff>7886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164113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71386</xdr:rowOff>
    </xdr:from>
    <xdr:to>
      <xdr:col>20</xdr:col>
      <xdr:colOff>38100</xdr:colOff>
      <xdr:row>98</xdr:row>
      <xdr:rowOff>1536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164113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89281</xdr:rowOff>
    </xdr:from>
    <xdr:to>
      <xdr:col>15</xdr:col>
      <xdr:colOff>101600</xdr:colOff>
      <xdr:row>98</xdr:row>
      <xdr:rowOff>19431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38557</xdr:rowOff>
    </xdr:from>
    <xdr:to>
      <xdr:col>10</xdr:col>
      <xdr:colOff>165100</xdr:colOff>
      <xdr:row>97</xdr:row>
      <xdr:rowOff>140157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131284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82462</xdr:rowOff>
    </xdr:from>
    <xdr:to>
      <xdr:col>6</xdr:col>
      <xdr:colOff>38100</xdr:colOff>
      <xdr:row>98</xdr:row>
      <xdr:rowOff>12612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7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97434</xdr:rowOff>
    </xdr:from>
    <xdr:to>
      <xdr:col>55</xdr:col>
      <xdr:colOff>0</xdr:colOff>
      <xdr:row>35</xdr:row>
      <xdr:rowOff>43371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26734"/>
          <a:ext cx="838200" cy="1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23813</xdr:rowOff>
    </xdr:from>
    <xdr:to>
      <xdr:col>50</xdr:col>
      <xdr:colOff>114300</xdr:colOff>
      <xdr:row>35</xdr:row>
      <xdr:rowOff>43371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024563"/>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23813</xdr:rowOff>
    </xdr:from>
    <xdr:to>
      <xdr:col>45</xdr:col>
      <xdr:colOff>177800</xdr:colOff>
      <xdr:row>35</xdr:row>
      <xdr:rowOff>68961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24563"/>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68961</xdr:rowOff>
    </xdr:from>
    <xdr:to>
      <xdr:col>41</xdr:col>
      <xdr:colOff>50800</xdr:colOff>
      <xdr:row>35</xdr:row>
      <xdr:rowOff>85636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69711"/>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46634</xdr:rowOff>
    </xdr:from>
    <xdr:to>
      <xdr:col>55</xdr:col>
      <xdr:colOff>50800</xdr:colOff>
      <xdr:row>34</xdr:row>
      <xdr:rowOff>148234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69511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164021</xdr:rowOff>
    </xdr:from>
    <xdr:to>
      <xdr:col>50</xdr:col>
      <xdr:colOff>165100</xdr:colOff>
      <xdr:row>35</xdr:row>
      <xdr:rowOff>94171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110698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144463</xdr:rowOff>
    </xdr:from>
    <xdr:to>
      <xdr:col>46</xdr:col>
      <xdr:colOff>38100</xdr:colOff>
      <xdr:row>35</xdr:row>
      <xdr:rowOff>74613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91140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18161</xdr:rowOff>
    </xdr:from>
    <xdr:to>
      <xdr:col>41</xdr:col>
      <xdr:colOff>101600</xdr:colOff>
      <xdr:row>35</xdr:row>
      <xdr:rowOff>119761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136288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34836</xdr:rowOff>
    </xdr:from>
    <xdr:to>
      <xdr:col>36</xdr:col>
      <xdr:colOff>165100</xdr:colOff>
      <xdr:row>35</xdr:row>
      <xdr:rowOff>136436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152963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85131</xdr:rowOff>
    </xdr:from>
    <xdr:to>
      <xdr:col>55</xdr:col>
      <xdr:colOff>0</xdr:colOff>
      <xdr:row>58</xdr:row>
      <xdr:rowOff>115701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29231"/>
          <a:ext cx="8382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42773</xdr:rowOff>
    </xdr:from>
    <xdr:to>
      <xdr:col>50</xdr:col>
      <xdr:colOff>114300</xdr:colOff>
      <xdr:row>58</xdr:row>
      <xdr:rowOff>85131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986873"/>
          <a:ext cx="8890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42773</xdr:rowOff>
    </xdr:from>
    <xdr:to>
      <xdr:col>45</xdr:col>
      <xdr:colOff>177800</xdr:colOff>
      <xdr:row>58</xdr:row>
      <xdr:rowOff>123447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986873"/>
          <a:ext cx="889000" cy="8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123447</xdr:rowOff>
    </xdr:from>
    <xdr:to>
      <xdr:col>41</xdr:col>
      <xdr:colOff>50800</xdr:colOff>
      <xdr:row>58</xdr:row>
      <xdr:rowOff>133752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67547"/>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64901</xdr:rowOff>
    </xdr:from>
    <xdr:to>
      <xdr:col>55</xdr:col>
      <xdr:colOff>50800</xdr:colOff>
      <xdr:row>58</xdr:row>
      <xdr:rowOff>166501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34331</xdr:rowOff>
    </xdr:from>
    <xdr:to>
      <xdr:col>50</xdr:col>
      <xdr:colOff>165100</xdr:colOff>
      <xdr:row>58</xdr:row>
      <xdr:rowOff>135931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163423</xdr:rowOff>
    </xdr:from>
    <xdr:to>
      <xdr:col>46</xdr:col>
      <xdr:colOff>38100</xdr:colOff>
      <xdr:row>58</xdr:row>
      <xdr:rowOff>93573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110100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72647</xdr:rowOff>
    </xdr:from>
    <xdr:to>
      <xdr:col>41</xdr:col>
      <xdr:colOff>101600</xdr:colOff>
      <xdr:row>59</xdr:row>
      <xdr:rowOff>2797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165374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1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82952</xdr:rowOff>
    </xdr:from>
    <xdr:to>
      <xdr:col>36</xdr:col>
      <xdr:colOff>165100</xdr:colOff>
      <xdr:row>59</xdr:row>
      <xdr:rowOff>13102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80787</xdr:rowOff>
    </xdr:from>
    <xdr:to>
      <xdr:col>55</xdr:col>
      <xdr:colOff>0</xdr:colOff>
      <xdr:row>78</xdr:row>
      <xdr:rowOff>122036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53887"/>
          <a:ext cx="8382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30614</xdr:rowOff>
    </xdr:from>
    <xdr:to>
      <xdr:col>50</xdr:col>
      <xdr:colOff>114300</xdr:colOff>
      <xdr:row>78</xdr:row>
      <xdr:rowOff>80787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03714"/>
          <a:ext cx="8890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30614</xdr:rowOff>
    </xdr:from>
    <xdr:to>
      <xdr:col>45</xdr:col>
      <xdr:colOff>177800</xdr:colOff>
      <xdr:row>78</xdr:row>
      <xdr:rowOff>111471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03714"/>
          <a:ext cx="889000" cy="8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71236</xdr:rowOff>
    </xdr:from>
    <xdr:to>
      <xdr:col>55</xdr:col>
      <xdr:colOff>50800</xdr:colOff>
      <xdr:row>79</xdr:row>
      <xdr:rowOff>1386</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29987</xdr:rowOff>
    </xdr:from>
    <xdr:to>
      <xdr:col>50</xdr:col>
      <xdr:colOff>165100</xdr:colOff>
      <xdr:row>78</xdr:row>
      <xdr:rowOff>131587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148114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151264</xdr:rowOff>
    </xdr:from>
    <xdr:to>
      <xdr:col>46</xdr:col>
      <xdr:colOff>38100</xdr:colOff>
      <xdr:row>78</xdr:row>
      <xdr:rowOff>81414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97941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60671</xdr:rowOff>
    </xdr:from>
    <xdr:to>
      <xdr:col>41</xdr:col>
      <xdr:colOff>101600</xdr:colOff>
      <xdr:row>78</xdr:row>
      <xdr:rowOff>162271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153398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36506</xdr:rowOff>
    </xdr:from>
    <xdr:to>
      <xdr:col>55</xdr:col>
      <xdr:colOff>0</xdr:colOff>
      <xdr:row>95</xdr:row>
      <xdr:rowOff>116154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324256"/>
          <a:ext cx="8382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81787</xdr:rowOff>
    </xdr:from>
    <xdr:to>
      <xdr:col>50</xdr:col>
      <xdr:colOff>114300</xdr:colOff>
      <xdr:row>95</xdr:row>
      <xdr:rowOff>116154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369537"/>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81787</xdr:rowOff>
    </xdr:from>
    <xdr:to>
      <xdr:col>45</xdr:col>
      <xdr:colOff>177800</xdr:colOff>
      <xdr:row>96</xdr:row>
      <xdr:rowOff>35877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369537"/>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157156</xdr:rowOff>
    </xdr:from>
    <xdr:to>
      <xdr:col>55</xdr:col>
      <xdr:colOff>50800</xdr:colOff>
      <xdr:row>95</xdr:row>
      <xdr:rowOff>87306</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8583</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65354</xdr:rowOff>
    </xdr:from>
    <xdr:to>
      <xdr:col>50</xdr:col>
      <xdr:colOff>165100</xdr:colOff>
      <xdr:row>95</xdr:row>
      <xdr:rowOff>166954</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3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12031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30987</xdr:rowOff>
    </xdr:from>
    <xdr:to>
      <xdr:col>46</xdr:col>
      <xdr:colOff>38100</xdr:colOff>
      <xdr:row>95</xdr:row>
      <xdr:rowOff>132587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149114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156527</xdr:rowOff>
    </xdr:from>
    <xdr:to>
      <xdr:col>41</xdr:col>
      <xdr:colOff>101600</xdr:colOff>
      <xdr:row>96</xdr:row>
      <xdr:rowOff>86677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4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137744</xdr:rowOff>
    </xdr:from>
    <xdr:to>
      <xdr:col>85</xdr:col>
      <xdr:colOff>127000</xdr:colOff>
      <xdr:row>77</xdr:row>
      <xdr:rowOff>140018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3339394"/>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124918</xdr:rowOff>
    </xdr:from>
    <xdr:to>
      <xdr:col>81</xdr:col>
      <xdr:colOff>50800</xdr:colOff>
      <xdr:row>77</xdr:row>
      <xdr:rowOff>137744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326568"/>
          <a:ext cx="8890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112688</xdr:rowOff>
    </xdr:from>
    <xdr:to>
      <xdr:col>76</xdr:col>
      <xdr:colOff>114300</xdr:colOff>
      <xdr:row>77</xdr:row>
      <xdr:rowOff>124918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33143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93841</xdr:rowOff>
    </xdr:from>
    <xdr:to>
      <xdr:col>71</xdr:col>
      <xdr:colOff>177800</xdr:colOff>
      <xdr:row>77</xdr:row>
      <xdr:rowOff>112688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29549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89218</xdr:rowOff>
    </xdr:from>
    <xdr:to>
      <xdr:col>85</xdr:col>
      <xdr:colOff>177800</xdr:colOff>
      <xdr:row>78</xdr:row>
      <xdr:rowOff>19368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2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4145</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2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86944</xdr:rowOff>
    </xdr:from>
    <xdr:to>
      <xdr:col>81</xdr:col>
      <xdr:colOff>101600</xdr:colOff>
      <xdr:row>78</xdr:row>
      <xdr:rowOff>17094</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8221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74118</xdr:rowOff>
    </xdr:from>
    <xdr:to>
      <xdr:col>76</xdr:col>
      <xdr:colOff>165100</xdr:colOff>
      <xdr:row>78</xdr:row>
      <xdr:rowOff>4268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166845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61888</xdr:rowOff>
    </xdr:from>
    <xdr:to>
      <xdr:col>72</xdr:col>
      <xdr:colOff>38100</xdr:colOff>
      <xdr:row>77</xdr:row>
      <xdr:rowOff>163488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2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154615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43041</xdr:rowOff>
    </xdr:from>
    <xdr:to>
      <xdr:col>67</xdr:col>
      <xdr:colOff>101600</xdr:colOff>
      <xdr:row>77</xdr:row>
      <xdr:rowOff>144641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2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135768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57514</xdr:rowOff>
    </xdr:from>
    <xdr:to>
      <xdr:col>85</xdr:col>
      <xdr:colOff>127000</xdr:colOff>
      <xdr:row>97</xdr:row>
      <xdr:rowOff>104770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688164"/>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12708</xdr:rowOff>
    </xdr:from>
    <xdr:to>
      <xdr:col>81</xdr:col>
      <xdr:colOff>50800</xdr:colOff>
      <xdr:row>97</xdr:row>
      <xdr:rowOff>57514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64335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43190</xdr:rowOff>
    </xdr:from>
    <xdr:to>
      <xdr:col>76</xdr:col>
      <xdr:colOff>114300</xdr:colOff>
      <xdr:row>97</xdr:row>
      <xdr:rowOff>12708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502390"/>
          <a:ext cx="88900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43190</xdr:rowOff>
    </xdr:from>
    <xdr:to>
      <xdr:col>71</xdr:col>
      <xdr:colOff>177800</xdr:colOff>
      <xdr:row>97</xdr:row>
      <xdr:rowOff>89106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502390"/>
          <a:ext cx="889000" cy="21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9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53970</xdr:rowOff>
    </xdr:from>
    <xdr:to>
      <xdr:col>85</xdr:col>
      <xdr:colOff>177800</xdr:colOff>
      <xdr:row>97</xdr:row>
      <xdr:rowOff>155570</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6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76847</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5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6714</xdr:rowOff>
    </xdr:from>
    <xdr:to>
      <xdr:col>81</xdr:col>
      <xdr:colOff>101600</xdr:colOff>
      <xdr:row>97</xdr:row>
      <xdr:rowOff>108314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6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133358</xdr:rowOff>
    </xdr:from>
    <xdr:to>
      <xdr:col>76</xdr:col>
      <xdr:colOff>165100</xdr:colOff>
      <xdr:row>97</xdr:row>
      <xdr:rowOff>63508</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80035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3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163840</xdr:rowOff>
    </xdr:from>
    <xdr:to>
      <xdr:col>72</xdr:col>
      <xdr:colOff>38100</xdr:colOff>
      <xdr:row>96</xdr:row>
      <xdr:rowOff>93990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4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110517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2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38306</xdr:rowOff>
    </xdr:from>
    <xdr:to>
      <xdr:col>67</xdr:col>
      <xdr:colOff>101600</xdr:colOff>
      <xdr:row>97</xdr:row>
      <xdr:rowOff>139906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6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156433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92974</xdr:rowOff>
    </xdr:from>
    <xdr:to>
      <xdr:col>107</xdr:col>
      <xdr:colOff>50800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92974</xdr:rowOff>
    </xdr:from>
    <xdr:to>
      <xdr:col>102</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42174</xdr:rowOff>
    </xdr:from>
    <xdr:to>
      <xdr:col>102</xdr:col>
      <xdr:colOff>165100</xdr:colOff>
      <xdr:row>38</xdr:row>
      <xdr:rowOff>143774</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8065</xdr:rowOff>
    </xdr:from>
    <xdr:to>
      <xdr:col>116</xdr:col>
      <xdr:colOff>63500</xdr:colOff>
      <xdr:row>59</xdr:row>
      <xdr:rowOff>8255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12361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7836</xdr:rowOff>
    </xdr:from>
    <xdr:to>
      <xdr:col>111</xdr:col>
      <xdr:colOff>177800</xdr:colOff>
      <xdr:row>59</xdr:row>
      <xdr:rowOff>8065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101233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7455</xdr:rowOff>
    </xdr:from>
    <xdr:to>
      <xdr:col>107</xdr:col>
      <xdr:colOff>50800</xdr:colOff>
      <xdr:row>59</xdr:row>
      <xdr:rowOff>7836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101230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7341</xdr:rowOff>
    </xdr:from>
    <xdr:to>
      <xdr:col>102</xdr:col>
      <xdr:colOff>114300</xdr:colOff>
      <xdr:row>59</xdr:row>
      <xdr:rowOff>7455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101228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128905</xdr:rowOff>
    </xdr:from>
    <xdr:to>
      <xdr:col>116</xdr:col>
      <xdr:colOff>114300</xdr:colOff>
      <xdr:row>59</xdr:row>
      <xdr:rowOff>59055</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43832</xdr:rowOff>
    </xdr:from>
    <xdr:ext cx="378565"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8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128715</xdr:rowOff>
    </xdr:from>
    <xdr:to>
      <xdr:col>112</xdr:col>
      <xdr:colOff>38100</xdr:colOff>
      <xdr:row>59</xdr:row>
      <xdr:rowOff>58865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49992</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4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128486</xdr:rowOff>
    </xdr:from>
    <xdr:to>
      <xdr:col>107</xdr:col>
      <xdr:colOff>101600</xdr:colOff>
      <xdr:row>59</xdr:row>
      <xdr:rowOff>58636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100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49763</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5017" y="1016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128105</xdr:rowOff>
    </xdr:from>
    <xdr:to>
      <xdr:col>102</xdr:col>
      <xdr:colOff>165100</xdr:colOff>
      <xdr:row>59</xdr:row>
      <xdr:rowOff>58255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49382</xdr:rowOff>
    </xdr:from>
    <xdr:ext cx="378565"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6017" y="1016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127991</xdr:rowOff>
    </xdr:from>
    <xdr:to>
      <xdr:col>98</xdr:col>
      <xdr:colOff>38100</xdr:colOff>
      <xdr:row>59</xdr:row>
      <xdr:rowOff>58141</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49268</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7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47155</xdr:rowOff>
    </xdr:from>
    <xdr:to>
      <xdr:col>116</xdr:col>
      <xdr:colOff>63500</xdr:colOff>
      <xdr:row>78</xdr:row>
      <xdr:rowOff>136328</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1323300" y="13420255"/>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40717</xdr:rowOff>
    </xdr:from>
    <xdr:to>
      <xdr:col>111</xdr:col>
      <xdr:colOff>177800</xdr:colOff>
      <xdr:row>78</xdr:row>
      <xdr:rowOff>47155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0434300" y="13413817"/>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40717</xdr:rowOff>
    </xdr:from>
    <xdr:to>
      <xdr:col>107</xdr:col>
      <xdr:colOff>50800</xdr:colOff>
      <xdr:row>78</xdr:row>
      <xdr:rowOff>85655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413817"/>
          <a:ext cx="889000" cy="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85655</xdr:rowOff>
    </xdr:from>
    <xdr:to>
      <xdr:col>102</xdr:col>
      <xdr:colOff>114300</xdr:colOff>
      <xdr:row>79</xdr:row>
      <xdr:rowOff>32429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3458755"/>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85528</xdr:rowOff>
    </xdr:from>
    <xdr:to>
      <xdr:col>116</xdr:col>
      <xdr:colOff>114300</xdr:colOff>
      <xdr:row>79</xdr:row>
      <xdr:rowOff>15678</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455</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337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167805</xdr:rowOff>
    </xdr:from>
    <xdr:to>
      <xdr:col>112</xdr:col>
      <xdr:colOff>38100</xdr:colOff>
      <xdr:row>78</xdr:row>
      <xdr:rowOff>97955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89082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4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161367</xdr:rowOff>
    </xdr:from>
    <xdr:to>
      <xdr:col>107</xdr:col>
      <xdr:colOff>101600</xdr:colOff>
      <xdr:row>78</xdr:row>
      <xdr:rowOff>91517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82644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34855</xdr:rowOff>
    </xdr:from>
    <xdr:to>
      <xdr:col>102</xdr:col>
      <xdr:colOff>165100</xdr:colOff>
      <xdr:row>78</xdr:row>
      <xdr:rowOff>136455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127582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153079</xdr:rowOff>
    </xdr:from>
    <xdr:to>
      <xdr:col>98</xdr:col>
      <xdr:colOff>38100</xdr:colOff>
      <xdr:row>79</xdr:row>
      <xdr:rowOff>83229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74356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6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期間中における本市の歳入歳出の変遷として、歳入面では、市税の決算額が平成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年度からは法人市民税増加に伴い、市税が増加してきたが、平成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年度は法人市民税収が自動車産業の収益悪化や、一部国税化により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億円の減となった。歳出面では、平成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年度に実施した、市内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小学校への空調機設置工事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千万円を主とした、普通建設事業費</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千万円の事業完了による減となった。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年度までは市税が低調であったため、インフラ整備に係る支出を最低限に制限したが、税収が回復したためそれらに集中的に支出したため、平均を上回っている。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に対し低年齢層の占める割合が大きいため各平均と比較すると、子育て・教育・保健・健康関連施策に委託料や賃金等の物件費を多く費やし、一方で扶助費は特に生活保護費の項目で支出が低くなっている。また、公債費が低く、積立金が高いのは、財政力指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を超える普通交付税の不交付団体であるため、起債に対する交付税措置が受けられない。そのため、起債は最小限に抑え、計画的に基金を積み立てて事業を実施する財政運営を行ってきたためである。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61,081
59,200
32.19
26,429,093
24,087,498
2,204,525
19,255,967
7,548,250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55880</xdr:rowOff>
    </xdr:from>
    <xdr:to>
      <xdr:col>24</xdr:col>
      <xdr:colOff>63500</xdr:colOff>
      <xdr:row>35</xdr:row>
      <xdr:rowOff>82169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663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127127</xdr:rowOff>
    </xdr:from>
    <xdr:to>
      <xdr:col>19</xdr:col>
      <xdr:colOff>177800</xdr:colOff>
      <xdr:row>35</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127127</xdr:rowOff>
    </xdr:from>
    <xdr:to>
      <xdr:col>15</xdr:col>
      <xdr:colOff>50800</xdr:colOff>
      <xdr:row>35</xdr:row>
      <xdr:rowOff>140843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642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132461</xdr:rowOff>
    </xdr:from>
    <xdr:to>
      <xdr:col>10</xdr:col>
      <xdr:colOff>114300</xdr:colOff>
      <xdr:row>35</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21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31369</xdr:rowOff>
    </xdr:from>
    <xdr:to>
      <xdr:col>24</xdr:col>
      <xdr:colOff>114300</xdr:colOff>
      <xdr:row>35</xdr:row>
      <xdr:rowOff>132969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54246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xdr:rowOff>
    </xdr:from>
    <xdr:to>
      <xdr:col>20</xdr:col>
      <xdr:colOff>38100</xdr:colOff>
      <xdr:row>35</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76327</xdr:rowOff>
    </xdr:from>
    <xdr:to>
      <xdr:col>15</xdr:col>
      <xdr:colOff>101600</xdr:colOff>
      <xdr:row>35</xdr:row>
      <xdr:rowOff>6477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90043</xdr:rowOff>
    </xdr:from>
    <xdr:to>
      <xdr:col>10</xdr:col>
      <xdr:colOff>165100</xdr:colOff>
      <xdr:row>36</xdr:row>
      <xdr:rowOff>20193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81661</xdr:rowOff>
    </xdr:from>
    <xdr:to>
      <xdr:col>6</xdr:col>
      <xdr:colOff>38100</xdr:colOff>
      <xdr:row>36</xdr:row>
      <xdr:rowOff>11811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28338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114102</xdr:rowOff>
    </xdr:from>
    <xdr:to>
      <xdr:col>24</xdr:col>
      <xdr:colOff>63500</xdr:colOff>
      <xdr:row>56</xdr:row>
      <xdr:rowOff>121531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15302"/>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86779</xdr:rowOff>
    </xdr:from>
    <xdr:to>
      <xdr:col>19</xdr:col>
      <xdr:colOff>177800</xdr:colOff>
      <xdr:row>56</xdr:row>
      <xdr:rowOff>121531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167452</xdr:rowOff>
    </xdr:from>
    <xdr:to>
      <xdr:col>15</xdr:col>
      <xdr:colOff>50800</xdr:colOff>
      <xdr:row>56</xdr:row>
      <xdr:rowOff>86779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7202"/>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167452</xdr:rowOff>
    </xdr:from>
    <xdr:to>
      <xdr:col>10</xdr:col>
      <xdr:colOff>114300</xdr:colOff>
      <xdr:row>56</xdr:row>
      <xdr:rowOff>125906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7202"/>
          <a:ext cx="889000" cy="1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63302</xdr:rowOff>
    </xdr:from>
    <xdr:to>
      <xdr:col>24</xdr:col>
      <xdr:colOff>114300</xdr:colOff>
      <xdr:row>56</xdr:row>
      <xdr:rowOff>164902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86179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70731</xdr:rowOff>
    </xdr:from>
    <xdr:to>
      <xdr:col>20</xdr:col>
      <xdr:colOff>38100</xdr:colOff>
      <xdr:row>57</xdr:row>
      <xdr:rowOff>881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17408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35979</xdr:rowOff>
    </xdr:from>
    <xdr:to>
      <xdr:col>15</xdr:col>
      <xdr:colOff>101600</xdr:colOff>
      <xdr:row>56</xdr:row>
      <xdr:rowOff>137579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116652</xdr:rowOff>
    </xdr:from>
    <xdr:to>
      <xdr:col>10</xdr:col>
      <xdr:colOff>165100</xdr:colOff>
      <xdr:row>56</xdr:row>
      <xdr:rowOff>46802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63329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75106</xdr:rowOff>
    </xdr:from>
    <xdr:to>
      <xdr:col>6</xdr:col>
      <xdr:colOff>38100</xdr:colOff>
      <xdr:row>57</xdr:row>
      <xdr:rowOff>5256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21783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56023</xdr:rowOff>
    </xdr:from>
    <xdr:to>
      <xdr:col>24</xdr:col>
      <xdr:colOff>63500</xdr:colOff>
      <xdr:row>78</xdr:row>
      <xdr:rowOff>94492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429123"/>
          <a:ext cx="8382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56023</xdr:rowOff>
    </xdr:from>
    <xdr:to>
      <xdr:col>19</xdr:col>
      <xdr:colOff>177800</xdr:colOff>
      <xdr:row>78</xdr:row>
      <xdr:rowOff>109000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9123"/>
          <a:ext cx="889000" cy="5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83423</xdr:rowOff>
    </xdr:from>
    <xdr:to>
      <xdr:col>15</xdr:col>
      <xdr:colOff>50800</xdr:colOff>
      <xdr:row>78</xdr:row>
      <xdr:rowOff>109000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5652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83423</xdr:rowOff>
    </xdr:from>
    <xdr:to>
      <xdr:col>10</xdr:col>
      <xdr:colOff>114300</xdr:colOff>
      <xdr:row>79</xdr:row>
      <xdr:rowOff>7491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56523"/>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43692</xdr:rowOff>
    </xdr:from>
    <xdr:to>
      <xdr:col>24</xdr:col>
      <xdr:colOff>114300</xdr:colOff>
      <xdr:row>78</xdr:row>
      <xdr:rowOff>145292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4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130069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3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5223</xdr:rowOff>
    </xdr:from>
    <xdr:to>
      <xdr:col>20</xdr:col>
      <xdr:colOff>38100</xdr:colOff>
      <xdr:row>78</xdr:row>
      <xdr:rowOff>106823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97950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58200</xdr:rowOff>
    </xdr:from>
    <xdr:to>
      <xdr:col>15</xdr:col>
      <xdr:colOff>101600</xdr:colOff>
      <xdr:row>78</xdr:row>
      <xdr:rowOff>159800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2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32623</xdr:rowOff>
    </xdr:from>
    <xdr:to>
      <xdr:col>10</xdr:col>
      <xdr:colOff>165100</xdr:colOff>
      <xdr:row>78</xdr:row>
      <xdr:rowOff>134223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125350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9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128141</xdr:rowOff>
    </xdr:from>
    <xdr:to>
      <xdr:col>6</xdr:col>
      <xdr:colOff>38100</xdr:colOff>
      <xdr:row>79</xdr:row>
      <xdr:rowOff>58291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49418</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5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163635</xdr:rowOff>
    </xdr:from>
    <xdr:to>
      <xdr:col>24</xdr:col>
      <xdr:colOff>63500</xdr:colOff>
      <xdr:row>96</xdr:row>
      <xdr:rowOff>28074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51385"/>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112085</xdr:rowOff>
    </xdr:from>
    <xdr:to>
      <xdr:col>19</xdr:col>
      <xdr:colOff>177800</xdr:colOff>
      <xdr:row>96</xdr:row>
      <xdr:rowOff>28074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908300" y="16399835"/>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112085</xdr:rowOff>
    </xdr:from>
    <xdr:to>
      <xdr:col>15</xdr:col>
      <xdr:colOff>50800</xdr:colOff>
      <xdr:row>95</xdr:row>
      <xdr:rowOff>114212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39983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114212</xdr:rowOff>
    </xdr:from>
    <xdr:to>
      <xdr:col>10</xdr:col>
      <xdr:colOff>114300</xdr:colOff>
      <xdr:row>96</xdr:row>
      <xdr:rowOff>44306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401962"/>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112835</xdr:rowOff>
    </xdr:from>
    <xdr:to>
      <xdr:col>24</xdr:col>
      <xdr:colOff>114300</xdr:colOff>
      <xdr:row>96</xdr:row>
      <xdr:rowOff>42985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135712</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2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148724</xdr:rowOff>
    </xdr:from>
    <xdr:to>
      <xdr:col>20</xdr:col>
      <xdr:colOff>38100</xdr:colOff>
      <xdr:row>96</xdr:row>
      <xdr:rowOff>78874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4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95401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2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61285</xdr:rowOff>
    </xdr:from>
    <xdr:to>
      <xdr:col>15</xdr:col>
      <xdr:colOff>101600</xdr:colOff>
      <xdr:row>95</xdr:row>
      <xdr:rowOff>162885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7962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63412</xdr:rowOff>
    </xdr:from>
    <xdr:to>
      <xdr:col>10</xdr:col>
      <xdr:colOff>165100</xdr:colOff>
      <xdr:row>95</xdr:row>
      <xdr:rowOff>165012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164956</xdr:rowOff>
    </xdr:from>
    <xdr:to>
      <xdr:col>6</xdr:col>
      <xdr:colOff>38100</xdr:colOff>
      <xdr:row>96</xdr:row>
      <xdr:rowOff>95106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4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130282</xdr:rowOff>
    </xdr:from>
    <xdr:to>
      <xdr:col>55</xdr:col>
      <xdr:colOff>0</xdr:colOff>
      <xdr:row>38</xdr:row>
      <xdr:rowOff>132293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4538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130282</xdr:rowOff>
    </xdr:from>
    <xdr:to>
      <xdr:col>50</xdr:col>
      <xdr:colOff>114300</xdr:colOff>
      <xdr:row>38</xdr:row>
      <xdr:rowOff>135631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64538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135631</xdr:rowOff>
    </xdr:from>
    <xdr:to>
      <xdr:col>45</xdr:col>
      <xdr:colOff>177800</xdr:colOff>
      <xdr:row>38</xdr:row>
      <xdr:rowOff>136774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135631</xdr:rowOff>
    </xdr:from>
    <xdr:to>
      <xdr:col>41</xdr:col>
      <xdr:colOff>50800</xdr:colOff>
      <xdr:row>38</xdr:row>
      <xdr:rowOff>136774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81493</xdr:rowOff>
    </xdr:from>
    <xdr:to>
      <xdr:col>55</xdr:col>
      <xdr:colOff>50800</xdr:colOff>
      <xdr:row>39</xdr:row>
      <xdr:rowOff>11643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79482</xdr:rowOff>
    </xdr:from>
    <xdr:to>
      <xdr:col>50</xdr:col>
      <xdr:colOff>165100</xdr:colOff>
      <xdr:row>39</xdr:row>
      <xdr:rowOff>9632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84831</xdr:rowOff>
    </xdr:from>
    <xdr:to>
      <xdr:col>46</xdr:col>
      <xdr:colOff>38100</xdr:colOff>
      <xdr:row>39</xdr:row>
      <xdr:rowOff>14981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6108</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93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85974</xdr:rowOff>
    </xdr:from>
    <xdr:to>
      <xdr:col>41</xdr:col>
      <xdr:colOff>101600</xdr:colOff>
      <xdr:row>39</xdr:row>
      <xdr:rowOff>16124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7251</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04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84831</xdr:rowOff>
    </xdr:from>
    <xdr:to>
      <xdr:col>36</xdr:col>
      <xdr:colOff>165100</xdr:colOff>
      <xdr:row>39</xdr:row>
      <xdr:rowOff>14981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15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121646</xdr:rowOff>
    </xdr:from>
    <xdr:to>
      <xdr:col>55</xdr:col>
      <xdr:colOff>0</xdr:colOff>
      <xdr:row>57</xdr:row>
      <xdr:rowOff>127481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894296"/>
          <a:ext cx="8382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127481</xdr:rowOff>
    </xdr:from>
    <xdr:to>
      <xdr:col>50</xdr:col>
      <xdr:colOff>114300</xdr:colOff>
      <xdr:row>57</xdr:row>
      <xdr:rowOff>136471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900131"/>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136471</xdr:rowOff>
    </xdr:from>
    <xdr:to>
      <xdr:col>45</xdr:col>
      <xdr:colOff>177800</xdr:colOff>
      <xdr:row>57</xdr:row>
      <xdr:rowOff>146066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909121"/>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128579</xdr:rowOff>
    </xdr:from>
    <xdr:to>
      <xdr:col>41</xdr:col>
      <xdr:colOff>50800</xdr:colOff>
      <xdr:row>57</xdr:row>
      <xdr:rowOff>146066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0122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70846</xdr:rowOff>
    </xdr:from>
    <xdr:to>
      <xdr:col>55</xdr:col>
      <xdr:colOff>50800</xdr:colOff>
      <xdr:row>58</xdr:row>
      <xdr:rowOff>996</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30223</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6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76681</xdr:rowOff>
    </xdr:from>
    <xdr:to>
      <xdr:col>50</xdr:col>
      <xdr:colOff>165100</xdr:colOff>
      <xdr:row>58</xdr:row>
      <xdr:rowOff>6831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169408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9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85671</xdr:rowOff>
    </xdr:from>
    <xdr:to>
      <xdr:col>46</xdr:col>
      <xdr:colOff>38100</xdr:colOff>
      <xdr:row>58</xdr:row>
      <xdr:rowOff>15821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6948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95266</xdr:rowOff>
    </xdr:from>
    <xdr:to>
      <xdr:col>41</xdr:col>
      <xdr:colOff>101600</xdr:colOff>
      <xdr:row>58</xdr:row>
      <xdr:rowOff>25416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16543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77779</xdr:rowOff>
    </xdr:from>
    <xdr:to>
      <xdr:col>36</xdr:col>
      <xdr:colOff>165100</xdr:colOff>
      <xdr:row>58</xdr:row>
      <xdr:rowOff>7929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170506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4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129814</xdr:rowOff>
    </xdr:from>
    <xdr:to>
      <xdr:col>55</xdr:col>
      <xdr:colOff>0</xdr:colOff>
      <xdr:row>78</xdr:row>
      <xdr:rowOff>149034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502914"/>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139795</xdr:rowOff>
    </xdr:from>
    <xdr:to>
      <xdr:col>50</xdr:col>
      <xdr:colOff>114300</xdr:colOff>
      <xdr:row>78</xdr:row>
      <xdr:rowOff>149034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5128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138843</xdr:rowOff>
    </xdr:from>
    <xdr:to>
      <xdr:col>45</xdr:col>
      <xdr:colOff>177800</xdr:colOff>
      <xdr:row>78</xdr:row>
      <xdr:rowOff>139795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7861300" y="135119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138843</xdr:rowOff>
    </xdr:from>
    <xdr:to>
      <xdr:col>41</xdr:col>
      <xdr:colOff>50800</xdr:colOff>
      <xdr:row>78</xdr:row>
      <xdr:rowOff>159150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51194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79014</xdr:rowOff>
    </xdr:from>
    <xdr:to>
      <xdr:col>55</xdr:col>
      <xdr:colOff>50800</xdr:colOff>
      <xdr:row>79</xdr:row>
      <xdr:rowOff>9164</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4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165391</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98234</xdr:rowOff>
    </xdr:from>
    <xdr:to>
      <xdr:col>50</xdr:col>
      <xdr:colOff>165100</xdr:colOff>
      <xdr:row>79</xdr:row>
      <xdr:rowOff>28384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19511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88995</xdr:rowOff>
    </xdr:from>
    <xdr:to>
      <xdr:col>46</xdr:col>
      <xdr:colOff>38100</xdr:colOff>
      <xdr:row>79</xdr:row>
      <xdr:rowOff>19145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10272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88043</xdr:rowOff>
    </xdr:from>
    <xdr:to>
      <xdr:col>41</xdr:col>
      <xdr:colOff>101600</xdr:colOff>
      <xdr:row>79</xdr:row>
      <xdr:rowOff>18193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4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9320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5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108350</xdr:rowOff>
    </xdr:from>
    <xdr:to>
      <xdr:col>36</xdr:col>
      <xdr:colOff>165100</xdr:colOff>
      <xdr:row>79</xdr:row>
      <xdr:rowOff>38500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29627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5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95991</xdr:rowOff>
    </xdr:from>
    <xdr:to>
      <xdr:col>55</xdr:col>
      <xdr:colOff>0</xdr:colOff>
      <xdr:row>98</xdr:row>
      <xdr:rowOff>121599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898091"/>
          <a:ext cx="8382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95991</xdr:rowOff>
    </xdr:from>
    <xdr:to>
      <xdr:col>50</xdr:col>
      <xdr:colOff>114300</xdr:colOff>
      <xdr:row>98</xdr:row>
      <xdr:rowOff>99898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898091"/>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99898</xdr:rowOff>
    </xdr:from>
    <xdr:to>
      <xdr:col>45</xdr:col>
      <xdr:colOff>177800</xdr:colOff>
      <xdr:row>98</xdr:row>
      <xdr:rowOff>130459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01998"/>
          <a:ext cx="889000" cy="3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114071</xdr:rowOff>
    </xdr:from>
    <xdr:to>
      <xdr:col>41</xdr:col>
      <xdr:colOff>50800</xdr:colOff>
      <xdr:row>98</xdr:row>
      <xdr:rowOff>130459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16171"/>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70799</xdr:rowOff>
    </xdr:from>
    <xdr:to>
      <xdr:col>55</xdr:col>
      <xdr:colOff>50800</xdr:colOff>
      <xdr:row>99</xdr:row>
      <xdr:rowOff>949</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30176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45191</xdr:rowOff>
    </xdr:from>
    <xdr:to>
      <xdr:col>50</xdr:col>
      <xdr:colOff>165100</xdr:colOff>
      <xdr:row>98</xdr:row>
      <xdr:rowOff>146791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163318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49098</xdr:rowOff>
    </xdr:from>
    <xdr:to>
      <xdr:col>46</xdr:col>
      <xdr:colOff>38100</xdr:colOff>
      <xdr:row>98</xdr:row>
      <xdr:rowOff>150698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167225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79659</xdr:rowOff>
    </xdr:from>
    <xdr:to>
      <xdr:col>41</xdr:col>
      <xdr:colOff>101600</xdr:colOff>
      <xdr:row>99</xdr:row>
      <xdr:rowOff>9809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63271</xdr:rowOff>
    </xdr:from>
    <xdr:to>
      <xdr:col>36</xdr:col>
      <xdr:colOff>165100</xdr:colOff>
      <xdr:row>98</xdr:row>
      <xdr:rowOff>164871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126350</xdr:rowOff>
    </xdr:from>
    <xdr:to>
      <xdr:col>85</xdr:col>
      <xdr:colOff>127000</xdr:colOff>
      <xdr:row>37</xdr:row>
      <xdr:rowOff>139471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70000"/>
          <a:ext cx="8382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2129</xdr:rowOff>
    </xdr:from>
    <xdr:to>
      <xdr:col>81</xdr:col>
      <xdr:colOff>50800</xdr:colOff>
      <xdr:row>37</xdr:row>
      <xdr:rowOff>139471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2129</xdr:rowOff>
    </xdr:from>
    <xdr:to>
      <xdr:col>76</xdr:col>
      <xdr:colOff>114300</xdr:colOff>
      <xdr:row>37</xdr:row>
      <xdr:rowOff>146650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45779"/>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146650</xdr:rowOff>
    </xdr:from>
    <xdr:to>
      <xdr:col>71</xdr:col>
      <xdr:colOff>177800</xdr:colOff>
      <xdr:row>38</xdr:row>
      <xdr:rowOff>4049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90300"/>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75550</xdr:rowOff>
    </xdr:from>
    <xdr:to>
      <xdr:col>85</xdr:col>
      <xdr:colOff>177800</xdr:colOff>
      <xdr:row>38</xdr:row>
      <xdr:rowOff>5700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53977</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88671</xdr:rowOff>
    </xdr:from>
    <xdr:to>
      <xdr:col>81</xdr:col>
      <xdr:colOff>101600</xdr:colOff>
      <xdr:row>38</xdr:row>
      <xdr:rowOff>18821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9948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122779</xdr:rowOff>
    </xdr:from>
    <xdr:to>
      <xdr:col>76</xdr:col>
      <xdr:colOff>165100</xdr:colOff>
      <xdr:row>37</xdr:row>
      <xdr:rowOff>52929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69456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95850</xdr:rowOff>
    </xdr:from>
    <xdr:to>
      <xdr:col>72</xdr:col>
      <xdr:colOff>38100</xdr:colOff>
      <xdr:row>38</xdr:row>
      <xdr:rowOff>26000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124699</xdr:rowOff>
    </xdr:from>
    <xdr:to>
      <xdr:col>67</xdr:col>
      <xdr:colOff>101600</xdr:colOff>
      <xdr:row>38</xdr:row>
      <xdr:rowOff>54849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45976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4814</xdr:rowOff>
    </xdr:from>
    <xdr:to>
      <xdr:col>85</xdr:col>
      <xdr:colOff>127000</xdr:colOff>
      <xdr:row>56</xdr:row>
      <xdr:rowOff>154775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06014"/>
          <a:ext cx="8382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151841</xdr:rowOff>
    </xdr:from>
    <xdr:to>
      <xdr:col>81</xdr:col>
      <xdr:colOff>50800</xdr:colOff>
      <xdr:row>56</xdr:row>
      <xdr:rowOff>4814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238691"/>
          <a:ext cx="889000" cy="3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151841</xdr:rowOff>
    </xdr:from>
    <xdr:to>
      <xdr:col>76</xdr:col>
      <xdr:colOff>114300</xdr:colOff>
      <xdr:row>56</xdr:row>
      <xdr:rowOff>4763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238691"/>
          <a:ext cx="889000" cy="3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4763</xdr:rowOff>
    </xdr:from>
    <xdr:to>
      <xdr:col>71</xdr:col>
      <xdr:colOff>177800</xdr:colOff>
      <xdr:row>57</xdr:row>
      <xdr:rowOff>99784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605963"/>
          <a:ext cx="889000" cy="2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103975</xdr:rowOff>
    </xdr:from>
    <xdr:to>
      <xdr:col>85</xdr:col>
      <xdr:colOff>177800</xdr:colOff>
      <xdr:row>57</xdr:row>
      <xdr:rowOff>34125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126852</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5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125464</xdr:rowOff>
    </xdr:from>
    <xdr:to>
      <xdr:col>81</xdr:col>
      <xdr:colOff>101600</xdr:colOff>
      <xdr:row>56</xdr:row>
      <xdr:rowOff>55614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72141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101041</xdr:rowOff>
    </xdr:from>
    <xdr:to>
      <xdr:col>76</xdr:col>
      <xdr:colOff>165100</xdr:colOff>
      <xdr:row>54</xdr:row>
      <xdr:rowOff>31191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1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47718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9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125413</xdr:rowOff>
    </xdr:from>
    <xdr:to>
      <xdr:col>72</xdr:col>
      <xdr:colOff>38100</xdr:colOff>
      <xdr:row>56</xdr:row>
      <xdr:rowOff>55563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5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72090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48984</xdr:rowOff>
    </xdr:from>
    <xdr:to>
      <xdr:col>67</xdr:col>
      <xdr:colOff>101600</xdr:colOff>
      <xdr:row>57</xdr:row>
      <xdr:rowOff>150584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141711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137744</xdr:rowOff>
    </xdr:from>
    <xdr:to>
      <xdr:col>85</xdr:col>
      <xdr:colOff>127000</xdr:colOff>
      <xdr:row>97</xdr:row>
      <xdr:rowOff>140018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68394"/>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124918</xdr:rowOff>
    </xdr:from>
    <xdr:to>
      <xdr:col>81</xdr:col>
      <xdr:colOff>50800</xdr:colOff>
      <xdr:row>97</xdr:row>
      <xdr:rowOff>137744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55568"/>
          <a:ext cx="8890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112688</xdr:rowOff>
    </xdr:from>
    <xdr:to>
      <xdr:col>76</xdr:col>
      <xdr:colOff>114300</xdr:colOff>
      <xdr:row>97</xdr:row>
      <xdr:rowOff>124918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7433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93841</xdr:rowOff>
    </xdr:from>
    <xdr:to>
      <xdr:col>71</xdr:col>
      <xdr:colOff>177800</xdr:colOff>
      <xdr:row>97</xdr:row>
      <xdr:rowOff>112688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2449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89218</xdr:rowOff>
    </xdr:from>
    <xdr:to>
      <xdr:col>85</xdr:col>
      <xdr:colOff>177800</xdr:colOff>
      <xdr:row>98</xdr:row>
      <xdr:rowOff>19368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4145</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86944</xdr:rowOff>
    </xdr:from>
    <xdr:to>
      <xdr:col>81</xdr:col>
      <xdr:colOff>101600</xdr:colOff>
      <xdr:row>98</xdr:row>
      <xdr:rowOff>17094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74118</xdr:rowOff>
    </xdr:from>
    <xdr:to>
      <xdr:col>76</xdr:col>
      <xdr:colOff>165100</xdr:colOff>
      <xdr:row>98</xdr:row>
      <xdr:rowOff>4268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61888</xdr:rowOff>
    </xdr:from>
    <xdr:to>
      <xdr:col>72</xdr:col>
      <xdr:colOff>38100</xdr:colOff>
      <xdr:row>97</xdr:row>
      <xdr:rowOff>163488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43041</xdr:rowOff>
    </xdr:from>
    <xdr:to>
      <xdr:col>67</xdr:col>
      <xdr:colOff>101600</xdr:colOff>
      <xdr:row>97</xdr:row>
      <xdr:rowOff>144641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135768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内・全国の各平均と比較して総務費の支出が上回っている要因としては、財政調整基金や公共施設維持管理基金、地区拠点施設整備基金などへの積立金が総務費に含まれるためである。民生費が少ない理由は、若年層が多く、自動車関連産業など、雇用環境にも恵まれているため、生活保護費等扶助費に係る支出が少ないためである。衛生費は、市民病院を運営しており、負担金として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普通会計から支出しているため各平均を上回っている。商工費が少ない理由は、観光協会の事務所を市役所内に設置しているため、施設の維持管理に係る経費が少ないことなどによるものである。土木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年度までは税収減に伴いインフラの更新整備を最小限に制限していたものを、平成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年度から集中的に実施し、事業の完了によって減少したものである。教育費は、平成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年度に図書館学習交流プラザ「サンライブ」の建設工事完了、平成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年度で小学校普通教室空調機設置と支出したことにより、平均を大きく上回っていた。平成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老朽化した校舎等の改修が続くため引き続き高い水準で推移するものと考えられる。公債費の支出が少ないことは、起債の発行を最小限にとどめ、計画的に基金を積立てて事業を実施する財政運営を行ってき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18,791,393</a:t>
          </a:r>
          <a:r>
            <a:rPr kumimoji="1" lang="ja-JP" altLang="en-US" sz="1400">
              <a:latin typeface="ＭＳ ゴシック" pitchFamily="49" charset="-128"/>
              <a:ea typeface="ＭＳ ゴシック" pitchFamily="49" charset="-128"/>
            </a:rPr>
            <a:t>千円に対し、平成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19,255,967</a:t>
          </a:r>
          <a:r>
            <a:rPr kumimoji="1" lang="ja-JP" altLang="en-US" sz="1400">
              <a:latin typeface="ＭＳ ゴシック" pitchFamily="49" charset="-128"/>
              <a:ea typeface="ＭＳ ゴシック" pitchFamily="49" charset="-128"/>
            </a:rPr>
            <a:t>千円と大幅に増加した。財政調整基金残高の標準財政規模比は、前年度に対して</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％減少しており、前年度末より</a:t>
          </a:r>
          <a:r>
            <a:rPr kumimoji="1" lang="en-US" altLang="ja-JP" sz="1400">
              <a:latin typeface="ＭＳ ゴシック" pitchFamily="49" charset="-128"/>
              <a:ea typeface="ＭＳ ゴシック" pitchFamily="49" charset="-128"/>
            </a:rPr>
            <a:t>364,229</a:t>
          </a:r>
          <a:r>
            <a:rPr kumimoji="1" lang="ja-JP" altLang="en-US" sz="1400">
              <a:latin typeface="ＭＳ ゴシック" pitchFamily="49" charset="-128"/>
              <a:ea typeface="ＭＳ ゴシック" pitchFamily="49" charset="-128"/>
            </a:rPr>
            <a:t>千円減少している。実質単年度収支はおおむね</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％までの間で推移してきたが、平成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年度は法人市民税収の大幅な減によりマイナスとなった。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26429093</v>
      </c>
      <c r="BO4" s="441"/>
      <c r="BP4" s="441"/>
      <c r="BQ4" s="441"/>
      <c r="BR4" s="441"/>
      <c r="BS4" s="441"/>
      <c r="BT4" s="441"/>
      <c r="BU4" s="442"/>
      <c r="BV4" s="440">
        <v>27929274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11.4</v>
      </c>
      <c r="CU4" s="622"/>
      <c r="CV4" s="622"/>
      <c r="CW4" s="622"/>
      <c r="CX4" s="622"/>
      <c r="CY4" s="622"/>
      <c r="CZ4" s="622"/>
      <c r="DA4" s="623"/>
      <c r="DB4" s="621">
        <v>11.6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24087498</v>
      </c>
      <c r="BO5" s="446"/>
      <c r="BP5" s="446"/>
      <c r="BQ5" s="446"/>
      <c r="BR5" s="446"/>
      <c r="BS5" s="446"/>
      <c r="BT5" s="446"/>
      <c r="BU5" s="447"/>
      <c r="BV5" s="445">
        <v>25349169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78.5</v>
      </c>
      <c r="CU5" s="416"/>
      <c r="CV5" s="416"/>
      <c r="CW5" s="416"/>
      <c r="CX5" s="416"/>
      <c r="CY5" s="416"/>
      <c r="CZ5" s="416"/>
      <c r="DA5" s="417"/>
      <c r="DB5" s="415">
        <v>73.900000000000006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2341595</v>
      </c>
      <c r="BO6" s="446"/>
      <c r="BP6" s="446"/>
      <c r="BQ6" s="446"/>
      <c r="BR6" s="446"/>
      <c r="BS6" s="446"/>
      <c r="BT6" s="446"/>
      <c r="BU6" s="447"/>
      <c r="BV6" s="445">
        <v>2580105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78.5</v>
      </c>
      <c r="CU6" s="596"/>
      <c r="CV6" s="596"/>
      <c r="CW6" s="596"/>
      <c r="CX6" s="596"/>
      <c r="CY6" s="596"/>
      <c r="CZ6" s="596"/>
      <c r="DA6" s="597"/>
      <c r="DB6" s="595">
        <v>73.900000000000006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137070</v>
      </c>
      <c r="BO7" s="446"/>
      <c r="BP7" s="446"/>
      <c r="BQ7" s="446"/>
      <c r="BR7" s="446"/>
      <c r="BS7" s="446"/>
      <c r="BT7" s="446"/>
      <c r="BU7" s="447"/>
      <c r="BV7" s="445">
        <v>395971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19255967</v>
      </c>
      <c r="CU7" s="446"/>
      <c r="CV7" s="446"/>
      <c r="CW7" s="446"/>
      <c r="CX7" s="446"/>
      <c r="CY7" s="446"/>
      <c r="CZ7" s="446"/>
      <c r="DA7" s="447"/>
      <c r="DB7" s="445">
        <v>18791393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2204525</v>
      </c>
      <c r="BO8" s="446"/>
      <c r="BP8" s="446"/>
      <c r="BQ8" s="446"/>
      <c r="BR8" s="446"/>
      <c r="BS8" s="446"/>
      <c r="BT8" s="446"/>
      <c r="BU8" s="447"/>
      <c r="BV8" s="445">
        <v>2184134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1.53</v>
      </c>
      <c r="CU8" s="559"/>
      <c r="CV8" s="559"/>
      <c r="CW8" s="559"/>
      <c r="CX8" s="559"/>
      <c r="CY8" s="559"/>
      <c r="CZ8" s="559"/>
      <c r="DA8" s="560"/>
      <c r="DB8" s="558">
        <v>1.35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61810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20391</v>
      </c>
      <c r="BO9" s="446"/>
      <c r="BP9" s="446"/>
      <c r="BQ9" s="446"/>
      <c r="BR9" s="446"/>
      <c r="BS9" s="446"/>
      <c r="BT9" s="446"/>
      <c r="BU9" s="447"/>
      <c r="BV9" s="445">
        <v>274638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5.6</v>
      </c>
      <c r="CU9" s="416"/>
      <c r="CV9" s="416"/>
      <c r="CW9" s="416"/>
      <c r="CX9" s="416"/>
      <c r="CY9" s="416"/>
      <c r="CZ9" s="416"/>
      <c r="DA9" s="417"/>
      <c r="DB9" s="415">
        <v>5.5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60098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1117618</v>
      </c>
      <c r="BO10" s="446"/>
      <c r="BP10" s="446"/>
      <c r="BQ10" s="446"/>
      <c r="BR10" s="446"/>
      <c r="BS10" s="446"/>
      <c r="BT10" s="446"/>
      <c r="BU10" s="447"/>
      <c r="BV10" s="445">
        <v>1720364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61081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1481847</v>
      </c>
      <c r="BO12" s="446"/>
      <c r="BP12" s="446"/>
      <c r="BQ12" s="446"/>
      <c r="BR12" s="446"/>
      <c r="BS12" s="446"/>
      <c r="BT12" s="446"/>
      <c r="BU12" s="447"/>
      <c r="BV12" s="445">
        <v>717476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59200</v>
      </c>
      <c r="S13" s="549"/>
      <c r="T13" s="549"/>
      <c r="U13" s="549"/>
      <c r="V13" s="550"/>
      <c r="W13" s="536" t="s">
        <v>134</v>
      </c>
      <c r="X13" s="458"/>
      <c r="Y13" s="458"/>
      <c r="Z13" s="458"/>
      <c r="AA13" s="458"/>
      <c r="AB13" s="459"/>
      <c r="AC13" s="421">
        <v>532</v>
      </c>
      <c r="AD13" s="422"/>
      <c r="AE13" s="422"/>
      <c r="AF13" s="422"/>
      <c r="AG13" s="423"/>
      <c r="AH13" s="421">
        <v>510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-343838</v>
      </c>
      <c r="BO13" s="446"/>
      <c r="BP13" s="446"/>
      <c r="BQ13" s="446"/>
      <c r="BR13" s="446"/>
      <c r="BS13" s="446"/>
      <c r="BT13" s="446"/>
      <c r="BU13" s="447"/>
      <c r="BV13" s="445">
        <v>1277526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60761</v>
      </c>
      <c r="S14" s="549"/>
      <c r="T14" s="549"/>
      <c r="U14" s="549"/>
      <c r="V14" s="550"/>
      <c r="W14" s="551"/>
      <c r="X14" s="461"/>
      <c r="Y14" s="461"/>
      <c r="Z14" s="461"/>
      <c r="AA14" s="461"/>
      <c r="AB14" s="462"/>
      <c r="AC14" s="541">
        <v>1.9</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59031</v>
      </c>
      <c r="S15" s="549"/>
      <c r="T15" s="549"/>
      <c r="U15" s="549"/>
      <c r="V15" s="550"/>
      <c r="W15" s="536" t="s">
        <v>142</v>
      </c>
      <c r="X15" s="458"/>
      <c r="Y15" s="458"/>
      <c r="Z15" s="458"/>
      <c r="AA15" s="458"/>
      <c r="AB15" s="459"/>
      <c r="AC15" s="421">
        <v>12088</v>
      </c>
      <c r="AD15" s="422"/>
      <c r="AE15" s="422"/>
      <c r="AF15" s="422"/>
      <c r="AG15" s="423"/>
      <c r="AH15" s="421">
        <v>11475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14682237</v>
      </c>
      <c r="BO15" s="441"/>
      <c r="BP15" s="441"/>
      <c r="BQ15" s="441"/>
      <c r="BR15" s="441"/>
      <c r="BS15" s="441"/>
      <c r="BT15" s="441"/>
      <c r="BU15" s="442"/>
      <c r="BV15" s="440">
        <v>14316368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42.1</v>
      </c>
      <c r="AD16" s="542"/>
      <c r="AE16" s="542"/>
      <c r="AF16" s="542"/>
      <c r="AG16" s="543"/>
      <c r="AH16" s="541">
        <v>43.1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8965275</v>
      </c>
      <c r="BO16" s="446"/>
      <c r="BP16" s="446"/>
      <c r="BQ16" s="446"/>
      <c r="BR16" s="446"/>
      <c r="BS16" s="446"/>
      <c r="BT16" s="446"/>
      <c r="BU16" s="447"/>
      <c r="BV16" s="445">
        <v>8859595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16074</v>
      </c>
      <c r="AD17" s="422"/>
      <c r="AE17" s="422"/>
      <c r="AF17" s="422"/>
      <c r="AG17" s="423"/>
      <c r="AH17" s="421">
        <v>14637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19255967</v>
      </c>
      <c r="BO17" s="446"/>
      <c r="BP17" s="446"/>
      <c r="BQ17" s="446"/>
      <c r="BR17" s="446"/>
      <c r="BS17" s="446"/>
      <c r="BT17" s="446"/>
      <c r="BU17" s="447"/>
      <c r="BV17" s="445">
        <v>18791393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32.19</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12681545</v>
      </c>
      <c r="BO18" s="446"/>
      <c r="BP18" s="446"/>
      <c r="BQ18" s="446"/>
      <c r="BR18" s="446"/>
      <c r="BS18" s="446"/>
      <c r="BT18" s="446"/>
      <c r="BU18" s="447"/>
      <c r="BV18" s="445">
        <v>13090181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1920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21064170</v>
      </c>
      <c r="BO19" s="446"/>
      <c r="BP19" s="446"/>
      <c r="BQ19" s="446"/>
      <c r="BR19" s="446"/>
      <c r="BS19" s="446"/>
      <c r="BT19" s="446"/>
      <c r="BU19" s="447"/>
      <c r="BV19" s="445">
        <v>21883207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22552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7548250</v>
      </c>
      <c r="BO23" s="446"/>
      <c r="BP23" s="446"/>
      <c r="BQ23" s="446"/>
      <c r="BR23" s="446"/>
      <c r="BS23" s="446"/>
      <c r="BT23" s="446"/>
      <c r="BU23" s="447"/>
      <c r="BV23" s="445">
        <v>8451974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9230</v>
      </c>
      <c r="R24" s="422"/>
      <c r="S24" s="422"/>
      <c r="T24" s="422"/>
      <c r="U24" s="422"/>
      <c r="V24" s="423"/>
      <c r="W24" s="487"/>
      <c r="X24" s="478"/>
      <c r="Y24" s="479"/>
      <c r="Z24" s="418" t="s">
        <v>166</v>
      </c>
      <c r="AA24" s="419"/>
      <c r="AB24" s="419"/>
      <c r="AC24" s="419"/>
      <c r="AD24" s="419"/>
      <c r="AE24" s="419"/>
      <c r="AF24" s="419"/>
      <c r="AG24" s="420"/>
      <c r="AH24" s="421">
        <v>360</v>
      </c>
      <c r="AI24" s="422"/>
      <c r="AJ24" s="422"/>
      <c r="AK24" s="422"/>
      <c r="AL24" s="423"/>
      <c r="AM24" s="421">
        <v>1065960</v>
      </c>
      <c r="AN24" s="422"/>
      <c r="AO24" s="422"/>
      <c r="AP24" s="422"/>
      <c r="AQ24" s="422"/>
      <c r="AR24" s="423"/>
      <c r="AS24" s="421">
        <v>2961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6186846</v>
      </c>
      <c r="BO24" s="446"/>
      <c r="BP24" s="446"/>
      <c r="BQ24" s="446"/>
      <c r="BR24" s="446"/>
      <c r="BS24" s="446"/>
      <c r="BT24" s="446"/>
      <c r="BU24" s="447"/>
      <c r="BV24" s="445">
        <v>7014112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7610</v>
      </c>
      <c r="R25" s="422"/>
      <c r="S25" s="422"/>
      <c r="T25" s="422"/>
      <c r="U25" s="422"/>
      <c r="V25" s="423"/>
      <c r="W25" s="487"/>
      <c r="X25" s="478"/>
      <c r="Y25" s="479"/>
      <c r="Z25" s="418" t="s">
        <v>169</v>
      </c>
      <c r="AA25" s="419"/>
      <c r="AB25" s="419"/>
      <c r="AC25" s="419"/>
      <c r="AD25" s="419"/>
      <c r="AE25" s="419"/>
      <c r="AF25" s="419"/>
      <c r="AG25" s="420"/>
      <c r="AH25" s="421" t="s">
        <v>131</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2395294</v>
      </c>
      <c r="BO25" s="441"/>
      <c r="BP25" s="441"/>
      <c r="BQ25" s="441"/>
      <c r="BR25" s="441"/>
      <c r="BS25" s="441"/>
      <c r="BT25" s="441"/>
      <c r="BU25" s="442"/>
      <c r="BV25" s="440">
        <v>2155786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6910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6153</v>
      </c>
      <c r="AN26" s="422"/>
      <c r="AO26" s="422"/>
      <c r="AP26" s="422"/>
      <c r="AQ26" s="422"/>
      <c r="AR26" s="423"/>
      <c r="AS26" s="421">
        <v>2051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4960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9604</v>
      </c>
      <c r="AN27" s="422"/>
      <c r="AO27" s="422"/>
      <c r="AP27" s="422"/>
      <c r="AQ27" s="422"/>
      <c r="AR27" s="423"/>
      <c r="AS27" s="421">
        <v>2401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522369</v>
      </c>
      <c r="BO27" s="449"/>
      <c r="BP27" s="449"/>
      <c r="BQ27" s="449"/>
      <c r="BR27" s="449"/>
      <c r="BS27" s="449"/>
      <c r="BT27" s="449"/>
      <c r="BU27" s="450"/>
      <c r="BV27" s="448">
        <v>522281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4250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7160999</v>
      </c>
      <c r="BO28" s="441"/>
      <c r="BP28" s="441"/>
      <c r="BQ28" s="441"/>
      <c r="BR28" s="441"/>
      <c r="BS28" s="441"/>
      <c r="BT28" s="441"/>
      <c r="BU28" s="442"/>
      <c r="BV28" s="440">
        <v>7525228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18</v>
      </c>
      <c r="M29" s="422"/>
      <c r="N29" s="422"/>
      <c r="O29" s="422"/>
      <c r="P29" s="423"/>
      <c r="Q29" s="421">
        <v>3750</v>
      </c>
      <c r="R29" s="422"/>
      <c r="S29" s="422"/>
      <c r="T29" s="422"/>
      <c r="U29" s="422"/>
      <c r="V29" s="423"/>
      <c r="W29" s="488"/>
      <c r="X29" s="489"/>
      <c r="Y29" s="490"/>
      <c r="Z29" s="418" t="s">
        <v>181</v>
      </c>
      <c r="AA29" s="419"/>
      <c r="AB29" s="419"/>
      <c r="AC29" s="419"/>
      <c r="AD29" s="419"/>
      <c r="AE29" s="419"/>
      <c r="AF29" s="419"/>
      <c r="AG29" s="420"/>
      <c r="AH29" s="421">
        <v>364</v>
      </c>
      <c r="AI29" s="422"/>
      <c r="AJ29" s="422"/>
      <c r="AK29" s="422"/>
      <c r="AL29" s="423"/>
      <c r="AM29" s="421">
        <v>1075564</v>
      </c>
      <c r="AN29" s="422"/>
      <c r="AO29" s="422"/>
      <c r="AP29" s="422"/>
      <c r="AQ29" s="422"/>
      <c r="AR29" s="423"/>
      <c r="AS29" s="421">
        <v>2955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143460</v>
      </c>
      <c r="BO29" s="446"/>
      <c r="BP29" s="446"/>
      <c r="BQ29" s="446"/>
      <c r="BR29" s="446"/>
      <c r="BS29" s="446"/>
      <c r="BT29" s="446"/>
      <c r="BU29" s="447"/>
      <c r="BV29" s="445">
        <v>143339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10045520</v>
      </c>
      <c r="BO30" s="449"/>
      <c r="BP30" s="449"/>
      <c r="BQ30" s="449"/>
      <c r="BR30" s="449"/>
      <c r="BS30" s="449"/>
      <c r="BT30" s="449"/>
      <c r="BU30" s="450"/>
      <c r="BV30" s="448">
        <v>9428834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尾三消防組合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みよし市土地開発公社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やすらぎ霊園特別会計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尾三衛生組合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愛知中部水道企業団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介護保険特別会計（サービス事業）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愛知県市町村職員退職手当組合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愛知県後期高齢者医療広域連合（一般会計）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愛知県後期高齢者医療広域連合（後期高齢者医療特別会計）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旧豊田三好事務組合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kZdAQ2zyJANju5ABWhZC84tkm+DEIJXoHjcV8lOa4twgwMg1hCXTRcVzsWnwaSTDpvX+ExoZ4khfm+/Wgk2qg==" saltValue="NqeV7CHO+QPc/jy3yywK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561</v>
      </c>
      <c r="D34" s="1224"/>
      <c r="E34" s="1225"/>
      <c r="F34" s="32">
        <v>14.49</v>
      </c>
      <c r="G34" s="33">
        <v>12.65</v>
      </c>
      <c r="H34" s="33">
        <v>12.28</v>
      </c>
      <c r="I34" s="33">
        <v>11.61</v>
      </c>
      <c r="J34" s="34">
        <v>11.44</v>
      </c>
      <c r="K34" s="22"/>
      <c r="L34" s="22"/>
      <c r="M34" s="22"/>
      <c r="N34" s="22"/>
      <c r="O34" s="22"/>
      <c r="P34" s="22"/>
    </row>
    <row r="35" spans="1:16" ht="39" customHeight="1" x14ac:dyDescent="0.15">
      <c r="A35" s="22"/>
      <c r="B35" s="35"/>
      <c r="C35" s="1218" t="s">
        <v>562</v>
      </c>
      <c r="D35" s="1219"/>
      <c r="E35" s="1220"/>
      <c r="F35" s="36">
        <v>13.17</v>
      </c>
      <c r="G35" s="37">
        <v>14</v>
      </c>
      <c r="H35" s="37">
        <v>10.83</v>
      </c>
      <c r="I35" s="37">
        <v>8.1199999999999992</v>
      </c>
      <c r="J35" s="38">
        <v>6.39</v>
      </c>
      <c r="K35" s="22"/>
      <c r="L35" s="22"/>
      <c r="M35" s="22"/>
      <c r="N35" s="22"/>
      <c r="O35" s="22"/>
      <c r="P35" s="22"/>
    </row>
    <row r="36" spans="1:16" ht="39" customHeight="1" x14ac:dyDescent="0.15">
      <c r="A36" s="22"/>
      <c r="B36" s="35"/>
      <c r="C36" s="1218" t="s">
        <v>563</v>
      </c>
      <c r="D36" s="1219"/>
      <c r="E36" s="1220"/>
      <c r="F36" s="36">
        <v>1.77</v>
      </c>
      <c r="G36" s="37">
        <v>1.49</v>
      </c>
      <c r="H36" s="37">
        <v>1.31</v>
      </c>
      <c r="I36" s="37">
        <v>1.62</v>
      </c>
      <c r="J36" s="38">
        <v>1.45</v>
      </c>
      <c r="K36" s="22"/>
      <c r="L36" s="22"/>
      <c r="M36" s="22"/>
      <c r="N36" s="22"/>
      <c r="O36" s="22"/>
      <c r="P36" s="22"/>
    </row>
    <row r="37" spans="1:16" ht="39" customHeight="1" x14ac:dyDescent="0.15">
      <c r="A37" s="22"/>
      <c r="B37" s="35"/>
      <c r="C37" s="1218" t="s">
        <v>564</v>
      </c>
      <c r="D37" s="1219"/>
      <c r="E37" s="1220"/>
      <c r="F37" s="36">
        <v>0.34</v>
      </c>
      <c r="G37" s="37">
        <v>0.3</v>
      </c>
      <c r="H37" s="37">
        <v>0.51</v>
      </c>
      <c r="I37" s="37">
        <v>0.39</v>
      </c>
      <c r="J37" s="38">
        <v>0.18</v>
      </c>
      <c r="K37" s="22"/>
      <c r="L37" s="22"/>
      <c r="M37" s="22"/>
      <c r="N37" s="22"/>
      <c r="O37" s="22"/>
      <c r="P37" s="22"/>
    </row>
    <row r="38" spans="1:16" ht="39" customHeight="1" x14ac:dyDescent="0.15">
      <c r="A38" s="22"/>
      <c r="B38" s="35"/>
      <c r="C38" s="1218" t="s">
        <v>565</v>
      </c>
      <c r="D38" s="1219"/>
      <c r="E38" s="1220"/>
      <c r="F38" s="36">
        <v>1.22</v>
      </c>
      <c r="G38" s="37">
        <v>0.49</v>
      </c>
      <c r="H38" s="37">
        <v>0.34</v>
      </c>
      <c r="I38" s="37">
        <v>0.47</v>
      </c>
      <c r="J38" s="38">
        <v>0.1</v>
      </c>
      <c r="K38" s="22"/>
      <c r="L38" s="22"/>
      <c r="M38" s="22"/>
      <c r="N38" s="22"/>
      <c r="O38" s="22"/>
      <c r="P38" s="22"/>
    </row>
    <row r="39" spans="1:16" ht="39" customHeight="1" x14ac:dyDescent="0.15">
      <c r="A39" s="22"/>
      <c r="B39" s="35"/>
      <c r="C39" s="1218" t="s">
        <v>566</v>
      </c>
      <c r="D39" s="1219"/>
      <c r="E39" s="1220"/>
      <c r="F39" s="36">
        <v>0.04</v>
      </c>
      <c r="G39" s="37">
        <v>0.04</v>
      </c>
      <c r="H39" s="37">
        <v>0.02</v>
      </c>
      <c r="I39" s="37">
        <v>0.01</v>
      </c>
      <c r="J39" s="38">
        <v>0.03</v>
      </c>
      <c r="K39" s="22"/>
      <c r="L39" s="22"/>
      <c r="M39" s="22"/>
      <c r="N39" s="22"/>
      <c r="O39" s="22"/>
      <c r="P39" s="22"/>
    </row>
    <row r="40" spans="1:16" ht="39" customHeight="1" x14ac:dyDescent="0.15">
      <c r="A40" s="22"/>
      <c r="B40" s="35"/>
      <c r="C40" s="1218" t="s">
        <v>567</v>
      </c>
      <c r="D40" s="1219"/>
      <c r="E40" s="1220"/>
      <c r="F40" s="36">
        <v>0.53</v>
      </c>
      <c r="G40" s="37">
        <v>0.34</v>
      </c>
      <c r="H40" s="37">
        <v>0.34</v>
      </c>
      <c r="I40" s="37">
        <v>0.28000000000000003</v>
      </c>
      <c r="J40" s="38">
        <v>0.01</v>
      </c>
      <c r="K40" s="22"/>
      <c r="L40" s="22"/>
      <c r="M40" s="22"/>
      <c r="N40" s="22"/>
      <c r="O40" s="22"/>
      <c r="P40" s="22"/>
    </row>
    <row r="41" spans="1:16" ht="39" customHeight="1" x14ac:dyDescent="0.15">
      <c r="A41" s="22"/>
      <c r="B41" s="35"/>
      <c r="C41" s="1218" t="s">
        <v>568</v>
      </c>
      <c r="D41" s="1219"/>
      <c r="E41" s="1220"/>
      <c r="F41" s="36">
        <v>0</v>
      </c>
      <c r="G41" s="37">
        <v>0.01</v>
      </c>
      <c r="H41" s="37">
        <v>0</v>
      </c>
      <c r="I41" s="37">
        <v>0</v>
      </c>
      <c r="J41" s="38">
        <v>0</v>
      </c>
      <c r="K41" s="22"/>
      <c r="L41" s="22"/>
      <c r="M41" s="22"/>
      <c r="N41" s="22"/>
      <c r="O41" s="22"/>
      <c r="P41" s="22"/>
    </row>
    <row r="42" spans="1:16" ht="39" customHeight="1" x14ac:dyDescent="0.15">
      <c r="A42" s="22"/>
      <c r="B42" s="39"/>
      <c r="C42" s="1218" t="s">
        <v>569</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570</v>
      </c>
      <c r="D43" s="1222"/>
      <c r="E43" s="1223"/>
      <c r="F43" s="41">
        <v>0.02</v>
      </c>
      <c r="G43" s="42">
        <v>0.03</v>
      </c>
      <c r="H43" s="42">
        <v>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SvOO8tzIezXN0PrRsQARyXrmwXCa2jtLRUIMeE3uDN1/MCzlqnpyBU+4kNuevfqHqrzBxuvyO/+HRDzC7GPA==" saltValue="KLypm+/KaCAJ5pTlzRh9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1377</v>
      </c>
      <c r="L45" s="60">
        <v>1292</v>
      </c>
      <c r="M45" s="60">
        <v>1248</v>
      </c>
      <c r="N45" s="60">
        <v>1194</v>
      </c>
      <c r="O45" s="61">
        <v>1190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622</v>
      </c>
      <c r="L48" s="64">
        <v>607</v>
      </c>
      <c r="M48" s="64">
        <v>698</v>
      </c>
      <c r="N48" s="64">
        <v>685</v>
      </c>
      <c r="O48" s="65">
        <v>751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125</v>
      </c>
      <c r="L49" s="64">
        <v>133</v>
      </c>
      <c r="M49" s="64">
        <v>106</v>
      </c>
      <c r="N49" s="64">
        <v>116</v>
      </c>
      <c r="O49" s="65">
        <v>107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174</v>
      </c>
      <c r="L50" s="64">
        <v>174</v>
      </c>
      <c r="M50" s="64">
        <v>179</v>
      </c>
      <c r="N50" s="64">
        <v>180</v>
      </c>
      <c r="O50" s="65">
        <v>185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2010</v>
      </c>
      <c r="L52" s="64">
        <v>2007</v>
      </c>
      <c r="M52" s="64">
        <v>1796</v>
      </c>
      <c r="N52" s="64">
        <v>1650</v>
      </c>
      <c r="O52" s="65">
        <v>1697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288</v>
      </c>
      <c r="L53" s="69">
        <v>199</v>
      </c>
      <c r="M53" s="69">
        <v>435</v>
      </c>
      <c r="N53" s="69">
        <v>525</v>
      </c>
      <c r="O53" s="70">
        <v>536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XGOu3Hdxsp/06FA94tgz4vMxTfiGRlubhaj4gXzvzVZ3P9EGu+rLGqgoFVHmrVWbURg1C91otQ+AhyhPJCuSw==" saltValue="hy6wUSjd/SXQbSfxk3r9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4" t="s">
        <v>24</v>
      </c>
      <c r="C41" s="1255"/>
      <c r="D41" s="81"/>
      <c r="E41" s="1256" t="s">
        <v>25</v>
      </c>
      <c r="F41" s="1256"/>
      <c r="G41" s="1256"/>
      <c r="H41" s="1257"/>
      <c r="I41" s="82">
        <v>11081</v>
      </c>
      <c r="J41" s="83">
        <v>10048</v>
      </c>
      <c r="K41" s="83">
        <v>9171</v>
      </c>
      <c r="L41" s="83">
        <v>8452</v>
      </c>
      <c r="M41" s="84">
        <v>7548</v>
      </c>
    </row>
    <row r="42" spans="2:13" ht="27.75" customHeight="1" x14ac:dyDescent="0.15">
      <c r="B42" s="1244"/>
      <c r="C42" s="1245"/>
      <c r="D42" s="85"/>
      <c r="E42" s="1248" t="s">
        <v>26</v>
      </c>
      <c r="F42" s="1248"/>
      <c r="G42" s="1248"/>
      <c r="H42" s="1249"/>
      <c r="I42" s="86">
        <v>2128</v>
      </c>
      <c r="J42" s="87">
        <v>1760</v>
      </c>
      <c r="K42" s="87">
        <v>2062</v>
      </c>
      <c r="L42" s="87">
        <v>1710</v>
      </c>
      <c r="M42" s="88">
        <v>1746</v>
      </c>
    </row>
    <row r="43" spans="2:13" ht="27.75" customHeight="1" x14ac:dyDescent="0.15">
      <c r="B43" s="1244"/>
      <c r="C43" s="1245"/>
      <c r="D43" s="85"/>
      <c r="E43" s="1248" t="s">
        <v>27</v>
      </c>
      <c r="F43" s="1248"/>
      <c r="G43" s="1248"/>
      <c r="H43" s="1249"/>
      <c r="I43" s="86">
        <v>7600</v>
      </c>
      <c r="J43" s="87">
        <v>7257</v>
      </c>
      <c r="K43" s="87">
        <v>7385</v>
      </c>
      <c r="L43" s="87">
        <v>7364</v>
      </c>
      <c r="M43" s="88">
        <v>7188</v>
      </c>
    </row>
    <row r="44" spans="2:13" ht="27.75" customHeight="1" x14ac:dyDescent="0.15">
      <c r="B44" s="1244"/>
      <c r="C44" s="1245"/>
      <c r="D44" s="85"/>
      <c r="E44" s="1248" t="s">
        <v>28</v>
      </c>
      <c r="F44" s="1248"/>
      <c r="G44" s="1248"/>
      <c r="H44" s="1249"/>
      <c r="I44" s="86">
        <v>617</v>
      </c>
      <c r="J44" s="87">
        <v>533</v>
      </c>
      <c r="K44" s="87">
        <v>427</v>
      </c>
      <c r="L44" s="87">
        <v>323</v>
      </c>
      <c r="M44" s="88">
        <v>255</v>
      </c>
    </row>
    <row r="45" spans="2:13" ht="27.75" customHeight="1" x14ac:dyDescent="0.15">
      <c r="B45" s="1244"/>
      <c r="C45" s="1245"/>
      <c r="D45" s="85"/>
      <c r="E45" s="1248" t="s">
        <v>29</v>
      </c>
      <c r="F45" s="1248"/>
      <c r="G45" s="1248"/>
      <c r="H45" s="1249"/>
      <c r="I45" s="86">
        <v>939</v>
      </c>
      <c r="J45" s="87">
        <v>647</v>
      </c>
      <c r="K45" s="87">
        <v>638</v>
      </c>
      <c r="L45" s="87">
        <v>626</v>
      </c>
      <c r="M45" s="88">
        <v>742</v>
      </c>
    </row>
    <row r="46" spans="2:13" ht="27.75" customHeight="1" x14ac:dyDescent="0.15">
      <c r="B46" s="1244"/>
      <c r="C46" s="1245"/>
      <c r="D46" s="89"/>
      <c r="E46" s="1248" t="s">
        <v>30</v>
      </c>
      <c r="F46" s="1248"/>
      <c r="G46" s="1248"/>
      <c r="H46" s="1249"/>
      <c r="I46" s="86" t="s">
        <v>513</v>
      </c>
      <c r="J46" s="87" t="s">
        <v>513</v>
      </c>
      <c r="K46" s="87" t="s">
        <v>513</v>
      </c>
      <c r="L46" s="87" t="s">
        <v>513</v>
      </c>
      <c r="M46" s="88" t="s">
        <v>513</v>
      </c>
    </row>
    <row r="47" spans="2:13" ht="27.75" customHeight="1" x14ac:dyDescent="0.15">
      <c r="B47" s="1244"/>
      <c r="C47" s="1245"/>
      <c r="D47" s="90"/>
      <c r="E47" s="1258" t="s">
        <v>31</v>
      </c>
      <c r="F47" s="1259"/>
      <c r="G47" s="1259"/>
      <c r="H47" s="1260"/>
      <c r="I47" s="86" t="s">
        <v>513</v>
      </c>
      <c r="J47" s="87" t="s">
        <v>513</v>
      </c>
      <c r="K47" s="87" t="s">
        <v>513</v>
      </c>
      <c r="L47" s="87" t="s">
        <v>513</v>
      </c>
      <c r="M47" s="88" t="s">
        <v>513</v>
      </c>
    </row>
    <row r="48" spans="2:13" ht="27.75" customHeight="1" x14ac:dyDescent="0.15">
      <c r="B48" s="1244"/>
      <c r="C48" s="1245"/>
      <c r="D48" s="85"/>
      <c r="E48" s="1248" t="s">
        <v>32</v>
      </c>
      <c r="F48" s="1248"/>
      <c r="G48" s="1248"/>
      <c r="H48" s="1249"/>
      <c r="I48" s="86" t="s">
        <v>513</v>
      </c>
      <c r="J48" s="87" t="s">
        <v>513</v>
      </c>
      <c r="K48" s="87" t="s">
        <v>513</v>
      </c>
      <c r="L48" s="87" t="s">
        <v>513</v>
      </c>
      <c r="M48" s="88" t="s">
        <v>513</v>
      </c>
    </row>
    <row r="49" spans="2:13" ht="27.75" customHeight="1" x14ac:dyDescent="0.15">
      <c r="B49" s="1246"/>
      <c r="C49" s="1247"/>
      <c r="D49" s="85"/>
      <c r="E49" s="1248" t="s">
        <v>33</v>
      </c>
      <c r="F49" s="1248"/>
      <c r="G49" s="1248"/>
      <c r="H49" s="1249"/>
      <c r="I49" s="86" t="s">
        <v>513</v>
      </c>
      <c r="J49" s="87" t="s">
        <v>513</v>
      </c>
      <c r="K49" s="87" t="s">
        <v>513</v>
      </c>
      <c r="L49" s="87" t="s">
        <v>513</v>
      </c>
      <c r="M49" s="88" t="s">
        <v>513</v>
      </c>
    </row>
    <row r="50" spans="2:13" ht="27.75" customHeight="1" x14ac:dyDescent="0.15">
      <c r="B50" s="1242" t="s">
        <v>34</v>
      </c>
      <c r="C50" s="1243"/>
      <c r="D50" s="91"/>
      <c r="E50" s="1248" t="s">
        <v>35</v>
      </c>
      <c r="F50" s="1248"/>
      <c r="G50" s="1248"/>
      <c r="H50" s="1249"/>
      <c r="I50" s="86">
        <v>13034</v>
      </c>
      <c r="J50" s="87">
        <v>16891</v>
      </c>
      <c r="K50" s="87">
        <v>17145</v>
      </c>
      <c r="L50" s="87">
        <v>18267</v>
      </c>
      <c r="M50" s="88">
        <v>18941</v>
      </c>
    </row>
    <row r="51" spans="2:13" ht="27.75" customHeight="1" x14ac:dyDescent="0.15">
      <c r="B51" s="1244"/>
      <c r="C51" s="1245"/>
      <c r="D51" s="85"/>
      <c r="E51" s="1248" t="s">
        <v>36</v>
      </c>
      <c r="F51" s="1248"/>
      <c r="G51" s="1248"/>
      <c r="H51" s="1249"/>
      <c r="I51" s="86">
        <v>7509</v>
      </c>
      <c r="J51" s="87">
        <v>6888</v>
      </c>
      <c r="K51" s="87">
        <v>6533</v>
      </c>
      <c r="L51" s="87">
        <v>6237</v>
      </c>
      <c r="M51" s="88">
        <v>6163</v>
      </c>
    </row>
    <row r="52" spans="2:13" ht="27.75" customHeight="1" x14ac:dyDescent="0.15">
      <c r="B52" s="1246"/>
      <c r="C52" s="1247"/>
      <c r="D52" s="85"/>
      <c r="E52" s="1248" t="s">
        <v>37</v>
      </c>
      <c r="F52" s="1248"/>
      <c r="G52" s="1248"/>
      <c r="H52" s="1249"/>
      <c r="I52" s="86">
        <v>13550</v>
      </c>
      <c r="J52" s="87">
        <v>12344</v>
      </c>
      <c r="K52" s="87">
        <v>11470</v>
      </c>
      <c r="L52" s="87">
        <v>10614</v>
      </c>
      <c r="M52" s="88">
        <v>9618</v>
      </c>
    </row>
    <row r="53" spans="2:13" ht="27.75" customHeight="1" thickBot="1" x14ac:dyDescent="0.2">
      <c r="B53" s="1250" t="s">
        <v>38</v>
      </c>
      <c r="C53" s="1251"/>
      <c r="D53" s="92"/>
      <c r="E53" s="1252" t="s">
        <v>39</v>
      </c>
      <c r="F53" s="1252"/>
      <c r="G53" s="1252"/>
      <c r="H53" s="1253"/>
      <c r="I53" s="93">
        <v>-11728</v>
      </c>
      <c r="J53" s="94">
        <v>-15877</v>
      </c>
      <c r="K53" s="94">
        <v>-15466</v>
      </c>
      <c r="L53" s="94">
        <v>-16644</v>
      </c>
      <c r="M53" s="95">
        <v>-17241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saHhqhvddW9Qml0lObavaun7XXnUa/tQxX4hG8CA2+1eW9HilrP0QAV6YsFeCI9OzrQ5QdYNpgEUajxKyKJNg==" saltValue="LFGsSZbScdPa+yGogZsu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6522</v>
      </c>
      <c r="G55" s="107">
        <v>7525</v>
      </c>
      <c r="H55" s="108">
        <v>7161</v>
      </c>
    </row>
    <row r="56" spans="2:8" ht="52.5" customHeight="1" x14ac:dyDescent="0.15">
      <c r="B56" s="109"/>
      <c r="C56" s="1271" t="s">
        <v>43</v>
      </c>
      <c r="D56" s="1271"/>
      <c r="E56" s="1272"/>
      <c r="F56" s="110">
        <v>143</v>
      </c>
      <c r="G56" s="110">
        <v>143</v>
      </c>
      <c r="H56" s="111">
        <v>143</v>
      </c>
    </row>
    <row r="57" spans="2:8" ht="53.25" customHeight="1" x14ac:dyDescent="0.15">
      <c r="B57" s="109"/>
      <c r="C57" s="1273" t="s">
        <v>44</v>
      </c>
      <c r="D57" s="1273"/>
      <c r="E57" s="1274"/>
      <c r="F57" s="112">
        <v>9510</v>
      </c>
      <c r="G57" s="112">
        <v>9429</v>
      </c>
      <c r="H57" s="113">
        <v>10046</v>
      </c>
    </row>
    <row r="58" spans="2:8" ht="45.75" customHeight="1" x14ac:dyDescent="0.15">
      <c r="B58" s="114"/>
      <c r="C58" s="1261" t="s">
        <v>585</v>
      </c>
      <c r="D58" s="1262"/>
      <c r="E58" s="1263"/>
      <c r="F58" s="115">
        <v>2466</v>
      </c>
      <c r="G58" s="115">
        <v>2621</v>
      </c>
      <c r="H58" s="116">
        <v>3091</v>
      </c>
    </row>
    <row r="59" spans="2:8" ht="45.75" customHeight="1" x14ac:dyDescent="0.15">
      <c r="B59" s="114"/>
      <c r="C59" s="1261" t="s">
        <v>586</v>
      </c>
      <c r="D59" s="1262"/>
      <c r="E59" s="1263"/>
      <c r="F59" s="115">
        <v>1685</v>
      </c>
      <c r="G59" s="115">
        <v>1592</v>
      </c>
      <c r="H59" s="116">
        <v>1592</v>
      </c>
    </row>
    <row r="60" spans="2:8" ht="45.75" customHeight="1" x14ac:dyDescent="0.15">
      <c r="B60" s="114"/>
      <c r="C60" s="1261" t="s">
        <v>587</v>
      </c>
      <c r="D60" s="1262"/>
      <c r="E60" s="1263"/>
      <c r="F60" s="115">
        <v>1088</v>
      </c>
      <c r="G60" s="115">
        <v>1006</v>
      </c>
      <c r="H60" s="116">
        <v>795</v>
      </c>
    </row>
    <row r="61" spans="2:8" ht="45.75" customHeight="1" x14ac:dyDescent="0.15">
      <c r="B61" s="114"/>
      <c r="C61" s="1261" t="s">
        <v>588</v>
      </c>
      <c r="D61" s="1262"/>
      <c r="E61" s="1263"/>
      <c r="F61" s="115">
        <v>682</v>
      </c>
      <c r="G61" s="115">
        <v>682</v>
      </c>
      <c r="H61" s="116">
        <v>683</v>
      </c>
    </row>
    <row r="62" spans="2:8" ht="45.75" customHeight="1" thickBot="1" x14ac:dyDescent="0.2">
      <c r="B62" s="117"/>
      <c r="C62" s="1264" t="s">
        <v>589</v>
      </c>
      <c r="D62" s="1265"/>
      <c r="E62" s="1266"/>
      <c r="F62" s="118">
        <v>615</v>
      </c>
      <c r="G62" s="118">
        <v>599</v>
      </c>
      <c r="H62" s="119">
        <v>599</v>
      </c>
    </row>
    <row r="63" spans="2:8" ht="52.5" customHeight="1" thickBot="1" x14ac:dyDescent="0.2">
      <c r="B63" s="120"/>
      <c r="C63" s="1267" t="s">
        <v>45</v>
      </c>
      <c r="D63" s="1267"/>
      <c r="E63" s="1268"/>
      <c r="F63" s="121">
        <v>16175</v>
      </c>
      <c r="G63" s="121">
        <v>17097</v>
      </c>
      <c r="H63" s="122">
        <v>17350</v>
      </c>
    </row>
    <row r="64" spans="2:8" ht="15" customHeight="1" x14ac:dyDescent="0.15"/>
    <row r="65" ht="0" hidden="1" customHeight="1" x14ac:dyDescent="0.15"/>
    <row r="66" ht="0" hidden="1" customHeight="1" x14ac:dyDescent="0.15"/>
  </sheetData>
  <sheetProtection algorithmName="SHA-512" hashValue="6J1fdB/RASX3HkK4Ww0u2cPz4uX4tuec1MwMlGfgEmst9RsngI6HPWmdZdRyq0e8Q112v7TmkmHkcEF2A3gFGQ==" saltValue="8G8VRWFrn6v+btcq9BSI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52.5</v>
      </c>
      <c r="CO53" s="1277"/>
      <c r="CP53" s="1277"/>
      <c r="CQ53" s="1277"/>
      <c r="CR53" s="1277"/>
      <c r="CS53" s="1277"/>
      <c r="CT53" s="1277"/>
      <c r="CU53" s="1277"/>
      <c r="CV53" s="1277">
        <v>53.7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2.9</v>
      </c>
      <c r="BQ75" s="1277"/>
      <c r="BR75" s="1277"/>
      <c r="BS75" s="1277"/>
      <c r="BT75" s="1277"/>
      <c r="BU75" s="1277"/>
      <c r="BV75" s="1277"/>
      <c r="BW75" s="1277"/>
      <c r="BX75" s="1277">
        <v>2.4</v>
      </c>
      <c r="BY75" s="1277"/>
      <c r="BZ75" s="1277"/>
      <c r="CA75" s="1277"/>
      <c r="CB75" s="1277"/>
      <c r="CC75" s="1277"/>
      <c r="CD75" s="1277"/>
      <c r="CE75" s="1277"/>
      <c r="CF75" s="1277">
        <v>2.5</v>
      </c>
      <c r="CG75" s="1277"/>
      <c r="CH75" s="1277"/>
      <c r="CI75" s="1277"/>
      <c r="CJ75" s="1277"/>
      <c r="CK75" s="1277"/>
      <c r="CL75" s="1277"/>
      <c r="CM75" s="1277"/>
      <c r="CN75" s="1277">
        <v>2.6</v>
      </c>
      <c r="CO75" s="1277"/>
      <c r="CP75" s="1277"/>
      <c r="CQ75" s="1277"/>
      <c r="CR75" s="1277"/>
      <c r="CS75" s="1277"/>
      <c r="CT75" s="1277"/>
      <c r="CU75" s="1277"/>
      <c r="CV75" s="1277">
        <v>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kYxqqQ6fsEeFan2qqsd81Edwa2VC+6LKPVZsM84qJ5b0GkebyqrcBTgFC1v9XYlVyuvTYe63E0Qb8qmJkGaeA==" saltValue="SyYuOFQ7n0ljlgQ7oBC7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6U/mMpD2ayHu5w5fttssTgpTU1T7ESRgs82zq8W1yIxzzzOD7UKZtS2GnFZaAnK1B3tlkDCXhkFu2k+BxGPQ==" saltValue="8NpghPMSj8XYgQUfAmGqo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wLg4uJ3THkjab4PzbZjjHqkzw/on0D90x/iJ+bxmdunl5zzgdNzPZ77Vg5D8gDWdpAnrfhIBsbsUcetoQ/OLg==" saltValue="T+kD4M+9jBuZupVZKo+Ia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43122</v>
      </c>
      <c r="E3" s="141"/>
      <c r="F3" s="142">
        <v>69560</v>
      </c>
      <c r="G3" s="143"/>
      <c r="H3" s="144"/>
    </row>
    <row r="4" spans="1:8" x14ac:dyDescent="0.15">
      <c r="A4" s="145"/>
      <c r="B4" s="146"/>
      <c r="C4" s="147"/>
      <c r="D4" s="148">
        <v>29713</v>
      </c>
      <c r="E4" s="149"/>
      <c r="F4" s="150">
        <v>35305</v>
      </c>
      <c r="G4" s="151"/>
      <c r="H4" s="152"/>
    </row>
    <row r="5" spans="1:8" x14ac:dyDescent="0.15">
      <c r="A5" s="133" t="s">
        <v>547</v>
      </c>
      <c r="B5" s="138"/>
      <c r="C5" s="139"/>
      <c r="D5" s="140">
        <v>48532</v>
      </c>
      <c r="E5" s="141"/>
      <c r="F5" s="142">
        <v>65988</v>
      </c>
      <c r="G5" s="143"/>
      <c r="H5" s="144"/>
    </row>
    <row r="6" spans="1:8" x14ac:dyDescent="0.15">
      <c r="A6" s="145"/>
      <c r="B6" s="146"/>
      <c r="C6" s="147"/>
      <c r="D6" s="148">
        <v>30517</v>
      </c>
      <c r="E6" s="149"/>
      <c r="F6" s="150">
        <v>36473</v>
      </c>
      <c r="G6" s="151"/>
      <c r="H6" s="152"/>
    </row>
    <row r="7" spans="1:8" x14ac:dyDescent="0.15">
      <c r="A7" s="133" t="s">
        <v>548</v>
      </c>
      <c r="B7" s="138"/>
      <c r="C7" s="139"/>
      <c r="D7" s="140">
        <v>90880</v>
      </c>
      <c r="E7" s="141"/>
      <c r="F7" s="142">
        <v>54227</v>
      </c>
      <c r="G7" s="143"/>
      <c r="H7" s="144"/>
    </row>
    <row r="8" spans="1:8" x14ac:dyDescent="0.15">
      <c r="A8" s="145"/>
      <c r="B8" s="146"/>
      <c r="C8" s="147"/>
      <c r="D8" s="148">
        <v>46162</v>
      </c>
      <c r="E8" s="149"/>
      <c r="F8" s="150">
        <v>29694</v>
      </c>
      <c r="G8" s="151"/>
      <c r="H8" s="152"/>
    </row>
    <row r="9" spans="1:8" x14ac:dyDescent="0.15">
      <c r="A9" s="133" t="s">
        <v>549</v>
      </c>
      <c r="B9" s="138"/>
      <c r="C9" s="139"/>
      <c r="D9" s="140">
        <v>68645</v>
      </c>
      <c r="E9" s="141"/>
      <c r="F9" s="142">
        <v>57295</v>
      </c>
      <c r="G9" s="143"/>
      <c r="H9" s="144"/>
    </row>
    <row r="10" spans="1:8" x14ac:dyDescent="0.15">
      <c r="A10" s="145"/>
      <c r="B10" s="146"/>
      <c r="C10" s="147"/>
      <c r="D10" s="148">
        <v>51496</v>
      </c>
      <c r="E10" s="149"/>
      <c r="F10" s="150">
        <v>32771</v>
      </c>
      <c r="G10" s="151"/>
      <c r="H10" s="152"/>
    </row>
    <row r="11" spans="1:8" x14ac:dyDescent="0.15">
      <c r="A11" s="133" t="s">
        <v>550</v>
      </c>
      <c r="B11" s="138"/>
      <c r="C11" s="139"/>
      <c r="D11" s="140">
        <v>52598</v>
      </c>
      <c r="E11" s="141"/>
      <c r="F11" s="142">
        <v>54110</v>
      </c>
      <c r="G11" s="143"/>
      <c r="H11" s="144"/>
    </row>
    <row r="12" spans="1:8" x14ac:dyDescent="0.15">
      <c r="A12" s="145"/>
      <c r="B12" s="146"/>
      <c r="C12" s="153"/>
      <c r="D12" s="148">
        <v>41528</v>
      </c>
      <c r="E12" s="149"/>
      <c r="F12" s="150">
        <v>30620</v>
      </c>
      <c r="G12" s="151"/>
      <c r="H12" s="152"/>
    </row>
    <row r="13" spans="1:8" x14ac:dyDescent="0.15">
      <c r="A13" s="133"/>
      <c r="B13" s="138"/>
      <c r="C13" s="154"/>
      <c r="D13" s="155">
        <v>60755</v>
      </c>
      <c r="E13" s="156"/>
      <c r="F13" s="157">
        <v>60236</v>
      </c>
      <c r="G13" s="158"/>
      <c r="H13" s="144"/>
    </row>
    <row r="14" spans="1:8" x14ac:dyDescent="0.15">
      <c r="A14" s="145"/>
      <c r="B14" s="146"/>
      <c r="C14" s="147"/>
      <c r="D14" s="148">
        <v>39883</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14.53</v>
      </c>
      <c r="C19" s="159">
        <f>ROUND(VALUE(SUBSTITUTE(実質収支比率等に係る経年分析!G$48,"▲","-")),2)</f>
        <v>12.69</v>
      </c>
      <c r="D19" s="159">
        <f>ROUND(VALUE(SUBSTITUTE(実質収支比率等に係る経年分析!H$48,"▲","-")),2)</f>
        <v>12.39</v>
      </c>
      <c r="E19" s="159">
        <f>ROUND(VALUE(SUBSTITUTE(実質収支比率等に係る経年分析!I$48,"▲","-")),2)</f>
        <v>11.62</v>
      </c>
      <c r="F19" s="159">
        <f>ROUND(VALUE(SUBSTITUTE(実質収支比率等に係る経年分析!J$48,"▲","-")),2)</f>
        <v>11.45</v>
      </c>
    </row>
    <row r="20" spans="1:11" x14ac:dyDescent="0.15">
      <c r="A20" s="159" t="s">
        <v>49</v>
      </c>
      <c r="B20" s="159">
        <f>ROUND(VALUE(SUBSTITUTE(実質収支比率等に係る経年分析!F$47,"▲","-")),2)</f>
        <v>35.99</v>
      </c>
      <c r="C20" s="159">
        <f>ROUND(VALUE(SUBSTITUTE(実質収支比率等に係る経年分析!G$47,"▲","-")),2)</f>
        <v>49.13</v>
      </c>
      <c r="D20" s="159">
        <f>ROUND(VALUE(SUBSTITUTE(実質収支比率等に係る経年分析!H$47,"▲","-")),2)</f>
        <v>42.33</v>
      </c>
      <c r="E20" s="159">
        <f>ROUND(VALUE(SUBSTITUTE(実質収支比率等に係る経年分析!I$47,"▲","-")),2)</f>
        <v>40.049999999999997</v>
      </c>
      <c r="F20" s="159">
        <f>ROUND(VALUE(SUBSTITUTE(実質収支比率等に係る経年分析!J$47,"▲","-")),2)</f>
        <v>37.19</v>
      </c>
    </row>
    <row r="21" spans="1:11" x14ac:dyDescent="0.15">
      <c r="A21" s="159" t="s">
        <v>50</v>
      </c>
      <c r="B21" s="159">
        <f>IF(ISNUMBER(VALUE(SUBSTITUTE(実質収支比率等に係る経年分析!F$49,"▲","-"))),ROUND(VALUE(SUBSTITUTE(実質収支比率等に係る経年分析!F$49,"▲","-")),2),NA())</f>
        <v>3.43</v>
      </c>
      <c r="C21" s="159">
        <f>IF(ISNUMBER(VALUE(SUBSTITUTE(実質収支比率等に係る経年分析!G$49,"▲","-"))),ROUND(VALUE(SUBSTITUTE(実質収支比率等に係る経年分析!G$49,"▲","-")),2),NA())</f>
        <v>11.94</v>
      </c>
      <c r="D21" s="159">
        <f>IF(ISNUMBER(VALUE(SUBSTITUTE(実質収支比率等に係る経年分析!H$49,"▲","-"))),ROUND(VALUE(SUBSTITUTE(実質収支比率等に係る経年分析!H$49,"▲","-")),2),NA())</f>
        <v>4.2</v>
      </c>
      <c r="E21" s="159">
        <f>IF(ISNUMBER(VALUE(SUBSTITUTE(実質収支比率等に係る経年分析!I$49,"▲","-"))),ROUND(VALUE(SUBSTITUTE(実質収支比率等に係る経年分析!I$49,"▲","-")),2),NA())</f>
        <v>6.8</v>
      </c>
      <c r="F21" s="159">
        <f>IF(ISNUMBER(VALUE(SUBSTITUTE(実質収支比率等に係る経年分析!J$49,"▲","-"))),ROUND(VALUE(SUBSTITUTE(実質収支比率等に係る経年分析!J$49,"▲","-")),2),NA())</f>
        <v>-1.79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介護保険特別会計（サービス事業）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介護保険特別会計（事業勘定）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1.45</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2010</v>
      </c>
      <c r="E42" s="161"/>
      <c r="F42" s="161"/>
      <c r="G42" s="161">
        <f>'実質公債費比率（分子）の構造'!L$52</f>
        <v>2007</v>
      </c>
      <c r="H42" s="161"/>
      <c r="I42" s="161"/>
      <c r="J42" s="161">
        <f>'実質公債費比率（分子）の構造'!M$52</f>
        <v>1796</v>
      </c>
      <c r="K42" s="161"/>
      <c r="L42" s="161"/>
      <c r="M42" s="161">
        <f>'実質公債費比率（分子）の構造'!N$52</f>
        <v>1650</v>
      </c>
      <c r="N42" s="161"/>
      <c r="O42" s="161"/>
      <c r="P42" s="161">
        <f>'実質公債費比率（分子）の構造'!O$52</f>
        <v>1697</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174</v>
      </c>
      <c r="C44" s="161"/>
      <c r="D44" s="161"/>
      <c r="E44" s="161">
        <f>'実質公債費比率（分子）の構造'!L$50</f>
        <v>174</v>
      </c>
      <c r="F44" s="161"/>
      <c r="G44" s="161"/>
      <c r="H44" s="161">
        <f>'実質公債費比率（分子）の構造'!M$50</f>
        <v>179</v>
      </c>
      <c r="I44" s="161"/>
      <c r="J44" s="161"/>
      <c r="K44" s="161">
        <f>'実質公債費比率（分子）の構造'!N$50</f>
        <v>180</v>
      </c>
      <c r="L44" s="161"/>
      <c r="M44" s="161"/>
      <c r="N44" s="161">
        <f>'実質公債費比率（分子）の構造'!O$50</f>
        <v>185</v>
      </c>
      <c r="O44" s="161"/>
      <c r="P44" s="161"/>
    </row>
    <row r="45" spans="1:16" x14ac:dyDescent="0.15">
      <c r="A45" s="161" t="s">
        <v>59</v>
      </c>
      <c r="B45" s="161">
        <f>'実質公債費比率（分子）の構造'!K$49</f>
        <v>125</v>
      </c>
      <c r="C45" s="161"/>
      <c r="D45" s="161"/>
      <c r="E45" s="161">
        <f>'実質公債費比率（分子）の構造'!L$49</f>
        <v>133</v>
      </c>
      <c r="F45" s="161"/>
      <c r="G45" s="161"/>
      <c r="H45" s="161">
        <f>'実質公債費比率（分子）の構造'!M$49</f>
        <v>106</v>
      </c>
      <c r="I45" s="161"/>
      <c r="J45" s="161"/>
      <c r="K45" s="161">
        <f>'実質公債費比率（分子）の構造'!N$49</f>
        <v>116</v>
      </c>
      <c r="L45" s="161"/>
      <c r="M45" s="161"/>
      <c r="N45" s="161">
        <f>'実質公債費比率（分子）の構造'!O$49</f>
        <v>107</v>
      </c>
      <c r="O45" s="161"/>
      <c r="P45" s="161"/>
    </row>
    <row r="46" spans="1:16" x14ac:dyDescent="0.15">
      <c r="A46" s="161" t="s">
        <v>60</v>
      </c>
      <c r="B46" s="161">
        <f>'実質公債費比率（分子）の構造'!K$48</f>
        <v>622</v>
      </c>
      <c r="C46" s="161"/>
      <c r="D46" s="161"/>
      <c r="E46" s="161">
        <f>'実質公債費比率（分子）の構造'!L$48</f>
        <v>607</v>
      </c>
      <c r="F46" s="161"/>
      <c r="G46" s="161"/>
      <c r="H46" s="161">
        <f>'実質公債費比率（分子）の構造'!M$48</f>
        <v>698</v>
      </c>
      <c r="I46" s="161"/>
      <c r="J46" s="161"/>
      <c r="K46" s="161">
        <f>'実質公債費比率（分子）の構造'!N$48</f>
        <v>685</v>
      </c>
      <c r="L46" s="161"/>
      <c r="M46" s="161"/>
      <c r="N46" s="161">
        <f>'実質公債費比率（分子）の構造'!O$48</f>
        <v>751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1377</v>
      </c>
      <c r="C49" s="161"/>
      <c r="D49" s="161"/>
      <c r="E49" s="161">
        <f>'実質公債費比率（分子）の構造'!L$45</f>
        <v>1292</v>
      </c>
      <c r="F49" s="161"/>
      <c r="G49" s="161"/>
      <c r="H49" s="161">
        <f>'実質公債費比率（分子）の構造'!M$45</f>
        <v>1248</v>
      </c>
      <c r="I49" s="161"/>
      <c r="J49" s="161"/>
      <c r="K49" s="161">
        <f>'実質公債費比率（分子）の構造'!N$45</f>
        <v>1194</v>
      </c>
      <c r="L49" s="161"/>
      <c r="M49" s="161"/>
      <c r="N49" s="161">
        <f>'実質公債費比率（分子）の構造'!O$45</f>
        <v>1190</v>
      </c>
      <c r="O49" s="161"/>
      <c r="P49" s="161"/>
    </row>
    <row r="50" spans="1:16" x14ac:dyDescent="0.15">
      <c r="A50" s="161" t="s">
        <v>64</v>
      </c>
      <c r="B50" s="161" t="e">
        <f>NA()</f>
        <v>#N/A</v>
      </c>
      <c r="C50" s="161">
        <f>IF(ISNUMBER('実質公債費比率（分子）の構造'!K$53),'実質公債費比率（分子）の構造'!K$53,NA())</f>
        <v>288</v>
      </c>
      <c r="D50" s="161" t="e">
        <f>NA()</f>
        <v>#N/A</v>
      </c>
      <c r="E50" s="161" t="e">
        <f>NA()</f>
        <v>#N/A</v>
      </c>
      <c r="F50" s="161">
        <f>IF(ISNUMBER('実質公債費比率（分子）の構造'!L$53),'実質公債費比率（分子）の構造'!L$53,NA())</f>
        <v>199</v>
      </c>
      <c r="G50" s="161" t="e">
        <f>NA()</f>
        <v>#N/A</v>
      </c>
      <c r="H50" s="161" t="e">
        <f>NA()</f>
        <v>#N/A</v>
      </c>
      <c r="I50" s="161">
        <f>IF(ISNUMBER('実質公債費比率（分子）の構造'!M$53),'実質公債費比率（分子）の構造'!M$53,NA())</f>
        <v>435</v>
      </c>
      <c r="J50" s="161" t="e">
        <f>NA()</f>
        <v>#N/A</v>
      </c>
      <c r="K50" s="161" t="e">
        <f>NA()</f>
        <v>#N/A</v>
      </c>
      <c r="L50" s="161">
        <f>IF(ISNUMBER('実質公債費比率（分子）の構造'!N$53),'実質公債費比率（分子）の構造'!N$53,NA())</f>
        <v>525</v>
      </c>
      <c r="M50" s="161" t="e">
        <f>NA()</f>
        <v>#N/A</v>
      </c>
      <c r="N50" s="161" t="e">
        <f>NA()</f>
        <v>#N/A</v>
      </c>
      <c r="O50" s="161">
        <f>IF(ISNUMBER('実質公債費比率（分子）の構造'!O$53),'実質公債費比率（分子）の構造'!O$53,NA())</f>
        <v>536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13550</v>
      </c>
      <c r="E56" s="160"/>
      <c r="F56" s="160"/>
      <c r="G56" s="160">
        <f>'将来負担比率（分子）の構造'!J$52</f>
        <v>12344</v>
      </c>
      <c r="H56" s="160"/>
      <c r="I56" s="160"/>
      <c r="J56" s="160">
        <f>'将来負担比率（分子）の構造'!K$52</f>
        <v>11470</v>
      </c>
      <c r="K56" s="160"/>
      <c r="L56" s="160"/>
      <c r="M56" s="160">
        <f>'将来負担比率（分子）の構造'!L$52</f>
        <v>10614</v>
      </c>
      <c r="N56" s="160"/>
      <c r="O56" s="160"/>
      <c r="P56" s="160">
        <f>'将来負担比率（分子）の構造'!M$52</f>
        <v>9618</v>
      </c>
    </row>
    <row r="57" spans="1:16" x14ac:dyDescent="0.15">
      <c r="A57" s="160" t="s">
        <v>36</v>
      </c>
      <c r="B57" s="160"/>
      <c r="C57" s="160"/>
      <c r="D57" s="160">
        <f>'将来負担比率（分子）の構造'!I$51</f>
        <v>7509</v>
      </c>
      <c r="E57" s="160"/>
      <c r="F57" s="160"/>
      <c r="G57" s="160">
        <f>'将来負担比率（分子）の構造'!J$51</f>
        <v>6888</v>
      </c>
      <c r="H57" s="160"/>
      <c r="I57" s="160"/>
      <c r="J57" s="160">
        <f>'将来負担比率（分子）の構造'!K$51</f>
        <v>6533</v>
      </c>
      <c r="K57" s="160"/>
      <c r="L57" s="160"/>
      <c r="M57" s="160">
        <f>'将来負担比率（分子）の構造'!L$51</f>
        <v>6237</v>
      </c>
      <c r="N57" s="160"/>
      <c r="O57" s="160"/>
      <c r="P57" s="160">
        <f>'将来負担比率（分子）の構造'!M$51</f>
        <v>6163</v>
      </c>
    </row>
    <row r="58" spans="1:16" x14ac:dyDescent="0.15">
      <c r="A58" s="160" t="s">
        <v>35</v>
      </c>
      <c r="B58" s="160"/>
      <c r="C58" s="160"/>
      <c r="D58" s="160">
        <f>'将来負担比率（分子）の構造'!I$50</f>
        <v>13034</v>
      </c>
      <c r="E58" s="160"/>
      <c r="F58" s="160"/>
      <c r="G58" s="160">
        <f>'将来負担比率（分子）の構造'!J$50</f>
        <v>16891</v>
      </c>
      <c r="H58" s="160"/>
      <c r="I58" s="160"/>
      <c r="J58" s="160">
        <f>'将来負担比率（分子）の構造'!K$50</f>
        <v>17145</v>
      </c>
      <c r="K58" s="160"/>
      <c r="L58" s="160"/>
      <c r="M58" s="160">
        <f>'将来負担比率（分子）の構造'!L$50</f>
        <v>18267</v>
      </c>
      <c r="N58" s="160"/>
      <c r="O58" s="160"/>
      <c r="P58" s="160">
        <f>'将来負担比率（分子）の構造'!M$50</f>
        <v>18941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939</v>
      </c>
      <c r="C62" s="160"/>
      <c r="D62" s="160"/>
      <c r="E62" s="160">
        <f>'将来負担比率（分子）の構造'!J$45</f>
        <v>647</v>
      </c>
      <c r="F62" s="160"/>
      <c r="G62" s="160"/>
      <c r="H62" s="160">
        <f>'将来負担比率（分子）の構造'!K$45</f>
        <v>638</v>
      </c>
      <c r="I62" s="160"/>
      <c r="J62" s="160"/>
      <c r="K62" s="160">
        <f>'将来負担比率（分子）の構造'!L$45</f>
        <v>626</v>
      </c>
      <c r="L62" s="160"/>
      <c r="M62" s="160"/>
      <c r="N62" s="160">
        <f>'将来負担比率（分子）の構造'!M$45</f>
        <v>742</v>
      </c>
      <c r="O62" s="160"/>
      <c r="P62" s="160"/>
    </row>
    <row r="63" spans="1:16" x14ac:dyDescent="0.15">
      <c r="A63" s="160" t="s">
        <v>28</v>
      </c>
      <c r="B63" s="160">
        <f>'将来負担比率（分子）の構造'!I$44</f>
        <v>617</v>
      </c>
      <c r="C63" s="160"/>
      <c r="D63" s="160"/>
      <c r="E63" s="160">
        <f>'将来負担比率（分子）の構造'!J$44</f>
        <v>533</v>
      </c>
      <c r="F63" s="160"/>
      <c r="G63" s="160"/>
      <c r="H63" s="160">
        <f>'将来負担比率（分子）の構造'!K$44</f>
        <v>427</v>
      </c>
      <c r="I63" s="160"/>
      <c r="J63" s="160"/>
      <c r="K63" s="160">
        <f>'将来負担比率（分子）の構造'!L$44</f>
        <v>323</v>
      </c>
      <c r="L63" s="160"/>
      <c r="M63" s="160"/>
      <c r="N63" s="160">
        <f>'将来負担比率（分子）の構造'!M$44</f>
        <v>255</v>
      </c>
      <c r="O63" s="160"/>
      <c r="P63" s="160"/>
    </row>
    <row r="64" spans="1:16" x14ac:dyDescent="0.15">
      <c r="A64" s="160" t="s">
        <v>27</v>
      </c>
      <c r="B64" s="160">
        <f>'将来負担比率（分子）の構造'!I$43</f>
        <v>7600</v>
      </c>
      <c r="C64" s="160"/>
      <c r="D64" s="160"/>
      <c r="E64" s="160">
        <f>'将来負担比率（分子）の構造'!J$43</f>
        <v>7257</v>
      </c>
      <c r="F64" s="160"/>
      <c r="G64" s="160"/>
      <c r="H64" s="160">
        <f>'将来負担比率（分子）の構造'!K$43</f>
        <v>7385</v>
      </c>
      <c r="I64" s="160"/>
      <c r="J64" s="160"/>
      <c r="K64" s="160">
        <f>'将来負担比率（分子）の構造'!L$43</f>
        <v>7364</v>
      </c>
      <c r="L64" s="160"/>
      <c r="M64" s="160"/>
      <c r="N64" s="160">
        <f>'将来負担比率（分子）の構造'!M$43</f>
        <v>7188</v>
      </c>
      <c r="O64" s="160"/>
      <c r="P64" s="160"/>
    </row>
    <row r="65" spans="1:16" x14ac:dyDescent="0.15">
      <c r="A65" s="160" t="s">
        <v>26</v>
      </c>
      <c r="B65" s="160">
        <f>'将来負担比率（分子）の構造'!I$42</f>
        <v>2128</v>
      </c>
      <c r="C65" s="160"/>
      <c r="D65" s="160"/>
      <c r="E65" s="160">
        <f>'将来負担比率（分子）の構造'!J$42</f>
        <v>1760</v>
      </c>
      <c r="F65" s="160"/>
      <c r="G65" s="160"/>
      <c r="H65" s="160">
        <f>'将来負担比率（分子）の構造'!K$42</f>
        <v>2062</v>
      </c>
      <c r="I65" s="160"/>
      <c r="J65" s="160"/>
      <c r="K65" s="160">
        <f>'将来負担比率（分子）の構造'!L$42</f>
        <v>1710</v>
      </c>
      <c r="L65" s="160"/>
      <c r="M65" s="160"/>
      <c r="N65" s="160">
        <f>'将来負担比率（分子）の構造'!M$42</f>
        <v>1746</v>
      </c>
      <c r="O65" s="160"/>
      <c r="P65" s="160"/>
    </row>
    <row r="66" spans="1:16" x14ac:dyDescent="0.15">
      <c r="A66" s="160" t="s">
        <v>25</v>
      </c>
      <c r="B66" s="160">
        <f>'将来負担比率（分子）の構造'!I$41</f>
        <v>11081</v>
      </c>
      <c r="C66" s="160"/>
      <c r="D66" s="160"/>
      <c r="E66" s="160">
        <f>'将来負担比率（分子）の構造'!J$41</f>
        <v>10048</v>
      </c>
      <c r="F66" s="160"/>
      <c r="G66" s="160"/>
      <c r="H66" s="160">
        <f>'将来負担比率（分子）の構造'!K$41</f>
        <v>9171</v>
      </c>
      <c r="I66" s="160"/>
      <c r="J66" s="160"/>
      <c r="K66" s="160">
        <f>'将来負担比率（分子）の構造'!L$41</f>
        <v>8452</v>
      </c>
      <c r="L66" s="160"/>
      <c r="M66" s="160"/>
      <c r="N66" s="160">
        <f>'将来負担比率（分子）の構造'!M$41</f>
        <v>7548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6522</v>
      </c>
      <c r="C72" s="164">
        <f>基金残高に係る経年分析!G55</f>
        <v>7525</v>
      </c>
      <c r="D72" s="164">
        <f>基金残高に係る経年分析!H55</f>
        <v>7161</v>
      </c>
    </row>
    <row r="73" spans="1:16" x14ac:dyDescent="0.15">
      <c r="A73" s="163" t="s">
        <v>71</v>
      </c>
      <c r="B73" s="164">
        <f>基金残高に係る経年分析!F56</f>
        <v>143</v>
      </c>
      <c r="C73" s="164">
        <f>基金残高に係る経年分析!G56</f>
        <v>143</v>
      </c>
      <c r="D73" s="164">
        <f>基金残高に係る経年分析!H56</f>
        <v>143</v>
      </c>
    </row>
    <row r="74" spans="1:16" x14ac:dyDescent="0.15">
      <c r="A74" s="163" t="s">
        <v>72</v>
      </c>
      <c r="B74" s="164">
        <f>基金残高に係る経年分析!F57</f>
        <v>9510</v>
      </c>
      <c r="C74" s="164">
        <f>基金残高に係る経年分析!G57</f>
        <v>9429</v>
      </c>
      <c r="D74" s="164">
        <f>基金残高に係る経年分析!H57</f>
        <v>10046</v>
      </c>
    </row>
  </sheetData>
  <sheetProtection algorithmName="SHA-512" hashValue="EHQXgXyxJpCuOahVgLUKHwuEcAXnwSJTYQje0CnwN4o6Xp6igHKxYX7mTATl5N0SbFQCjUjiZweMwZCinfzKvw==" saltValue="PVj89YkdXMJbxNkKxPJr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15305242</v>
      </c>
      <c r="S5" s="707"/>
      <c r="T5" s="707"/>
      <c r="U5" s="707"/>
      <c r="V5" s="707"/>
      <c r="W5" s="707"/>
      <c r="X5" s="707"/>
      <c r="Y5" s="753"/>
      <c r="Z5" s="771">
        <v>57.9</v>
      </c>
      <c r="AA5" s="771"/>
      <c r="AB5" s="771"/>
      <c r="AC5" s="771"/>
      <c r="AD5" s="772">
        <v>14405296</v>
      </c>
      <c r="AE5" s="772"/>
      <c r="AF5" s="772"/>
      <c r="AG5" s="772"/>
      <c r="AH5" s="772"/>
      <c r="AI5" s="772"/>
      <c r="AJ5" s="772"/>
      <c r="AK5" s="772"/>
      <c r="AL5" s="754">
        <v>89.2</v>
      </c>
      <c r="AM5" s="723"/>
      <c r="AN5" s="723"/>
      <c r="AO5" s="755"/>
      <c r="AP5" s="740" t="s">
        <v>222</v>
      </c>
      <c r="AQ5" s="741"/>
      <c r="AR5" s="741"/>
      <c r="AS5" s="741"/>
      <c r="AT5" s="741"/>
      <c r="AU5" s="741"/>
      <c r="AV5" s="741"/>
      <c r="AW5" s="741"/>
      <c r="AX5" s="741"/>
      <c r="AY5" s="741"/>
      <c r="AZ5" s="741"/>
      <c r="BA5" s="741"/>
      <c r="BB5" s="741"/>
      <c r="BC5" s="741"/>
      <c r="BD5" s="741"/>
      <c r="BE5" s="741"/>
      <c r="BF5" s="742"/>
      <c r="BG5" s="641">
        <v>14405296</v>
      </c>
      <c r="BH5" s="644"/>
      <c r="BI5" s="644"/>
      <c r="BJ5" s="644"/>
      <c r="BK5" s="644"/>
      <c r="BL5" s="644"/>
      <c r="BM5" s="644"/>
      <c r="BN5" s="645"/>
      <c r="BO5" s="703">
        <v>94.1</v>
      </c>
      <c r="BP5" s="703"/>
      <c r="BQ5" s="703"/>
      <c r="BR5" s="703"/>
      <c r="BS5" s="704" t="s">
        <v>122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153730</v>
      </c>
      <c r="S6" s="644"/>
      <c r="T6" s="644"/>
      <c r="U6" s="644"/>
      <c r="V6" s="644"/>
      <c r="W6" s="644"/>
      <c r="X6" s="644"/>
      <c r="Y6" s="645"/>
      <c r="Z6" s="703">
        <v>0.6</v>
      </c>
      <c r="AA6" s="703"/>
      <c r="AB6" s="703"/>
      <c r="AC6" s="703"/>
      <c r="AD6" s="704">
        <v>153730</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14405296</v>
      </c>
      <c r="BH6" s="644"/>
      <c r="BI6" s="644"/>
      <c r="BJ6" s="644"/>
      <c r="BK6" s="644"/>
      <c r="BL6" s="644"/>
      <c r="BM6" s="644"/>
      <c r="BN6" s="645"/>
      <c r="BO6" s="703">
        <v>94.1</v>
      </c>
      <c r="BP6" s="703"/>
      <c r="BQ6" s="703"/>
      <c r="BR6" s="703"/>
      <c r="BS6" s="704" t="s">
        <v>122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226085</v>
      </c>
      <c r="CS6" s="644"/>
      <c r="CT6" s="644"/>
      <c r="CU6" s="644"/>
      <c r="CV6" s="644"/>
      <c r="CW6" s="644"/>
      <c r="CX6" s="644"/>
      <c r="CY6" s="645"/>
      <c r="CZ6" s="754">
        <v>0.9</v>
      </c>
      <c r="DA6" s="723"/>
      <c r="DB6" s="723"/>
      <c r="DC6" s="757"/>
      <c r="DD6" s="649">
        <v>1442</v>
      </c>
      <c r="DE6" s="644"/>
      <c r="DF6" s="644"/>
      <c r="DG6" s="644"/>
      <c r="DH6" s="644"/>
      <c r="DI6" s="644"/>
      <c r="DJ6" s="644"/>
      <c r="DK6" s="644"/>
      <c r="DL6" s="644"/>
      <c r="DM6" s="644"/>
      <c r="DN6" s="644"/>
      <c r="DO6" s="644"/>
      <c r="DP6" s="645"/>
      <c r="DQ6" s="649">
        <v>226085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24354</v>
      </c>
      <c r="S7" s="644"/>
      <c r="T7" s="644"/>
      <c r="U7" s="644"/>
      <c r="V7" s="644"/>
      <c r="W7" s="644"/>
      <c r="X7" s="644"/>
      <c r="Y7" s="645"/>
      <c r="Z7" s="703">
        <v>0.1</v>
      </c>
      <c r="AA7" s="703"/>
      <c r="AB7" s="703"/>
      <c r="AC7" s="703"/>
      <c r="AD7" s="704">
        <v>24354</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7435893</v>
      </c>
      <c r="BH7" s="644"/>
      <c r="BI7" s="644"/>
      <c r="BJ7" s="644"/>
      <c r="BK7" s="644"/>
      <c r="BL7" s="644"/>
      <c r="BM7" s="644"/>
      <c r="BN7" s="645"/>
      <c r="BO7" s="703">
        <v>48.6</v>
      </c>
      <c r="BP7" s="703"/>
      <c r="BQ7" s="703"/>
      <c r="BR7" s="703"/>
      <c r="BS7" s="704" t="s">
        <v>122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4923076</v>
      </c>
      <c r="CS7" s="644"/>
      <c r="CT7" s="644"/>
      <c r="CU7" s="644"/>
      <c r="CV7" s="644"/>
      <c r="CW7" s="644"/>
      <c r="CX7" s="644"/>
      <c r="CY7" s="645"/>
      <c r="CZ7" s="703">
        <v>20.399999999999999</v>
      </c>
      <c r="DA7" s="703"/>
      <c r="DB7" s="703"/>
      <c r="DC7" s="703"/>
      <c r="DD7" s="649">
        <v>131659</v>
      </c>
      <c r="DE7" s="644"/>
      <c r="DF7" s="644"/>
      <c r="DG7" s="644"/>
      <c r="DH7" s="644"/>
      <c r="DI7" s="644"/>
      <c r="DJ7" s="644"/>
      <c r="DK7" s="644"/>
      <c r="DL7" s="644"/>
      <c r="DM7" s="644"/>
      <c r="DN7" s="644"/>
      <c r="DO7" s="644"/>
      <c r="DP7" s="645"/>
      <c r="DQ7" s="649">
        <v>4677322</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83280</v>
      </c>
      <c r="S8" s="644"/>
      <c r="T8" s="644"/>
      <c r="U8" s="644"/>
      <c r="V8" s="644"/>
      <c r="W8" s="644"/>
      <c r="X8" s="644"/>
      <c r="Y8" s="645"/>
      <c r="Z8" s="703">
        <v>0.3</v>
      </c>
      <c r="AA8" s="703"/>
      <c r="AB8" s="703"/>
      <c r="AC8" s="703"/>
      <c r="AD8" s="704">
        <v>83280</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107799</v>
      </c>
      <c r="BH8" s="644"/>
      <c r="BI8" s="644"/>
      <c r="BJ8" s="644"/>
      <c r="BK8" s="644"/>
      <c r="BL8" s="644"/>
      <c r="BM8" s="644"/>
      <c r="BN8" s="645"/>
      <c r="BO8" s="703">
        <v>0.7</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6712045</v>
      </c>
      <c r="CS8" s="644"/>
      <c r="CT8" s="644"/>
      <c r="CU8" s="644"/>
      <c r="CV8" s="644"/>
      <c r="CW8" s="644"/>
      <c r="CX8" s="644"/>
      <c r="CY8" s="645"/>
      <c r="CZ8" s="703">
        <v>27.9</v>
      </c>
      <c r="DA8" s="703"/>
      <c r="DB8" s="703"/>
      <c r="DC8" s="703"/>
      <c r="DD8" s="649">
        <v>241092</v>
      </c>
      <c r="DE8" s="644"/>
      <c r="DF8" s="644"/>
      <c r="DG8" s="644"/>
      <c r="DH8" s="644"/>
      <c r="DI8" s="644"/>
      <c r="DJ8" s="644"/>
      <c r="DK8" s="644"/>
      <c r="DL8" s="644"/>
      <c r="DM8" s="644"/>
      <c r="DN8" s="644"/>
      <c r="DO8" s="644"/>
      <c r="DP8" s="645"/>
      <c r="DQ8" s="649">
        <v>4035650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80672</v>
      </c>
      <c r="S9" s="644"/>
      <c r="T9" s="644"/>
      <c r="U9" s="644"/>
      <c r="V9" s="644"/>
      <c r="W9" s="644"/>
      <c r="X9" s="644"/>
      <c r="Y9" s="645"/>
      <c r="Z9" s="703">
        <v>0.3</v>
      </c>
      <c r="AA9" s="703"/>
      <c r="AB9" s="703"/>
      <c r="AC9" s="703"/>
      <c r="AD9" s="704">
        <v>80672</v>
      </c>
      <c r="AE9" s="704"/>
      <c r="AF9" s="704"/>
      <c r="AG9" s="704"/>
      <c r="AH9" s="704"/>
      <c r="AI9" s="704"/>
      <c r="AJ9" s="704"/>
      <c r="AK9" s="704"/>
      <c r="AL9" s="646">
        <v>0.5</v>
      </c>
      <c r="AM9" s="647"/>
      <c r="AN9" s="647"/>
      <c r="AO9" s="705"/>
      <c r="AP9" s="638" t="s">
        <v>236</v>
      </c>
      <c r="AQ9" s="639"/>
      <c r="AR9" s="639"/>
      <c r="AS9" s="639"/>
      <c r="AT9" s="639"/>
      <c r="AU9" s="639"/>
      <c r="AV9" s="639"/>
      <c r="AW9" s="639"/>
      <c r="AX9" s="639"/>
      <c r="AY9" s="639"/>
      <c r="AZ9" s="639"/>
      <c r="BA9" s="639"/>
      <c r="BB9" s="639"/>
      <c r="BC9" s="639"/>
      <c r="BD9" s="639"/>
      <c r="BE9" s="639"/>
      <c r="BF9" s="640"/>
      <c r="BG9" s="641">
        <v>4837114</v>
      </c>
      <c r="BH9" s="644"/>
      <c r="BI9" s="644"/>
      <c r="BJ9" s="644"/>
      <c r="BK9" s="644"/>
      <c r="BL9" s="644"/>
      <c r="BM9" s="644"/>
      <c r="BN9" s="645"/>
      <c r="BO9" s="703">
        <v>31.6</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2531977</v>
      </c>
      <c r="CS9" s="644"/>
      <c r="CT9" s="644"/>
      <c r="CU9" s="644"/>
      <c r="CV9" s="644"/>
      <c r="CW9" s="644"/>
      <c r="CX9" s="644"/>
      <c r="CY9" s="645"/>
      <c r="CZ9" s="703">
        <v>10.5</v>
      </c>
      <c r="DA9" s="703"/>
      <c r="DB9" s="703"/>
      <c r="DC9" s="703"/>
      <c r="DD9" s="649">
        <v>55882</v>
      </c>
      <c r="DE9" s="644"/>
      <c r="DF9" s="644"/>
      <c r="DG9" s="644"/>
      <c r="DH9" s="644"/>
      <c r="DI9" s="644"/>
      <c r="DJ9" s="644"/>
      <c r="DK9" s="644"/>
      <c r="DL9" s="644"/>
      <c r="DM9" s="644"/>
      <c r="DN9" s="644"/>
      <c r="DO9" s="644"/>
      <c r="DP9" s="645"/>
      <c r="DQ9" s="649">
        <v>2267462</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190924</v>
      </c>
      <c r="BH10" s="644"/>
      <c r="BI10" s="644"/>
      <c r="BJ10" s="644"/>
      <c r="BK10" s="644"/>
      <c r="BL10" s="644"/>
      <c r="BM10" s="644"/>
      <c r="BN10" s="645"/>
      <c r="BO10" s="703">
        <v>1.2</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9869</v>
      </c>
      <c r="CS10" s="644"/>
      <c r="CT10" s="644"/>
      <c r="CU10" s="644"/>
      <c r="CV10" s="644"/>
      <c r="CW10" s="644"/>
      <c r="CX10" s="644"/>
      <c r="CY10" s="645"/>
      <c r="CZ10" s="703">
        <v>0</v>
      </c>
      <c r="DA10" s="703"/>
      <c r="DB10" s="703"/>
      <c r="DC10" s="703"/>
      <c r="DD10" s="649" t="s">
        <v>241</v>
      </c>
      <c r="DE10" s="644"/>
      <c r="DF10" s="644"/>
      <c r="DG10" s="644"/>
      <c r="DH10" s="644"/>
      <c r="DI10" s="644"/>
      <c r="DJ10" s="644"/>
      <c r="DK10" s="644"/>
      <c r="DL10" s="644"/>
      <c r="DM10" s="644"/>
      <c r="DN10" s="644"/>
      <c r="DO10" s="644"/>
      <c r="DP10" s="645"/>
      <c r="DQ10" s="649">
        <v>9708</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2300056</v>
      </c>
      <c r="BH11" s="644"/>
      <c r="BI11" s="644"/>
      <c r="BJ11" s="644"/>
      <c r="BK11" s="644"/>
      <c r="BL11" s="644"/>
      <c r="BM11" s="644"/>
      <c r="BN11" s="645"/>
      <c r="BO11" s="703">
        <v>15</v>
      </c>
      <c r="BP11" s="703"/>
      <c r="BQ11" s="703"/>
      <c r="BR11" s="703"/>
      <c r="BS11" s="649" t="s">
        <v>122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803735</v>
      </c>
      <c r="CS11" s="644"/>
      <c r="CT11" s="644"/>
      <c r="CU11" s="644"/>
      <c r="CV11" s="644"/>
      <c r="CW11" s="644"/>
      <c r="CX11" s="644"/>
      <c r="CY11" s="645"/>
      <c r="CZ11" s="703">
        <v>3.3</v>
      </c>
      <c r="DA11" s="703"/>
      <c r="DB11" s="703"/>
      <c r="DC11" s="703"/>
      <c r="DD11" s="649">
        <v>43796</v>
      </c>
      <c r="DE11" s="644"/>
      <c r="DF11" s="644"/>
      <c r="DG11" s="644"/>
      <c r="DH11" s="644"/>
      <c r="DI11" s="644"/>
      <c r="DJ11" s="644"/>
      <c r="DK11" s="644"/>
      <c r="DL11" s="644"/>
      <c r="DM11" s="644"/>
      <c r="DN11" s="644"/>
      <c r="DO11" s="644"/>
      <c r="DP11" s="645"/>
      <c r="DQ11" s="649">
        <v>771618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1209238</v>
      </c>
      <c r="S12" s="644"/>
      <c r="T12" s="644"/>
      <c r="U12" s="644"/>
      <c r="V12" s="644"/>
      <c r="W12" s="644"/>
      <c r="X12" s="644"/>
      <c r="Y12" s="645"/>
      <c r="Z12" s="703">
        <v>4.5999999999999996</v>
      </c>
      <c r="AA12" s="703"/>
      <c r="AB12" s="703"/>
      <c r="AC12" s="703"/>
      <c r="AD12" s="704">
        <v>1209238</v>
      </c>
      <c r="AE12" s="704"/>
      <c r="AF12" s="704"/>
      <c r="AG12" s="704"/>
      <c r="AH12" s="704"/>
      <c r="AI12" s="704"/>
      <c r="AJ12" s="704"/>
      <c r="AK12" s="704"/>
      <c r="AL12" s="646">
        <v>7.5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6495223</v>
      </c>
      <c r="BH12" s="644"/>
      <c r="BI12" s="644"/>
      <c r="BJ12" s="644"/>
      <c r="BK12" s="644"/>
      <c r="BL12" s="644"/>
      <c r="BM12" s="644"/>
      <c r="BN12" s="645"/>
      <c r="BO12" s="703">
        <v>42.4</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276006</v>
      </c>
      <c r="CS12" s="644"/>
      <c r="CT12" s="644"/>
      <c r="CU12" s="644"/>
      <c r="CV12" s="644"/>
      <c r="CW12" s="644"/>
      <c r="CX12" s="644"/>
      <c r="CY12" s="645"/>
      <c r="CZ12" s="703">
        <v>1.1000000000000001</v>
      </c>
      <c r="DA12" s="703"/>
      <c r="DB12" s="703"/>
      <c r="DC12" s="703"/>
      <c r="DD12" s="649">
        <v>99</v>
      </c>
      <c r="DE12" s="644"/>
      <c r="DF12" s="644"/>
      <c r="DG12" s="644"/>
      <c r="DH12" s="644"/>
      <c r="DI12" s="644"/>
      <c r="DJ12" s="644"/>
      <c r="DK12" s="644"/>
      <c r="DL12" s="644"/>
      <c r="DM12" s="644"/>
      <c r="DN12" s="644"/>
      <c r="DO12" s="644"/>
      <c r="DP12" s="645"/>
      <c r="DQ12" s="649">
        <v>192385</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16811</v>
      </c>
      <c r="S13" s="644"/>
      <c r="T13" s="644"/>
      <c r="U13" s="644"/>
      <c r="V13" s="644"/>
      <c r="W13" s="644"/>
      <c r="X13" s="644"/>
      <c r="Y13" s="645"/>
      <c r="Z13" s="703">
        <v>0.1</v>
      </c>
      <c r="AA13" s="703"/>
      <c r="AB13" s="703"/>
      <c r="AC13" s="703"/>
      <c r="AD13" s="704">
        <v>16811</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6446685</v>
      </c>
      <c r="BH13" s="644"/>
      <c r="BI13" s="644"/>
      <c r="BJ13" s="644"/>
      <c r="BK13" s="644"/>
      <c r="BL13" s="644"/>
      <c r="BM13" s="644"/>
      <c r="BN13" s="645"/>
      <c r="BO13" s="703">
        <v>42.1</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2781816</v>
      </c>
      <c r="CS13" s="644"/>
      <c r="CT13" s="644"/>
      <c r="CU13" s="644"/>
      <c r="CV13" s="644"/>
      <c r="CW13" s="644"/>
      <c r="CX13" s="644"/>
      <c r="CY13" s="645"/>
      <c r="CZ13" s="703">
        <v>11.5</v>
      </c>
      <c r="DA13" s="703"/>
      <c r="DB13" s="703"/>
      <c r="DC13" s="703"/>
      <c r="DD13" s="649">
        <v>1463587</v>
      </c>
      <c r="DE13" s="644"/>
      <c r="DF13" s="644"/>
      <c r="DG13" s="644"/>
      <c r="DH13" s="644"/>
      <c r="DI13" s="644"/>
      <c r="DJ13" s="644"/>
      <c r="DK13" s="644"/>
      <c r="DL13" s="644"/>
      <c r="DM13" s="644"/>
      <c r="DN13" s="644"/>
      <c r="DO13" s="644"/>
      <c r="DP13" s="645"/>
      <c r="DQ13" s="649">
        <v>1792544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241</v>
      </c>
      <c r="AA14" s="703"/>
      <c r="AB14" s="703"/>
      <c r="AC14" s="703"/>
      <c r="AD14" s="704" t="s">
        <v>122</v>
      </c>
      <c r="AE14" s="704"/>
      <c r="AF14" s="704"/>
      <c r="AG14" s="704"/>
      <c r="AH14" s="704"/>
      <c r="AI14" s="704"/>
      <c r="AJ14" s="704"/>
      <c r="AK14" s="704"/>
      <c r="AL14" s="646" t="s">
        <v>241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110495</v>
      </c>
      <c r="BH14" s="644"/>
      <c r="BI14" s="644"/>
      <c r="BJ14" s="644"/>
      <c r="BK14" s="644"/>
      <c r="BL14" s="644"/>
      <c r="BM14" s="644"/>
      <c r="BN14" s="645"/>
      <c r="BO14" s="703">
        <v>0.7</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857697</v>
      </c>
      <c r="CS14" s="644"/>
      <c r="CT14" s="644"/>
      <c r="CU14" s="644"/>
      <c r="CV14" s="644"/>
      <c r="CW14" s="644"/>
      <c r="CX14" s="644"/>
      <c r="CY14" s="645"/>
      <c r="CZ14" s="703">
        <v>3.6</v>
      </c>
      <c r="DA14" s="703"/>
      <c r="DB14" s="703"/>
      <c r="DC14" s="703"/>
      <c r="DD14" s="649">
        <v>15552</v>
      </c>
      <c r="DE14" s="644"/>
      <c r="DF14" s="644"/>
      <c r="DG14" s="644"/>
      <c r="DH14" s="644"/>
      <c r="DI14" s="644"/>
      <c r="DJ14" s="644"/>
      <c r="DK14" s="644"/>
      <c r="DL14" s="644"/>
      <c r="DM14" s="644"/>
      <c r="DN14" s="644"/>
      <c r="DO14" s="644"/>
      <c r="DP14" s="645"/>
      <c r="DQ14" s="649">
        <v>817348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81901</v>
      </c>
      <c r="S15" s="644"/>
      <c r="T15" s="644"/>
      <c r="U15" s="644"/>
      <c r="V15" s="644"/>
      <c r="W15" s="644"/>
      <c r="X15" s="644"/>
      <c r="Y15" s="645"/>
      <c r="Z15" s="703">
        <v>0.3</v>
      </c>
      <c r="AA15" s="703"/>
      <c r="AB15" s="703"/>
      <c r="AC15" s="703"/>
      <c r="AD15" s="704">
        <v>81901</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363685</v>
      </c>
      <c r="BH15" s="644"/>
      <c r="BI15" s="644"/>
      <c r="BJ15" s="644"/>
      <c r="BK15" s="644"/>
      <c r="BL15" s="644"/>
      <c r="BM15" s="644"/>
      <c r="BN15" s="645"/>
      <c r="BO15" s="703">
        <v>2.4</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3775630</v>
      </c>
      <c r="CS15" s="644"/>
      <c r="CT15" s="644"/>
      <c r="CU15" s="644"/>
      <c r="CV15" s="644"/>
      <c r="CW15" s="644"/>
      <c r="CX15" s="644"/>
      <c r="CY15" s="645"/>
      <c r="CZ15" s="703">
        <v>15.7</v>
      </c>
      <c r="DA15" s="703"/>
      <c r="DB15" s="703"/>
      <c r="DC15" s="703"/>
      <c r="DD15" s="649">
        <v>1259650</v>
      </c>
      <c r="DE15" s="644"/>
      <c r="DF15" s="644"/>
      <c r="DG15" s="644"/>
      <c r="DH15" s="644"/>
      <c r="DI15" s="644"/>
      <c r="DJ15" s="644"/>
      <c r="DK15" s="644"/>
      <c r="DL15" s="644"/>
      <c r="DM15" s="644"/>
      <c r="DN15" s="644"/>
      <c r="DO15" s="644"/>
      <c r="DP15" s="645"/>
      <c r="DQ15" s="649">
        <v>2742891</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241</v>
      </c>
      <c r="AA16" s="703"/>
      <c r="AB16" s="703"/>
      <c r="AC16" s="703"/>
      <c r="AD16" s="704" t="s">
        <v>241</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241</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56023</v>
      </c>
      <c r="S17" s="644"/>
      <c r="T17" s="644"/>
      <c r="U17" s="644"/>
      <c r="V17" s="644"/>
      <c r="W17" s="644"/>
      <c r="X17" s="644"/>
      <c r="Y17" s="645"/>
      <c r="Z17" s="703">
        <v>0.2</v>
      </c>
      <c r="AA17" s="703"/>
      <c r="AB17" s="703"/>
      <c r="AC17" s="703"/>
      <c r="AD17" s="704">
        <v>56023</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1189562</v>
      </c>
      <c r="CS17" s="644"/>
      <c r="CT17" s="644"/>
      <c r="CU17" s="644"/>
      <c r="CV17" s="644"/>
      <c r="CW17" s="644"/>
      <c r="CX17" s="644"/>
      <c r="CY17" s="645"/>
      <c r="CZ17" s="703">
        <v>4.9000000000000004</v>
      </c>
      <c r="DA17" s="703"/>
      <c r="DB17" s="703"/>
      <c r="DC17" s="703"/>
      <c r="DD17" s="649" t="s">
        <v>122</v>
      </c>
      <c r="DE17" s="644"/>
      <c r="DF17" s="644"/>
      <c r="DG17" s="644"/>
      <c r="DH17" s="644"/>
      <c r="DI17" s="644"/>
      <c r="DJ17" s="644"/>
      <c r="DK17" s="644"/>
      <c r="DL17" s="644"/>
      <c r="DM17" s="644"/>
      <c r="DN17" s="644"/>
      <c r="DO17" s="644"/>
      <c r="DP17" s="645"/>
      <c r="DQ17" s="649">
        <v>1189562</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23141</v>
      </c>
      <c r="S18" s="644"/>
      <c r="T18" s="644"/>
      <c r="U18" s="644"/>
      <c r="V18" s="644"/>
      <c r="W18" s="644"/>
      <c r="X18" s="644"/>
      <c r="Y18" s="645"/>
      <c r="Z18" s="703">
        <v>0.1</v>
      </c>
      <c r="AA18" s="703"/>
      <c r="AB18" s="703"/>
      <c r="AC18" s="703"/>
      <c r="AD18" s="704" t="s">
        <v>241</v>
      </c>
      <c r="AE18" s="704"/>
      <c r="AF18" s="704"/>
      <c r="AG18" s="704"/>
      <c r="AH18" s="704"/>
      <c r="AI18" s="704"/>
      <c r="AJ18" s="704"/>
      <c r="AK18" s="704"/>
      <c r="AL18" s="646" t="s">
        <v>122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t="s">
        <v>122</v>
      </c>
      <c r="S19" s="644"/>
      <c r="T19" s="644"/>
      <c r="U19" s="644"/>
      <c r="V19" s="644"/>
      <c r="W19" s="644"/>
      <c r="X19" s="644"/>
      <c r="Y19" s="645"/>
      <c r="Z19" s="703" t="s">
        <v>122</v>
      </c>
      <c r="AA19" s="703"/>
      <c r="AB19" s="703"/>
      <c r="AC19" s="703"/>
      <c r="AD19" s="704" t="s">
        <v>122</v>
      </c>
      <c r="AE19" s="704"/>
      <c r="AF19" s="704"/>
      <c r="AG19" s="704"/>
      <c r="AH19" s="704"/>
      <c r="AI19" s="704"/>
      <c r="AJ19" s="704"/>
      <c r="AK19" s="704"/>
      <c r="AL19" s="646" t="s">
        <v>122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899946</v>
      </c>
      <c r="BH19" s="644"/>
      <c r="BI19" s="644"/>
      <c r="BJ19" s="644"/>
      <c r="BK19" s="644"/>
      <c r="BL19" s="644"/>
      <c r="BM19" s="644"/>
      <c r="BN19" s="645"/>
      <c r="BO19" s="703">
        <v>5.9</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23141</v>
      </c>
      <c r="S20" s="644"/>
      <c r="T20" s="644"/>
      <c r="U20" s="644"/>
      <c r="V20" s="644"/>
      <c r="W20" s="644"/>
      <c r="X20" s="644"/>
      <c r="Y20" s="645"/>
      <c r="Z20" s="703">
        <v>0.1</v>
      </c>
      <c r="AA20" s="703"/>
      <c r="AB20" s="703"/>
      <c r="AC20" s="703"/>
      <c r="AD20" s="704" t="s">
        <v>122</v>
      </c>
      <c r="AE20" s="704"/>
      <c r="AF20" s="704"/>
      <c r="AG20" s="704"/>
      <c r="AH20" s="704"/>
      <c r="AI20" s="704"/>
      <c r="AJ20" s="704"/>
      <c r="AK20" s="704"/>
      <c r="AL20" s="646" t="s">
        <v>241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899946</v>
      </c>
      <c r="BH20" s="644"/>
      <c r="BI20" s="644"/>
      <c r="BJ20" s="644"/>
      <c r="BK20" s="644"/>
      <c r="BL20" s="644"/>
      <c r="BM20" s="644"/>
      <c r="BN20" s="645"/>
      <c r="BO20" s="703">
        <v>5.9</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24087498</v>
      </c>
      <c r="CS20" s="644"/>
      <c r="CT20" s="644"/>
      <c r="CU20" s="644"/>
      <c r="CV20" s="644"/>
      <c r="CW20" s="644"/>
      <c r="CX20" s="644"/>
      <c r="CY20" s="645"/>
      <c r="CZ20" s="703">
        <v>100</v>
      </c>
      <c r="DA20" s="703"/>
      <c r="DB20" s="703"/>
      <c r="DC20" s="703"/>
      <c r="DD20" s="649">
        <v>3212759</v>
      </c>
      <c r="DE20" s="644"/>
      <c r="DF20" s="644"/>
      <c r="DG20" s="644"/>
      <c r="DH20" s="644"/>
      <c r="DI20" s="644"/>
      <c r="DJ20" s="644"/>
      <c r="DK20" s="644"/>
      <c r="DL20" s="644"/>
      <c r="DM20" s="644"/>
      <c r="DN20" s="644"/>
      <c r="DO20" s="644"/>
      <c r="DP20" s="645"/>
      <c r="DQ20" s="649">
        <v>18722575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17034392</v>
      </c>
      <c r="S22" s="644"/>
      <c r="T22" s="644"/>
      <c r="U22" s="644"/>
      <c r="V22" s="644"/>
      <c r="W22" s="644"/>
      <c r="X22" s="644"/>
      <c r="Y22" s="645"/>
      <c r="Z22" s="703">
        <v>64.5</v>
      </c>
      <c r="AA22" s="703"/>
      <c r="AB22" s="703"/>
      <c r="AC22" s="703"/>
      <c r="AD22" s="704">
        <v>16111305</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241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8569</v>
      </c>
      <c r="S23" s="644"/>
      <c r="T23" s="644"/>
      <c r="U23" s="644"/>
      <c r="V23" s="644"/>
      <c r="W23" s="644"/>
      <c r="X23" s="644"/>
      <c r="Y23" s="645"/>
      <c r="Z23" s="703">
        <v>0</v>
      </c>
      <c r="AA23" s="703"/>
      <c r="AB23" s="703"/>
      <c r="AC23" s="703"/>
      <c r="AD23" s="704">
        <v>8569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899946</v>
      </c>
      <c r="BH23" s="644"/>
      <c r="BI23" s="644"/>
      <c r="BJ23" s="644"/>
      <c r="BK23" s="644"/>
      <c r="BL23" s="644"/>
      <c r="BM23" s="644"/>
      <c r="BN23" s="645"/>
      <c r="BO23" s="703">
        <v>5.9</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49014</v>
      </c>
      <c r="S24" s="644"/>
      <c r="T24" s="644"/>
      <c r="U24" s="644"/>
      <c r="V24" s="644"/>
      <c r="W24" s="644"/>
      <c r="X24" s="644"/>
      <c r="Y24" s="645"/>
      <c r="Z24" s="703">
        <v>0.2</v>
      </c>
      <c r="AA24" s="703"/>
      <c r="AB24" s="703"/>
      <c r="AC24" s="703"/>
      <c r="AD24" s="704" t="s">
        <v>122</v>
      </c>
      <c r="AE24" s="704"/>
      <c r="AF24" s="704"/>
      <c r="AG24" s="704"/>
      <c r="AH24" s="704"/>
      <c r="AI24" s="704"/>
      <c r="AJ24" s="704"/>
      <c r="AK24" s="704"/>
      <c r="AL24" s="646" t="s">
        <v>241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7646972</v>
      </c>
      <c r="CS24" s="707"/>
      <c r="CT24" s="707"/>
      <c r="CU24" s="707"/>
      <c r="CV24" s="707"/>
      <c r="CW24" s="707"/>
      <c r="CX24" s="707"/>
      <c r="CY24" s="753"/>
      <c r="CZ24" s="754">
        <v>31.7</v>
      </c>
      <c r="DA24" s="723"/>
      <c r="DB24" s="723"/>
      <c r="DC24" s="757"/>
      <c r="DD24" s="752">
        <v>5440777</v>
      </c>
      <c r="DE24" s="707"/>
      <c r="DF24" s="707"/>
      <c r="DG24" s="707"/>
      <c r="DH24" s="707"/>
      <c r="DI24" s="707"/>
      <c r="DJ24" s="707"/>
      <c r="DK24" s="753"/>
      <c r="DL24" s="752">
        <v>5384991</v>
      </c>
      <c r="DM24" s="707"/>
      <c r="DN24" s="707"/>
      <c r="DO24" s="707"/>
      <c r="DP24" s="707"/>
      <c r="DQ24" s="707"/>
      <c r="DR24" s="707"/>
      <c r="DS24" s="707"/>
      <c r="DT24" s="707"/>
      <c r="DU24" s="707"/>
      <c r="DV24" s="753"/>
      <c r="DW24" s="754">
        <v>33.299999999999997</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412063</v>
      </c>
      <c r="S25" s="644"/>
      <c r="T25" s="644"/>
      <c r="U25" s="644"/>
      <c r="V25" s="644"/>
      <c r="W25" s="644"/>
      <c r="X25" s="644"/>
      <c r="Y25" s="645"/>
      <c r="Z25" s="703">
        <v>1.6</v>
      </c>
      <c r="AA25" s="703"/>
      <c r="AB25" s="703"/>
      <c r="AC25" s="703"/>
      <c r="AD25" s="704">
        <v>18950</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241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3380218</v>
      </c>
      <c r="CS25" s="642"/>
      <c r="CT25" s="642"/>
      <c r="CU25" s="642"/>
      <c r="CV25" s="642"/>
      <c r="CW25" s="642"/>
      <c r="CX25" s="642"/>
      <c r="CY25" s="643"/>
      <c r="CZ25" s="646">
        <v>14</v>
      </c>
      <c r="DA25" s="675"/>
      <c r="DB25" s="675"/>
      <c r="DC25" s="676"/>
      <c r="DD25" s="649">
        <v>3103892</v>
      </c>
      <c r="DE25" s="642"/>
      <c r="DF25" s="642"/>
      <c r="DG25" s="642"/>
      <c r="DH25" s="642"/>
      <c r="DI25" s="642"/>
      <c r="DJ25" s="642"/>
      <c r="DK25" s="643"/>
      <c r="DL25" s="649">
        <v>3100801</v>
      </c>
      <c r="DM25" s="642"/>
      <c r="DN25" s="642"/>
      <c r="DO25" s="642"/>
      <c r="DP25" s="642"/>
      <c r="DQ25" s="642"/>
      <c r="DR25" s="642"/>
      <c r="DS25" s="642"/>
      <c r="DT25" s="642"/>
      <c r="DU25" s="642"/>
      <c r="DV25" s="643"/>
      <c r="DW25" s="646">
        <v>19.2</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83346</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2286456</v>
      </c>
      <c r="CS26" s="644"/>
      <c r="CT26" s="644"/>
      <c r="CU26" s="644"/>
      <c r="CV26" s="644"/>
      <c r="CW26" s="644"/>
      <c r="CX26" s="644"/>
      <c r="CY26" s="645"/>
      <c r="CZ26" s="646">
        <v>9.5</v>
      </c>
      <c r="DA26" s="675"/>
      <c r="DB26" s="675"/>
      <c r="DC26" s="676"/>
      <c r="DD26" s="649">
        <v>2024602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1886134</v>
      </c>
      <c r="S27" s="644"/>
      <c r="T27" s="644"/>
      <c r="U27" s="644"/>
      <c r="V27" s="644"/>
      <c r="W27" s="644"/>
      <c r="X27" s="644"/>
      <c r="Y27" s="645"/>
      <c r="Z27" s="703">
        <v>7.1</v>
      </c>
      <c r="AA27" s="703"/>
      <c r="AB27" s="703"/>
      <c r="AC27" s="703"/>
      <c r="AD27" s="704" t="s">
        <v>122</v>
      </c>
      <c r="AE27" s="704"/>
      <c r="AF27" s="704"/>
      <c r="AG27" s="704"/>
      <c r="AH27" s="704"/>
      <c r="AI27" s="704"/>
      <c r="AJ27" s="704"/>
      <c r="AK27" s="704"/>
      <c r="AL27" s="646" t="s">
        <v>241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15305242</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3077192</v>
      </c>
      <c r="CS27" s="642"/>
      <c r="CT27" s="642"/>
      <c r="CU27" s="642"/>
      <c r="CV27" s="642"/>
      <c r="CW27" s="642"/>
      <c r="CX27" s="642"/>
      <c r="CY27" s="643"/>
      <c r="CZ27" s="646">
        <v>12.8</v>
      </c>
      <c r="DA27" s="675"/>
      <c r="DB27" s="675"/>
      <c r="DC27" s="676"/>
      <c r="DD27" s="649">
        <v>1147323</v>
      </c>
      <c r="DE27" s="642"/>
      <c r="DF27" s="642"/>
      <c r="DG27" s="642"/>
      <c r="DH27" s="642"/>
      <c r="DI27" s="642"/>
      <c r="DJ27" s="642"/>
      <c r="DK27" s="643"/>
      <c r="DL27" s="649">
        <v>1094628</v>
      </c>
      <c r="DM27" s="642"/>
      <c r="DN27" s="642"/>
      <c r="DO27" s="642"/>
      <c r="DP27" s="642"/>
      <c r="DQ27" s="642"/>
      <c r="DR27" s="642"/>
      <c r="DS27" s="642"/>
      <c r="DT27" s="642"/>
      <c r="DU27" s="642"/>
      <c r="DV27" s="643"/>
      <c r="DW27" s="646">
        <v>6.8</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241</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1189562</v>
      </c>
      <c r="CS28" s="644"/>
      <c r="CT28" s="644"/>
      <c r="CU28" s="644"/>
      <c r="CV28" s="644"/>
      <c r="CW28" s="644"/>
      <c r="CX28" s="644"/>
      <c r="CY28" s="645"/>
      <c r="CZ28" s="646">
        <v>4.9000000000000004</v>
      </c>
      <c r="DA28" s="675"/>
      <c r="DB28" s="675"/>
      <c r="DC28" s="676"/>
      <c r="DD28" s="649">
        <v>1189562</v>
      </c>
      <c r="DE28" s="644"/>
      <c r="DF28" s="644"/>
      <c r="DG28" s="644"/>
      <c r="DH28" s="644"/>
      <c r="DI28" s="644"/>
      <c r="DJ28" s="644"/>
      <c r="DK28" s="645"/>
      <c r="DL28" s="649">
        <v>1189562</v>
      </c>
      <c r="DM28" s="644"/>
      <c r="DN28" s="644"/>
      <c r="DO28" s="644"/>
      <c r="DP28" s="644"/>
      <c r="DQ28" s="644"/>
      <c r="DR28" s="644"/>
      <c r="DS28" s="644"/>
      <c r="DT28" s="644"/>
      <c r="DU28" s="644"/>
      <c r="DV28" s="645"/>
      <c r="DW28" s="646">
        <v>7.4</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953206</v>
      </c>
      <c r="S29" s="644"/>
      <c r="T29" s="644"/>
      <c r="U29" s="644"/>
      <c r="V29" s="644"/>
      <c r="W29" s="644"/>
      <c r="X29" s="644"/>
      <c r="Y29" s="645"/>
      <c r="Z29" s="703">
        <v>3.6</v>
      </c>
      <c r="AA29" s="703"/>
      <c r="AB29" s="703"/>
      <c r="AC29" s="703"/>
      <c r="AD29" s="704" t="s">
        <v>122</v>
      </c>
      <c r="AE29" s="704"/>
      <c r="AF29" s="704"/>
      <c r="AG29" s="704"/>
      <c r="AH29" s="704"/>
      <c r="AI29" s="704"/>
      <c r="AJ29" s="704"/>
      <c r="AK29" s="704"/>
      <c r="AL29" s="646" t="s">
        <v>241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1189562</v>
      </c>
      <c r="CS29" s="642"/>
      <c r="CT29" s="642"/>
      <c r="CU29" s="642"/>
      <c r="CV29" s="642"/>
      <c r="CW29" s="642"/>
      <c r="CX29" s="642"/>
      <c r="CY29" s="643"/>
      <c r="CZ29" s="646">
        <v>4.9000000000000004</v>
      </c>
      <c r="DA29" s="675"/>
      <c r="DB29" s="675"/>
      <c r="DC29" s="676"/>
      <c r="DD29" s="649">
        <v>1189562</v>
      </c>
      <c r="DE29" s="642"/>
      <c r="DF29" s="642"/>
      <c r="DG29" s="642"/>
      <c r="DH29" s="642"/>
      <c r="DI29" s="642"/>
      <c r="DJ29" s="642"/>
      <c r="DK29" s="643"/>
      <c r="DL29" s="649">
        <v>1189562</v>
      </c>
      <c r="DM29" s="642"/>
      <c r="DN29" s="642"/>
      <c r="DO29" s="642"/>
      <c r="DP29" s="642"/>
      <c r="DQ29" s="642"/>
      <c r="DR29" s="642"/>
      <c r="DS29" s="642"/>
      <c r="DT29" s="642"/>
      <c r="DU29" s="642"/>
      <c r="DV29" s="643"/>
      <c r="DW29" s="646">
        <v>7.4</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44185</v>
      </c>
      <c r="S30" s="644"/>
      <c r="T30" s="644"/>
      <c r="U30" s="644"/>
      <c r="V30" s="644"/>
      <c r="W30" s="644"/>
      <c r="X30" s="644"/>
      <c r="Y30" s="645"/>
      <c r="Z30" s="703">
        <v>0.2</v>
      </c>
      <c r="AA30" s="703"/>
      <c r="AB30" s="703"/>
      <c r="AC30" s="703"/>
      <c r="AD30" s="704">
        <v>10796</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99.5</v>
      </c>
      <c r="BH30" s="722"/>
      <c r="BI30" s="722"/>
      <c r="BJ30" s="722"/>
      <c r="BK30" s="722"/>
      <c r="BL30" s="722"/>
      <c r="BM30" s="723">
        <v>98.4</v>
      </c>
      <c r="BN30" s="722"/>
      <c r="BO30" s="722"/>
      <c r="BP30" s="722"/>
      <c r="BQ30" s="724"/>
      <c r="BR30" s="721">
        <v>99.6</v>
      </c>
      <c r="BS30" s="722"/>
      <c r="BT30" s="722"/>
      <c r="BU30" s="722"/>
      <c r="BV30" s="722"/>
      <c r="BW30" s="722"/>
      <c r="BX30" s="723">
        <v>98.4</v>
      </c>
      <c r="BY30" s="722"/>
      <c r="BZ30" s="722"/>
      <c r="CA30" s="722"/>
      <c r="CB30" s="724"/>
      <c r="CD30" s="727"/>
      <c r="CE30" s="728"/>
      <c r="CF30" s="685" t="s">
        <v>305</v>
      </c>
      <c r="CG30" s="682"/>
      <c r="CH30" s="682"/>
      <c r="CI30" s="682"/>
      <c r="CJ30" s="682"/>
      <c r="CK30" s="682"/>
      <c r="CL30" s="682"/>
      <c r="CM30" s="682"/>
      <c r="CN30" s="682"/>
      <c r="CO30" s="682"/>
      <c r="CP30" s="682"/>
      <c r="CQ30" s="683"/>
      <c r="CR30" s="641">
        <v>1080824</v>
      </c>
      <c r="CS30" s="644"/>
      <c r="CT30" s="644"/>
      <c r="CU30" s="644"/>
      <c r="CV30" s="644"/>
      <c r="CW30" s="644"/>
      <c r="CX30" s="644"/>
      <c r="CY30" s="645"/>
      <c r="CZ30" s="646">
        <v>4.5</v>
      </c>
      <c r="DA30" s="675"/>
      <c r="DB30" s="675"/>
      <c r="DC30" s="676"/>
      <c r="DD30" s="649">
        <v>1080824</v>
      </c>
      <c r="DE30" s="644"/>
      <c r="DF30" s="644"/>
      <c r="DG30" s="644"/>
      <c r="DH30" s="644"/>
      <c r="DI30" s="644"/>
      <c r="DJ30" s="644"/>
      <c r="DK30" s="645"/>
      <c r="DL30" s="649">
        <v>1080824</v>
      </c>
      <c r="DM30" s="644"/>
      <c r="DN30" s="644"/>
      <c r="DO30" s="644"/>
      <c r="DP30" s="644"/>
      <c r="DQ30" s="644"/>
      <c r="DR30" s="644"/>
      <c r="DS30" s="644"/>
      <c r="DT30" s="644"/>
      <c r="DU30" s="644"/>
      <c r="DV30" s="645"/>
      <c r="DW30" s="646">
        <v>6.7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17419</v>
      </c>
      <c r="S31" s="644"/>
      <c r="T31" s="644"/>
      <c r="U31" s="644"/>
      <c r="V31" s="644"/>
      <c r="W31" s="644"/>
      <c r="X31" s="644"/>
      <c r="Y31" s="645"/>
      <c r="Z31" s="703">
        <v>0.1</v>
      </c>
      <c r="AA31" s="703"/>
      <c r="AB31" s="703"/>
      <c r="AC31" s="703"/>
      <c r="AD31" s="704" t="s">
        <v>122</v>
      </c>
      <c r="AE31" s="704"/>
      <c r="AF31" s="704"/>
      <c r="AG31" s="704"/>
      <c r="AH31" s="704"/>
      <c r="AI31" s="704"/>
      <c r="AJ31" s="704"/>
      <c r="AK31" s="704"/>
      <c r="AL31" s="646" t="s">
        <v>241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97.8</v>
      </c>
      <c r="BN31" s="720"/>
      <c r="BO31" s="720"/>
      <c r="BP31" s="720"/>
      <c r="BQ31" s="681"/>
      <c r="BR31" s="719">
        <v>99.6</v>
      </c>
      <c r="BS31" s="642"/>
      <c r="BT31" s="642"/>
      <c r="BU31" s="642"/>
      <c r="BV31" s="642"/>
      <c r="BW31" s="642"/>
      <c r="BX31" s="647">
        <v>98</v>
      </c>
      <c r="BY31" s="720"/>
      <c r="BZ31" s="720"/>
      <c r="CA31" s="720"/>
      <c r="CB31" s="681"/>
      <c r="CD31" s="727"/>
      <c r="CE31" s="728"/>
      <c r="CF31" s="685" t="s">
        <v>309</v>
      </c>
      <c r="CG31" s="682"/>
      <c r="CH31" s="682"/>
      <c r="CI31" s="682"/>
      <c r="CJ31" s="682"/>
      <c r="CK31" s="682"/>
      <c r="CL31" s="682"/>
      <c r="CM31" s="682"/>
      <c r="CN31" s="682"/>
      <c r="CO31" s="682"/>
      <c r="CP31" s="682"/>
      <c r="CQ31" s="683"/>
      <c r="CR31" s="641">
        <v>108738</v>
      </c>
      <c r="CS31" s="642"/>
      <c r="CT31" s="642"/>
      <c r="CU31" s="642"/>
      <c r="CV31" s="642"/>
      <c r="CW31" s="642"/>
      <c r="CX31" s="642"/>
      <c r="CY31" s="643"/>
      <c r="CZ31" s="646">
        <v>0.5</v>
      </c>
      <c r="DA31" s="675"/>
      <c r="DB31" s="675"/>
      <c r="DC31" s="676"/>
      <c r="DD31" s="649">
        <v>108738</v>
      </c>
      <c r="DE31" s="642"/>
      <c r="DF31" s="642"/>
      <c r="DG31" s="642"/>
      <c r="DH31" s="642"/>
      <c r="DI31" s="642"/>
      <c r="DJ31" s="642"/>
      <c r="DK31" s="643"/>
      <c r="DL31" s="649">
        <v>108738</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2510249</v>
      </c>
      <c r="S32" s="644"/>
      <c r="T32" s="644"/>
      <c r="U32" s="644"/>
      <c r="V32" s="644"/>
      <c r="W32" s="644"/>
      <c r="X32" s="644"/>
      <c r="Y32" s="645"/>
      <c r="Z32" s="703">
        <v>9.5</v>
      </c>
      <c r="AA32" s="703"/>
      <c r="AB32" s="703"/>
      <c r="AC32" s="703"/>
      <c r="AD32" s="704" t="s">
        <v>241</v>
      </c>
      <c r="AE32" s="704"/>
      <c r="AF32" s="704"/>
      <c r="AG32" s="704"/>
      <c r="AH32" s="704"/>
      <c r="AI32" s="704"/>
      <c r="AJ32" s="704"/>
      <c r="AK32" s="704"/>
      <c r="AL32" s="646" t="s">
        <v>241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99.6</v>
      </c>
      <c r="BH32" s="657"/>
      <c r="BI32" s="657"/>
      <c r="BJ32" s="657"/>
      <c r="BK32" s="657"/>
      <c r="BL32" s="657"/>
      <c r="BM32" s="701">
        <v>98.9</v>
      </c>
      <c r="BN32" s="657"/>
      <c r="BO32" s="657"/>
      <c r="BP32" s="657"/>
      <c r="BQ32" s="694"/>
      <c r="BR32" s="718">
        <v>99.7</v>
      </c>
      <c r="BS32" s="657"/>
      <c r="BT32" s="657"/>
      <c r="BU32" s="657"/>
      <c r="BV32" s="657"/>
      <c r="BW32" s="657"/>
      <c r="BX32" s="701">
        <v>98.9</v>
      </c>
      <c r="BY32" s="657"/>
      <c r="BZ32" s="657"/>
      <c r="CA32" s="657"/>
      <c r="CB32" s="694"/>
      <c r="CD32" s="729"/>
      <c r="CE32" s="730"/>
      <c r="CF32" s="685" t="s">
        <v>312</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2580105</v>
      </c>
      <c r="S33" s="644"/>
      <c r="T33" s="644"/>
      <c r="U33" s="644"/>
      <c r="V33" s="644"/>
      <c r="W33" s="644"/>
      <c r="X33" s="644"/>
      <c r="Y33" s="645"/>
      <c r="Z33" s="703">
        <v>9.8000000000000007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13227767</v>
      </c>
      <c r="CS33" s="642"/>
      <c r="CT33" s="642"/>
      <c r="CU33" s="642"/>
      <c r="CV33" s="642"/>
      <c r="CW33" s="642"/>
      <c r="CX33" s="642"/>
      <c r="CY33" s="643"/>
      <c r="CZ33" s="646">
        <v>54.9</v>
      </c>
      <c r="DA33" s="675"/>
      <c r="DB33" s="675"/>
      <c r="DC33" s="676"/>
      <c r="DD33" s="649">
        <v>11587241</v>
      </c>
      <c r="DE33" s="642"/>
      <c r="DF33" s="642"/>
      <c r="DG33" s="642"/>
      <c r="DH33" s="642"/>
      <c r="DI33" s="642"/>
      <c r="DJ33" s="642"/>
      <c r="DK33" s="643"/>
      <c r="DL33" s="649">
        <v>7296554</v>
      </c>
      <c r="DM33" s="642"/>
      <c r="DN33" s="642"/>
      <c r="DO33" s="642"/>
      <c r="DP33" s="642"/>
      <c r="DQ33" s="642"/>
      <c r="DR33" s="642"/>
      <c r="DS33" s="642"/>
      <c r="DT33" s="642"/>
      <c r="DU33" s="642"/>
      <c r="DV33" s="643"/>
      <c r="DW33" s="646">
        <v>45.2</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673311</v>
      </c>
      <c r="S34" s="644"/>
      <c r="T34" s="644"/>
      <c r="U34" s="644"/>
      <c r="V34" s="644"/>
      <c r="W34" s="644"/>
      <c r="X34" s="644"/>
      <c r="Y34" s="645"/>
      <c r="Z34" s="703">
        <v>2.5</v>
      </c>
      <c r="AA34" s="703"/>
      <c r="AB34" s="703"/>
      <c r="AC34" s="703"/>
      <c r="AD34" s="704">
        <v>47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4988790</v>
      </c>
      <c r="CS34" s="644"/>
      <c r="CT34" s="644"/>
      <c r="CU34" s="644"/>
      <c r="CV34" s="644"/>
      <c r="CW34" s="644"/>
      <c r="CX34" s="644"/>
      <c r="CY34" s="645"/>
      <c r="CZ34" s="646">
        <v>20.7</v>
      </c>
      <c r="DA34" s="675"/>
      <c r="DB34" s="675"/>
      <c r="DC34" s="676"/>
      <c r="DD34" s="649">
        <v>3937123</v>
      </c>
      <c r="DE34" s="644"/>
      <c r="DF34" s="644"/>
      <c r="DG34" s="644"/>
      <c r="DH34" s="644"/>
      <c r="DI34" s="644"/>
      <c r="DJ34" s="644"/>
      <c r="DK34" s="645"/>
      <c r="DL34" s="649">
        <v>3631732</v>
      </c>
      <c r="DM34" s="644"/>
      <c r="DN34" s="644"/>
      <c r="DO34" s="644"/>
      <c r="DP34" s="644"/>
      <c r="DQ34" s="644"/>
      <c r="DR34" s="644"/>
      <c r="DS34" s="644"/>
      <c r="DT34" s="644"/>
      <c r="DU34" s="644"/>
      <c r="DV34" s="645"/>
      <c r="DW34" s="646">
        <v>22.5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177100</v>
      </c>
      <c r="S35" s="644"/>
      <c r="T35" s="644"/>
      <c r="U35" s="644"/>
      <c r="V35" s="644"/>
      <c r="W35" s="644"/>
      <c r="X35" s="644"/>
      <c r="Y35" s="645"/>
      <c r="Z35" s="703">
        <v>0.7</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2131394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279321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78843</v>
      </c>
      <c r="CS35" s="642"/>
      <c r="CT35" s="642"/>
      <c r="CU35" s="642"/>
      <c r="CV35" s="642"/>
      <c r="CW35" s="642"/>
      <c r="CX35" s="642"/>
      <c r="CY35" s="643"/>
      <c r="CZ35" s="646">
        <v>0.3</v>
      </c>
      <c r="DA35" s="675"/>
      <c r="DB35" s="675"/>
      <c r="DC35" s="676"/>
      <c r="DD35" s="649">
        <v>69461</v>
      </c>
      <c r="DE35" s="642"/>
      <c r="DF35" s="642"/>
      <c r="DG35" s="642"/>
      <c r="DH35" s="642"/>
      <c r="DI35" s="642"/>
      <c r="DJ35" s="642"/>
      <c r="DK35" s="643"/>
      <c r="DL35" s="649">
        <v>66470</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654000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279321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3868148</v>
      </c>
      <c r="CS36" s="644"/>
      <c r="CT36" s="644"/>
      <c r="CU36" s="644"/>
      <c r="CV36" s="644"/>
      <c r="CW36" s="644"/>
      <c r="CX36" s="644"/>
      <c r="CY36" s="645"/>
      <c r="CZ36" s="646">
        <v>16.100000000000001</v>
      </c>
      <c r="DA36" s="675"/>
      <c r="DB36" s="675"/>
      <c r="DC36" s="676"/>
      <c r="DD36" s="649">
        <v>3700351</v>
      </c>
      <c r="DE36" s="644"/>
      <c r="DF36" s="644"/>
      <c r="DG36" s="644"/>
      <c r="DH36" s="644"/>
      <c r="DI36" s="644"/>
      <c r="DJ36" s="644"/>
      <c r="DK36" s="645"/>
      <c r="DL36" s="649">
        <v>3005347</v>
      </c>
      <c r="DM36" s="644"/>
      <c r="DN36" s="644"/>
      <c r="DO36" s="644"/>
      <c r="DP36" s="644"/>
      <c r="DQ36" s="644"/>
      <c r="DR36" s="644"/>
      <c r="DS36" s="644"/>
      <c r="DT36" s="644"/>
      <c r="DU36" s="644"/>
      <c r="DV36" s="645"/>
      <c r="DW36" s="646">
        <v>18.600000000000001</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t="s">
        <v>122</v>
      </c>
      <c r="S37" s="644"/>
      <c r="T37" s="644"/>
      <c r="U37" s="644"/>
      <c r="V37" s="644"/>
      <c r="W37" s="644"/>
      <c r="X37" s="644"/>
      <c r="Y37" s="645"/>
      <c r="Z37" s="703" t="s">
        <v>122</v>
      </c>
      <c r="AA37" s="703"/>
      <c r="AB37" s="703"/>
      <c r="AC37" s="703"/>
      <c r="AD37" s="704" t="s">
        <v>241</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649592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5831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1034311</v>
      </c>
      <c r="CS37" s="642"/>
      <c r="CT37" s="642"/>
      <c r="CU37" s="642"/>
      <c r="CV37" s="642"/>
      <c r="CW37" s="642"/>
      <c r="CX37" s="642"/>
      <c r="CY37" s="643"/>
      <c r="CZ37" s="646">
        <v>4.3</v>
      </c>
      <c r="DA37" s="675"/>
      <c r="DB37" s="675"/>
      <c r="DC37" s="676"/>
      <c r="DD37" s="649">
        <v>1034311</v>
      </c>
      <c r="DE37" s="642"/>
      <c r="DF37" s="642"/>
      <c r="DG37" s="642"/>
      <c r="DH37" s="642"/>
      <c r="DI37" s="642"/>
      <c r="DJ37" s="642"/>
      <c r="DK37" s="643"/>
      <c r="DL37" s="649">
        <v>1034192</v>
      </c>
      <c r="DM37" s="642"/>
      <c r="DN37" s="642"/>
      <c r="DO37" s="642"/>
      <c r="DP37" s="642"/>
      <c r="DQ37" s="642"/>
      <c r="DR37" s="642"/>
      <c r="DS37" s="642"/>
      <c r="DT37" s="642"/>
      <c r="DU37" s="642"/>
      <c r="DV37" s="643"/>
      <c r="DW37" s="646">
        <v>6.4</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26429093</v>
      </c>
      <c r="S38" s="693"/>
      <c r="T38" s="693"/>
      <c r="U38" s="693"/>
      <c r="V38" s="693"/>
      <c r="W38" s="693"/>
      <c r="X38" s="693"/>
      <c r="Y38" s="698"/>
      <c r="Z38" s="699">
        <v>100</v>
      </c>
      <c r="AA38" s="699"/>
      <c r="AB38" s="699"/>
      <c r="AC38" s="699"/>
      <c r="AD38" s="700">
        <v>16149667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15523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9818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1476764</v>
      </c>
      <c r="CS38" s="644"/>
      <c r="CT38" s="644"/>
      <c r="CU38" s="644"/>
      <c r="CV38" s="644"/>
      <c r="CW38" s="644"/>
      <c r="CX38" s="644"/>
      <c r="CY38" s="645"/>
      <c r="CZ38" s="646">
        <v>6.1</v>
      </c>
      <c r="DA38" s="675"/>
      <c r="DB38" s="675"/>
      <c r="DC38" s="676"/>
      <c r="DD38" s="649">
        <v>1158650</v>
      </c>
      <c r="DE38" s="644"/>
      <c r="DF38" s="644"/>
      <c r="DG38" s="644"/>
      <c r="DH38" s="644"/>
      <c r="DI38" s="644"/>
      <c r="DJ38" s="644"/>
      <c r="DK38" s="645"/>
      <c r="DL38" s="649">
        <v>593005</v>
      </c>
      <c r="DM38" s="644"/>
      <c r="DN38" s="644"/>
      <c r="DO38" s="644"/>
      <c r="DP38" s="644"/>
      <c r="DQ38" s="644"/>
      <c r="DR38" s="644"/>
      <c r="DS38" s="644"/>
      <c r="DT38" s="644"/>
      <c r="DU38" s="644"/>
      <c r="DV38" s="645"/>
      <c r="DW38" s="646">
        <v>3.7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5038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2757222</v>
      </c>
      <c r="CS39" s="642"/>
      <c r="CT39" s="642"/>
      <c r="CU39" s="642"/>
      <c r="CV39" s="642"/>
      <c r="CW39" s="642"/>
      <c r="CX39" s="642"/>
      <c r="CY39" s="643"/>
      <c r="CZ39" s="646">
        <v>11.4</v>
      </c>
      <c r="DA39" s="675"/>
      <c r="DB39" s="675"/>
      <c r="DC39" s="676"/>
      <c r="DD39" s="649">
        <v>2721656</v>
      </c>
      <c r="DE39" s="642"/>
      <c r="DF39" s="642"/>
      <c r="DG39" s="642"/>
      <c r="DH39" s="642"/>
      <c r="DI39" s="642"/>
      <c r="DJ39" s="642"/>
      <c r="DK39" s="643"/>
      <c r="DL39" s="649" t="s">
        <v>241</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400760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58000</v>
      </c>
      <c r="CS40" s="644"/>
      <c r="CT40" s="644"/>
      <c r="CU40" s="644"/>
      <c r="CV40" s="644"/>
      <c r="CW40" s="644"/>
      <c r="CX40" s="644"/>
      <c r="CY40" s="645"/>
      <c r="CZ40" s="646">
        <v>0.2</v>
      </c>
      <c r="DA40" s="675"/>
      <c r="DB40" s="675"/>
      <c r="DC40" s="676"/>
      <c r="DD40" s="649" t="s">
        <v>241</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406481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241</v>
      </c>
      <c r="CS41" s="642"/>
      <c r="CT41" s="642"/>
      <c r="CU41" s="642"/>
      <c r="CV41" s="642"/>
      <c r="CW41" s="642"/>
      <c r="CX41" s="642"/>
      <c r="CY41" s="643"/>
      <c r="CZ41" s="646" t="s">
        <v>122</v>
      </c>
      <c r="DA41" s="675"/>
      <c r="DB41" s="675"/>
      <c r="DC41" s="676"/>
      <c r="DD41" s="649" t="s">
        <v>241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3212759</v>
      </c>
      <c r="CS42" s="644"/>
      <c r="CT42" s="644"/>
      <c r="CU42" s="644"/>
      <c r="CV42" s="644"/>
      <c r="CW42" s="644"/>
      <c r="CX42" s="644"/>
      <c r="CY42" s="645"/>
      <c r="CZ42" s="646">
        <v>13.3</v>
      </c>
      <c r="DA42" s="647"/>
      <c r="DB42" s="647"/>
      <c r="DC42" s="648"/>
      <c r="DD42" s="649">
        <v>1694557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70677</v>
      </c>
      <c r="CS43" s="642"/>
      <c r="CT43" s="642"/>
      <c r="CU43" s="642"/>
      <c r="CV43" s="642"/>
      <c r="CW43" s="642"/>
      <c r="CX43" s="642"/>
      <c r="CY43" s="643"/>
      <c r="CZ43" s="646">
        <v>0.3</v>
      </c>
      <c r="DA43" s="675"/>
      <c r="DB43" s="675"/>
      <c r="DC43" s="676"/>
      <c r="DD43" s="649">
        <v>70677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3212759</v>
      </c>
      <c r="CS44" s="644"/>
      <c r="CT44" s="644"/>
      <c r="CU44" s="644"/>
      <c r="CV44" s="644"/>
      <c r="CW44" s="644"/>
      <c r="CX44" s="644"/>
      <c r="CY44" s="645"/>
      <c r="CZ44" s="646">
        <v>13.3</v>
      </c>
      <c r="DA44" s="647"/>
      <c r="DB44" s="647"/>
      <c r="DC44" s="648"/>
      <c r="DD44" s="649">
        <v>1694557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668464</v>
      </c>
      <c r="CS45" s="642"/>
      <c r="CT45" s="642"/>
      <c r="CU45" s="642"/>
      <c r="CV45" s="642"/>
      <c r="CW45" s="642"/>
      <c r="CX45" s="642"/>
      <c r="CY45" s="643"/>
      <c r="CZ45" s="646">
        <v>2.8</v>
      </c>
      <c r="DA45" s="675"/>
      <c r="DB45" s="675"/>
      <c r="DC45" s="676"/>
      <c r="DD45" s="649">
        <v>125124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2536545</v>
      </c>
      <c r="CS46" s="644"/>
      <c r="CT46" s="644"/>
      <c r="CU46" s="644"/>
      <c r="CV46" s="644"/>
      <c r="CW46" s="644"/>
      <c r="CX46" s="644"/>
      <c r="CY46" s="645"/>
      <c r="CZ46" s="646">
        <v>10.5</v>
      </c>
      <c r="DA46" s="647"/>
      <c r="DB46" s="647"/>
      <c r="DC46" s="648"/>
      <c r="DD46" s="649">
        <v>1561683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241</v>
      </c>
      <c r="CS47" s="642"/>
      <c r="CT47" s="642"/>
      <c r="CU47" s="642"/>
      <c r="CV47" s="642"/>
      <c r="CW47" s="642"/>
      <c r="CX47" s="642"/>
      <c r="CY47" s="643"/>
      <c r="CZ47" s="646" t="s">
        <v>241</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241</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24087498</v>
      </c>
      <c r="CS49" s="657"/>
      <c r="CT49" s="657"/>
      <c r="CU49" s="657"/>
      <c r="CV49" s="657"/>
      <c r="CW49" s="657"/>
      <c r="CX49" s="657"/>
      <c r="CY49" s="658"/>
      <c r="CZ49" s="659">
        <v>100</v>
      </c>
      <c r="DA49" s="660"/>
      <c r="DB49" s="660"/>
      <c r="DC49" s="661"/>
      <c r="DD49" s="662">
        <v>18722575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bcnvPDamScbhvND0KCFjWj3XJQMZCqaecjvRlJdTGw1rVK+hZZJn1PFyXl877No+1a8DlbdGOGIN4EjdsAt2w==" saltValue="SPMZHr0e8bqUyTJ7cGpV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26427</v>
      </c>
      <c r="R7" s="1174"/>
      <c r="S7" s="1174"/>
      <c r="T7" s="1174"/>
      <c r="U7" s="1174"/>
      <c r="V7" s="1174">
        <v>24085</v>
      </c>
      <c r="W7" s="1174"/>
      <c r="X7" s="1174"/>
      <c r="Y7" s="1174"/>
      <c r="Z7" s="1174"/>
      <c r="AA7" s="1174">
        <v>2342</v>
      </c>
      <c r="AB7" s="1174"/>
      <c r="AC7" s="1174"/>
      <c r="AD7" s="1174"/>
      <c r="AE7" s="1175"/>
      <c r="AF7" s="1176">
        <v>2205</v>
      </c>
      <c r="AG7" s="1177"/>
      <c r="AH7" s="1177"/>
      <c r="AI7" s="1177"/>
      <c r="AJ7" s="1178"/>
      <c r="AK7" s="1160">
        <v>2665</v>
      </c>
      <c r="AL7" s="1161"/>
      <c r="AM7" s="1161"/>
      <c r="AN7" s="1161"/>
      <c r="AO7" s="1161"/>
      <c r="AP7" s="1161">
        <v>7548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581</v>
      </c>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1020</v>
      </c>
      <c r="CN7" s="1158"/>
      <c r="CO7" s="1158"/>
      <c r="CP7" s="1158"/>
      <c r="CQ7" s="1159"/>
      <c r="CR7" s="1157">
        <v>6</v>
      </c>
      <c r="CS7" s="1158"/>
      <c r="CT7" s="1158"/>
      <c r="CU7" s="1158"/>
      <c r="CV7" s="1159"/>
      <c r="CW7" s="1157" t="s">
        <v>580</v>
      </c>
      <c r="CX7" s="1158"/>
      <c r="CY7" s="1158"/>
      <c r="CZ7" s="1158"/>
      <c r="DA7" s="1159"/>
      <c r="DB7" s="1157">
        <v>452</v>
      </c>
      <c r="DC7" s="1158"/>
      <c r="DD7" s="1158"/>
      <c r="DE7" s="1158"/>
      <c r="DF7" s="1159"/>
      <c r="DG7" s="1157" t="s">
        <v>583</v>
      </c>
      <c r="DH7" s="1158"/>
      <c r="DI7" s="1158"/>
      <c r="DJ7" s="1158"/>
      <c r="DK7" s="1159"/>
      <c r="DL7" s="1157" t="s">
        <v>580</v>
      </c>
      <c r="DM7" s="1158"/>
      <c r="DN7" s="1158"/>
      <c r="DO7" s="1158"/>
      <c r="DP7" s="1159"/>
      <c r="DQ7" s="1157" t="s">
        <v>584</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39</v>
      </c>
      <c r="R8" s="1113"/>
      <c r="S8" s="1113"/>
      <c r="T8" s="1113"/>
      <c r="U8" s="1113"/>
      <c r="V8" s="1113">
        <v>39</v>
      </c>
      <c r="W8" s="1113"/>
      <c r="X8" s="1113"/>
      <c r="Y8" s="1113"/>
      <c r="Z8" s="1113"/>
      <c r="AA8" s="1113" t="s">
        <v>584</v>
      </c>
      <c r="AB8" s="1113"/>
      <c r="AC8" s="1113"/>
      <c r="AD8" s="1113"/>
      <c r="AE8" s="1114"/>
      <c r="AF8" s="1088" t="s">
        <v>584</v>
      </c>
      <c r="AG8" s="1089"/>
      <c r="AH8" s="1089"/>
      <c r="AI8" s="1089"/>
      <c r="AJ8" s="1090"/>
      <c r="AK8" s="1155">
        <v>29</v>
      </c>
      <c r="AL8" s="1156"/>
      <c r="AM8" s="1156"/>
      <c r="AN8" s="1156"/>
      <c r="AO8" s="1156"/>
      <c r="AP8" s="1156" t="s">
        <v>584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26429</v>
      </c>
      <c r="R23" s="1138"/>
      <c r="S23" s="1138"/>
      <c r="T23" s="1138"/>
      <c r="U23" s="1138"/>
      <c r="V23" s="1138">
        <v>24087</v>
      </c>
      <c r="W23" s="1138"/>
      <c r="X23" s="1138"/>
      <c r="Y23" s="1138"/>
      <c r="Z23" s="1138"/>
      <c r="AA23" s="1138">
        <v>2342</v>
      </c>
      <c r="AB23" s="1138"/>
      <c r="AC23" s="1138"/>
      <c r="AD23" s="1138"/>
      <c r="AE23" s="1139"/>
      <c r="AF23" s="1140">
        <v>2205</v>
      </c>
      <c r="AG23" s="1138"/>
      <c r="AH23" s="1138"/>
      <c r="AI23" s="1138"/>
      <c r="AJ23" s="1141"/>
      <c r="AK23" s="1142"/>
      <c r="AL23" s="1143"/>
      <c r="AM23" s="1143"/>
      <c r="AN23" s="1143"/>
      <c r="AO23" s="1143"/>
      <c r="AP23" s="1138">
        <v>7548</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5195</v>
      </c>
      <c r="R28" s="1123"/>
      <c r="S28" s="1123"/>
      <c r="T28" s="1123"/>
      <c r="U28" s="1123"/>
      <c r="V28" s="1123">
        <v>4916</v>
      </c>
      <c r="W28" s="1123"/>
      <c r="X28" s="1123"/>
      <c r="Y28" s="1123"/>
      <c r="Z28" s="1123"/>
      <c r="AA28" s="1123">
        <v>279</v>
      </c>
      <c r="AB28" s="1123"/>
      <c r="AC28" s="1123"/>
      <c r="AD28" s="1123"/>
      <c r="AE28" s="1124"/>
      <c r="AF28" s="1125">
        <v>279</v>
      </c>
      <c r="AG28" s="1123"/>
      <c r="AH28" s="1123"/>
      <c r="AI28" s="1123"/>
      <c r="AJ28" s="1126"/>
      <c r="AK28" s="1127">
        <v>541</v>
      </c>
      <c r="AL28" s="1115"/>
      <c r="AM28" s="1115"/>
      <c r="AN28" s="1115"/>
      <c r="AO28" s="1115"/>
      <c r="AP28" s="1115" t="s">
        <v>578</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2073</v>
      </c>
      <c r="R29" s="1113"/>
      <c r="S29" s="1113"/>
      <c r="T29" s="1113"/>
      <c r="U29" s="1113"/>
      <c r="V29" s="1113">
        <v>2038</v>
      </c>
      <c r="W29" s="1113"/>
      <c r="X29" s="1113"/>
      <c r="Y29" s="1113"/>
      <c r="Z29" s="1113"/>
      <c r="AA29" s="1113">
        <v>35</v>
      </c>
      <c r="AB29" s="1113"/>
      <c r="AC29" s="1113"/>
      <c r="AD29" s="1113"/>
      <c r="AE29" s="1114"/>
      <c r="AF29" s="1088">
        <v>35</v>
      </c>
      <c r="AG29" s="1089"/>
      <c r="AH29" s="1089"/>
      <c r="AI29" s="1089"/>
      <c r="AJ29" s="1090"/>
      <c r="AK29" s="1049">
        <v>165</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549</v>
      </c>
      <c r="R30" s="1113"/>
      <c r="S30" s="1113"/>
      <c r="T30" s="1113"/>
      <c r="U30" s="1113"/>
      <c r="V30" s="1113">
        <v>547</v>
      </c>
      <c r="W30" s="1113"/>
      <c r="X30" s="1113"/>
      <c r="Y30" s="1113"/>
      <c r="Z30" s="1113"/>
      <c r="AA30" s="1113">
        <v>1</v>
      </c>
      <c r="AB30" s="1113"/>
      <c r="AC30" s="1113"/>
      <c r="AD30" s="1113"/>
      <c r="AE30" s="1114"/>
      <c r="AF30" s="1088">
        <v>1</v>
      </c>
      <c r="AG30" s="1089"/>
      <c r="AH30" s="1089"/>
      <c r="AI30" s="1089"/>
      <c r="AJ30" s="1090"/>
      <c r="AK30" s="1049">
        <v>335</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41</v>
      </c>
      <c r="R31" s="1113"/>
      <c r="S31" s="1113"/>
      <c r="T31" s="1113"/>
      <c r="U31" s="1113"/>
      <c r="V31" s="1113">
        <v>34</v>
      </c>
      <c r="W31" s="1113"/>
      <c r="X31" s="1113"/>
      <c r="Y31" s="1113"/>
      <c r="Z31" s="1113"/>
      <c r="AA31" s="1113">
        <v>7</v>
      </c>
      <c r="AB31" s="1113"/>
      <c r="AC31" s="1113"/>
      <c r="AD31" s="1113"/>
      <c r="AE31" s="1114"/>
      <c r="AF31" s="1088">
        <v>7</v>
      </c>
      <c r="AG31" s="1089"/>
      <c r="AH31" s="1089"/>
      <c r="AI31" s="1089"/>
      <c r="AJ31" s="1090"/>
      <c r="AK31" s="1049">
        <v>16</v>
      </c>
      <c r="AL31" s="1040"/>
      <c r="AM31" s="1040"/>
      <c r="AN31" s="1040"/>
      <c r="AO31" s="1040"/>
      <c r="AP31" s="1040" t="s">
        <v>578</v>
      </c>
      <c r="AQ31" s="1040"/>
      <c r="AR31" s="1040"/>
      <c r="AS31" s="1040"/>
      <c r="AT31" s="1040"/>
      <c r="AU31" s="1040" t="s">
        <v>578</v>
      </c>
      <c r="AV31" s="1040"/>
      <c r="AW31" s="1040"/>
      <c r="AX31" s="1040"/>
      <c r="AY31" s="1040"/>
      <c r="AZ31" s="1111" t="s">
        <v>579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2705</v>
      </c>
      <c r="R32" s="1113"/>
      <c r="S32" s="1113"/>
      <c r="T32" s="1113"/>
      <c r="U32" s="1113"/>
      <c r="V32" s="1113">
        <v>2870</v>
      </c>
      <c r="W32" s="1113"/>
      <c r="X32" s="1113"/>
      <c r="Y32" s="1113"/>
      <c r="Z32" s="1113"/>
      <c r="AA32" s="1113">
        <v>166</v>
      </c>
      <c r="AB32" s="1113"/>
      <c r="AC32" s="1113"/>
      <c r="AD32" s="1113"/>
      <c r="AE32" s="1114"/>
      <c r="AF32" s="1088">
        <v>1231</v>
      </c>
      <c r="AG32" s="1089"/>
      <c r="AH32" s="1089"/>
      <c r="AI32" s="1089"/>
      <c r="AJ32" s="1090"/>
      <c r="AK32" s="1049">
        <v>650</v>
      </c>
      <c r="AL32" s="1040"/>
      <c r="AM32" s="1040"/>
      <c r="AN32" s="1040"/>
      <c r="AO32" s="1040"/>
      <c r="AP32" s="1040">
        <v>2744</v>
      </c>
      <c r="AQ32" s="1040"/>
      <c r="AR32" s="1040"/>
      <c r="AS32" s="1040"/>
      <c r="AT32" s="1040"/>
      <c r="AU32" s="1040">
        <v>2149</v>
      </c>
      <c r="AV32" s="1040"/>
      <c r="AW32" s="1040"/>
      <c r="AX32" s="1040"/>
      <c r="AY32" s="1040"/>
      <c r="AZ32" s="1111" t="s">
        <v>578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1801</v>
      </c>
      <c r="R33" s="1113"/>
      <c r="S33" s="1113"/>
      <c r="T33" s="1113"/>
      <c r="U33" s="1113"/>
      <c r="V33" s="1113">
        <v>1781</v>
      </c>
      <c r="W33" s="1113"/>
      <c r="X33" s="1113"/>
      <c r="Y33" s="1113"/>
      <c r="Z33" s="1113"/>
      <c r="AA33" s="1113">
        <v>19</v>
      </c>
      <c r="AB33" s="1113"/>
      <c r="AC33" s="1113"/>
      <c r="AD33" s="1113"/>
      <c r="AE33" s="1114"/>
      <c r="AF33" s="1088">
        <v>19</v>
      </c>
      <c r="AG33" s="1089"/>
      <c r="AH33" s="1089"/>
      <c r="AI33" s="1089"/>
      <c r="AJ33" s="1090"/>
      <c r="AK33" s="1049">
        <v>489</v>
      </c>
      <c r="AL33" s="1040"/>
      <c r="AM33" s="1040"/>
      <c r="AN33" s="1040"/>
      <c r="AO33" s="1040"/>
      <c r="AP33" s="1040">
        <v>6238</v>
      </c>
      <c r="AQ33" s="1040"/>
      <c r="AR33" s="1040"/>
      <c r="AS33" s="1040"/>
      <c r="AT33" s="1040"/>
      <c r="AU33" s="1040">
        <v>4454</v>
      </c>
      <c r="AV33" s="1040"/>
      <c r="AW33" s="1040"/>
      <c r="AX33" s="1040"/>
      <c r="AY33" s="1040"/>
      <c r="AZ33" s="1111" t="s">
        <v>578</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317</v>
      </c>
      <c r="R34" s="1113"/>
      <c r="S34" s="1113"/>
      <c r="T34" s="1113"/>
      <c r="U34" s="1113"/>
      <c r="V34" s="1113">
        <v>315</v>
      </c>
      <c r="W34" s="1113"/>
      <c r="X34" s="1113"/>
      <c r="Y34" s="1113"/>
      <c r="Z34" s="1113"/>
      <c r="AA34" s="1113">
        <v>2</v>
      </c>
      <c r="AB34" s="1113"/>
      <c r="AC34" s="1113"/>
      <c r="AD34" s="1113"/>
      <c r="AE34" s="1114"/>
      <c r="AF34" s="1088">
        <v>2</v>
      </c>
      <c r="AG34" s="1089"/>
      <c r="AH34" s="1089"/>
      <c r="AI34" s="1089"/>
      <c r="AJ34" s="1090"/>
      <c r="AK34" s="1049">
        <v>165</v>
      </c>
      <c r="AL34" s="1040"/>
      <c r="AM34" s="1040"/>
      <c r="AN34" s="1040"/>
      <c r="AO34" s="1040"/>
      <c r="AP34" s="1040">
        <v>586</v>
      </c>
      <c r="AQ34" s="1040"/>
      <c r="AR34" s="1040"/>
      <c r="AS34" s="1040"/>
      <c r="AT34" s="1040"/>
      <c r="AU34" s="1040">
        <v>586</v>
      </c>
      <c r="AV34" s="1040"/>
      <c r="AW34" s="1040"/>
      <c r="AX34" s="1040"/>
      <c r="AY34" s="1040"/>
      <c r="AZ34" s="1111" t="s">
        <v>578</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1576</v>
      </c>
      <c r="AG63" s="1028"/>
      <c r="AH63" s="1028"/>
      <c r="AI63" s="1028"/>
      <c r="AJ63" s="1099"/>
      <c r="AK63" s="1100"/>
      <c r="AL63" s="1032"/>
      <c r="AM63" s="1032"/>
      <c r="AN63" s="1032"/>
      <c r="AO63" s="1032"/>
      <c r="AP63" s="1028">
        <v>9568</v>
      </c>
      <c r="AQ63" s="1028"/>
      <c r="AR63" s="1028"/>
      <c r="AS63" s="1028"/>
      <c r="AT63" s="1028"/>
      <c r="AU63" s="1028">
        <v>7189</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2263</v>
      </c>
      <c r="R68" s="1051"/>
      <c r="S68" s="1051"/>
      <c r="T68" s="1051"/>
      <c r="U68" s="1051"/>
      <c r="V68" s="1051">
        <v>2234</v>
      </c>
      <c r="W68" s="1051"/>
      <c r="X68" s="1051"/>
      <c r="Y68" s="1051"/>
      <c r="Z68" s="1051"/>
      <c r="AA68" s="1051">
        <v>29</v>
      </c>
      <c r="AB68" s="1051"/>
      <c r="AC68" s="1051"/>
      <c r="AD68" s="1051"/>
      <c r="AE68" s="1051"/>
      <c r="AF68" s="1051">
        <v>29</v>
      </c>
      <c r="AG68" s="1051"/>
      <c r="AH68" s="1051"/>
      <c r="AI68" s="1051"/>
      <c r="AJ68" s="1051"/>
      <c r="AK68" s="1051" t="s">
        <v>580</v>
      </c>
      <c r="AL68" s="1051"/>
      <c r="AM68" s="1051"/>
      <c r="AN68" s="1051"/>
      <c r="AO68" s="1051"/>
      <c r="AP68" s="1051">
        <v>273</v>
      </c>
      <c r="AQ68" s="1051"/>
      <c r="AR68" s="1051"/>
      <c r="AS68" s="1051"/>
      <c r="AT68" s="1051"/>
      <c r="AU68" s="1051">
        <v>92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2385</v>
      </c>
      <c r="R69" s="1040"/>
      <c r="S69" s="1040"/>
      <c r="T69" s="1040"/>
      <c r="U69" s="1040"/>
      <c r="V69" s="1040">
        <v>2248</v>
      </c>
      <c r="W69" s="1040"/>
      <c r="X69" s="1040"/>
      <c r="Y69" s="1040"/>
      <c r="Z69" s="1040"/>
      <c r="AA69" s="1040">
        <v>136</v>
      </c>
      <c r="AB69" s="1040"/>
      <c r="AC69" s="1040"/>
      <c r="AD69" s="1040"/>
      <c r="AE69" s="1040"/>
      <c r="AF69" s="1040">
        <v>136</v>
      </c>
      <c r="AG69" s="1040"/>
      <c r="AH69" s="1040"/>
      <c r="AI69" s="1040"/>
      <c r="AJ69" s="1040"/>
      <c r="AK69" s="1040">
        <v>459</v>
      </c>
      <c r="AL69" s="1040"/>
      <c r="AM69" s="1040"/>
      <c r="AN69" s="1040"/>
      <c r="AO69" s="1040"/>
      <c r="AP69" s="1040">
        <v>629</v>
      </c>
      <c r="AQ69" s="1040"/>
      <c r="AR69" s="1040"/>
      <c r="AS69" s="1040"/>
      <c r="AT69" s="1040"/>
      <c r="AU69" s="1040">
        <v>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6927</v>
      </c>
      <c r="R70" s="1040"/>
      <c r="S70" s="1040"/>
      <c r="T70" s="1040"/>
      <c r="U70" s="1040"/>
      <c r="V70" s="1040">
        <v>5815</v>
      </c>
      <c r="W70" s="1040"/>
      <c r="X70" s="1040"/>
      <c r="Y70" s="1040"/>
      <c r="Z70" s="1040"/>
      <c r="AA70" s="1040">
        <v>1112</v>
      </c>
      <c r="AB70" s="1040"/>
      <c r="AC70" s="1040"/>
      <c r="AD70" s="1040"/>
      <c r="AE70" s="1040"/>
      <c r="AF70" s="1040">
        <v>4994</v>
      </c>
      <c r="AG70" s="1040"/>
      <c r="AH70" s="1040"/>
      <c r="AI70" s="1040"/>
      <c r="AJ70" s="1040"/>
      <c r="AK70" s="1040" t="s">
        <v>580</v>
      </c>
      <c r="AL70" s="1040"/>
      <c r="AM70" s="1040"/>
      <c r="AN70" s="1040"/>
      <c r="AO70" s="1040"/>
      <c r="AP70" s="1040">
        <v>2459</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8452</v>
      </c>
      <c r="R71" s="1040"/>
      <c r="S71" s="1040"/>
      <c r="T71" s="1040"/>
      <c r="U71" s="1040"/>
      <c r="V71" s="1040">
        <v>8381</v>
      </c>
      <c r="W71" s="1040"/>
      <c r="X71" s="1040"/>
      <c r="Y71" s="1040"/>
      <c r="Z71" s="1040"/>
      <c r="AA71" s="1040">
        <v>72</v>
      </c>
      <c r="AB71" s="1040"/>
      <c r="AC71" s="1040"/>
      <c r="AD71" s="1040"/>
      <c r="AE71" s="1040"/>
      <c r="AF71" s="1040">
        <v>72</v>
      </c>
      <c r="AG71" s="1040"/>
      <c r="AH71" s="1040"/>
      <c r="AI71" s="1040"/>
      <c r="AJ71" s="1040"/>
      <c r="AK71" s="1040">
        <v>970</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1636</v>
      </c>
      <c r="R72" s="1040"/>
      <c r="S72" s="1040"/>
      <c r="T72" s="1040"/>
      <c r="U72" s="1040"/>
      <c r="V72" s="1040">
        <v>1535</v>
      </c>
      <c r="W72" s="1040"/>
      <c r="X72" s="1040"/>
      <c r="Y72" s="1040"/>
      <c r="Z72" s="1040"/>
      <c r="AA72" s="1040">
        <v>100</v>
      </c>
      <c r="AB72" s="1040"/>
      <c r="AC72" s="1040"/>
      <c r="AD72" s="1040"/>
      <c r="AE72" s="1040"/>
      <c r="AF72" s="1040">
        <v>100</v>
      </c>
      <c r="AG72" s="1040"/>
      <c r="AH72" s="1040"/>
      <c r="AI72" s="1040"/>
      <c r="AJ72" s="1040"/>
      <c r="AK72" s="1040" t="s">
        <v>580</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830487</v>
      </c>
      <c r="R73" s="1040"/>
      <c r="S73" s="1040"/>
      <c r="T73" s="1040"/>
      <c r="U73" s="1040"/>
      <c r="V73" s="1040">
        <v>800586</v>
      </c>
      <c r="W73" s="1040"/>
      <c r="X73" s="1040"/>
      <c r="Y73" s="1040"/>
      <c r="Z73" s="1040"/>
      <c r="AA73" s="1040">
        <v>29902</v>
      </c>
      <c r="AB73" s="1040"/>
      <c r="AC73" s="1040"/>
      <c r="AD73" s="1040"/>
      <c r="AE73" s="1040"/>
      <c r="AF73" s="1040">
        <v>29900</v>
      </c>
      <c r="AG73" s="1040"/>
      <c r="AH73" s="1040"/>
      <c r="AI73" s="1040"/>
      <c r="AJ73" s="1040"/>
      <c r="AK73" s="1040">
        <v>5</v>
      </c>
      <c r="AL73" s="1040"/>
      <c r="AM73" s="1040"/>
      <c r="AN73" s="1040"/>
      <c r="AO73" s="1040"/>
      <c r="AP73" s="1040" t="s">
        <v>580</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577</v>
      </c>
      <c r="C74" s="1044"/>
      <c r="D74" s="1044"/>
      <c r="E74" s="1044"/>
      <c r="F74" s="1044"/>
      <c r="G74" s="1044"/>
      <c r="H74" s="1044"/>
      <c r="I74" s="1044"/>
      <c r="J74" s="1044"/>
      <c r="K74" s="1044"/>
      <c r="L74" s="1044"/>
      <c r="M74" s="1044"/>
      <c r="N74" s="1044"/>
      <c r="O74" s="1044"/>
      <c r="P74" s="1045"/>
      <c r="Q74" s="1046" t="s">
        <v>580</v>
      </c>
      <c r="R74" s="1040"/>
      <c r="S74" s="1040"/>
      <c r="T74" s="1040"/>
      <c r="U74" s="1040"/>
      <c r="V74" s="1040" t="s">
        <v>580</v>
      </c>
      <c r="W74" s="1040"/>
      <c r="X74" s="1040"/>
      <c r="Y74" s="1040"/>
      <c r="Z74" s="1040"/>
      <c r="AA74" s="1040" t="s">
        <v>580</v>
      </c>
      <c r="AB74" s="1040"/>
      <c r="AC74" s="1040"/>
      <c r="AD74" s="1040"/>
      <c r="AE74" s="1040"/>
      <c r="AF74" s="1040" t="s">
        <v>580</v>
      </c>
      <c r="AG74" s="1040"/>
      <c r="AH74" s="1040"/>
      <c r="AI74" s="1040"/>
      <c r="AJ74" s="1040"/>
      <c r="AK74" s="1040" t="s">
        <v>580</v>
      </c>
      <c r="AL74" s="1040"/>
      <c r="AM74" s="1040"/>
      <c r="AN74" s="1040"/>
      <c r="AO74" s="1040"/>
      <c r="AP74" s="1040">
        <v>1063</v>
      </c>
      <c r="AQ74" s="1040"/>
      <c r="AR74" s="1040"/>
      <c r="AS74" s="1040"/>
      <c r="AT74" s="1040"/>
      <c r="AU74" s="1040">
        <v>96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35232</v>
      </c>
      <c r="AG88" s="1028"/>
      <c r="AH88" s="1028"/>
      <c r="AI88" s="1028"/>
      <c r="AJ88" s="1028"/>
      <c r="AK88" s="1032"/>
      <c r="AL88" s="1032"/>
      <c r="AM88" s="1032"/>
      <c r="AN88" s="1032"/>
      <c r="AO88" s="1032"/>
      <c r="AP88" s="1028">
        <v>4424</v>
      </c>
      <c r="AQ88" s="1028"/>
      <c r="AR88" s="1028"/>
      <c r="AS88" s="1028"/>
      <c r="AT88" s="1028"/>
      <c r="AU88" s="1028">
        <v>255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t="s">
        <v>513</v>
      </c>
      <c r="CX102" s="1020"/>
      <c r="CY102" s="1020"/>
      <c r="CZ102" s="1020"/>
      <c r="DA102" s="1021"/>
      <c r="DB102" s="1019">
        <v>452</v>
      </c>
      <c r="DC102" s="1020"/>
      <c r="DD102" s="1020"/>
      <c r="DE102" s="1020"/>
      <c r="DF102" s="1021"/>
      <c r="DG102" s="1019" t="s">
        <v>513</v>
      </c>
      <c r="DH102" s="1020"/>
      <c r="DI102" s="1020"/>
      <c r="DJ102" s="1020"/>
      <c r="DK102" s="1021"/>
      <c r="DL102" s="1019" t="s">
        <v>513</v>
      </c>
      <c r="DM102" s="1020"/>
      <c r="DN102" s="1020"/>
      <c r="DO102" s="1020"/>
      <c r="DP102" s="1021"/>
      <c r="DQ102" s="1019" t="s">
        <v>513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300</v>
      </c>
      <c r="AG109" s="963"/>
      <c r="AH109" s="963"/>
      <c r="AI109" s="963"/>
      <c r="AJ109" s="964"/>
      <c r="AK109" s="965" t="s">
        <v>299</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300</v>
      </c>
      <c r="BW109" s="963"/>
      <c r="BX109" s="963"/>
      <c r="BY109" s="963"/>
      <c r="BZ109" s="964"/>
      <c r="CA109" s="965" t="s">
        <v>299</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300</v>
      </c>
      <c r="DM109" s="963"/>
      <c r="DN109" s="963"/>
      <c r="DO109" s="963"/>
      <c r="DP109" s="964"/>
      <c r="DQ109" s="965" t="s">
        <v>299</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1247747</v>
      </c>
      <c r="AB110" s="956"/>
      <c r="AC110" s="956"/>
      <c r="AD110" s="956"/>
      <c r="AE110" s="957"/>
      <c r="AF110" s="958">
        <v>1194169</v>
      </c>
      <c r="AG110" s="956"/>
      <c r="AH110" s="956"/>
      <c r="AI110" s="956"/>
      <c r="AJ110" s="957"/>
      <c r="AK110" s="958">
        <v>1189562</v>
      </c>
      <c r="AL110" s="956"/>
      <c r="AM110" s="956"/>
      <c r="AN110" s="956"/>
      <c r="AO110" s="957"/>
      <c r="AP110" s="959">
        <v>6.6</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9170640</v>
      </c>
      <c r="BR110" s="903"/>
      <c r="BS110" s="903"/>
      <c r="BT110" s="903"/>
      <c r="BU110" s="903"/>
      <c r="BV110" s="903">
        <v>8451974</v>
      </c>
      <c r="BW110" s="903"/>
      <c r="BX110" s="903"/>
      <c r="BY110" s="903"/>
      <c r="BZ110" s="903"/>
      <c r="CA110" s="903">
        <v>7548250</v>
      </c>
      <c r="CB110" s="903"/>
      <c r="CC110" s="903"/>
      <c r="CD110" s="903"/>
      <c r="CE110" s="903"/>
      <c r="CF110" s="927">
        <v>42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431</v>
      </c>
      <c r="DM110" s="903"/>
      <c r="DN110" s="903"/>
      <c r="DO110" s="903"/>
      <c r="DP110" s="903"/>
      <c r="DQ110" s="903" t="s">
        <v>432</v>
      </c>
      <c r="DR110" s="903"/>
      <c r="DS110" s="903"/>
      <c r="DT110" s="903"/>
      <c r="DU110" s="903"/>
      <c r="DV110" s="904" t="s">
        <v>405</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405</v>
      </c>
      <c r="AB111" s="984"/>
      <c r="AC111" s="984"/>
      <c r="AD111" s="984"/>
      <c r="AE111" s="985"/>
      <c r="AF111" s="986" t="s">
        <v>432</v>
      </c>
      <c r="AG111" s="984"/>
      <c r="AH111" s="984"/>
      <c r="AI111" s="984"/>
      <c r="AJ111" s="985"/>
      <c r="AK111" s="986" t="s">
        <v>434</v>
      </c>
      <c r="AL111" s="984"/>
      <c r="AM111" s="984"/>
      <c r="AN111" s="984"/>
      <c r="AO111" s="985"/>
      <c r="AP111" s="987" t="s">
        <v>405</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2061676</v>
      </c>
      <c r="BR111" s="875"/>
      <c r="BS111" s="875"/>
      <c r="BT111" s="875"/>
      <c r="BU111" s="875"/>
      <c r="BV111" s="875">
        <v>1709911</v>
      </c>
      <c r="BW111" s="875"/>
      <c r="BX111" s="875"/>
      <c r="BY111" s="875"/>
      <c r="BZ111" s="875"/>
      <c r="CA111" s="875">
        <v>1746453</v>
      </c>
      <c r="CB111" s="875"/>
      <c r="CC111" s="875"/>
      <c r="CD111" s="875"/>
      <c r="CE111" s="875"/>
      <c r="CF111" s="936">
        <v>9.6999999999999993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323341</v>
      </c>
      <c r="DH111" s="875"/>
      <c r="DI111" s="875"/>
      <c r="DJ111" s="875"/>
      <c r="DK111" s="875"/>
      <c r="DL111" s="875">
        <v>266646</v>
      </c>
      <c r="DM111" s="875"/>
      <c r="DN111" s="875"/>
      <c r="DO111" s="875"/>
      <c r="DP111" s="875"/>
      <c r="DQ111" s="875">
        <v>209860</v>
      </c>
      <c r="DR111" s="875"/>
      <c r="DS111" s="875"/>
      <c r="DT111" s="875"/>
      <c r="DU111" s="875"/>
      <c r="DV111" s="852">
        <v>1.2</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405</v>
      </c>
      <c r="AG112" s="838"/>
      <c r="AH112" s="838"/>
      <c r="AI112" s="838"/>
      <c r="AJ112" s="839"/>
      <c r="AK112" s="840" t="s">
        <v>431</v>
      </c>
      <c r="AL112" s="838"/>
      <c r="AM112" s="838"/>
      <c r="AN112" s="838"/>
      <c r="AO112" s="839"/>
      <c r="AP112" s="885" t="s">
        <v>405</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7384536</v>
      </c>
      <c r="BR112" s="875"/>
      <c r="BS112" s="875"/>
      <c r="BT112" s="875"/>
      <c r="BU112" s="875"/>
      <c r="BV112" s="875">
        <v>7363719</v>
      </c>
      <c r="BW112" s="875"/>
      <c r="BX112" s="875"/>
      <c r="BY112" s="875"/>
      <c r="BZ112" s="875"/>
      <c r="CA112" s="875">
        <v>7188434</v>
      </c>
      <c r="CB112" s="875"/>
      <c r="CC112" s="875"/>
      <c r="CD112" s="875"/>
      <c r="CE112" s="875"/>
      <c r="CF112" s="936">
        <v>40</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434</v>
      </c>
      <c r="DM112" s="875"/>
      <c r="DN112" s="875"/>
      <c r="DO112" s="875"/>
      <c r="DP112" s="875"/>
      <c r="DQ112" s="875" t="s">
        <v>432</v>
      </c>
      <c r="DR112" s="875"/>
      <c r="DS112" s="875"/>
      <c r="DT112" s="875"/>
      <c r="DU112" s="875"/>
      <c r="DV112" s="852" t="s">
        <v>405</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697686</v>
      </c>
      <c r="AB113" s="984"/>
      <c r="AC113" s="984"/>
      <c r="AD113" s="984"/>
      <c r="AE113" s="985"/>
      <c r="AF113" s="986">
        <v>684613</v>
      </c>
      <c r="AG113" s="984"/>
      <c r="AH113" s="984"/>
      <c r="AI113" s="984"/>
      <c r="AJ113" s="985"/>
      <c r="AK113" s="986">
        <v>750826</v>
      </c>
      <c r="AL113" s="984"/>
      <c r="AM113" s="984"/>
      <c r="AN113" s="984"/>
      <c r="AO113" s="985"/>
      <c r="AP113" s="987">
        <v>4.2</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426806</v>
      </c>
      <c r="BR113" s="875"/>
      <c r="BS113" s="875"/>
      <c r="BT113" s="875"/>
      <c r="BU113" s="875"/>
      <c r="BV113" s="875">
        <v>323208</v>
      </c>
      <c r="BW113" s="875"/>
      <c r="BX113" s="875"/>
      <c r="BY113" s="875"/>
      <c r="BZ113" s="875"/>
      <c r="CA113" s="875">
        <v>254909</v>
      </c>
      <c r="CB113" s="875"/>
      <c r="CC113" s="875"/>
      <c r="CD113" s="875"/>
      <c r="CE113" s="875"/>
      <c r="CF113" s="936">
        <v>1.4</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432</v>
      </c>
      <c r="DM113" s="838"/>
      <c r="DN113" s="838"/>
      <c r="DO113" s="838"/>
      <c r="DP113" s="839"/>
      <c r="DQ113" s="840" t="s">
        <v>405</v>
      </c>
      <c r="DR113" s="838"/>
      <c r="DS113" s="838"/>
      <c r="DT113" s="838"/>
      <c r="DU113" s="839"/>
      <c r="DV113" s="885" t="s">
        <v>431</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105523</v>
      </c>
      <c r="AB114" s="838"/>
      <c r="AC114" s="838"/>
      <c r="AD114" s="838"/>
      <c r="AE114" s="839"/>
      <c r="AF114" s="840">
        <v>115942</v>
      </c>
      <c r="AG114" s="838"/>
      <c r="AH114" s="838"/>
      <c r="AI114" s="838"/>
      <c r="AJ114" s="839"/>
      <c r="AK114" s="840">
        <v>107285</v>
      </c>
      <c r="AL114" s="838"/>
      <c r="AM114" s="838"/>
      <c r="AN114" s="838"/>
      <c r="AO114" s="839"/>
      <c r="AP114" s="885">
        <v>0.6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637927</v>
      </c>
      <c r="BR114" s="875"/>
      <c r="BS114" s="875"/>
      <c r="BT114" s="875"/>
      <c r="BU114" s="875"/>
      <c r="BV114" s="875">
        <v>626046</v>
      </c>
      <c r="BW114" s="875"/>
      <c r="BX114" s="875"/>
      <c r="BY114" s="875"/>
      <c r="BZ114" s="875"/>
      <c r="CA114" s="875">
        <v>741936</v>
      </c>
      <c r="CB114" s="875"/>
      <c r="CC114" s="875"/>
      <c r="CD114" s="875"/>
      <c r="CE114" s="875"/>
      <c r="CF114" s="936">
        <v>4.0999999999999996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405</v>
      </c>
      <c r="DM114" s="838"/>
      <c r="DN114" s="838"/>
      <c r="DO114" s="838"/>
      <c r="DP114" s="839"/>
      <c r="DQ114" s="840" t="s">
        <v>405</v>
      </c>
      <c r="DR114" s="838"/>
      <c r="DS114" s="838"/>
      <c r="DT114" s="838"/>
      <c r="DU114" s="839"/>
      <c r="DV114" s="885" t="s">
        <v>405</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178662</v>
      </c>
      <c r="AB115" s="984"/>
      <c r="AC115" s="984"/>
      <c r="AD115" s="984"/>
      <c r="AE115" s="985"/>
      <c r="AF115" s="986">
        <v>180251</v>
      </c>
      <c r="AG115" s="984"/>
      <c r="AH115" s="984"/>
      <c r="AI115" s="984"/>
      <c r="AJ115" s="985"/>
      <c r="AK115" s="986">
        <v>184650</v>
      </c>
      <c r="AL115" s="984"/>
      <c r="AM115" s="984"/>
      <c r="AN115" s="984"/>
      <c r="AO115" s="985"/>
      <c r="AP115" s="987">
        <v>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405</v>
      </c>
      <c r="BR115" s="875"/>
      <c r="BS115" s="875"/>
      <c r="BT115" s="875"/>
      <c r="BU115" s="875"/>
      <c r="BV115" s="875" t="s">
        <v>434</v>
      </c>
      <c r="BW115" s="875"/>
      <c r="BX115" s="875"/>
      <c r="BY115" s="875"/>
      <c r="BZ115" s="875"/>
      <c r="CA115" s="875" t="s">
        <v>434</v>
      </c>
      <c r="CB115" s="875"/>
      <c r="CC115" s="875"/>
      <c r="CD115" s="875"/>
      <c r="CE115" s="875"/>
      <c r="CF115" s="936" t="s">
        <v>432</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836239</v>
      </c>
      <c r="DH115" s="838"/>
      <c r="DI115" s="838"/>
      <c r="DJ115" s="838"/>
      <c r="DK115" s="839"/>
      <c r="DL115" s="840">
        <v>667476</v>
      </c>
      <c r="DM115" s="838"/>
      <c r="DN115" s="838"/>
      <c r="DO115" s="838"/>
      <c r="DP115" s="839"/>
      <c r="DQ115" s="840">
        <v>889585</v>
      </c>
      <c r="DR115" s="838"/>
      <c r="DS115" s="838"/>
      <c r="DT115" s="838"/>
      <c r="DU115" s="839"/>
      <c r="DV115" s="885">
        <v>4.9000000000000004</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434</v>
      </c>
      <c r="AG116" s="838"/>
      <c r="AH116" s="838"/>
      <c r="AI116" s="838"/>
      <c r="AJ116" s="839"/>
      <c r="AK116" s="840" t="s">
        <v>432</v>
      </c>
      <c r="AL116" s="838"/>
      <c r="AM116" s="838"/>
      <c r="AN116" s="838"/>
      <c r="AO116" s="839"/>
      <c r="AP116" s="885" t="s">
        <v>405</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405</v>
      </c>
      <c r="BW116" s="875"/>
      <c r="BX116" s="875"/>
      <c r="BY116" s="875"/>
      <c r="BZ116" s="875"/>
      <c r="CA116" s="875" t="s">
        <v>405</v>
      </c>
      <c r="CB116" s="875"/>
      <c r="CC116" s="875"/>
      <c r="CD116" s="875"/>
      <c r="CE116" s="875"/>
      <c r="CF116" s="936" t="s">
        <v>434</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37267</v>
      </c>
      <c r="DH116" s="838"/>
      <c r="DI116" s="838"/>
      <c r="DJ116" s="838"/>
      <c r="DK116" s="839"/>
      <c r="DL116" s="840">
        <v>34421</v>
      </c>
      <c r="DM116" s="838"/>
      <c r="DN116" s="838"/>
      <c r="DO116" s="838"/>
      <c r="DP116" s="839"/>
      <c r="DQ116" s="840">
        <v>31611</v>
      </c>
      <c r="DR116" s="838"/>
      <c r="DS116" s="838"/>
      <c r="DT116" s="838"/>
      <c r="DU116" s="839"/>
      <c r="DV116" s="885">
        <v>0.2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2229618</v>
      </c>
      <c r="AB117" s="970"/>
      <c r="AC117" s="970"/>
      <c r="AD117" s="970"/>
      <c r="AE117" s="971"/>
      <c r="AF117" s="972">
        <v>2174975</v>
      </c>
      <c r="AG117" s="970"/>
      <c r="AH117" s="970"/>
      <c r="AI117" s="970"/>
      <c r="AJ117" s="971"/>
      <c r="AK117" s="972">
        <v>2232323</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405</v>
      </c>
      <c r="BW117" s="875"/>
      <c r="BX117" s="875"/>
      <c r="BY117" s="875"/>
      <c r="BZ117" s="875"/>
      <c r="CA117" s="875" t="s">
        <v>405</v>
      </c>
      <c r="CB117" s="875"/>
      <c r="CC117" s="875"/>
      <c r="CD117" s="875"/>
      <c r="CE117" s="875"/>
      <c r="CF117" s="936" t="s">
        <v>405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405</v>
      </c>
      <c r="DM117" s="838"/>
      <c r="DN117" s="838"/>
      <c r="DO117" s="838"/>
      <c r="DP117" s="839"/>
      <c r="DQ117" s="840" t="s">
        <v>405</v>
      </c>
      <c r="DR117" s="838"/>
      <c r="DS117" s="838"/>
      <c r="DT117" s="838"/>
      <c r="DU117" s="839"/>
      <c r="DV117" s="885" t="s">
        <v>405</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300</v>
      </c>
      <c r="AG118" s="963"/>
      <c r="AH118" s="963"/>
      <c r="AI118" s="963"/>
      <c r="AJ118" s="964"/>
      <c r="AK118" s="965" t="s">
        <v>299</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19681585</v>
      </c>
      <c r="BR119" s="906"/>
      <c r="BS119" s="906"/>
      <c r="BT119" s="906"/>
      <c r="BU119" s="906"/>
      <c r="BV119" s="906">
        <v>18474858</v>
      </c>
      <c r="BW119" s="906"/>
      <c r="BX119" s="906"/>
      <c r="BY119" s="906"/>
      <c r="BZ119" s="906"/>
      <c r="CA119" s="906">
        <v>17479982</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864829</v>
      </c>
      <c r="DH119" s="821"/>
      <c r="DI119" s="821"/>
      <c r="DJ119" s="821"/>
      <c r="DK119" s="822"/>
      <c r="DL119" s="823">
        <v>741368</v>
      </c>
      <c r="DM119" s="821"/>
      <c r="DN119" s="821"/>
      <c r="DO119" s="821"/>
      <c r="DP119" s="822"/>
      <c r="DQ119" s="823">
        <v>615397</v>
      </c>
      <c r="DR119" s="821"/>
      <c r="DS119" s="821"/>
      <c r="DT119" s="821"/>
      <c r="DU119" s="822"/>
      <c r="DV119" s="909">
        <v>3.4</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56688</v>
      </c>
      <c r="AB120" s="838"/>
      <c r="AC120" s="838"/>
      <c r="AD120" s="838"/>
      <c r="AE120" s="839"/>
      <c r="AF120" s="840">
        <v>56697</v>
      </c>
      <c r="AG120" s="838"/>
      <c r="AH120" s="838"/>
      <c r="AI120" s="838"/>
      <c r="AJ120" s="839"/>
      <c r="AK120" s="840">
        <v>56761</v>
      </c>
      <c r="AL120" s="838"/>
      <c r="AM120" s="838"/>
      <c r="AN120" s="838"/>
      <c r="AO120" s="839"/>
      <c r="AP120" s="885">
        <v>0.3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17144662</v>
      </c>
      <c r="BR120" s="903"/>
      <c r="BS120" s="903"/>
      <c r="BT120" s="903"/>
      <c r="BU120" s="903"/>
      <c r="BV120" s="903">
        <v>18267015</v>
      </c>
      <c r="BW120" s="903"/>
      <c r="BX120" s="903"/>
      <c r="BY120" s="903"/>
      <c r="BZ120" s="903"/>
      <c r="CA120" s="903">
        <v>18940805</v>
      </c>
      <c r="CB120" s="903"/>
      <c r="CC120" s="903"/>
      <c r="CD120" s="903"/>
      <c r="CE120" s="903"/>
      <c r="CF120" s="927">
        <v>105.3</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4556337</v>
      </c>
      <c r="DH120" s="903"/>
      <c r="DI120" s="903"/>
      <c r="DJ120" s="903"/>
      <c r="DK120" s="903"/>
      <c r="DL120" s="903">
        <v>4637037</v>
      </c>
      <c r="DM120" s="903"/>
      <c r="DN120" s="903"/>
      <c r="DO120" s="903"/>
      <c r="DP120" s="903"/>
      <c r="DQ120" s="903">
        <v>4453651</v>
      </c>
      <c r="DR120" s="903"/>
      <c r="DS120" s="903"/>
      <c r="DT120" s="903"/>
      <c r="DU120" s="903"/>
      <c r="DV120" s="904">
        <v>24.8</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6533190</v>
      </c>
      <c r="BR121" s="875"/>
      <c r="BS121" s="875"/>
      <c r="BT121" s="875"/>
      <c r="BU121" s="875"/>
      <c r="BV121" s="875">
        <v>6237360</v>
      </c>
      <c r="BW121" s="875"/>
      <c r="BX121" s="875"/>
      <c r="BY121" s="875"/>
      <c r="BZ121" s="875"/>
      <c r="CA121" s="875">
        <v>6163122</v>
      </c>
      <c r="CB121" s="875"/>
      <c r="CC121" s="875"/>
      <c r="CD121" s="875"/>
      <c r="CE121" s="875"/>
      <c r="CF121" s="936">
        <v>34.299999999999997</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2252119</v>
      </c>
      <c r="DH121" s="875"/>
      <c r="DI121" s="875"/>
      <c r="DJ121" s="875"/>
      <c r="DK121" s="875"/>
      <c r="DL121" s="875">
        <v>2164068</v>
      </c>
      <c r="DM121" s="875"/>
      <c r="DN121" s="875"/>
      <c r="DO121" s="875"/>
      <c r="DP121" s="875"/>
      <c r="DQ121" s="875">
        <v>2148902</v>
      </c>
      <c r="DR121" s="875"/>
      <c r="DS121" s="875"/>
      <c r="DT121" s="875"/>
      <c r="DU121" s="875"/>
      <c r="DV121" s="852">
        <v>11.9</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11469974</v>
      </c>
      <c r="BR122" s="906"/>
      <c r="BS122" s="906"/>
      <c r="BT122" s="906"/>
      <c r="BU122" s="906"/>
      <c r="BV122" s="906">
        <v>10614096</v>
      </c>
      <c r="BW122" s="906"/>
      <c r="BX122" s="906"/>
      <c r="BY122" s="906"/>
      <c r="BZ122" s="906"/>
      <c r="CA122" s="906">
        <v>9617542</v>
      </c>
      <c r="CB122" s="906"/>
      <c r="CC122" s="906"/>
      <c r="CD122" s="906"/>
      <c r="CE122" s="906"/>
      <c r="CF122" s="907">
        <v>53.5</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576080</v>
      </c>
      <c r="DH122" s="875"/>
      <c r="DI122" s="875"/>
      <c r="DJ122" s="875"/>
      <c r="DK122" s="875"/>
      <c r="DL122" s="875">
        <v>562614</v>
      </c>
      <c r="DM122" s="875"/>
      <c r="DN122" s="875"/>
      <c r="DO122" s="875"/>
      <c r="DP122" s="875"/>
      <c r="DQ122" s="875">
        <v>585881</v>
      </c>
      <c r="DR122" s="875"/>
      <c r="DS122" s="875"/>
      <c r="DT122" s="875"/>
      <c r="DU122" s="875"/>
      <c r="DV122" s="852">
        <v>3.3</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5039</v>
      </c>
      <c r="AB123" s="838"/>
      <c r="AC123" s="838"/>
      <c r="AD123" s="838"/>
      <c r="AE123" s="839"/>
      <c r="AF123" s="840">
        <v>2846</v>
      </c>
      <c r="AG123" s="838"/>
      <c r="AH123" s="838"/>
      <c r="AI123" s="838"/>
      <c r="AJ123" s="839"/>
      <c r="AK123" s="840">
        <v>2810</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35147826</v>
      </c>
      <c r="BR123" s="894"/>
      <c r="BS123" s="894"/>
      <c r="BT123" s="894"/>
      <c r="BU123" s="894"/>
      <c r="BV123" s="894">
        <v>35118471</v>
      </c>
      <c r="BW123" s="894"/>
      <c r="BX123" s="894"/>
      <c r="BY123" s="894"/>
      <c r="BZ123" s="894"/>
      <c r="CA123" s="894">
        <v>34721469</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471</v>
      </c>
      <c r="DH123" s="838"/>
      <c r="DI123" s="838"/>
      <c r="DJ123" s="838"/>
      <c r="DK123" s="839"/>
      <c r="DL123" s="840" t="s">
        <v>122</v>
      </c>
      <c r="DM123" s="838"/>
      <c r="DN123" s="838"/>
      <c r="DO123" s="838"/>
      <c r="DP123" s="839"/>
      <c r="DQ123" s="840" t="s">
        <v>471</v>
      </c>
      <c r="DR123" s="838"/>
      <c r="DS123" s="838"/>
      <c r="DT123" s="838"/>
      <c r="DU123" s="839"/>
      <c r="DV123" s="885" t="s">
        <v>122</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472</v>
      </c>
      <c r="AB124" s="838"/>
      <c r="AC124" s="838"/>
      <c r="AD124" s="838"/>
      <c r="AE124" s="839"/>
      <c r="AF124" s="840" t="s">
        <v>471</v>
      </c>
      <c r="AG124" s="838"/>
      <c r="AH124" s="838"/>
      <c r="AI124" s="838"/>
      <c r="AJ124" s="839"/>
      <c r="AK124" s="840" t="s">
        <v>122</v>
      </c>
      <c r="AL124" s="838"/>
      <c r="AM124" s="838"/>
      <c r="AN124" s="838"/>
      <c r="AO124" s="839"/>
      <c r="AP124" s="885" t="s">
        <v>122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474</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471</v>
      </c>
      <c r="DH124" s="821"/>
      <c r="DI124" s="821"/>
      <c r="DJ124" s="821"/>
      <c r="DK124" s="822"/>
      <c r="DL124" s="823" t="s">
        <v>471</v>
      </c>
      <c r="DM124" s="821"/>
      <c r="DN124" s="821"/>
      <c r="DO124" s="821"/>
      <c r="DP124" s="822"/>
      <c r="DQ124" s="823" t="s">
        <v>471</v>
      </c>
      <c r="DR124" s="821"/>
      <c r="DS124" s="821"/>
      <c r="DT124" s="821"/>
      <c r="DU124" s="822"/>
      <c r="DV124" s="909" t="s">
        <v>471</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471</v>
      </c>
      <c r="AB125" s="838"/>
      <c r="AC125" s="838"/>
      <c r="AD125" s="838"/>
      <c r="AE125" s="839"/>
      <c r="AF125" s="840" t="s">
        <v>122</v>
      </c>
      <c r="AG125" s="838"/>
      <c r="AH125" s="838"/>
      <c r="AI125" s="838"/>
      <c r="AJ125" s="839"/>
      <c r="AK125" s="840" t="s">
        <v>471</v>
      </c>
      <c r="AL125" s="838"/>
      <c r="AM125" s="838"/>
      <c r="AN125" s="838"/>
      <c r="AO125" s="839"/>
      <c r="AP125" s="885" t="s">
        <v>474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471</v>
      </c>
      <c r="DM125" s="903"/>
      <c r="DN125" s="903"/>
      <c r="DO125" s="903"/>
      <c r="DP125" s="903"/>
      <c r="DQ125" s="903" t="s">
        <v>472</v>
      </c>
      <c r="DR125" s="903"/>
      <c r="DS125" s="903"/>
      <c r="DT125" s="903"/>
      <c r="DU125" s="903"/>
      <c r="DV125" s="904" t="s">
        <v>474</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116935</v>
      </c>
      <c r="AB126" s="838"/>
      <c r="AC126" s="838"/>
      <c r="AD126" s="838"/>
      <c r="AE126" s="839"/>
      <c r="AF126" s="840">
        <v>120708</v>
      </c>
      <c r="AG126" s="838"/>
      <c r="AH126" s="838"/>
      <c r="AI126" s="838"/>
      <c r="AJ126" s="839"/>
      <c r="AK126" s="840">
        <v>125079</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479</v>
      </c>
      <c r="DH126" s="875"/>
      <c r="DI126" s="875"/>
      <c r="DJ126" s="875"/>
      <c r="DK126" s="875"/>
      <c r="DL126" s="875" t="s">
        <v>479</v>
      </c>
      <c r="DM126" s="875"/>
      <c r="DN126" s="875"/>
      <c r="DO126" s="875"/>
      <c r="DP126" s="875"/>
      <c r="DQ126" s="875" t="s">
        <v>122</v>
      </c>
      <c r="DR126" s="875"/>
      <c r="DS126" s="875"/>
      <c r="DT126" s="875"/>
      <c r="DU126" s="875"/>
      <c r="DV126" s="852" t="s">
        <v>471</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472</v>
      </c>
      <c r="AB127" s="838"/>
      <c r="AC127" s="838"/>
      <c r="AD127" s="838"/>
      <c r="AE127" s="839"/>
      <c r="AF127" s="840" t="s">
        <v>122</v>
      </c>
      <c r="AG127" s="838"/>
      <c r="AH127" s="838"/>
      <c r="AI127" s="838"/>
      <c r="AJ127" s="839"/>
      <c r="AK127" s="840" t="s">
        <v>471</v>
      </c>
      <c r="AL127" s="838"/>
      <c r="AM127" s="838"/>
      <c r="AN127" s="838"/>
      <c r="AO127" s="839"/>
      <c r="AP127" s="885" t="s">
        <v>471</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471</v>
      </c>
      <c r="DH127" s="875"/>
      <c r="DI127" s="875"/>
      <c r="DJ127" s="875"/>
      <c r="DK127" s="875"/>
      <c r="DL127" s="875" t="s">
        <v>479</v>
      </c>
      <c r="DM127" s="875"/>
      <c r="DN127" s="875"/>
      <c r="DO127" s="875"/>
      <c r="DP127" s="875"/>
      <c r="DQ127" s="875" t="s">
        <v>122</v>
      </c>
      <c r="DR127" s="875"/>
      <c r="DS127" s="875"/>
      <c r="DT127" s="875"/>
      <c r="DU127" s="875"/>
      <c r="DV127" s="852" t="s">
        <v>479</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462124</v>
      </c>
      <c r="AB128" s="859"/>
      <c r="AC128" s="859"/>
      <c r="AD128" s="859"/>
      <c r="AE128" s="860"/>
      <c r="AF128" s="861">
        <v>363236</v>
      </c>
      <c r="AG128" s="859"/>
      <c r="AH128" s="859"/>
      <c r="AI128" s="859"/>
      <c r="AJ128" s="860"/>
      <c r="AK128" s="861">
        <v>433963</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472</v>
      </c>
      <c r="BG128" s="845"/>
      <c r="BH128" s="845"/>
      <c r="BI128" s="845"/>
      <c r="BJ128" s="845"/>
      <c r="BK128" s="845"/>
      <c r="BL128" s="868"/>
      <c r="BM128" s="844">
        <v>12.53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479</v>
      </c>
      <c r="DH128" s="849"/>
      <c r="DI128" s="849"/>
      <c r="DJ128" s="849"/>
      <c r="DK128" s="849"/>
      <c r="DL128" s="849" t="s">
        <v>471</v>
      </c>
      <c r="DM128" s="849"/>
      <c r="DN128" s="849"/>
      <c r="DO128" s="849"/>
      <c r="DP128" s="849"/>
      <c r="DQ128" s="849" t="s">
        <v>471</v>
      </c>
      <c r="DR128" s="849"/>
      <c r="DS128" s="849"/>
      <c r="DT128" s="849"/>
      <c r="DU128" s="849"/>
      <c r="DV128" s="850" t="s">
        <v>122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15407178</v>
      </c>
      <c r="AB129" s="838"/>
      <c r="AC129" s="838"/>
      <c r="AD129" s="838"/>
      <c r="AE129" s="839"/>
      <c r="AF129" s="840">
        <v>18791393</v>
      </c>
      <c r="AG129" s="838"/>
      <c r="AH129" s="838"/>
      <c r="AI129" s="838"/>
      <c r="AJ129" s="839"/>
      <c r="AK129" s="840">
        <v>19255967</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472</v>
      </c>
      <c r="BG129" s="828"/>
      <c r="BH129" s="828"/>
      <c r="BI129" s="828"/>
      <c r="BJ129" s="828"/>
      <c r="BK129" s="828"/>
      <c r="BL129" s="829"/>
      <c r="BM129" s="827">
        <v>17.53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1333548</v>
      </c>
      <c r="AB130" s="838"/>
      <c r="AC130" s="838"/>
      <c r="AD130" s="838"/>
      <c r="AE130" s="839"/>
      <c r="AF130" s="840">
        <v>1286264</v>
      </c>
      <c r="AG130" s="838"/>
      <c r="AH130" s="838"/>
      <c r="AI130" s="838"/>
      <c r="AJ130" s="839"/>
      <c r="AK130" s="840">
        <v>1263018</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14073630</v>
      </c>
      <c r="AB131" s="821"/>
      <c r="AC131" s="821"/>
      <c r="AD131" s="821"/>
      <c r="AE131" s="822"/>
      <c r="AF131" s="823">
        <v>17505129</v>
      </c>
      <c r="AG131" s="821"/>
      <c r="AH131" s="821"/>
      <c r="AI131" s="821"/>
      <c r="AJ131" s="822"/>
      <c r="AK131" s="823">
        <v>17992949</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479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3.0833978160000002</v>
      </c>
      <c r="AB132" s="801"/>
      <c r="AC132" s="801"/>
      <c r="AD132" s="801"/>
      <c r="AE132" s="802"/>
      <c r="AF132" s="803">
        <v>3.0018344909999999</v>
      </c>
      <c r="AG132" s="801"/>
      <c r="AH132" s="801"/>
      <c r="AI132" s="801"/>
      <c r="AJ132" s="802"/>
      <c r="AK132" s="803">
        <v>2.9752877089999998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2.5</v>
      </c>
      <c r="AB133" s="780"/>
      <c r="AC133" s="780"/>
      <c r="AD133" s="780"/>
      <c r="AE133" s="781"/>
      <c r="AF133" s="779">
        <v>2.6</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sgV2uQGe6LHeW5XNRf5qHEEXd1jM5MaMFezVtgaPViggrkHR/JepuBofAf6wNZ2YVRW4N+cAoyfCKm5jYXc7g==" saltValue="gQ9MnKn3R7uz4jjCd6a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OttKXXd2t8YvYrXRGy71icFN8oCTcWSiqjDAzxKBPGsUNQCLvZjtun86vgJP32JpZxRIroT9FRDjpYxZS68Cg==" saltValue="vyM//TKlGcAybW0Fdkr6q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mR+KfHw6DuhC+nx9w9R8L+IUBoVf4Imo8dF2C05JTZ5OEVQcNQZrJ7d9ykQ0t77983/5wtP2SIVbFn2OHhSbg==" saltValue="pwydAayJuIcKlDupZB0H7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3380218</v>
      </c>
      <c r="AP9" s="292">
        <v>55340</v>
      </c>
      <c r="AQ9" s="293">
        <v>61846</v>
      </c>
      <c r="AR9" s="294">
        <v>-10.5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725053</v>
      </c>
      <c r="AP10" s="295">
        <v>11870</v>
      </c>
      <c r="AQ10" s="296">
        <v>5819</v>
      </c>
      <c r="AR10" s="297">
        <v>104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613748</v>
      </c>
      <c r="AP11" s="295">
        <v>10048</v>
      </c>
      <c r="AQ11" s="296">
        <v>5868</v>
      </c>
      <c r="AR11" s="297">
        <v>71.2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73900</v>
      </c>
      <c r="AP12" s="295">
        <v>1210</v>
      </c>
      <c r="AQ12" s="296">
        <v>1247</v>
      </c>
      <c r="AR12" s="297">
        <v>-3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0</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141195</v>
      </c>
      <c r="AP14" s="295">
        <v>2312</v>
      </c>
      <c r="AQ14" s="296">
        <v>2376</v>
      </c>
      <c r="AR14" s="297">
        <v>-2.7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70677</v>
      </c>
      <c r="AP15" s="295">
        <v>1157</v>
      </c>
      <c r="AQ15" s="296">
        <v>1663</v>
      </c>
      <c r="AR15" s="297">
        <v>-30.4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-228363</v>
      </c>
      <c r="AP16" s="295">
        <v>-3739</v>
      </c>
      <c r="AQ16" s="296">
        <v>-5271</v>
      </c>
      <c r="AR16" s="297">
        <v>-29.1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4776428</v>
      </c>
      <c r="AP17" s="295">
        <v>78198</v>
      </c>
      <c r="AQ17" s="296">
        <v>73548</v>
      </c>
      <c r="AR17" s="297">
        <v>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5.96</v>
      </c>
      <c r="AP21" s="308">
        <v>7.24</v>
      </c>
      <c r="AQ21" s="309">
        <v>-1.28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98.7</v>
      </c>
      <c r="AP22" s="313">
        <v>98.4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1189562</v>
      </c>
      <c r="AP32" s="322">
        <v>19475</v>
      </c>
      <c r="AQ32" s="323">
        <v>39633</v>
      </c>
      <c r="AR32" s="324">
        <v>-50.9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58</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750826</v>
      </c>
      <c r="AP35" s="322">
        <v>12292</v>
      </c>
      <c r="AQ35" s="323">
        <v>13693</v>
      </c>
      <c r="AR35" s="324">
        <v>-10.199999999999999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107285</v>
      </c>
      <c r="AP36" s="322">
        <v>1756</v>
      </c>
      <c r="AQ36" s="323">
        <v>1763</v>
      </c>
      <c r="AR36" s="324">
        <v>-0.4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184650</v>
      </c>
      <c r="AP37" s="322">
        <v>3023</v>
      </c>
      <c r="AQ37" s="323">
        <v>897</v>
      </c>
      <c r="AR37" s="324">
        <v>237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513</v>
      </c>
      <c r="AP38" s="325" t="s">
        <v>513</v>
      </c>
      <c r="AQ38" s="326">
        <v>1</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-433963</v>
      </c>
      <c r="AP39" s="322">
        <v>-7105</v>
      </c>
      <c r="AQ39" s="323">
        <v>-5566</v>
      </c>
      <c r="AR39" s="324">
        <v>27.7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-1263018</v>
      </c>
      <c r="AP40" s="322">
        <v>-20678</v>
      </c>
      <c r="AQ40" s="323">
        <v>-36175</v>
      </c>
      <c r="AR40" s="324">
        <v>-42.8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535342</v>
      </c>
      <c r="AP41" s="322">
        <v>8764</v>
      </c>
      <c r="AQ41" s="323">
        <v>14303</v>
      </c>
      <c r="AR41" s="324">
        <v>-38.700000000000003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2569098</v>
      </c>
      <c r="AN51" s="344">
        <v>43122</v>
      </c>
      <c r="AO51" s="345">
        <v>-16.5</v>
      </c>
      <c r="AP51" s="346">
        <v>69560</v>
      </c>
      <c r="AQ51" s="347">
        <v>32</v>
      </c>
      <c r="AR51" s="348">
        <v>-48.5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1770251</v>
      </c>
      <c r="AN52" s="352">
        <v>29713</v>
      </c>
      <c r="AO52" s="353">
        <v>-33.6</v>
      </c>
      <c r="AP52" s="354">
        <v>35305</v>
      </c>
      <c r="AQ52" s="355">
        <v>17</v>
      </c>
      <c r="AR52" s="356">
        <v>-50.6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2899677</v>
      </c>
      <c r="AN53" s="344">
        <v>48532</v>
      </c>
      <c r="AO53" s="345">
        <v>12.5</v>
      </c>
      <c r="AP53" s="346">
        <v>65988</v>
      </c>
      <c r="AQ53" s="347">
        <v>-5.0999999999999996</v>
      </c>
      <c r="AR53" s="348">
        <v>17.600000000000001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1823325</v>
      </c>
      <c r="AN54" s="352">
        <v>30517</v>
      </c>
      <c r="AO54" s="353">
        <v>2.7</v>
      </c>
      <c r="AP54" s="354">
        <v>36473</v>
      </c>
      <c r="AQ54" s="355">
        <v>3.3</v>
      </c>
      <c r="AR54" s="356">
        <v>-0.6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5487598</v>
      </c>
      <c r="AN55" s="344">
        <v>90880</v>
      </c>
      <c r="AO55" s="345">
        <v>87.3</v>
      </c>
      <c r="AP55" s="346">
        <v>54227</v>
      </c>
      <c r="AQ55" s="347">
        <v>-17.8</v>
      </c>
      <c r="AR55" s="348">
        <v>105.1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2787378</v>
      </c>
      <c r="AN56" s="352">
        <v>46162</v>
      </c>
      <c r="AO56" s="353">
        <v>51.3</v>
      </c>
      <c r="AP56" s="354">
        <v>29694</v>
      </c>
      <c r="AQ56" s="355">
        <v>-18.600000000000001</v>
      </c>
      <c r="AR56" s="356">
        <v>69.900000000000006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4170952</v>
      </c>
      <c r="AN57" s="344">
        <v>68645</v>
      </c>
      <c r="AO57" s="345">
        <v>-24.5</v>
      </c>
      <c r="AP57" s="346">
        <v>57295</v>
      </c>
      <c r="AQ57" s="347">
        <v>5.7</v>
      </c>
      <c r="AR57" s="348">
        <v>-30.2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3128969</v>
      </c>
      <c r="AN58" s="352">
        <v>51496</v>
      </c>
      <c r="AO58" s="353">
        <v>11.6</v>
      </c>
      <c r="AP58" s="354">
        <v>32771</v>
      </c>
      <c r="AQ58" s="355">
        <v>10.4</v>
      </c>
      <c r="AR58" s="356">
        <v>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3212759</v>
      </c>
      <c r="AN59" s="344">
        <v>52598</v>
      </c>
      <c r="AO59" s="345">
        <v>-23.4</v>
      </c>
      <c r="AP59" s="346">
        <v>54110</v>
      </c>
      <c r="AQ59" s="347">
        <v>-5.6</v>
      </c>
      <c r="AR59" s="348">
        <v>-17.8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2536545</v>
      </c>
      <c r="AN60" s="352">
        <v>41528</v>
      </c>
      <c r="AO60" s="353">
        <v>-19.399999999999999</v>
      </c>
      <c r="AP60" s="354">
        <v>30620</v>
      </c>
      <c r="AQ60" s="355">
        <v>-6.6</v>
      </c>
      <c r="AR60" s="356">
        <v>-12.8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3668017</v>
      </c>
      <c r="AN61" s="359">
        <v>60755</v>
      </c>
      <c r="AO61" s="360">
        <v>7.1</v>
      </c>
      <c r="AP61" s="361">
        <v>60236</v>
      </c>
      <c r="AQ61" s="362">
        <v>1.8</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2409294</v>
      </c>
      <c r="AN62" s="352">
        <v>39883</v>
      </c>
      <c r="AO62" s="353">
        <v>2.5</v>
      </c>
      <c r="AP62" s="354">
        <v>32973</v>
      </c>
      <c r="AQ62" s="355">
        <v>1.1000000000000001</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SuSxXm2bcvs+G0jhLjvZ+vIylSioIBZGR6sGE1PkczXRJDDfW9XLATsgbKbao2tFCjOxWofcKHXZ38VlE8l4g==" saltValue="EKxRkj6xp3mUJIX6ugvN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MPx1a1m72JWmNjmFJymuFGuu3rlX+MXjXOD0z7lSv0NzjuujBH0NvN9GHrMaBG3WP27XB3FtPz6B9vyN/TS+Q==" saltValue="IDSZBK0HyFWcUa5BSFiwJ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8L7m+KynKB1TDqxdLgc5rt78PreygoofGXCswZ/WFW8hX3uaYDF6jnBOzOlv0MSoqbpWYAqKjZ7JWQ79bwxLQ==" saltValue="7jK6G6fgtjsr3dSu6HpnM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35.99</v>
      </c>
      <c r="G47" s="12">
        <v>49.13</v>
      </c>
      <c r="H47" s="12">
        <v>42.33</v>
      </c>
      <c r="I47" s="12">
        <v>40.049999999999997</v>
      </c>
      <c r="J47" s="13">
        <v>37.19</v>
      </c>
    </row>
    <row r="48" spans="2:10" ht="57.75" customHeight="1" x14ac:dyDescent="0.15">
      <c r="B48" s="14"/>
      <c r="C48" s="1214" t="s">
        <v>4</v>
      </c>
      <c r="D48" s="1214"/>
      <c r="E48" s="1215"/>
      <c r="F48" s="15">
        <v>14.53</v>
      </c>
      <c r="G48" s="16">
        <v>12.69</v>
      </c>
      <c r="H48" s="16">
        <v>12.39</v>
      </c>
      <c r="I48" s="16">
        <v>11.62</v>
      </c>
      <c r="J48" s="17">
        <v>11.45</v>
      </c>
    </row>
    <row r="49" spans="2:10" ht="57.75" customHeight="1" thickBot="1" x14ac:dyDescent="0.2">
      <c r="B49" s="18"/>
      <c r="C49" s="1216" t="s">
        <v>5</v>
      </c>
      <c r="D49" s="1216"/>
      <c r="E49" s="1217"/>
      <c r="F49" s="19">
        <v>3.43</v>
      </c>
      <c r="G49" s="20">
        <v>11.94</v>
      </c>
      <c r="H49" s="20">
        <v>4.2</v>
      </c>
      <c r="I49" s="20">
        <v>6.8</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efJRdLZM8eEi2kDHPD1Vzf7wltJNk9mNZUCDGbwX+NWm1Z+Z7J55kcLL5Gx1W9Ym+iHbW4MqlE1481H+VDY0Q==" saltValue="qFpMWwjbGVzQ3S2HfyBnb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R01013</dc:creator>
  <cp:lastModifiedBy>oa</cp:lastModifiedBy>
  <cp:lastPrinted>2019-11-07T06:34:51Z</cp:lastPrinted>
  <dcterms:modified xsi:type="dcterms:W3CDTF">2019-11-22T01:31:29Z</dcterms:modified>
</cp:coreProperties>
</file>