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1069600\Desktop\"/>
    </mc:Choice>
  </mc:AlternateContent>
  <xr:revisionPtr revIDLastSave="0" documentId="13_ncr:1_{B13A857E-830A-4B49-96F8-31316E1F8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  <c r="G8" i="1"/>
  <c r="G9" i="1"/>
  <c r="G6" i="1"/>
  <c r="G5" i="1"/>
  <c r="G54" i="1" l="1"/>
</calcChain>
</file>

<file path=xl/sharedStrings.xml><?xml version="1.0" encoding="utf-8"?>
<sst xmlns="http://schemas.openxmlformats.org/spreadsheetml/2006/main" count="118" uniqueCount="77">
  <si>
    <t>単位</t>
    <rPh sb="0" eb="2">
      <t>タンイ</t>
    </rPh>
    <phoneticPr fontId="2"/>
  </si>
  <si>
    <t>合計</t>
    <rPh sb="0" eb="2">
      <t>ゴウケイ</t>
    </rPh>
    <phoneticPr fontId="2"/>
  </si>
  <si>
    <t>(注１）</t>
    <rPh sb="1" eb="2">
      <t>チュウ</t>
    </rPh>
    <phoneticPr fontId="2"/>
  </si>
  <si>
    <t>(注２）</t>
    <rPh sb="1" eb="2">
      <t>チュウ</t>
    </rPh>
    <phoneticPr fontId="2"/>
  </si>
  <si>
    <t>自家発電を行っている場合は、燃料の使用量で計算します。</t>
    <rPh sb="0" eb="2">
      <t>ジカ</t>
    </rPh>
    <rPh sb="2" eb="4">
      <t>ハツデン</t>
    </rPh>
    <rPh sb="5" eb="6">
      <t>オコナ</t>
    </rPh>
    <rPh sb="10" eb="12">
      <t>バアイ</t>
    </rPh>
    <rPh sb="14" eb="16">
      <t>ネンリョウ</t>
    </rPh>
    <rPh sb="17" eb="20">
      <t>シヨウリョウ</t>
    </rPh>
    <rPh sb="21" eb="23">
      <t>ケイサン</t>
    </rPh>
    <phoneticPr fontId="2"/>
  </si>
  <si>
    <t>＊　基準年度のエネルギー使用量の計算に使用します。</t>
    <rPh sb="2" eb="4">
      <t>キジュン</t>
    </rPh>
    <rPh sb="4" eb="6">
      <t>ネンド</t>
    </rPh>
    <rPh sb="12" eb="15">
      <t>シヨウリョウ</t>
    </rPh>
    <rPh sb="16" eb="18">
      <t>ケイサン</t>
    </rPh>
    <rPh sb="19" eb="21">
      <t>シヨウ</t>
    </rPh>
    <phoneticPr fontId="2"/>
  </si>
  <si>
    <t>（該当するエネルギーの年間使用量（太枠内）のみ入力してください。）</t>
    <rPh sb="1" eb="3">
      <t>ガイトウ</t>
    </rPh>
    <rPh sb="11" eb="13">
      <t>ネンカン</t>
    </rPh>
    <rPh sb="13" eb="16">
      <t>シヨウリョウ</t>
    </rPh>
    <rPh sb="17" eb="20">
      <t>フトワクナイ</t>
    </rPh>
    <rPh sb="23" eb="25">
      <t>ニュウリョク</t>
    </rPh>
    <phoneticPr fontId="2"/>
  </si>
  <si>
    <t>エネルギー使用量の原油換算表</t>
    <rPh sb="5" eb="8">
      <t>シヨウリョウ</t>
    </rPh>
    <rPh sb="9" eb="11">
      <t>ゲンユ</t>
    </rPh>
    <rPh sb="11" eb="14">
      <t>カンサンヒョウ</t>
    </rPh>
    <phoneticPr fontId="2"/>
  </si>
  <si>
    <t>原油換算係数</t>
    <rPh sb="0" eb="2">
      <t>ゲンユ</t>
    </rPh>
    <rPh sb="2" eb="4">
      <t>カンザン</t>
    </rPh>
    <rPh sb="4" eb="6">
      <t>ケイスウ</t>
    </rPh>
    <phoneticPr fontId="2"/>
  </si>
  <si>
    <t>対象となる排出活動</t>
    <rPh sb="0" eb="2">
      <t>タイショウ</t>
    </rPh>
    <rPh sb="5" eb="7">
      <t>ハイシュツ</t>
    </rPh>
    <rPh sb="7" eb="9">
      <t>カツドウ</t>
    </rPh>
    <phoneticPr fontId="1"/>
  </si>
  <si>
    <t>その他</t>
    <rPh sb="2" eb="3">
      <t>タ</t>
    </rPh>
    <phoneticPr fontId="1"/>
  </si>
  <si>
    <t>木材</t>
  </si>
  <si>
    <t>コールタール</t>
  </si>
  <si>
    <t>石油アスファルト</t>
  </si>
  <si>
    <t>ナフサ</t>
  </si>
  <si>
    <t>ジェット燃料油</t>
  </si>
  <si>
    <t>灯油</t>
  </si>
  <si>
    <t>軽油</t>
  </si>
  <si>
    <t>A重油</t>
  </si>
  <si>
    <t>B・C重油</t>
  </si>
  <si>
    <t>潤滑油</t>
  </si>
  <si>
    <t>石油系炭化水素ガス</t>
  </si>
  <si>
    <t>コークス炉ガス</t>
  </si>
  <si>
    <t>高炉ガス</t>
  </si>
  <si>
    <t>転炉ガス</t>
  </si>
  <si>
    <t>t</t>
  </si>
  <si>
    <t>kl</t>
  </si>
  <si>
    <t>GJ</t>
  </si>
  <si>
    <t>千kWh</t>
  </si>
  <si>
    <t>燃料等の種類</t>
    <rPh sb="0" eb="3">
      <t>ネンリョウトウ</t>
    </rPh>
    <rPh sb="4" eb="6">
      <t>シュルイ</t>
    </rPh>
    <phoneticPr fontId="1"/>
  </si>
  <si>
    <t>年間使用量</t>
    <rPh sb="0" eb="2">
      <t>ネンカン</t>
    </rPh>
    <rPh sb="2" eb="5">
      <t>シヨウリョウ</t>
    </rPh>
    <phoneticPr fontId="2"/>
  </si>
  <si>
    <t>原油換算量（ｋｌ）</t>
    <rPh sb="0" eb="2">
      <t>ゲンユ</t>
    </rPh>
    <rPh sb="2" eb="4">
      <t>カンサン</t>
    </rPh>
    <rPh sb="4" eb="5">
      <t>リョウ</t>
    </rPh>
    <phoneticPr fontId="2"/>
  </si>
  <si>
    <r>
      <t>・年間使用量（1,000Nm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）×発熱量（ガス供給事業者ごとの数値　ＧＪ/1,000Nm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））×原油換算係数（ＧＪ/ｋｌ）</t>
    </r>
    <rPh sb="1" eb="3">
      <t>ネンカン</t>
    </rPh>
    <rPh sb="3" eb="6">
      <t>シヨウリョウ</t>
    </rPh>
    <rPh sb="17" eb="20">
      <t>ハツネツリョウ</t>
    </rPh>
    <rPh sb="23" eb="25">
      <t>キョウキュウ</t>
    </rPh>
    <rPh sb="25" eb="28">
      <t>ジギョウシャ</t>
    </rPh>
    <rPh sb="31" eb="33">
      <t>スウチ</t>
    </rPh>
    <rPh sb="48" eb="50">
      <t>ゲンユ</t>
    </rPh>
    <rPh sb="50" eb="52">
      <t>カンサン</t>
    </rPh>
    <rPh sb="52" eb="54">
      <t>ケイスウ</t>
    </rPh>
    <phoneticPr fontId="2"/>
  </si>
  <si>
    <t>輸入一般炭</t>
  </si>
  <si>
    <t>国産一般炭</t>
  </si>
  <si>
    <t>輸入無煙炭</t>
  </si>
  <si>
    <t>石炭コークス</t>
  </si>
  <si>
    <t>液化石油ガス（LPG）</t>
  </si>
  <si>
    <t>液化天然ガス（LNG）</t>
  </si>
  <si>
    <t>バイオガス</t>
  </si>
  <si>
    <t>その他のバイオマス燃料</t>
  </si>
  <si>
    <t>吹込用原料炭</t>
  </si>
  <si>
    <t>木質廃材</t>
  </si>
  <si>
    <t>黒液</t>
  </si>
  <si>
    <t>発電用高炉ガス</t>
  </si>
  <si>
    <t>コンデンセート（NGL）</t>
  </si>
  <si>
    <t>原油（コンデンセート（NGL）を除く。）</t>
  </si>
  <si>
    <t>揮発油</t>
  </si>
  <si>
    <t>RDF</t>
  </si>
  <si>
    <t>RPF</t>
  </si>
  <si>
    <t>廃タイヤ</t>
  </si>
  <si>
    <t>廃プラスチック類（一般廃棄物）</t>
  </si>
  <si>
    <t>廃プラスチック類（産業廃棄物）</t>
  </si>
  <si>
    <t>固体化石燃料</t>
    <rPh sb="0" eb="2">
      <t>コタイ</t>
    </rPh>
    <rPh sb="2" eb="4">
      <t>カセキ</t>
    </rPh>
    <rPh sb="4" eb="6">
      <t>ネンリョウ</t>
    </rPh>
    <phoneticPr fontId="1"/>
  </si>
  <si>
    <t>液体化石燃料</t>
    <rPh sb="0" eb="2">
      <t>エキタイ</t>
    </rPh>
    <rPh sb="2" eb="4">
      <t>カセキ</t>
    </rPh>
    <rPh sb="4" eb="6">
      <t>ネンリョウ</t>
    </rPh>
    <phoneticPr fontId="1"/>
  </si>
  <si>
    <t>気体化石燃料</t>
    <rPh sb="0" eb="2">
      <t>キタイ</t>
    </rPh>
    <rPh sb="2" eb="4">
      <t>カセキ</t>
    </rPh>
    <rPh sb="4" eb="6">
      <t>ネンリョウ</t>
    </rPh>
    <phoneticPr fontId="1"/>
  </si>
  <si>
    <t>廃棄物の燃料利用</t>
    <rPh sb="0" eb="3">
      <t>ハイキブツ</t>
    </rPh>
    <rPh sb="4" eb="8">
      <t>ネンリョウリヨウ</t>
    </rPh>
    <phoneticPr fontId="2"/>
  </si>
  <si>
    <t>バイオマス燃料</t>
    <rPh sb="5" eb="7">
      <t>ネンリョウ</t>
    </rPh>
    <phoneticPr fontId="2"/>
  </si>
  <si>
    <r>
      <t>1,000m</t>
    </r>
    <r>
      <rPr>
        <vertAlign val="superscript"/>
        <sz val="11"/>
        <rFont val="ＭＳ Ｐ明朝"/>
        <family val="1"/>
        <charset val="128"/>
      </rPr>
      <t>3</t>
    </r>
    <phoneticPr fontId="2"/>
  </si>
  <si>
    <t>kl</t>
    <phoneticPr fontId="2"/>
  </si>
  <si>
    <t>t</t>
    <phoneticPr fontId="2"/>
  </si>
  <si>
    <t>輸入入原料炭</t>
    <rPh sb="0" eb="2">
      <t>ユニュウ</t>
    </rPh>
    <rPh sb="3" eb="6">
      <t>ゲンリョウタン</t>
    </rPh>
    <phoneticPr fontId="2"/>
  </si>
  <si>
    <t>コークス用原料炭</t>
    <phoneticPr fontId="2"/>
  </si>
  <si>
    <t>石油コークス</t>
    <phoneticPr fontId="2"/>
  </si>
  <si>
    <t>その他可燃性天然ガス</t>
    <rPh sb="2" eb="3">
      <t>タ</t>
    </rPh>
    <rPh sb="3" eb="6">
      <t>カネンセイ</t>
    </rPh>
    <phoneticPr fontId="2"/>
  </si>
  <si>
    <t>廃油</t>
    <phoneticPr fontId="2"/>
  </si>
  <si>
    <t>バイオディーゼル</t>
    <phoneticPr fontId="2"/>
  </si>
  <si>
    <t>バイオエタノール</t>
    <phoneticPr fontId="2"/>
  </si>
  <si>
    <t>水素</t>
    <rPh sb="0" eb="2">
      <t>スイソ</t>
    </rPh>
    <phoneticPr fontId="2"/>
  </si>
  <si>
    <t>アンモニア</t>
    <phoneticPr fontId="2"/>
  </si>
  <si>
    <t>産業用蒸気</t>
    <rPh sb="0" eb="3">
      <t>サンギョウヨウ</t>
    </rPh>
    <rPh sb="3" eb="5">
      <t>ジョウキ</t>
    </rPh>
    <phoneticPr fontId="1"/>
  </si>
  <si>
    <t>産業用以外の蒸気、温水、冷水</t>
    <rPh sb="0" eb="3">
      <t>サンギョウヨウ</t>
    </rPh>
    <rPh sb="3" eb="5">
      <t>イガイ</t>
    </rPh>
    <rPh sb="6" eb="8">
      <t>ジョウキ</t>
    </rPh>
    <rPh sb="9" eb="11">
      <t>オンスイ</t>
    </rPh>
    <rPh sb="12" eb="14">
      <t>レイスイ</t>
    </rPh>
    <phoneticPr fontId="1"/>
  </si>
  <si>
    <t>電気</t>
    <rPh sb="0" eb="2">
      <t>デンキ</t>
    </rPh>
    <phoneticPr fontId="1"/>
  </si>
  <si>
    <t>オフサイトPPA、非燃料由来の非化石電気</t>
    <rPh sb="9" eb="10">
      <t>ヒ</t>
    </rPh>
    <rPh sb="10" eb="14">
      <t>ネンリョウユライ</t>
    </rPh>
    <rPh sb="15" eb="18">
      <t>ヒカセキ</t>
    </rPh>
    <rPh sb="18" eb="20">
      <t>デンキ</t>
    </rPh>
    <phoneticPr fontId="1"/>
  </si>
  <si>
    <r>
      <t>都市ガス（※供給事業者別排出係数を使</t>
    </r>
    <r>
      <rPr>
        <sz val="11"/>
        <rFont val="Microsoft JhengHei"/>
        <family val="2"/>
        <charset val="136"/>
      </rPr>
      <t>⽤</t>
    </r>
    <r>
      <rPr>
        <sz val="11"/>
        <rFont val="ＭＳ Ｐゴシック"/>
        <family val="3"/>
        <charset val="128"/>
        <scheme val="minor"/>
      </rPr>
      <t>）</t>
    </r>
    <phoneticPr fontId="2"/>
  </si>
  <si>
    <t>都市ガスの発熱量（45ＧＪ/1,000m3）は、東邦ガス（13A。2022年3月31日時点）の値です。供給事業者が異なる場合などは置き換えてください。</t>
    <rPh sb="0" eb="2">
      <t>トシ</t>
    </rPh>
    <rPh sb="5" eb="8">
      <t>ハツネツリョウ</t>
    </rPh>
    <rPh sb="24" eb="26">
      <t>トウホウ</t>
    </rPh>
    <rPh sb="47" eb="48">
      <t>アタイ</t>
    </rPh>
    <rPh sb="51" eb="56">
      <t>キョウキュウジギョウシャ</t>
    </rPh>
    <rPh sb="57" eb="58">
      <t>コト</t>
    </rPh>
    <rPh sb="60" eb="62">
      <t>バアイ</t>
    </rPh>
    <rPh sb="65" eb="66">
      <t>オ</t>
    </rPh>
    <rPh sb="67" eb="68">
      <t>カ</t>
    </rPh>
    <phoneticPr fontId="2"/>
  </si>
  <si>
    <t>なお、都市ガスの原油換算については、以下の通りとなります。</t>
    <rPh sb="3" eb="5">
      <t>トシ</t>
    </rPh>
    <rPh sb="8" eb="10">
      <t>ゲンユ</t>
    </rPh>
    <rPh sb="10" eb="12">
      <t>カンサン</t>
    </rPh>
    <rPh sb="18" eb="20">
      <t>イカ</t>
    </rPh>
    <rPh sb="21" eb="22">
      <t>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</si>
</sst>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_ "/>
    <numFmt numFmtId="178" formatCode="0\k\l"/>
    <numFmt numFmtId="179" formatCode="\×#,##0.0000_ "/>
    <numFmt numFmtId="180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178" fontId="6" fillId="0" borderId="2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178" fontId="3" fillId="0" borderId="8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9" fontId="3" fillId="0" borderId="7" xfId="0" applyNumberFormat="1" applyFont="1" applyBorder="1" applyAlignment="1">
      <alignment horizontal="left" vertical="center"/>
    </xf>
    <xf numFmtId="177" fontId="3" fillId="0" borderId="11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7" fillId="2" borderId="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7" xfId="0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179" fontId="3" fillId="2" borderId="12" xfId="0" applyNumberFormat="1" applyFont="1" applyFill="1" applyBorder="1" applyAlignment="1">
      <alignment horizontal="left" vertical="center"/>
    </xf>
    <xf numFmtId="178" fontId="3" fillId="2" borderId="8" xfId="0" applyNumberFormat="1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" xfId="0" applyFont="1" applyFill="1" applyBorder="1">
      <alignment vertical="center"/>
    </xf>
    <xf numFmtId="177" fontId="3" fillId="2" borderId="11" xfId="0" applyNumberFormat="1" applyFont="1" applyFill="1" applyBorder="1" applyAlignment="1">
      <alignment horizontal="right" vertical="center"/>
    </xf>
    <xf numFmtId="179" fontId="3" fillId="2" borderId="7" xfId="0" applyNumberFormat="1" applyFont="1" applyFill="1" applyBorder="1" applyAlignment="1">
      <alignment horizontal="left" vertical="center"/>
    </xf>
    <xf numFmtId="176" fontId="3" fillId="2" borderId="11" xfId="0" applyNumberFormat="1" applyFont="1" applyFill="1" applyBorder="1" applyAlignment="1">
      <alignment horizontal="right" vertical="center"/>
    </xf>
    <xf numFmtId="0" fontId="0" fillId="2" borderId="4" xfId="0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0" fontId="3" fillId="0" borderId="1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14" zoomScale="70" zoomScaleNormal="70" workbookViewId="0">
      <selection activeCell="E47" sqref="E47"/>
    </sheetView>
  </sheetViews>
  <sheetFormatPr defaultRowHeight="13.5" x14ac:dyDescent="0.15"/>
  <cols>
    <col min="1" max="1" width="18.125" style="1" bestFit="1" customWidth="1"/>
    <col min="2" max="2" width="53.875" style="1" customWidth="1"/>
    <col min="3" max="3" width="16.5" style="1" customWidth="1"/>
    <col min="4" max="4" width="9" style="1"/>
    <col min="5" max="5" width="9.125" style="13" bestFit="1" customWidth="1"/>
    <col min="6" max="6" width="10.75" style="1" bestFit="1" customWidth="1"/>
    <col min="7" max="7" width="15.375" style="1" bestFit="1" customWidth="1"/>
    <col min="8" max="16384" width="9" style="1"/>
  </cols>
  <sheetData>
    <row r="1" spans="1:7" ht="17.25" x14ac:dyDescent="0.15">
      <c r="A1" s="2" t="s">
        <v>7</v>
      </c>
    </row>
    <row r="2" spans="1:7" x14ac:dyDescent="0.15">
      <c r="A2" s="1" t="s">
        <v>5</v>
      </c>
    </row>
    <row r="3" spans="1:7" x14ac:dyDescent="0.15">
      <c r="A3" s="1" t="s">
        <v>6</v>
      </c>
    </row>
    <row r="4" spans="1:7" ht="14.25" thickBot="1" x14ac:dyDescent="0.2">
      <c r="A4" s="10" t="s">
        <v>9</v>
      </c>
      <c r="B4" s="10" t="s">
        <v>29</v>
      </c>
      <c r="C4" s="8" t="s">
        <v>30</v>
      </c>
      <c r="D4" s="12" t="s">
        <v>0</v>
      </c>
      <c r="E4" s="34" t="s">
        <v>8</v>
      </c>
      <c r="F4" s="35"/>
      <c r="G4" s="11" t="s">
        <v>31</v>
      </c>
    </row>
    <row r="5" spans="1:7" ht="15.75" customHeight="1" thickTop="1" x14ac:dyDescent="0.15">
      <c r="A5" s="37" t="s">
        <v>53</v>
      </c>
      <c r="B5" s="20" t="s">
        <v>61</v>
      </c>
      <c r="C5" s="21"/>
      <c r="D5" s="22" t="s">
        <v>25</v>
      </c>
      <c r="E5" s="23">
        <v>28.7</v>
      </c>
      <c r="F5" s="24">
        <v>2.58E-2</v>
      </c>
      <c r="G5" s="25">
        <f>C5*E5*F5</f>
        <v>0</v>
      </c>
    </row>
    <row r="6" spans="1:7" ht="15.75" customHeight="1" x14ac:dyDescent="0.15">
      <c r="A6" s="38"/>
      <c r="B6" s="26" t="s">
        <v>62</v>
      </c>
      <c r="C6" s="27"/>
      <c r="D6" s="28" t="s">
        <v>25</v>
      </c>
      <c r="E6" s="29">
        <v>28.9</v>
      </c>
      <c r="F6" s="30">
        <v>2.58E-2</v>
      </c>
      <c r="G6" s="25">
        <f>C6*E6*F6</f>
        <v>0</v>
      </c>
    </row>
    <row r="7" spans="1:7" ht="15.75" customHeight="1" x14ac:dyDescent="0.15">
      <c r="A7" s="38"/>
      <c r="B7" s="26" t="s">
        <v>41</v>
      </c>
      <c r="C7" s="27"/>
      <c r="D7" s="28" t="s">
        <v>25</v>
      </c>
      <c r="E7" s="29">
        <v>28.3</v>
      </c>
      <c r="F7" s="30">
        <v>2.58E-2</v>
      </c>
      <c r="G7" s="25">
        <f t="shared" ref="G7:G51" si="0">C7*E7*F7</f>
        <v>0</v>
      </c>
    </row>
    <row r="8" spans="1:7" ht="15.75" customHeight="1" x14ac:dyDescent="0.15">
      <c r="A8" s="38"/>
      <c r="B8" s="26" t="s">
        <v>33</v>
      </c>
      <c r="C8" s="27"/>
      <c r="D8" s="28" t="s">
        <v>25</v>
      </c>
      <c r="E8" s="29">
        <v>26.1</v>
      </c>
      <c r="F8" s="30">
        <v>2.58E-2</v>
      </c>
      <c r="G8" s="25">
        <f t="shared" si="0"/>
        <v>0</v>
      </c>
    </row>
    <row r="9" spans="1:7" ht="15.75" customHeight="1" x14ac:dyDescent="0.15">
      <c r="A9" s="38"/>
      <c r="B9" s="26" t="s">
        <v>34</v>
      </c>
      <c r="C9" s="27"/>
      <c r="D9" s="28" t="s">
        <v>25</v>
      </c>
      <c r="E9" s="29">
        <v>24.2</v>
      </c>
      <c r="F9" s="30">
        <v>2.58E-2</v>
      </c>
      <c r="G9" s="25">
        <f t="shared" si="0"/>
        <v>0</v>
      </c>
    </row>
    <row r="10" spans="1:7" ht="15.75" customHeight="1" x14ac:dyDescent="0.15">
      <c r="A10" s="38"/>
      <c r="B10" s="26" t="s">
        <v>35</v>
      </c>
      <c r="C10" s="27"/>
      <c r="D10" s="28" t="s">
        <v>25</v>
      </c>
      <c r="E10" s="29">
        <v>27.8</v>
      </c>
      <c r="F10" s="30">
        <v>2.58E-2</v>
      </c>
      <c r="G10" s="25">
        <f t="shared" si="0"/>
        <v>0</v>
      </c>
    </row>
    <row r="11" spans="1:7" ht="15.75" customHeight="1" x14ac:dyDescent="0.15">
      <c r="A11" s="38"/>
      <c r="B11" s="26" t="s">
        <v>36</v>
      </c>
      <c r="C11" s="27"/>
      <c r="D11" s="28" t="s">
        <v>25</v>
      </c>
      <c r="E11" s="29">
        <v>29</v>
      </c>
      <c r="F11" s="30">
        <v>2.58E-2</v>
      </c>
      <c r="G11" s="25">
        <f t="shared" si="0"/>
        <v>0</v>
      </c>
    </row>
    <row r="12" spans="1:7" ht="15.75" customHeight="1" x14ac:dyDescent="0.15">
      <c r="A12" s="38"/>
      <c r="B12" s="26" t="s">
        <v>63</v>
      </c>
      <c r="C12" s="27"/>
      <c r="D12" s="28" t="s">
        <v>25</v>
      </c>
      <c r="E12" s="29">
        <v>34.1</v>
      </c>
      <c r="F12" s="30">
        <v>2.58E-2</v>
      </c>
      <c r="G12" s="25">
        <f t="shared" si="0"/>
        <v>0</v>
      </c>
    </row>
    <row r="13" spans="1:7" ht="15.75" customHeight="1" x14ac:dyDescent="0.15">
      <c r="A13" s="38"/>
      <c r="B13" s="26" t="s">
        <v>12</v>
      </c>
      <c r="C13" s="27"/>
      <c r="D13" s="28" t="s">
        <v>25</v>
      </c>
      <c r="E13" s="29">
        <v>37.299999999999997</v>
      </c>
      <c r="F13" s="30">
        <v>2.58E-2</v>
      </c>
      <c r="G13" s="25">
        <f t="shared" si="0"/>
        <v>0</v>
      </c>
    </row>
    <row r="14" spans="1:7" ht="15.75" customHeight="1" x14ac:dyDescent="0.15">
      <c r="A14" s="38"/>
      <c r="B14" s="26" t="s">
        <v>13</v>
      </c>
      <c r="C14" s="27"/>
      <c r="D14" s="28" t="s">
        <v>25</v>
      </c>
      <c r="E14" s="29">
        <v>40</v>
      </c>
      <c r="F14" s="30">
        <v>2.58E-2</v>
      </c>
      <c r="G14" s="25">
        <f t="shared" si="0"/>
        <v>0</v>
      </c>
    </row>
    <row r="15" spans="1:7" ht="15.75" customHeight="1" x14ac:dyDescent="0.15">
      <c r="A15" s="39" t="s">
        <v>54</v>
      </c>
      <c r="B15" s="7" t="s">
        <v>45</v>
      </c>
      <c r="C15" s="18"/>
      <c r="D15" s="5" t="s">
        <v>26</v>
      </c>
      <c r="E15" s="15">
        <v>34.799999999999997</v>
      </c>
      <c r="F15" s="14">
        <v>2.58E-2</v>
      </c>
      <c r="G15" s="9">
        <f t="shared" si="0"/>
        <v>0</v>
      </c>
    </row>
    <row r="16" spans="1:7" ht="15.75" customHeight="1" x14ac:dyDescent="0.15">
      <c r="A16" s="39"/>
      <c r="B16" s="7" t="s">
        <v>46</v>
      </c>
      <c r="C16" s="18"/>
      <c r="D16" s="5" t="s">
        <v>26</v>
      </c>
      <c r="E16" s="15">
        <v>38.299999999999997</v>
      </c>
      <c r="F16" s="14">
        <v>2.58E-2</v>
      </c>
      <c r="G16" s="9">
        <f t="shared" si="0"/>
        <v>0</v>
      </c>
    </row>
    <row r="17" spans="1:7" ht="15.75" customHeight="1" x14ac:dyDescent="0.15">
      <c r="A17" s="39"/>
      <c r="B17" s="7" t="s">
        <v>47</v>
      </c>
      <c r="C17" s="18"/>
      <c r="D17" s="5" t="s">
        <v>26</v>
      </c>
      <c r="E17" s="15">
        <v>33.4</v>
      </c>
      <c r="F17" s="14">
        <v>2.58E-2</v>
      </c>
      <c r="G17" s="9">
        <f t="shared" si="0"/>
        <v>0</v>
      </c>
    </row>
    <row r="18" spans="1:7" ht="15.75" customHeight="1" x14ac:dyDescent="0.15">
      <c r="A18" s="39"/>
      <c r="B18" s="7" t="s">
        <v>14</v>
      </c>
      <c r="C18" s="18"/>
      <c r="D18" s="5" t="s">
        <v>26</v>
      </c>
      <c r="E18" s="15">
        <v>33.299999999999997</v>
      </c>
      <c r="F18" s="14">
        <v>2.58E-2</v>
      </c>
      <c r="G18" s="9">
        <f t="shared" si="0"/>
        <v>0</v>
      </c>
    </row>
    <row r="19" spans="1:7" ht="15.75" customHeight="1" x14ac:dyDescent="0.15">
      <c r="A19" s="39"/>
      <c r="B19" s="7" t="s">
        <v>15</v>
      </c>
      <c r="C19" s="18"/>
      <c r="D19" s="5" t="s">
        <v>26</v>
      </c>
      <c r="E19" s="15">
        <v>36.299999999999997</v>
      </c>
      <c r="F19" s="14">
        <v>2.58E-2</v>
      </c>
      <c r="G19" s="9">
        <f t="shared" si="0"/>
        <v>0</v>
      </c>
    </row>
    <row r="20" spans="1:7" ht="15.75" customHeight="1" x14ac:dyDescent="0.15">
      <c r="A20" s="39"/>
      <c r="B20" s="7" t="s">
        <v>16</v>
      </c>
      <c r="C20" s="18"/>
      <c r="D20" s="5" t="s">
        <v>26</v>
      </c>
      <c r="E20" s="15">
        <v>36.5</v>
      </c>
      <c r="F20" s="14">
        <v>2.58E-2</v>
      </c>
      <c r="G20" s="9">
        <f t="shared" si="0"/>
        <v>0</v>
      </c>
    </row>
    <row r="21" spans="1:7" ht="15.75" customHeight="1" x14ac:dyDescent="0.15">
      <c r="A21" s="39"/>
      <c r="B21" s="7" t="s">
        <v>17</v>
      </c>
      <c r="C21" s="18"/>
      <c r="D21" s="5" t="s">
        <v>26</v>
      </c>
      <c r="E21" s="15">
        <v>38</v>
      </c>
      <c r="F21" s="14">
        <v>2.58E-2</v>
      </c>
      <c r="G21" s="9">
        <f t="shared" si="0"/>
        <v>0</v>
      </c>
    </row>
    <row r="22" spans="1:7" ht="15.75" customHeight="1" x14ac:dyDescent="0.15">
      <c r="A22" s="39"/>
      <c r="B22" s="7" t="s">
        <v>18</v>
      </c>
      <c r="C22" s="18"/>
      <c r="D22" s="5" t="s">
        <v>26</v>
      </c>
      <c r="E22" s="15">
        <v>38.9</v>
      </c>
      <c r="F22" s="14">
        <v>2.58E-2</v>
      </c>
      <c r="G22" s="9">
        <f t="shared" si="0"/>
        <v>0</v>
      </c>
    </row>
    <row r="23" spans="1:7" ht="15.75" customHeight="1" x14ac:dyDescent="0.15">
      <c r="A23" s="39"/>
      <c r="B23" s="7" t="s">
        <v>19</v>
      </c>
      <c r="C23" s="18"/>
      <c r="D23" s="5" t="s">
        <v>26</v>
      </c>
      <c r="E23" s="15">
        <v>41.8</v>
      </c>
      <c r="F23" s="14">
        <v>2.58E-2</v>
      </c>
      <c r="G23" s="9">
        <f t="shared" si="0"/>
        <v>0</v>
      </c>
    </row>
    <row r="24" spans="1:7" ht="15.75" customHeight="1" x14ac:dyDescent="0.15">
      <c r="A24" s="39"/>
      <c r="B24" s="7" t="s">
        <v>20</v>
      </c>
      <c r="C24" s="18"/>
      <c r="D24" s="5" t="s">
        <v>26</v>
      </c>
      <c r="E24" s="15">
        <v>40.200000000000003</v>
      </c>
      <c r="F24" s="14">
        <v>2.58E-2</v>
      </c>
      <c r="G24" s="9">
        <f t="shared" si="0"/>
        <v>0</v>
      </c>
    </row>
    <row r="25" spans="1:7" ht="15.75" customHeight="1" x14ac:dyDescent="0.15">
      <c r="A25" s="38" t="s">
        <v>55</v>
      </c>
      <c r="B25" s="26" t="s">
        <v>37</v>
      </c>
      <c r="C25" s="27"/>
      <c r="D25" s="28" t="s">
        <v>25</v>
      </c>
      <c r="E25" s="29">
        <v>50.1</v>
      </c>
      <c r="F25" s="30">
        <v>2.58E-2</v>
      </c>
      <c r="G25" s="25">
        <f t="shared" si="0"/>
        <v>0</v>
      </c>
    </row>
    <row r="26" spans="1:7" ht="15.75" customHeight="1" x14ac:dyDescent="0.15">
      <c r="A26" s="38"/>
      <c r="B26" s="26" t="s">
        <v>21</v>
      </c>
      <c r="C26" s="27"/>
      <c r="D26" s="28" t="s">
        <v>58</v>
      </c>
      <c r="E26" s="29">
        <v>46.1</v>
      </c>
      <c r="F26" s="30">
        <v>2.58E-2</v>
      </c>
      <c r="G26" s="25">
        <f t="shared" si="0"/>
        <v>0</v>
      </c>
    </row>
    <row r="27" spans="1:7" ht="15.75" customHeight="1" x14ac:dyDescent="0.15">
      <c r="A27" s="38"/>
      <c r="B27" s="26" t="s">
        <v>38</v>
      </c>
      <c r="C27" s="27"/>
      <c r="D27" s="28" t="s">
        <v>25</v>
      </c>
      <c r="E27" s="29">
        <v>54.7</v>
      </c>
      <c r="F27" s="30">
        <v>2.58E-2</v>
      </c>
      <c r="G27" s="25">
        <f t="shared" si="0"/>
        <v>0</v>
      </c>
    </row>
    <row r="28" spans="1:7" ht="15.75" customHeight="1" x14ac:dyDescent="0.15">
      <c r="A28" s="38"/>
      <c r="B28" s="26" t="s">
        <v>64</v>
      </c>
      <c r="C28" s="27"/>
      <c r="D28" s="28" t="s">
        <v>58</v>
      </c>
      <c r="E28" s="29">
        <v>38.4</v>
      </c>
      <c r="F28" s="30">
        <v>2.58E-2</v>
      </c>
      <c r="G28" s="25">
        <f t="shared" si="0"/>
        <v>0</v>
      </c>
    </row>
    <row r="29" spans="1:7" ht="15.75" customHeight="1" x14ac:dyDescent="0.15">
      <c r="A29" s="38"/>
      <c r="B29" s="26" t="s">
        <v>22</v>
      </c>
      <c r="C29" s="27"/>
      <c r="D29" s="28" t="s">
        <v>58</v>
      </c>
      <c r="E29" s="29">
        <v>18.399999999999999</v>
      </c>
      <c r="F29" s="30">
        <v>2.58E-2</v>
      </c>
      <c r="G29" s="25">
        <f t="shared" si="0"/>
        <v>0</v>
      </c>
    </row>
    <row r="30" spans="1:7" ht="15.75" customHeight="1" x14ac:dyDescent="0.15">
      <c r="A30" s="38"/>
      <c r="B30" s="26" t="s">
        <v>23</v>
      </c>
      <c r="C30" s="27"/>
      <c r="D30" s="28" t="s">
        <v>58</v>
      </c>
      <c r="E30" s="31">
        <v>3.23</v>
      </c>
      <c r="F30" s="30">
        <v>2.58E-2</v>
      </c>
      <c r="G30" s="25">
        <f t="shared" si="0"/>
        <v>0</v>
      </c>
    </row>
    <row r="31" spans="1:7" ht="15.75" customHeight="1" x14ac:dyDescent="0.15">
      <c r="A31" s="38"/>
      <c r="B31" s="26" t="s">
        <v>44</v>
      </c>
      <c r="C31" s="27"/>
      <c r="D31" s="28" t="s">
        <v>58</v>
      </c>
      <c r="E31" s="31">
        <v>3.45</v>
      </c>
      <c r="F31" s="30">
        <v>2.58E-2</v>
      </c>
      <c r="G31" s="25">
        <f t="shared" si="0"/>
        <v>0</v>
      </c>
    </row>
    <row r="32" spans="1:7" ht="15.75" customHeight="1" x14ac:dyDescent="0.15">
      <c r="A32" s="38"/>
      <c r="B32" s="26" t="s">
        <v>24</v>
      </c>
      <c r="C32" s="27"/>
      <c r="D32" s="28" t="s">
        <v>58</v>
      </c>
      <c r="E32" s="31">
        <v>7.53</v>
      </c>
      <c r="F32" s="30">
        <v>2.58E-2</v>
      </c>
      <c r="G32" s="25">
        <f t="shared" si="0"/>
        <v>0</v>
      </c>
    </row>
    <row r="33" spans="1:7" ht="15.75" customHeight="1" x14ac:dyDescent="0.15">
      <c r="A33" s="38"/>
      <c r="B33" s="26" t="s">
        <v>74</v>
      </c>
      <c r="C33" s="27"/>
      <c r="D33" s="28" t="s">
        <v>58</v>
      </c>
      <c r="E33" s="29">
        <v>45</v>
      </c>
      <c r="F33" s="30">
        <v>2.58E-2</v>
      </c>
      <c r="G33" s="25">
        <f t="shared" si="0"/>
        <v>0</v>
      </c>
    </row>
    <row r="34" spans="1:7" ht="15.75" customHeight="1" x14ac:dyDescent="0.15">
      <c r="A34" s="40" t="s">
        <v>56</v>
      </c>
      <c r="B34" s="17" t="s">
        <v>48</v>
      </c>
      <c r="C34" s="18"/>
      <c r="D34" s="5" t="s">
        <v>25</v>
      </c>
      <c r="E34" s="15">
        <v>18</v>
      </c>
      <c r="F34" s="14">
        <v>2.58E-2</v>
      </c>
      <c r="G34" s="9">
        <f t="shared" si="0"/>
        <v>0</v>
      </c>
    </row>
    <row r="35" spans="1:7" ht="15.75" customHeight="1" x14ac:dyDescent="0.15">
      <c r="A35" s="41"/>
      <c r="B35" s="17" t="s">
        <v>49</v>
      </c>
      <c r="C35" s="18"/>
      <c r="D35" s="5" t="s">
        <v>25</v>
      </c>
      <c r="E35" s="15">
        <v>26.9</v>
      </c>
      <c r="F35" s="14">
        <v>2.58E-2</v>
      </c>
      <c r="G35" s="9">
        <f t="shared" si="0"/>
        <v>0</v>
      </c>
    </row>
    <row r="36" spans="1:7" ht="15.75" customHeight="1" x14ac:dyDescent="0.15">
      <c r="A36" s="41"/>
      <c r="B36" s="17" t="s">
        <v>50</v>
      </c>
      <c r="C36" s="18"/>
      <c r="D36" s="5" t="s">
        <v>25</v>
      </c>
      <c r="E36" s="15">
        <v>33.200000000000003</v>
      </c>
      <c r="F36" s="14">
        <v>2.58E-2</v>
      </c>
      <c r="G36" s="9">
        <f t="shared" si="0"/>
        <v>0</v>
      </c>
    </row>
    <row r="37" spans="1:7" ht="15.75" customHeight="1" x14ac:dyDescent="0.15">
      <c r="A37" s="41"/>
      <c r="B37" s="17" t="s">
        <v>51</v>
      </c>
      <c r="C37" s="18"/>
      <c r="D37" s="5" t="s">
        <v>60</v>
      </c>
      <c r="E37" s="15">
        <v>29.3</v>
      </c>
      <c r="F37" s="14">
        <v>2.58E-2</v>
      </c>
      <c r="G37" s="9">
        <f t="shared" si="0"/>
        <v>0</v>
      </c>
    </row>
    <row r="38" spans="1:7" ht="15.75" customHeight="1" x14ac:dyDescent="0.15">
      <c r="A38" s="41"/>
      <c r="B38" s="17" t="s">
        <v>52</v>
      </c>
      <c r="C38" s="18"/>
      <c r="D38" s="5" t="s">
        <v>60</v>
      </c>
      <c r="E38" s="15">
        <v>29.3</v>
      </c>
      <c r="F38" s="14">
        <v>2.58E-2</v>
      </c>
      <c r="G38" s="9">
        <f t="shared" si="0"/>
        <v>0</v>
      </c>
    </row>
    <row r="39" spans="1:7" ht="15.75" customHeight="1" x14ac:dyDescent="0.15">
      <c r="A39" s="41"/>
      <c r="B39" s="17" t="s">
        <v>65</v>
      </c>
      <c r="C39" s="18"/>
      <c r="D39" s="5" t="s">
        <v>59</v>
      </c>
      <c r="E39" s="15">
        <v>40.200000000000003</v>
      </c>
      <c r="F39" s="14">
        <v>2.58E-2</v>
      </c>
      <c r="G39" s="9">
        <f t="shared" si="0"/>
        <v>0</v>
      </c>
    </row>
    <row r="40" spans="1:7" ht="15.75" customHeight="1" x14ac:dyDescent="0.15">
      <c r="A40" s="42" t="s">
        <v>57</v>
      </c>
      <c r="B40" s="32" t="s">
        <v>11</v>
      </c>
      <c r="C40" s="27"/>
      <c r="D40" s="28" t="s">
        <v>60</v>
      </c>
      <c r="E40" s="29">
        <v>13.2</v>
      </c>
      <c r="F40" s="30">
        <v>2.58E-2</v>
      </c>
      <c r="G40" s="25">
        <f t="shared" si="0"/>
        <v>0</v>
      </c>
    </row>
    <row r="41" spans="1:7" ht="15.75" customHeight="1" x14ac:dyDescent="0.15">
      <c r="A41" s="43"/>
      <c r="B41" s="32" t="s">
        <v>42</v>
      </c>
      <c r="C41" s="27"/>
      <c r="D41" s="28" t="s">
        <v>60</v>
      </c>
      <c r="E41" s="29">
        <v>17.100000000000001</v>
      </c>
      <c r="F41" s="30">
        <v>2.58E-2</v>
      </c>
      <c r="G41" s="25">
        <f t="shared" si="0"/>
        <v>0</v>
      </c>
    </row>
    <row r="42" spans="1:7" ht="15.75" customHeight="1" x14ac:dyDescent="0.15">
      <c r="A42" s="43"/>
      <c r="B42" s="32" t="s">
        <v>43</v>
      </c>
      <c r="C42" s="27"/>
      <c r="D42" s="28" t="s">
        <v>60</v>
      </c>
      <c r="E42" s="29">
        <v>13.6</v>
      </c>
      <c r="F42" s="30">
        <v>2.58E-2</v>
      </c>
      <c r="G42" s="25">
        <f t="shared" si="0"/>
        <v>0</v>
      </c>
    </row>
    <row r="43" spans="1:7" ht="15.75" customHeight="1" x14ac:dyDescent="0.15">
      <c r="A43" s="43"/>
      <c r="B43" s="32" t="s">
        <v>67</v>
      </c>
      <c r="C43" s="27"/>
      <c r="D43" s="28" t="s">
        <v>59</v>
      </c>
      <c r="E43" s="29">
        <v>23.4</v>
      </c>
      <c r="F43" s="30">
        <v>1.0258</v>
      </c>
      <c r="G43" s="25">
        <f t="shared" si="0"/>
        <v>0</v>
      </c>
    </row>
    <row r="44" spans="1:7" ht="15.75" customHeight="1" x14ac:dyDescent="0.15">
      <c r="A44" s="43"/>
      <c r="B44" s="32" t="s">
        <v>66</v>
      </c>
      <c r="C44" s="27"/>
      <c r="D44" s="28" t="s">
        <v>59</v>
      </c>
      <c r="E44" s="29">
        <v>35.6</v>
      </c>
      <c r="F44" s="30">
        <v>2.0257999999999998</v>
      </c>
      <c r="G44" s="25">
        <f t="shared" si="0"/>
        <v>0</v>
      </c>
    </row>
    <row r="45" spans="1:7" ht="15.75" customHeight="1" x14ac:dyDescent="0.15">
      <c r="A45" s="43"/>
      <c r="B45" s="32" t="s">
        <v>39</v>
      </c>
      <c r="C45" s="27"/>
      <c r="D45" s="28" t="s">
        <v>58</v>
      </c>
      <c r="E45" s="29">
        <v>21.2</v>
      </c>
      <c r="F45" s="30">
        <v>2.58E-2</v>
      </c>
      <c r="G45" s="25">
        <f t="shared" si="0"/>
        <v>0</v>
      </c>
    </row>
    <row r="46" spans="1:7" ht="15.75" customHeight="1" x14ac:dyDescent="0.15">
      <c r="A46" s="37"/>
      <c r="B46" s="32" t="s">
        <v>40</v>
      </c>
      <c r="C46" s="27"/>
      <c r="D46" s="28" t="s">
        <v>60</v>
      </c>
      <c r="E46" s="29">
        <v>13.2</v>
      </c>
      <c r="F46" s="30">
        <v>2.58E-2</v>
      </c>
      <c r="G46" s="25">
        <f t="shared" si="0"/>
        <v>0</v>
      </c>
    </row>
    <row r="47" spans="1:7" ht="15.75" customHeight="1" x14ac:dyDescent="0.15">
      <c r="A47" s="40" t="s">
        <v>10</v>
      </c>
      <c r="B47" s="17" t="s">
        <v>68</v>
      </c>
      <c r="C47" s="18"/>
      <c r="D47" s="5" t="s">
        <v>60</v>
      </c>
      <c r="E47" s="45">
        <v>142</v>
      </c>
      <c r="F47" s="14">
        <v>2.58E-2</v>
      </c>
      <c r="G47" s="9">
        <f t="shared" si="0"/>
        <v>0</v>
      </c>
    </row>
    <row r="48" spans="1:7" ht="15.75" customHeight="1" x14ac:dyDescent="0.15">
      <c r="A48" s="41"/>
      <c r="B48" s="17" t="s">
        <v>69</v>
      </c>
      <c r="C48" s="18"/>
      <c r="D48" s="5" t="s">
        <v>60</v>
      </c>
      <c r="E48" s="15">
        <v>22.5</v>
      </c>
      <c r="F48" s="14">
        <v>2.58E-2</v>
      </c>
      <c r="G48" s="9">
        <f t="shared" si="0"/>
        <v>0</v>
      </c>
    </row>
    <row r="49" spans="1:8" ht="15.75" customHeight="1" x14ac:dyDescent="0.15">
      <c r="A49" s="41"/>
      <c r="B49" s="7" t="s">
        <v>70</v>
      </c>
      <c r="C49" s="18"/>
      <c r="D49" s="5" t="s">
        <v>27</v>
      </c>
      <c r="E49" s="16">
        <v>1.17</v>
      </c>
      <c r="F49" s="14">
        <v>2.58E-2</v>
      </c>
      <c r="G49" s="9">
        <f t="shared" si="0"/>
        <v>0</v>
      </c>
    </row>
    <row r="50" spans="1:8" ht="15.75" customHeight="1" x14ac:dyDescent="0.15">
      <c r="A50" s="41"/>
      <c r="B50" s="7" t="s">
        <v>71</v>
      </c>
      <c r="C50" s="18"/>
      <c r="D50" s="5" t="s">
        <v>27</v>
      </c>
      <c r="E50" s="16">
        <v>1.19</v>
      </c>
      <c r="F50" s="14">
        <v>2.58E-2</v>
      </c>
      <c r="G50" s="9">
        <f t="shared" si="0"/>
        <v>0</v>
      </c>
    </row>
    <row r="51" spans="1:8" ht="15.75" customHeight="1" x14ac:dyDescent="0.15">
      <c r="A51" s="41"/>
      <c r="B51" s="7" t="s">
        <v>72</v>
      </c>
      <c r="C51" s="18"/>
      <c r="D51" s="5" t="s">
        <v>28</v>
      </c>
      <c r="E51" s="16">
        <v>8.64</v>
      </c>
      <c r="F51" s="14">
        <v>2.58E-2</v>
      </c>
      <c r="G51" s="9">
        <f t="shared" si="0"/>
        <v>0</v>
      </c>
    </row>
    <row r="52" spans="1:8" ht="15.75" customHeight="1" thickBot="1" x14ac:dyDescent="0.2">
      <c r="A52" s="44"/>
      <c r="B52" s="7" t="s">
        <v>73</v>
      </c>
      <c r="C52" s="19"/>
      <c r="D52" s="5" t="s">
        <v>28</v>
      </c>
      <c r="E52" s="15">
        <v>3.6</v>
      </c>
      <c r="F52" s="14">
        <v>2.58E-2</v>
      </c>
      <c r="G52" s="9">
        <f t="shared" ref="G52" si="1">C52*E52*F52</f>
        <v>0</v>
      </c>
    </row>
    <row r="53" spans="1:8" ht="14.25" thickBot="1" x14ac:dyDescent="0.2">
      <c r="A53" s="36"/>
      <c r="B53" s="36"/>
      <c r="C53" s="4"/>
    </row>
    <row r="54" spans="1:8" ht="18.75" thickTop="1" thickBot="1" x14ac:dyDescent="0.2">
      <c r="F54" s="1" t="s">
        <v>1</v>
      </c>
      <c r="G54" s="6">
        <f>SUM(G5:G52)</f>
        <v>0</v>
      </c>
    </row>
    <row r="55" spans="1:8" ht="14.25" thickTop="1" x14ac:dyDescent="0.15">
      <c r="A55" s="1" t="s">
        <v>2</v>
      </c>
      <c r="B55" s="1" t="s">
        <v>75</v>
      </c>
    </row>
    <row r="56" spans="1:8" ht="17.25" customHeight="1" x14ac:dyDescent="0.15">
      <c r="B56" s="1" t="s">
        <v>76</v>
      </c>
      <c r="G56" s="3"/>
      <c r="H56" s="3"/>
    </row>
    <row r="57" spans="1:8" ht="21" customHeight="1" x14ac:dyDescent="0.15">
      <c r="B57" s="33" t="s">
        <v>32</v>
      </c>
      <c r="C57" s="33"/>
      <c r="D57" s="33"/>
      <c r="E57" s="33"/>
      <c r="F57" s="33"/>
    </row>
    <row r="58" spans="1:8" x14ac:dyDescent="0.15">
      <c r="A58" s="1" t="s">
        <v>3</v>
      </c>
      <c r="B58" s="1" t="s">
        <v>4</v>
      </c>
    </row>
  </sheetData>
  <mergeCells count="9">
    <mergeCell ref="B57:F57"/>
    <mergeCell ref="E4:F4"/>
    <mergeCell ref="A53:B53"/>
    <mergeCell ref="A5:A14"/>
    <mergeCell ref="A15:A24"/>
    <mergeCell ref="A25:A33"/>
    <mergeCell ref="A34:A39"/>
    <mergeCell ref="A40:A46"/>
    <mergeCell ref="A47:A52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65" orientation="landscape" r:id="rId1"/>
  <headerFooter alignWithMargins="0"/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oa</cp:lastModifiedBy>
  <cp:lastPrinted>2024-03-27T08:27:54Z</cp:lastPrinted>
  <dcterms:created xsi:type="dcterms:W3CDTF">2008-02-20T06:06:55Z</dcterms:created>
  <dcterms:modified xsi:type="dcterms:W3CDTF">2024-03-28T07:48:30Z</dcterms:modified>
</cp:coreProperties>
</file>