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C933B3E8-9B9A-4899-9F9E-83CAAB1463D0}" xr6:coauthVersionLast="47" xr6:coauthVersionMax="47" xr10:uidLastSave="{00000000-0000-0000-0000-000000000000}"/>
  <bookViews>
    <workbookView xWindow="-108" yWindow="-108" windowWidth="23256" windowHeight="12576" xr2:uid="{95154E00-54F8-4414-9DA0-07BDA5933353}"/>
  </bookViews>
  <sheets>
    <sheet name="所要額明細書" sheetId="1" r:id="rId1"/>
  </sheets>
  <definedNames>
    <definedName name="_xlnm.Print_Area" localSheetId="0">所要額明細書!$A$1:$L$27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0" i="1"/>
  <c r="C15" i="1"/>
  <c r="K23" i="1"/>
  <c r="K22" i="1"/>
  <c r="K17" i="1"/>
  <c r="K12" i="1"/>
  <c r="K13" i="1"/>
  <c r="K9" i="1"/>
  <c r="C26" i="1" l="1"/>
</calcChain>
</file>

<file path=xl/sharedStrings.xml><?xml version="1.0" encoding="utf-8"?>
<sst xmlns="http://schemas.openxmlformats.org/spreadsheetml/2006/main" count="48" uniqueCount="23">
  <si>
    <t>（別紙様式３）</t>
    <rPh sb="1" eb="3">
      <t>ベッシ</t>
    </rPh>
    <rPh sb="3" eb="5">
      <t>ヨウシキ</t>
    </rPh>
    <phoneticPr fontId="2"/>
  </si>
  <si>
    <t>愛知県医師少数区域経験認定医師医療施設支援事業所要額明細書</t>
    <rPh sb="23" eb="25">
      <t>ショヨウ</t>
    </rPh>
    <rPh sb="25" eb="26">
      <t>ガク</t>
    </rPh>
    <rPh sb="26" eb="29">
      <t>メイサイショ</t>
    </rPh>
    <phoneticPr fontId="2"/>
  </si>
  <si>
    <t>区　　　分</t>
    <rPh sb="0" eb="1">
      <t>ク</t>
    </rPh>
    <rPh sb="4" eb="5">
      <t>ブン</t>
    </rPh>
    <phoneticPr fontId="2"/>
  </si>
  <si>
    <t>支出予定額</t>
    <rPh sb="0" eb="1">
      <t>シ</t>
    </rPh>
    <rPh sb="1" eb="2">
      <t>デ</t>
    </rPh>
    <rPh sb="2" eb="3">
      <t>ヨ</t>
    </rPh>
    <rPh sb="3" eb="4">
      <t>サダム</t>
    </rPh>
    <rPh sb="4" eb="5">
      <t>ガク</t>
    </rPh>
    <phoneticPr fontId="2"/>
  </si>
  <si>
    <t>基　準　額</t>
    <rPh sb="0" eb="1">
      <t>モト</t>
    </rPh>
    <rPh sb="2" eb="3">
      <t>ジュン</t>
    </rPh>
    <rPh sb="4" eb="5">
      <t>ガク</t>
    </rPh>
    <phoneticPr fontId="2"/>
  </si>
  <si>
    <t>摘　　要</t>
    <rPh sb="0" eb="1">
      <t>テキ</t>
    </rPh>
    <rPh sb="3" eb="4">
      <t>ヨウ</t>
    </rPh>
    <phoneticPr fontId="2"/>
  </si>
  <si>
    <t>（研修受講経費）</t>
    <rPh sb="1" eb="3">
      <t>ケンシュウ</t>
    </rPh>
    <rPh sb="3" eb="5">
      <t>ジュコウ</t>
    </rPh>
    <rPh sb="5" eb="7">
      <t>ケイヒ</t>
    </rPh>
    <phoneticPr fontId="2"/>
  </si>
  <si>
    <t>円</t>
    <rPh sb="0" eb="1">
      <t>エン</t>
    </rPh>
    <phoneticPr fontId="2"/>
  </si>
  <si>
    <t>雑役務費（研修受講料）</t>
    <rPh sb="0" eb="1">
      <t>ザツ</t>
    </rPh>
    <rPh sb="1" eb="4">
      <t>エキムヒ</t>
    </rPh>
    <rPh sb="5" eb="7">
      <t>ケンシュウ</t>
    </rPh>
    <rPh sb="7" eb="10">
      <t>ジュコウリョウ</t>
    </rPh>
    <phoneticPr fontId="2"/>
  </si>
  <si>
    <t>勤務月数</t>
    <rPh sb="0" eb="2">
      <t>キンム</t>
    </rPh>
    <rPh sb="2" eb="4">
      <t>ツキスウ</t>
    </rPh>
    <phoneticPr fontId="2"/>
  </si>
  <si>
    <t>人数</t>
    <rPh sb="0" eb="2">
      <t>ニンズウ</t>
    </rPh>
    <phoneticPr fontId="2"/>
  </si>
  <si>
    <t>×</t>
    <phoneticPr fontId="2"/>
  </si>
  <si>
    <t>＝</t>
    <phoneticPr fontId="2"/>
  </si>
  <si>
    <t>旅費</t>
    <rPh sb="0" eb="2">
      <t>リョヒ</t>
    </rPh>
    <phoneticPr fontId="2"/>
  </si>
  <si>
    <t>県内</t>
    <rPh sb="0" eb="1">
      <t>ケン</t>
    </rPh>
    <rPh sb="1" eb="2">
      <t>ナイ</t>
    </rPh>
    <phoneticPr fontId="2"/>
  </si>
  <si>
    <t>県外</t>
    <rPh sb="0" eb="1">
      <t>ケン</t>
    </rPh>
    <rPh sb="1" eb="2">
      <t>ガイ</t>
    </rPh>
    <phoneticPr fontId="2"/>
  </si>
  <si>
    <t>小　計</t>
    <rPh sb="0" eb="1">
      <t>ショウ</t>
    </rPh>
    <rPh sb="2" eb="3">
      <t>ケイ</t>
    </rPh>
    <phoneticPr fontId="2"/>
  </si>
  <si>
    <t>（専門書購入経費）</t>
    <rPh sb="1" eb="4">
      <t>センモンショ</t>
    </rPh>
    <rPh sb="4" eb="6">
      <t>コウニュウ</t>
    </rPh>
    <rPh sb="6" eb="8">
      <t>ケイヒ</t>
    </rPh>
    <phoneticPr fontId="2"/>
  </si>
  <si>
    <t>備品費（図書）</t>
    <rPh sb="0" eb="3">
      <t>ビヒンヒ</t>
    </rPh>
    <rPh sb="4" eb="6">
      <t>トショ</t>
    </rPh>
    <phoneticPr fontId="2"/>
  </si>
  <si>
    <t>（他病院勤務経費）</t>
    <rPh sb="1" eb="2">
      <t>タ</t>
    </rPh>
    <rPh sb="2" eb="4">
      <t>ビョウイン</t>
    </rPh>
    <rPh sb="4" eb="6">
      <t>キンム</t>
    </rPh>
    <rPh sb="6" eb="8">
      <t>ケイヒ</t>
    </rPh>
    <phoneticPr fontId="2"/>
  </si>
  <si>
    <t>勤務月数</t>
    <rPh sb="0" eb="4">
      <t>キンムツキスウ</t>
    </rPh>
    <phoneticPr fontId="2"/>
  </si>
  <si>
    <t>合　計</t>
    <rPh sb="0" eb="1">
      <t>ゴウ</t>
    </rPh>
    <rPh sb="2" eb="3">
      <t>ケイ</t>
    </rPh>
    <phoneticPr fontId="2"/>
  </si>
  <si>
    <t>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</si>
</sst>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>
      <alignment vertical="center"/>
    </xf>
    <xf numFmtId="38" fontId="1" fillId="0" borderId="2" xfId="1" applyFont="1" applyBorder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0" fontId="4" fillId="0" borderId="5" xfId="0" applyFont="1" applyBorder="1">
      <alignment vertical="center"/>
    </xf>
    <xf numFmtId="38" fontId="4" fillId="0" borderId="5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38" fontId="1" fillId="0" borderId="0" xfId="1" applyFont="1" applyBorder="1">
      <alignment vertical="center"/>
    </xf>
    <xf numFmtId="38" fontId="4" fillId="2" borderId="0" xfId="1" applyFont="1" applyFill="1" applyBorder="1">
      <alignment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38" fontId="4" fillId="0" borderId="6" xfId="1" applyFont="1" applyBorder="1">
      <alignment vertical="center"/>
    </xf>
    <xf numFmtId="38" fontId="4" fillId="0" borderId="7" xfId="1" applyFont="1" applyBorder="1">
      <alignment vertical="center"/>
    </xf>
    <xf numFmtId="0" fontId="5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>
      <alignment vertical="center"/>
    </xf>
    <xf numFmtId="176" fontId="4" fillId="0" borderId="0" xfId="1" applyNumberFormat="1" applyFont="1" applyBorder="1" applyAlignment="1">
      <alignment horizontal="right" vertical="center"/>
    </xf>
    <xf numFmtId="38" fontId="4" fillId="0" borderId="0" xfId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19674-6F18-4623-A581-9131F40371FD}">
  <sheetPr>
    <pageSetUpPr fitToPage="1"/>
  </sheetPr>
  <dimension ref="A1:L35"/>
  <sheetViews>
    <sheetView tabSelected="1" view="pageBreakPreview" topLeftCell="A15" zoomScale="86" zoomScaleNormal="100" zoomScaleSheetLayoutView="86" workbookViewId="0">
      <selection activeCell="I24" sqref="I24"/>
    </sheetView>
  </sheetViews>
  <sheetFormatPr defaultRowHeight="14.4" x14ac:dyDescent="0.2"/>
  <cols>
    <col min="1" max="1" width="1.8984375" customWidth="1"/>
    <col min="2" max="2" width="23.69921875" customWidth="1"/>
    <col min="3" max="3" width="15.59765625" customWidth="1"/>
    <col min="4" max="4" width="5.5" customWidth="1"/>
    <col min="5" max="5" width="10.09765625" customWidth="1"/>
    <col min="6" max="6" width="3.59765625" customWidth="1"/>
    <col min="7" max="7" width="10" bestFit="1" customWidth="1"/>
    <col min="8" max="8" width="3.59765625" customWidth="1"/>
    <col min="9" max="9" width="7.59765625" customWidth="1"/>
    <col min="10" max="10" width="3.59765625" customWidth="1"/>
    <col min="11" max="11" width="10.59765625" customWidth="1"/>
    <col min="12" max="12" width="23.5" customWidth="1"/>
  </cols>
  <sheetData>
    <row r="1" spans="1:12" x14ac:dyDescent="0.2">
      <c r="A1" t="s">
        <v>0</v>
      </c>
    </row>
    <row r="2" spans="1:12" ht="16.2" x14ac:dyDescent="0.2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4" spans="1:12" x14ac:dyDescent="0.2">
      <c r="A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4.75" customHeight="1" x14ac:dyDescent="0.2">
      <c r="B5" s="26" t="s">
        <v>2</v>
      </c>
      <c r="C5" s="28" t="s">
        <v>3</v>
      </c>
      <c r="D5" s="29" t="s">
        <v>4</v>
      </c>
      <c r="E5" s="29"/>
      <c r="F5" s="29"/>
      <c r="G5" s="29"/>
      <c r="H5" s="29"/>
      <c r="I5" s="29"/>
      <c r="J5" s="29"/>
      <c r="K5" s="29"/>
      <c r="L5" s="28" t="s">
        <v>5</v>
      </c>
    </row>
    <row r="6" spans="1:12" ht="45.75" customHeight="1" x14ac:dyDescent="0.2">
      <c r="B6" s="27"/>
      <c r="C6" s="27"/>
      <c r="D6" s="30"/>
      <c r="E6" s="30"/>
      <c r="F6" s="30"/>
      <c r="G6" s="30"/>
      <c r="H6" s="30"/>
      <c r="I6" s="30"/>
      <c r="J6" s="30"/>
      <c r="K6" s="30"/>
      <c r="L6" s="31"/>
    </row>
    <row r="7" spans="1:12" ht="30" customHeight="1" x14ac:dyDescent="0.2">
      <c r="B7" s="4" t="s">
        <v>6</v>
      </c>
      <c r="C7" s="5" t="s">
        <v>7</v>
      </c>
      <c r="D7" s="6"/>
      <c r="E7" s="6"/>
      <c r="F7" s="6"/>
      <c r="G7" s="7"/>
      <c r="H7" s="7"/>
      <c r="I7" s="7"/>
      <c r="J7" s="6"/>
      <c r="K7" s="8" t="s">
        <v>7</v>
      </c>
      <c r="L7" s="9"/>
    </row>
    <row r="8" spans="1:12" ht="30" customHeight="1" x14ac:dyDescent="0.2">
      <c r="B8" s="10" t="s">
        <v>8</v>
      </c>
      <c r="C8" s="11"/>
      <c r="D8" s="12"/>
      <c r="E8" s="12"/>
      <c r="F8" s="13"/>
      <c r="G8" s="14" t="s">
        <v>9</v>
      </c>
      <c r="H8" s="15"/>
      <c r="I8" s="14" t="s">
        <v>10</v>
      </c>
      <c r="J8" s="13"/>
      <c r="K8" s="12"/>
      <c r="L8" s="11"/>
    </row>
    <row r="9" spans="1:12" ht="30" customHeight="1" x14ac:dyDescent="0.2">
      <c r="B9" s="10"/>
      <c r="C9" s="11"/>
      <c r="D9" s="12"/>
      <c r="E9" s="24">
        <v>10000</v>
      </c>
      <c r="F9" s="13" t="s">
        <v>11</v>
      </c>
      <c r="G9" s="16">
        <v>12</v>
      </c>
      <c r="H9" s="13" t="s">
        <v>11</v>
      </c>
      <c r="I9" s="16">
        <v>1</v>
      </c>
      <c r="J9" s="13" t="s">
        <v>12</v>
      </c>
      <c r="K9" s="16">
        <f>E9*G9*I9</f>
        <v>120000</v>
      </c>
      <c r="L9" s="11"/>
    </row>
    <row r="10" spans="1:12" ht="30" customHeight="1" x14ac:dyDescent="0.2">
      <c r="B10" s="10"/>
      <c r="C10" s="17"/>
      <c r="D10" s="12"/>
      <c r="E10" s="12"/>
      <c r="F10" s="12"/>
      <c r="G10" s="15"/>
      <c r="H10" s="15"/>
      <c r="I10" s="15"/>
      <c r="J10" s="12"/>
      <c r="K10" s="25"/>
      <c r="L10" s="11"/>
    </row>
    <row r="11" spans="1:12" ht="30" customHeight="1" x14ac:dyDescent="0.2">
      <c r="B11" s="10"/>
      <c r="C11" s="17"/>
      <c r="D11" s="12"/>
      <c r="E11" s="12"/>
      <c r="F11" s="12"/>
      <c r="G11" s="14" t="s">
        <v>9</v>
      </c>
      <c r="H11" s="15"/>
      <c r="I11" s="14" t="s">
        <v>10</v>
      </c>
      <c r="J11" s="12"/>
      <c r="K11" s="25"/>
      <c r="L11" s="11"/>
    </row>
    <row r="12" spans="1:12" ht="30" customHeight="1" x14ac:dyDescent="0.2">
      <c r="B12" s="10" t="s">
        <v>13</v>
      </c>
      <c r="C12" s="11"/>
      <c r="D12" s="15" t="s">
        <v>14</v>
      </c>
      <c r="E12" s="24">
        <v>2000</v>
      </c>
      <c r="F12" s="13" t="s">
        <v>11</v>
      </c>
      <c r="G12" s="16">
        <v>12</v>
      </c>
      <c r="H12" s="13" t="s">
        <v>11</v>
      </c>
      <c r="I12" s="16">
        <v>1</v>
      </c>
      <c r="J12" s="13" t="s">
        <v>12</v>
      </c>
      <c r="K12" s="16">
        <f t="shared" ref="K12:K13" si="0">E12*G12*I12</f>
        <v>24000</v>
      </c>
      <c r="L12" s="11"/>
    </row>
    <row r="13" spans="1:12" ht="30" customHeight="1" x14ac:dyDescent="0.2">
      <c r="B13" s="10"/>
      <c r="C13" s="11"/>
      <c r="D13" s="15" t="s">
        <v>15</v>
      </c>
      <c r="E13" s="24">
        <v>12000</v>
      </c>
      <c r="F13" s="13" t="s">
        <v>11</v>
      </c>
      <c r="G13" s="16">
        <v>1</v>
      </c>
      <c r="H13" s="13" t="s">
        <v>11</v>
      </c>
      <c r="I13" s="16">
        <v>1</v>
      </c>
      <c r="J13" s="13" t="s">
        <v>12</v>
      </c>
      <c r="K13" s="16">
        <f t="shared" si="0"/>
        <v>12000</v>
      </c>
      <c r="L13" s="11"/>
    </row>
    <row r="14" spans="1:12" ht="30" customHeight="1" x14ac:dyDescent="0.2">
      <c r="B14" s="10"/>
      <c r="C14" s="11"/>
      <c r="D14" s="12"/>
      <c r="E14" s="12"/>
      <c r="F14" s="13"/>
      <c r="G14" s="12"/>
      <c r="H14" s="13"/>
      <c r="I14" s="12"/>
      <c r="J14" s="13"/>
      <c r="K14" s="12"/>
      <c r="L14" s="11"/>
    </row>
    <row r="15" spans="1:12" ht="30" customHeight="1" x14ac:dyDescent="0.2">
      <c r="B15" s="18" t="s">
        <v>16</v>
      </c>
      <c r="C15" s="19">
        <f>K9+K12+K13</f>
        <v>156000</v>
      </c>
      <c r="D15" s="20"/>
      <c r="E15" s="20"/>
      <c r="F15" s="20"/>
      <c r="G15" s="20"/>
      <c r="H15" s="20"/>
      <c r="I15" s="20"/>
      <c r="J15" s="20"/>
      <c r="K15" s="20"/>
      <c r="L15" s="19"/>
    </row>
    <row r="16" spans="1:12" ht="30" customHeight="1" x14ac:dyDescent="0.2">
      <c r="B16" s="10" t="s">
        <v>17</v>
      </c>
      <c r="C16" s="11"/>
      <c r="D16" s="12"/>
      <c r="E16" s="12"/>
      <c r="F16" s="12"/>
      <c r="G16" s="12"/>
      <c r="H16" s="13"/>
      <c r="I16" s="14" t="s">
        <v>10</v>
      </c>
      <c r="J16" s="13"/>
      <c r="K16" s="12"/>
      <c r="L16" s="11"/>
    </row>
    <row r="17" spans="2:12" ht="30" customHeight="1" x14ac:dyDescent="0.2">
      <c r="B17" s="10" t="s">
        <v>18</v>
      </c>
      <c r="C17" s="11"/>
      <c r="D17" s="12"/>
      <c r="E17" s="12"/>
      <c r="F17" s="12"/>
      <c r="G17" s="24">
        <v>54000</v>
      </c>
      <c r="H17" s="13" t="s">
        <v>11</v>
      </c>
      <c r="I17" s="16">
        <v>1</v>
      </c>
      <c r="J17" s="13" t="s">
        <v>12</v>
      </c>
      <c r="K17" s="16">
        <f>G17*I17</f>
        <v>54000</v>
      </c>
      <c r="L17" s="11"/>
    </row>
    <row r="18" spans="2:12" ht="30" customHeight="1" x14ac:dyDescent="0.2">
      <c r="B18" s="21"/>
      <c r="C18" s="11"/>
      <c r="D18" s="12"/>
      <c r="E18" s="12"/>
      <c r="F18" s="12"/>
      <c r="G18" s="12"/>
      <c r="H18" s="13"/>
      <c r="I18" s="12"/>
      <c r="J18" s="13"/>
      <c r="K18" s="12"/>
      <c r="L18" s="11"/>
    </row>
    <row r="19" spans="2:12" ht="30" customHeight="1" x14ac:dyDescent="0.2">
      <c r="B19" s="10"/>
      <c r="C19" s="11"/>
      <c r="D19" s="12"/>
      <c r="E19" s="12"/>
      <c r="F19" s="12"/>
      <c r="G19" s="12"/>
      <c r="H19" s="13"/>
      <c r="I19" s="12"/>
      <c r="J19" s="13"/>
      <c r="K19" s="12"/>
      <c r="L19" s="11"/>
    </row>
    <row r="20" spans="2:12" ht="30" customHeight="1" x14ac:dyDescent="0.2">
      <c r="B20" s="18" t="s">
        <v>16</v>
      </c>
      <c r="C20" s="19">
        <f>K17</f>
        <v>54000</v>
      </c>
      <c r="D20" s="20"/>
      <c r="E20" s="20"/>
      <c r="F20" s="20"/>
      <c r="G20" s="20"/>
      <c r="H20" s="20"/>
      <c r="I20" s="20"/>
      <c r="J20" s="20"/>
      <c r="K20" s="20"/>
      <c r="L20" s="19"/>
    </row>
    <row r="21" spans="2:12" ht="30" customHeight="1" x14ac:dyDescent="0.2">
      <c r="B21" s="10" t="s">
        <v>19</v>
      </c>
      <c r="C21" s="11"/>
      <c r="D21" s="12"/>
      <c r="E21" s="12"/>
      <c r="F21" s="12"/>
      <c r="G21" s="14" t="s">
        <v>20</v>
      </c>
      <c r="H21" s="15"/>
      <c r="I21" s="14" t="s">
        <v>10</v>
      </c>
      <c r="J21" s="12"/>
      <c r="K21" s="12"/>
      <c r="L21" s="11"/>
    </row>
    <row r="22" spans="2:12" ht="30" customHeight="1" x14ac:dyDescent="0.2">
      <c r="B22" s="10" t="s">
        <v>13</v>
      </c>
      <c r="C22" s="11"/>
      <c r="D22" s="15" t="s">
        <v>14</v>
      </c>
      <c r="E22" s="24">
        <v>4000</v>
      </c>
      <c r="F22" s="13" t="s">
        <v>11</v>
      </c>
      <c r="G22" s="16">
        <v>12</v>
      </c>
      <c r="H22" s="13" t="s">
        <v>11</v>
      </c>
      <c r="I22" s="16">
        <v>1</v>
      </c>
      <c r="J22" s="12" t="s">
        <v>12</v>
      </c>
      <c r="K22" s="16">
        <f>E22*G22*I22</f>
        <v>48000</v>
      </c>
      <c r="L22" s="11"/>
    </row>
    <row r="23" spans="2:12" ht="30" customHeight="1" x14ac:dyDescent="0.2">
      <c r="B23" s="10"/>
      <c r="C23" s="11"/>
      <c r="D23" s="15" t="s">
        <v>15</v>
      </c>
      <c r="E23" s="24">
        <v>24000</v>
      </c>
      <c r="F23" s="13" t="s">
        <v>11</v>
      </c>
      <c r="G23" s="16">
        <v>1</v>
      </c>
      <c r="H23" s="13" t="s">
        <v>11</v>
      </c>
      <c r="I23" s="16">
        <v>1</v>
      </c>
      <c r="J23" s="12" t="s">
        <v>12</v>
      </c>
      <c r="K23" s="16">
        <f>E23*G23*I23</f>
        <v>24000</v>
      </c>
      <c r="L23" s="11"/>
    </row>
    <row r="24" spans="2:12" ht="30" customHeight="1" x14ac:dyDescent="0.2">
      <c r="B24" s="10"/>
      <c r="C24" s="11"/>
      <c r="D24" s="12"/>
      <c r="E24" s="12"/>
      <c r="F24" s="12"/>
      <c r="G24" s="12"/>
      <c r="H24" s="12"/>
      <c r="I24" s="12"/>
      <c r="J24" s="12"/>
      <c r="K24" s="12"/>
      <c r="L24" s="11"/>
    </row>
    <row r="25" spans="2:12" ht="30" customHeight="1" x14ac:dyDescent="0.2">
      <c r="B25" s="22" t="s">
        <v>16</v>
      </c>
      <c r="C25" s="9">
        <f>K22+K23</f>
        <v>72000</v>
      </c>
      <c r="D25" s="6"/>
      <c r="E25" s="6"/>
      <c r="F25" s="6"/>
      <c r="G25" s="6"/>
      <c r="H25" s="6"/>
      <c r="I25" s="6"/>
      <c r="J25" s="6"/>
      <c r="K25" s="6"/>
      <c r="L25" s="9"/>
    </row>
    <row r="26" spans="2:12" ht="42.75" customHeight="1" x14ac:dyDescent="0.2">
      <c r="B26" s="18" t="s">
        <v>21</v>
      </c>
      <c r="C26" s="19">
        <f>C15+C20+C25</f>
        <v>282000</v>
      </c>
      <c r="D26" s="20"/>
      <c r="E26" s="20"/>
      <c r="F26" s="20"/>
      <c r="G26" s="20"/>
      <c r="H26" s="20"/>
      <c r="I26" s="20"/>
      <c r="J26" s="20"/>
      <c r="K26" s="20"/>
      <c r="L26" s="19"/>
    </row>
    <row r="27" spans="2:12" x14ac:dyDescent="0.2"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2:12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2:12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2:12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2:12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2:12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2:12" x14ac:dyDescent="0.2"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2:12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2:12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mergeCells count="4">
    <mergeCell ref="B5:B6"/>
    <mergeCell ref="C5:C6"/>
    <mergeCell ref="D5:K6"/>
    <mergeCell ref="L5:L6"/>
  </mergeCells>
  <phoneticPr fontId="2"/>
  <pageMargins left="0.59" right="0.38" top="0.74" bottom="0.33" header="0.51200000000000001" footer="0.25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所要額明細書</vt:lpstr>
      <vt:lpstr>所要額明細書!Print_Area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2024-10-28T07:53:59Z</dcterms:created>
  <dcterms:modified xsi:type="dcterms:W3CDTF">2024-10-28T07:54:05Z</dcterms:modified>
</cp:coreProperties>
</file>