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2 簡易水道\"/>
    </mc:Choice>
  </mc:AlternateContent>
  <xr:revisionPtr revIDLastSave="0" documentId="13_ncr:1_{EF1993EF-D742-4AC1-9AF4-BA74E68E0DA5}" xr6:coauthVersionLast="47" xr6:coauthVersionMax="47" xr10:uidLastSave="{00000000-0000-0000-0000-000000000000}"/>
  <workbookProtection workbookAlgorithmName="SHA-512" workbookHashValue="WWIKALn6w50tOFMzwfvCE+tlVUPniab2EZ3DJRFs+DqS5Zpe/JCPD0hRtE+2d+DbYejwRJhYb7vqLO3gljF3Lg==" workbookSaltValue="gBFGRpOMLTMLY91f3dSWL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BB10" i="4"/>
  <c r="AT10" i="4"/>
  <c r="I10" i="4"/>
  <c r="B10" i="4"/>
  <c r="BB8" i="4"/>
  <c r="AT8" i="4"/>
  <c r="AL8" i="4"/>
  <c r="W8" i="4"/>
  <c r="P8" i="4"/>
  <c r="I8" i="4"/>
  <c r="B8"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<sst xmlns="http://schemas.openxmlformats.org/spreadsheetml/2006/main" count="316" uniqueCount="112">
  <si>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</si>
  <si>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</si>
  <si>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</si>
  <si>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</si>
  <si>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</si>
  <si>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</si>
  <si>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</si>
  <si>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</si>
  <si>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</si>
  <si>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</si>
  <si>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</si>
  <si>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</si>
  <si>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</si>
  <si>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</si>
  <si>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</si>
  <si>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</si>
  <si>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</si>
  <si>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</si>
  <si>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</si>
  <si>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</si>
  <si>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</si>
  <si>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</si>
  <si>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</si>
  <si>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</si>
  <si>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</si>
  <si>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</si>
  <si>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</si>
  <si>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</si>
  <si>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</si>
  <si>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</si>
  <si>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</si>
  <si>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</si>
  <si>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</si>
  <si>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</si>
  <si>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</si>
  <si>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</si>
  <si>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</si>
  <si>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</si>
  <si>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</si>
  <si>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</si>
  <si>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</si>
  <si>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</si>
  <si>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</si>
  <si>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</si>
  <si>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</si>
  <si>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</si>
  <si>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</si>
  <si>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</si>
  <si>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</si>
  <si>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</si>
  <si>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</si>
  <si>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</si>
  <si>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</si>
  <si>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</si>
  <si>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</si>
  <si>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</si>
  <si>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</si>
  <si>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</si>
  <si>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</si>
  <si>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</si>
  <si>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</si>
  <si>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</si>
  <si>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</si>
  <si>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</si>
  <si>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</si>
  <si>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</si>
  <si>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</si>
  <si>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</si>
  <si>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</si>
  <si>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</si>
  <si>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</si>
  <si>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</si>
  <si>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</si>
  <si>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</si>
  <si>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</si>
  <si>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</si>
  <si>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</si>
  <si>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</si>
  <si>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</si>
  <si>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</si>
  <si>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</si>
  <si>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</si>
  <si>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</si>
  <si>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</si>
  <si>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</si>
  <si>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</si>
  <si>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</si>
  <si>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</si>
  <si>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</si>
  <si>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</si>
  <si>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</si>
  <si>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</si>
  <si>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</si>
  <si>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</si>
  <si>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</si>
  <si>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</si>
  <si>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</si>
  <si>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</si>
  <si>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</si>
  <si>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</si>
  <si>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</si>
  <si>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</si>
  <si>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</si>
  <si>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</si>
  <si>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</si>
  <si>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</si>
  <si>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</si>
  <si>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</si>
  <si>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</si>
  <si>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施設の導送配水管は耐用年数を超えたものも多く、耐震構造を有していないものもあるため、令和２年度作成の管路更新計画に基づいて整備を進めているが、町全体に点在している利用者のための管路の更新には多くの時間と費用が必要となるため、段階を踏んで更新率を伸ばして行かざるを得ない</t>
    <rPh sb="0" eb="2">
      <t>シセツ</t>
    </rPh>
    <rPh sb="3" eb="4">
      <t>ドウ</t>
    </rPh>
    <rPh sb="4" eb="5">
      <t>ソウ</t>
    </rPh>
    <rPh sb="5" eb="6">
      <t>ハイ</t>
    </rPh>
    <rPh sb="6" eb="7">
      <t>スイ</t>
    </rPh>
    <rPh sb="7" eb="8">
      <t>カン</t>
    </rPh>
    <rPh sb="9" eb="13">
      <t>タイヨウネンスウ</t>
    </rPh>
    <rPh sb="14" eb="15">
      <t>コ</t>
    </rPh>
    <rPh sb="20" eb="21">
      <t>オオ</t>
    </rPh>
    <rPh sb="23" eb="27">
      <t>タイシンコウゾウ</t>
    </rPh>
    <rPh sb="28" eb="29">
      <t>ユウ</t>
    </rPh>
    <rPh sb="42" eb="44">
      <t>レイワ</t>
    </rPh>
    <rPh sb="45" eb="47">
      <t>ネンド</t>
    </rPh>
    <rPh sb="47" eb="49">
      <t>サクセイ</t>
    </rPh>
    <rPh sb="50" eb="56">
      <t>カンロコウシンケイカク</t>
    </rPh>
    <rPh sb="57" eb="58">
      <t>モト</t>
    </rPh>
    <rPh sb="61" eb="63">
      <t>セイビ</t>
    </rPh>
    <rPh sb="64" eb="65">
      <t>スス</t>
    </rPh>
    <rPh sb="71" eb="74">
      <t>チョウゼンタイ</t>
    </rPh>
    <rPh sb="75" eb="77">
      <t>テンザイ</t>
    </rPh>
    <rPh sb="81" eb="84">
      <t>リヨウシャ</t>
    </rPh>
    <rPh sb="88" eb="90">
      <t>カンロ</t>
    </rPh>
    <rPh sb="91" eb="93">
      <t>コウシン</t>
    </rPh>
    <rPh sb="95" eb="96">
      <t>オオ</t>
    </rPh>
    <rPh sb="98" eb="100">
      <t>ジカン</t>
    </rPh>
    <rPh sb="101" eb="103">
      <t>ヒヨウ</t>
    </rPh>
    <rPh sb="104" eb="106">
      <t>ヒツヨウ</t>
    </rPh>
    <rPh sb="112" eb="114">
      <t>ダンカイ</t>
    </rPh>
    <rPh sb="115" eb="116">
      <t>フ</t>
    </rPh>
    <rPh sb="118" eb="120">
      <t>コウシン</t>
    </rPh>
    <rPh sb="122" eb="123">
      <t>ノ</t>
    </rPh>
    <rPh sb="126" eb="127">
      <t>イ</t>
    </rPh>
    <rPh sb="131" eb="132">
      <t>エ</t>
    </rPh>
    <phoneticPr fontId="4"/>
  </si>
  <si>
    <t>①経営収支比率…指標比率的には100％を超え平均値を上回っているも実態は一般会計からの補助金なしでは成り立っていないのが現状である。③流動比率…指標比率100％を下回っているため、支払い能力を高めるべく経営の見直しが必要である。④企業債残高対事業規模比率…事業収入に対し企業債の残高比率が高く、一般会計からの出資金で補っている状況。⑤料金回収率…指標比率は100％をかなり下回り、一般会計からの補助金で多くを補っていることが見てわかる。⑥給水原価…過疎化や高齢化による人口減少により有収水量は年々減少しているものの、利用者が町全体に点在していることによる維持費また施設の老朽化に伴う修繕等の費用はかさむため給水原価は類似団体の平均値よりもかなり高価となっている。⑦施設利用率⑧有収率…配水管路からの漏水は例年調査を行い対策を講じているも、老朽化は年々進み漏水が無くなることはなく、また大雨による濁水対応も加わり配水量は多くなり施設利用率は高く有収率はかなり低いものとなった。　　　　　　　　　　　　　　　　　　　　　</t>
    <rPh sb="1" eb="7">
      <t>ケイエイシュウシヒリツ</t>
    </rPh>
    <rPh sb="8" eb="13">
      <t>シヒョウヒリツテキ</t>
    </rPh>
    <rPh sb="20" eb="21">
      <t>コ</t>
    </rPh>
    <rPh sb="22" eb="25">
      <t>ヘイキンチ</t>
    </rPh>
    <rPh sb="26" eb="28">
      <t>ウワマワ</t>
    </rPh>
    <rPh sb="33" eb="35">
      <t>ジッタイ</t>
    </rPh>
    <rPh sb="36" eb="38">
      <t>イッパン</t>
    </rPh>
    <rPh sb="38" eb="40">
      <t>カイケイ</t>
    </rPh>
    <rPh sb="43" eb="46">
      <t>ホジョキン</t>
    </rPh>
    <rPh sb="50" eb="51">
      <t>ナ</t>
    </rPh>
    <rPh sb="52" eb="53">
      <t>タ</t>
    </rPh>
    <rPh sb="60" eb="62">
      <t>ゲンジョウ</t>
    </rPh>
    <rPh sb="67" eb="71">
      <t>リュウドウヒリツ</t>
    </rPh>
    <rPh sb="72" eb="76">
      <t>シヒョウヒリツ</t>
    </rPh>
    <rPh sb="81" eb="83">
      <t>シタマワ</t>
    </rPh>
    <rPh sb="90" eb="92">
      <t>シハラ</t>
    </rPh>
    <rPh sb="93" eb="95">
      <t>ノウリョク</t>
    </rPh>
    <rPh sb="96" eb="97">
      <t>タカ</t>
    </rPh>
    <rPh sb="101" eb="103">
      <t>ケイエイ</t>
    </rPh>
    <rPh sb="104" eb="106">
      <t>ミナオ</t>
    </rPh>
    <rPh sb="108" eb="110">
      <t>ヒツヨウ</t>
    </rPh>
    <rPh sb="115" eb="118">
      <t>キギョウサイ</t>
    </rPh>
    <rPh sb="118" eb="120">
      <t>ザンダカ</t>
    </rPh>
    <rPh sb="120" eb="121">
      <t>タイ</t>
    </rPh>
    <rPh sb="121" eb="125">
      <t>ジギョウキボ</t>
    </rPh>
    <rPh sb="125" eb="127">
      <t>ヒリツ</t>
    </rPh>
    <rPh sb="167" eb="172">
      <t>リョウキンカイシュウリツ</t>
    </rPh>
    <rPh sb="173" eb="177">
      <t>シヒョウヒリツ</t>
    </rPh>
    <rPh sb="186" eb="188">
      <t>シタマワ</t>
    </rPh>
    <rPh sb="190" eb="194">
      <t>イッパンカイケイ</t>
    </rPh>
    <rPh sb="197" eb="200">
      <t>ホジョキン</t>
    </rPh>
    <rPh sb="201" eb="202">
      <t>オオ</t>
    </rPh>
    <rPh sb="204" eb="205">
      <t>オギナ</t>
    </rPh>
    <rPh sb="212" eb="213">
      <t>ミ</t>
    </rPh>
    <rPh sb="219" eb="223">
      <t>キュウスイゲンカ</t>
    </rPh>
    <rPh sb="224" eb="227">
      <t>カソカ</t>
    </rPh>
    <rPh sb="228" eb="231">
      <t>コウレイカ</t>
    </rPh>
    <rPh sb="234" eb="238">
      <t>ジンコウゲンショウ</t>
    </rPh>
    <rPh sb="241" eb="245">
      <t>ユウシュウスイリョウ</t>
    </rPh>
    <rPh sb="246" eb="248">
      <t>ネンネン</t>
    </rPh>
    <rPh sb="248" eb="250">
      <t>ゲンショウ</t>
    </rPh>
    <rPh sb="258" eb="261">
      <t>リヨウシャ</t>
    </rPh>
    <rPh sb="262" eb="265">
      <t>チョウゼンタイ</t>
    </rPh>
    <rPh sb="266" eb="268">
      <t>テンザイ</t>
    </rPh>
    <rPh sb="277" eb="280">
      <t>イジヒ</t>
    </rPh>
    <rPh sb="282" eb="284">
      <t>シセツ</t>
    </rPh>
    <rPh sb="285" eb="288">
      <t>ロウキュウカ</t>
    </rPh>
    <rPh sb="289" eb="290">
      <t>トモナ</t>
    </rPh>
    <rPh sb="291" eb="293">
      <t>シュウゼン</t>
    </rPh>
    <rPh sb="293" eb="294">
      <t>トウ</t>
    </rPh>
    <rPh sb="295" eb="297">
      <t>ヒヨウ</t>
    </rPh>
    <rPh sb="303" eb="307">
      <t>キュウスイゲンカ</t>
    </rPh>
    <rPh sb="308" eb="312">
      <t>ルイジダンタイ</t>
    </rPh>
    <rPh sb="313" eb="316">
      <t>ヘイキンチ</t>
    </rPh>
    <rPh sb="322" eb="324">
      <t>コウカ</t>
    </rPh>
    <rPh sb="332" eb="337">
      <t>シセツリヨウリツ</t>
    </rPh>
    <rPh sb="338" eb="341">
      <t>ユウシュウリツ</t>
    </rPh>
    <rPh sb="342" eb="346">
      <t>ハイスイカンロ</t>
    </rPh>
    <rPh sb="349" eb="351">
      <t>ロウスイ</t>
    </rPh>
    <rPh sb="352" eb="354">
      <t>レイネン</t>
    </rPh>
    <rPh sb="354" eb="356">
      <t>チョウサ</t>
    </rPh>
    <rPh sb="357" eb="358">
      <t>オコナ</t>
    </rPh>
    <rPh sb="359" eb="361">
      <t>タイサク</t>
    </rPh>
    <rPh sb="362" eb="363">
      <t>コウ</t>
    </rPh>
    <rPh sb="369" eb="372">
      <t>ロウキュウカ</t>
    </rPh>
    <rPh sb="373" eb="375">
      <t>ネンネン</t>
    </rPh>
    <rPh sb="375" eb="376">
      <t>スス</t>
    </rPh>
    <rPh sb="377" eb="379">
      <t>ロウスイ</t>
    </rPh>
    <rPh sb="380" eb="381">
      <t>ナ</t>
    </rPh>
    <rPh sb="392" eb="394">
      <t>オオアメ</t>
    </rPh>
    <rPh sb="397" eb="399">
      <t>ダクスイ</t>
    </rPh>
    <rPh sb="399" eb="401">
      <t>タイオウ</t>
    </rPh>
    <rPh sb="402" eb="403">
      <t>クワ</t>
    </rPh>
    <rPh sb="421" eb="424">
      <t>ユウシュウリツ</t>
    </rPh>
    <rPh sb="428" eb="429">
      <t>ヒク</t>
    </rPh>
    <phoneticPr fontId="4"/>
  </si>
  <si>
    <t>　公営企業法適用され経営状況の把握と分析が可能となった。初年度だけのデータではあるが、人口減少下における収入確保に向けた経営の目標設定と見直しに加え、町としてのインフラ整備対策をしていく必要があると考える。</t>
    <rPh sb="1" eb="3">
      <t>コウエイ</t>
    </rPh>
    <rPh sb="7" eb="8">
      <t>ヨウ</t>
    </rPh>
    <rPh sb="28" eb="31">
      <t>ショネンド</t>
    </rPh>
    <rPh sb="43" eb="45">
      <t>ジンコウ</t>
    </rPh>
    <rPh sb="63" eb="65">
      <t>モクヒョウ</t>
    </rPh>
    <rPh sb="65" eb="67">
      <t>セッテイ</t>
    </rPh>
    <rPh sb="72" eb="73">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</si>
</sst>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3B0C-4FF8-9F48-343BC49C32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3B0C-4FF8-9F48-343BC49C32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81.02</c:v>
                </c:pt>
              </c:numCache>
            </c:numRef>
          </c:val>
          <c:extLst>
            <c:ext xmlns:c16="http://schemas.microsoft.com/office/drawing/2014/chart" uri="{C3380CC4-5D6E-409C-BE32-E72D297353CC}">
              <c16:uniqueId val="{00000000-7707-4207-A3B3-EFDE904994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7707-4207-A3B3-EFDE904994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39.880000000000003</c:v>
                </c:pt>
              </c:numCache>
            </c:numRef>
          </c:val>
          <c:extLst>
            <c:ext xmlns:c16="http://schemas.microsoft.com/office/drawing/2014/chart" uri="{C3380CC4-5D6E-409C-BE32-E72D297353CC}">
              <c16:uniqueId val="{00000000-4DE5-4D15-91C0-6ACE18FB2F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4DE5-4D15-91C0-6ACE18FB2F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104.07</c:v>
                </c:pt>
              </c:numCache>
            </c:numRef>
          </c:val>
          <c:extLst>
            <c:ext xmlns:c16="http://schemas.microsoft.com/office/drawing/2014/chart" uri="{C3380CC4-5D6E-409C-BE32-E72D297353CC}">
              <c16:uniqueId val="{00000000-6AF2-4E47-94AD-283240B5F5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6AF2-4E47-94AD-283240B5F5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4.8499999999999996</c:v>
                </c:pt>
              </c:numCache>
            </c:numRef>
          </c:val>
          <c:extLst>
            <c:ext xmlns:c16="http://schemas.microsoft.com/office/drawing/2014/chart" uri="{C3380CC4-5D6E-409C-BE32-E72D297353CC}">
              <c16:uniqueId val="{00000000-2BA0-4E21-9035-E1CBA6E6F0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2BA0-4E21-9035-E1CBA6E6F0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51.52</c:v>
                </c:pt>
              </c:numCache>
            </c:numRef>
          </c:val>
          <c:extLst>
            <c:ext xmlns:c16="http://schemas.microsoft.com/office/drawing/2014/chart" uri="{C3380CC4-5D6E-409C-BE32-E72D297353CC}">
              <c16:uniqueId val="{00000000-C003-4038-B8AE-F61F9EA6A0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C003-4038-B8AE-F61F9EA6A0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97-4F7C-BA62-68588A20CF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7697-4F7C-BA62-68588A20CF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89.71</c:v>
                </c:pt>
              </c:numCache>
            </c:numRef>
          </c:val>
          <c:extLst>
            <c:ext xmlns:c16="http://schemas.microsoft.com/office/drawing/2014/chart" uri="{C3380CC4-5D6E-409C-BE32-E72D297353CC}">
              <c16:uniqueId val="{00000000-878F-4584-B9EF-945BF3FFF4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878F-4584-B9EF-945BF3FFF4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1514.1</c:v>
                </c:pt>
              </c:numCache>
            </c:numRef>
          </c:val>
          <c:extLst>
            <c:ext xmlns:c16="http://schemas.microsoft.com/office/drawing/2014/chart" uri="{C3380CC4-5D6E-409C-BE32-E72D297353CC}">
              <c16:uniqueId val="{00000000-2CD4-479D-BA6B-8DFD75EFD1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2CD4-479D-BA6B-8DFD75EFD1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34.79</c:v>
                </c:pt>
              </c:numCache>
            </c:numRef>
          </c:val>
          <c:extLst>
            <c:ext xmlns:c16="http://schemas.microsoft.com/office/drawing/2014/chart" uri="{C3380CC4-5D6E-409C-BE32-E72D297353CC}">
              <c16:uniqueId val="{00000000-13EC-4946-B18F-91894FCE4A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13EC-4946-B18F-91894FCE4A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454.83</c:v>
                </c:pt>
              </c:numCache>
            </c:numRef>
          </c:val>
          <c:extLst>
            <c:ext xmlns:c16="http://schemas.microsoft.com/office/drawing/2014/chart" uri="{C3380CC4-5D6E-409C-BE32-E72D297353CC}">
              <c16:uniqueId val="{00000000-0E2D-4F08-B735-9B80FBF916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0E2D-4F08-B735-9B80FBF916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東栄町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自治体職員</v>
      </c>
      <c r="AE8" s="43"/>
      <c r="AF8" s="43"/>
      <c r="AG8" s="43"/>
      <c r="AH8" s="43"/>
      <c r="AI8" s="43"/>
      <c r="AJ8" s="43"/>
      <c r="AK8" s="2"/>
      <c r="AL8" s="44">
        <f>データ!$R$6</f>
        <v>2774</v>
      </c>
      <c r="AM8" s="44"/>
      <c r="AN8" s="44"/>
      <c r="AO8" s="44"/>
      <c r="AP8" s="44"/>
      <c r="AQ8" s="44"/>
      <c r="AR8" s="44"/>
      <c r="AS8" s="44"/>
      <c r="AT8" s="45">
        <f>データ!$S$6</f>
        <v>123.38</v>
      </c>
      <c r="AU8" s="46"/>
      <c r="AV8" s="46"/>
      <c r="AW8" s="46"/>
      <c r="AX8" s="46"/>
      <c r="AY8" s="46"/>
      <c r="AZ8" s="46"/>
      <c r="BA8" s="46"/>
      <c r="BB8" s="47">
        <f>データ!$T$6</f>
        <v>22.48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72.36</v>
      </c>
      <c r="J10" s="46"/>
      <c r="K10" s="46"/>
      <c r="L10" s="46"/>
      <c r="M10" s="46"/>
      <c r="N10" s="46"/>
      <c r="O10" s="80"/>
      <c r="P10" s="47">
        <f>データ!$P$6</f>
        <v>99.05</v>
      </c>
      <c r="Q10" s="47"/>
      <c r="R10" s="47"/>
      <c r="S10" s="47"/>
      <c r="T10" s="47"/>
      <c r="U10" s="47"/>
      <c r="V10" s="47"/>
      <c r="W10" s="44">
        <f>データ!$Q$6</f>
        <v>2849</v>
      </c>
      <c r="X10" s="44"/>
      <c r="Y10" s="44"/>
      <c r="Z10" s="44"/>
      <c r="AA10" s="44"/>
      <c r="AB10" s="44"/>
      <c r="AC10" s="44"/>
      <c r="AD10" s="2"/>
      <c r="AE10" s="2"/>
      <c r="AF10" s="2"/>
      <c r="AG10" s="2"/>
      <c r="AH10" s="2"/>
      <c r="AI10" s="2"/>
      <c r="AJ10" s="2"/>
      <c r="AK10" s="2"/>
      <c r="AL10" s="44">
        <f>データ!$U$6</f>
        <v>2712</v>
      </c>
      <c r="AM10" s="44"/>
      <c r="AN10" s="44"/>
      <c r="AO10" s="44"/>
      <c r="AP10" s="44"/>
      <c r="AQ10" s="44"/>
      <c r="AR10" s="44"/>
      <c r="AS10" s="44"/>
      <c r="AT10" s="45">
        <f>データ!$V$6</f>
        <v>2.2000000000000002</v>
      </c>
      <c r="AU10" s="46"/>
      <c r="AV10" s="46"/>
      <c r="AW10" s="46"/>
      <c r="AX10" s="46"/>
      <c r="AY10" s="46"/>
      <c r="AZ10" s="46"/>
      <c r="BA10" s="46"/>
      <c r="BB10" s="47">
        <f>データ!$W$6</f>
        <v>1232.73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uU0ByKU5/Uqs5Ts9P2LdcbJmiF4emxsZDvtFnzSAArax2adiyOZMugA6qde3TFUlfIPhiMK9PhEPGuWG1OO3Cw==" saltValue="Ia2JMKZcNsVs7HDGPH0e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235628</v>
      </c>
      <c r="D6" s="20">
        <f t="shared" si="3"/>
        <v>46</v>
      </c>
      <c r="E6" s="20">
        <f t="shared" si="3"/>
        <v>1</v>
      </c>
      <c r="F6" s="20">
        <f t="shared" si="3"/>
        <v>0</v>
      </c>
      <c r="G6" s="20">
        <f t="shared" si="3"/>
        <v>5</v>
      </c>
      <c r="H6" s="20" t="str">
        <f t="shared" si="3"/>
        <v>愛知県　東栄町</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72.36</v>
      </c>
      <c r="P6" s="21">
        <f t="shared" si="3"/>
        <v>99.05</v>
      </c>
      <c r="Q6" s="21">
        <f t="shared" si="3"/>
        <v>2849</v>
      </c>
      <c r="R6" s="21">
        <f t="shared" si="3"/>
        <v>2774</v>
      </c>
      <c r="S6" s="21">
        <f t="shared" si="3"/>
        <v>123.38</v>
      </c>
      <c r="T6" s="21">
        <f t="shared" si="3"/>
        <v>22.48</v>
      </c>
      <c r="U6" s="21">
        <f t="shared" si="3"/>
        <v>2712</v>
      </c>
      <c r="V6" s="21">
        <f t="shared" si="3"/>
        <v>2.2000000000000002</v>
      </c>
      <c r="W6" s="21">
        <f t="shared" si="3"/>
        <v>1232.73</v>
      </c>
      <c r="X6" s="22" t="str">
        <f>IF(X7="",NA(),X7)</f>
        <v>-</v>
      </c>
      <c r="Y6" s="22" t="str">
        <f t="shared" ref="Y6:AG6" si="4">IF(Y7="",NA(),Y7)</f>
        <v>-</v>
      </c>
      <c r="Z6" s="22" t="str">
        <f t="shared" si="4"/>
        <v>-</v>
      </c>
      <c r="AA6" s="22" t="str">
        <f t="shared" si="4"/>
        <v>-</v>
      </c>
      <c r="AB6" s="22">
        <f t="shared" si="4"/>
        <v>104.07</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89.71</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1514.1</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34.79</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454.83</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81.02</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39.880000000000003</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4.8499999999999996</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2">
        <f t="shared" si="13"/>
        <v>51.52</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0.04</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2">
      <c r="A7" s="15"/>
      <c r="B7" s="24">
        <v>2023</v>
      </c>
      <c r="C7" s="24">
        <v>235628</v>
      </c>
      <c r="D7" s="24">
        <v>46</v>
      </c>
      <c r="E7" s="24">
        <v>1</v>
      </c>
      <c r="F7" s="24">
        <v>0</v>
      </c>
      <c r="G7" s="24">
        <v>5</v>
      </c>
      <c r="H7" s="24" t="s">
        <v>93</v>
      </c>
      <c r="I7" s="24" t="s">
        <v>94</v>
      </c>
      <c r="J7" s="24" t="s">
        <v>95</v>
      </c>
      <c r="K7" s="24" t="s">
        <v>96</v>
      </c>
      <c r="L7" s="24" t="s">
        <v>97</v>
      </c>
      <c r="M7" s="24" t="s">
        <v>98</v>
      </c>
      <c r="N7" s="25" t="s">
        <v>99</v>
      </c>
      <c r="O7" s="25">
        <v>72.36</v>
      </c>
      <c r="P7" s="25">
        <v>99.05</v>
      </c>
      <c r="Q7" s="25">
        <v>2849</v>
      </c>
      <c r="R7" s="25">
        <v>2774</v>
      </c>
      <c r="S7" s="25">
        <v>123.38</v>
      </c>
      <c r="T7" s="25">
        <v>22.48</v>
      </c>
      <c r="U7" s="25">
        <v>2712</v>
      </c>
      <c r="V7" s="25">
        <v>2.2000000000000002</v>
      </c>
      <c r="W7" s="25">
        <v>1232.73</v>
      </c>
      <c r="X7" s="25" t="s">
        <v>99</v>
      </c>
      <c r="Y7" s="25" t="s">
        <v>99</v>
      </c>
      <c r="Z7" s="25" t="s">
        <v>99</v>
      </c>
      <c r="AA7" s="25" t="s">
        <v>99</v>
      </c>
      <c r="AB7" s="25">
        <v>104.07</v>
      </c>
      <c r="AC7" s="25" t="s">
        <v>99</v>
      </c>
      <c r="AD7" s="25" t="s">
        <v>99</v>
      </c>
      <c r="AE7" s="25" t="s">
        <v>99</v>
      </c>
      <c r="AF7" s="25" t="s">
        <v>99</v>
      </c>
      <c r="AG7" s="25">
        <v>103.1</v>
      </c>
      <c r="AH7" s="25">
        <v>103.05</v>
      </c>
      <c r="AI7" s="25" t="s">
        <v>99</v>
      </c>
      <c r="AJ7" s="25" t="s">
        <v>99</v>
      </c>
      <c r="AK7" s="25" t="s">
        <v>99</v>
      </c>
      <c r="AL7" s="25" t="s">
        <v>99</v>
      </c>
      <c r="AM7" s="25">
        <v>0</v>
      </c>
      <c r="AN7" s="25" t="s">
        <v>99</v>
      </c>
      <c r="AO7" s="25" t="s">
        <v>99</v>
      </c>
      <c r="AP7" s="25" t="s">
        <v>99</v>
      </c>
      <c r="AQ7" s="25" t="s">
        <v>99</v>
      </c>
      <c r="AR7" s="25">
        <v>27.32</v>
      </c>
      <c r="AS7" s="25">
        <v>30.22</v>
      </c>
      <c r="AT7" s="25" t="s">
        <v>99</v>
      </c>
      <c r="AU7" s="25" t="s">
        <v>99</v>
      </c>
      <c r="AV7" s="25" t="s">
        <v>99</v>
      </c>
      <c r="AW7" s="25" t="s">
        <v>99</v>
      </c>
      <c r="AX7" s="25">
        <v>89.71</v>
      </c>
      <c r="AY7" s="25" t="s">
        <v>99</v>
      </c>
      <c r="AZ7" s="25" t="s">
        <v>99</v>
      </c>
      <c r="BA7" s="25" t="s">
        <v>99</v>
      </c>
      <c r="BB7" s="25" t="s">
        <v>99</v>
      </c>
      <c r="BC7" s="25">
        <v>217.55</v>
      </c>
      <c r="BD7" s="25">
        <v>179.3</v>
      </c>
      <c r="BE7" s="25" t="s">
        <v>99</v>
      </c>
      <c r="BF7" s="25" t="s">
        <v>99</v>
      </c>
      <c r="BG7" s="25" t="s">
        <v>99</v>
      </c>
      <c r="BH7" s="25" t="s">
        <v>99</v>
      </c>
      <c r="BI7" s="25">
        <v>1514.1</v>
      </c>
      <c r="BJ7" s="25" t="s">
        <v>99</v>
      </c>
      <c r="BK7" s="25" t="s">
        <v>99</v>
      </c>
      <c r="BL7" s="25" t="s">
        <v>99</v>
      </c>
      <c r="BM7" s="25" t="s">
        <v>99</v>
      </c>
      <c r="BN7" s="25">
        <v>916.17</v>
      </c>
      <c r="BO7" s="25">
        <v>1042.45</v>
      </c>
      <c r="BP7" s="25" t="s">
        <v>99</v>
      </c>
      <c r="BQ7" s="25" t="s">
        <v>99</v>
      </c>
      <c r="BR7" s="25" t="s">
        <v>99</v>
      </c>
      <c r="BS7" s="25" t="s">
        <v>99</v>
      </c>
      <c r="BT7" s="25">
        <v>34.79</v>
      </c>
      <c r="BU7" s="25" t="s">
        <v>99</v>
      </c>
      <c r="BV7" s="25" t="s">
        <v>99</v>
      </c>
      <c r="BW7" s="25" t="s">
        <v>99</v>
      </c>
      <c r="BX7" s="25" t="s">
        <v>99</v>
      </c>
      <c r="BY7" s="25">
        <v>63.95</v>
      </c>
      <c r="BZ7" s="25">
        <v>57.74</v>
      </c>
      <c r="CA7" s="25" t="s">
        <v>99</v>
      </c>
      <c r="CB7" s="25" t="s">
        <v>99</v>
      </c>
      <c r="CC7" s="25" t="s">
        <v>99</v>
      </c>
      <c r="CD7" s="25" t="s">
        <v>99</v>
      </c>
      <c r="CE7" s="25">
        <v>454.83</v>
      </c>
      <c r="CF7" s="25" t="s">
        <v>99</v>
      </c>
      <c r="CG7" s="25" t="s">
        <v>99</v>
      </c>
      <c r="CH7" s="25" t="s">
        <v>99</v>
      </c>
      <c r="CI7" s="25" t="s">
        <v>99</v>
      </c>
      <c r="CJ7" s="25">
        <v>263.56</v>
      </c>
      <c r="CK7" s="25">
        <v>285.48</v>
      </c>
      <c r="CL7" s="25" t="s">
        <v>99</v>
      </c>
      <c r="CM7" s="25" t="s">
        <v>99</v>
      </c>
      <c r="CN7" s="25" t="s">
        <v>99</v>
      </c>
      <c r="CO7" s="25" t="s">
        <v>99</v>
      </c>
      <c r="CP7" s="25">
        <v>81.02</v>
      </c>
      <c r="CQ7" s="25" t="s">
        <v>99</v>
      </c>
      <c r="CR7" s="25" t="s">
        <v>99</v>
      </c>
      <c r="CS7" s="25" t="s">
        <v>99</v>
      </c>
      <c r="CT7" s="25" t="s">
        <v>99</v>
      </c>
      <c r="CU7" s="25">
        <v>53.4</v>
      </c>
      <c r="CV7" s="25">
        <v>53.73</v>
      </c>
      <c r="CW7" s="25" t="s">
        <v>99</v>
      </c>
      <c r="CX7" s="25" t="s">
        <v>99</v>
      </c>
      <c r="CY7" s="25" t="s">
        <v>99</v>
      </c>
      <c r="CZ7" s="25" t="s">
        <v>99</v>
      </c>
      <c r="DA7" s="25">
        <v>39.880000000000003</v>
      </c>
      <c r="DB7" s="25" t="s">
        <v>99</v>
      </c>
      <c r="DC7" s="25" t="s">
        <v>99</v>
      </c>
      <c r="DD7" s="25" t="s">
        <v>99</v>
      </c>
      <c r="DE7" s="25" t="s">
        <v>99</v>
      </c>
      <c r="DF7" s="25">
        <v>72.53</v>
      </c>
      <c r="DG7" s="25">
        <v>71.52</v>
      </c>
      <c r="DH7" s="25" t="s">
        <v>99</v>
      </c>
      <c r="DI7" s="25" t="s">
        <v>99</v>
      </c>
      <c r="DJ7" s="25" t="s">
        <v>99</v>
      </c>
      <c r="DK7" s="25" t="s">
        <v>99</v>
      </c>
      <c r="DL7" s="25">
        <v>4.8499999999999996</v>
      </c>
      <c r="DM7" s="25" t="s">
        <v>99</v>
      </c>
      <c r="DN7" s="25" t="s">
        <v>99</v>
      </c>
      <c r="DO7" s="25" t="s">
        <v>99</v>
      </c>
      <c r="DP7" s="25" t="s">
        <v>99</v>
      </c>
      <c r="DQ7" s="25">
        <v>40.46</v>
      </c>
      <c r="DR7" s="25">
        <v>38.43</v>
      </c>
      <c r="DS7" s="25" t="s">
        <v>99</v>
      </c>
      <c r="DT7" s="25" t="s">
        <v>99</v>
      </c>
      <c r="DU7" s="25" t="s">
        <v>99</v>
      </c>
      <c r="DV7" s="25" t="s">
        <v>99</v>
      </c>
      <c r="DW7" s="25">
        <v>51.52</v>
      </c>
      <c r="DX7" s="25" t="s">
        <v>99</v>
      </c>
      <c r="DY7" s="25" t="s">
        <v>99</v>
      </c>
      <c r="DZ7" s="25" t="s">
        <v>99</v>
      </c>
      <c r="EA7" s="25" t="s">
        <v>99</v>
      </c>
      <c r="EB7" s="25">
        <v>22.77</v>
      </c>
      <c r="EC7" s="25">
        <v>19.16</v>
      </c>
      <c r="ED7" s="25" t="s">
        <v>99</v>
      </c>
      <c r="EE7" s="25" t="s">
        <v>99</v>
      </c>
      <c r="EF7" s="25" t="s">
        <v>99</v>
      </c>
      <c r="EG7" s="25" t="s">
        <v>99</v>
      </c>
      <c r="EH7" s="25">
        <v>0.04</v>
      </c>
      <c r="EI7" s="25" t="s">
        <v>99</v>
      </c>
      <c r="EJ7" s="25" t="s">
        <v>99</v>
      </c>
      <c r="EK7" s="25" t="s">
        <v>99</v>
      </c>
      <c r="EL7" s="25" t="s">
        <v>99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2025-02-03T07:14:11Z</cp:lastPrinted>
  <dcterms:created xsi:type="dcterms:W3CDTF">2025-01-24T06:50:49Z</dcterms:created>
  <dcterms:modified xsi:type="dcterms:W3CDTF">2025-02-12T07:16:25Z</dcterms:modified>
  <cp:category/>
</cp:coreProperties>
</file>