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4 特定環境保全公共下水道\"/>
    </mc:Choice>
  </mc:AlternateContent>
  <xr:revisionPtr revIDLastSave="0" documentId="13_ncr:1_{E870EACE-6CD1-45FF-A706-8A9270905752}" xr6:coauthVersionLast="47" xr6:coauthVersionMax="47" xr10:uidLastSave="{00000000-0000-0000-0000-000000000000}"/>
  <workbookProtection workbookAlgorithmName="SHA-512" workbookHashValue="dHM2grZLzqq80yNFqj4Pay81D2LQh1bAgnFAvcMzVJFKA4zlbAwE0SgHDhLbyGHajPThz2bbtYuqbZZxmYCqYw==" workbookSaltValue="KpUHb/UhhP6QvMiNdjjpdg=="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E85" i="4"/>
  <c r="AT10" i="4"/>
  <c r="I10" i="4"/>
  <c r="AL8" i="4"/>
  <c r="P8" i="4"/>
  <c r="I8" i="4"/>
</calcChain>
</file>

<file path=xl/sharedStrings.xml><?xml version="1.0" encoding="utf-8"?>
<sst xmlns="http://schemas.openxmlformats.org/spreadsheetml/2006/main" count="319" uniqueCount="118">
  <si>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</si>
  <si>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</si>
  <si>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</si>
  <si>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</si>
  <si>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</si>
  <si>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</si>
  <si>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</si>
  <si>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</si>
  <si>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</si>
  <si>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</si>
  <si>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</si>
  <si>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</si>
  <si>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</si>
  <si>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</si>
  <si>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</si>
  <si>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</si>
  <si>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</si>
  <si>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</si>
  <si>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</si>
  <si>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</si>
  <si>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</si>
  <si>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</si>
  <si>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</si>
  <si>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</si>
  <si>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</si>
  <si>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</si>
  <si>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</si>
  <si>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</si>
  <si>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</si>
  <si>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</si>
  <si>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</si>
  <si>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</si>
  <si>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</si>
  <si>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</si>
  <si>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</si>
  <si>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</si>
  <si>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</si>
  <si>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</si>
  <si>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</si>
  <si>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</si>
  <si>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</si>
  <si>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</si>
  <si>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</si>
  <si>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</si>
  <si>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</si>
  <si>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</si>
  <si>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</si>
  <si>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</si>
  <si>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</si>
  <si>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</si>
  <si>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</si>
  <si>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</si>
  <si>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</si>
  <si>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</si>
  <si>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</si>
  <si>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</si>
  <si>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</si>
  <si>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</si>
  <si>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</si>
  <si>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</si>
  <si>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</si>
  <si>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</si>
  <si>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</si>
  <si>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</si>
  <si>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</si>
  <si>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</si>
  <si>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</si>
  <si>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</si>
  <si>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</si>
  <si>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</si>
  <si>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</si>
  <si>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</si>
  <si>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</si>
  <si>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</si>
  <si>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</si>
  <si>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</si>
  <si>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</si>
  <si>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</si>
  <si>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</si>
  <si>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</si>
  <si>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</si>
  <si>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</si>
  <si>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</si>
  <si>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</si>
  <si>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</si>
  <si>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</si>
  <si>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</si>
  <si>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</si>
  <si>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</si>
  <si>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</si>
  <si>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</si>
  <si>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</si>
  <si>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</si>
  <si>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</si>
  <si>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</si>
  <si>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</si>
  <si>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</si>
  <si>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</si>
  <si>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</si>
  <si>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</si>
  <si>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</si>
  <si>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</si>
  <si>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</si>
  <si>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</si>
  <si>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</si>
  <si>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</si>
  <si>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</si>
  <si>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</si>
  <si>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</si>
  <si>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</si>
  <si>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</si>
  <si>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</si>
  <si>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</si>
  <si>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</si>
  <si>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</si>
  <si>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①経常収支比率③流動比率…指標比率的には100％を超え、平均値を上回っているが、実態としては費用を賄う使用料収入は見込めず、他会計からの補助金を受けている。公営企業として独立した会計を目指し経営改善に取り組む必要があると考えられる。⑤経費回収率…平均値を上回る指標利率ではあるが、使用料収入だけでは賄えていない。今後も高齢化による自然減、過疎化による社会減の両要因で人口減少は否めず、また施設は老朽化しており故障による修繕も度々行っている現状であるため汚水処理費は増加傾向であるため利率は減少していくと推測される。令和７年度には経営戦略策定し、料金改定も併せ経営を見直しを考えていく。⑥汚水処理原価…処理区域内の人口は毎年減少しており有収水量は右下がり傾向であるのに比べ、施設等は老朽化により修繕は必須で費用は右上がり傾向であるため原価は平均値に比べ高価である。⑦施設利用率…平均値を上回る指標利率ではあるが今後の人口減少は汚水処理料の減少に連動するため、町全体の施策として空き家の利用への取り組みを経営戦略と並行して進めていく。⑧水洗化率…計画区域内の整備事業は完了しており、接続率及び水洗化率は平均値と比べても高い水準にある。しかしながら人口（世帯）の増加が見込めない現状、今後利率の増加は厳しいと考えられる。</t>
    <phoneticPr fontId="4"/>
  </si>
  <si>
    <t>　これまで長寿命化計画等に基づいて機械設備等の更新を行っているが、経年劣化による故障も多く緊急で随時修繕工事を行っている。　　　　　　　　①減価償却率…今年度より固定資産をデータ管理し既存の資産については経過年数減価償却した後の評価額を取得価格としており、減価償却は今年度が初年度となることに加え、耐用年数を経過した資産も多いため、減価償却率はかなり低い。　　　　　　②③管渠の老朽化、改善率…計画的に設備等の修繕は行っているが管渠の更新については多額の費用を見込まれることから、不明水対策も進め併せ計画的に進めていく必要があり、令和７年度には今後のストックマネジメント計画の策定を実施予定のため管渠の更新についても計画的に検討していく。</t>
    <rPh sb="70" eb="75">
      <t>ゲンカショウキャクリツ</t>
    </rPh>
    <rPh sb="197" eb="200">
      <t>ケイカクテキ</t>
    </rPh>
    <rPh sb="201" eb="203">
      <t>セツビ</t>
    </rPh>
    <rPh sb="203" eb="204">
      <t>トウ</t>
    </rPh>
    <rPh sb="205" eb="207">
      <t>シュウゼン</t>
    </rPh>
    <rPh sb="208" eb="209">
      <t>オコナ</t>
    </rPh>
    <rPh sb="214" eb="216">
      <t>カンキョ</t>
    </rPh>
    <rPh sb="217" eb="219">
      <t>コウシン</t>
    </rPh>
    <rPh sb="224" eb="226">
      <t>タガク</t>
    </rPh>
    <rPh sb="227" eb="229">
      <t>ヒヨウ</t>
    </rPh>
    <rPh sb="230" eb="232">
      <t>ミコ</t>
    </rPh>
    <rPh sb="240" eb="243">
      <t>フメイスイ</t>
    </rPh>
    <rPh sb="243" eb="245">
      <t>タイサク</t>
    </rPh>
    <rPh sb="246" eb="247">
      <t>スス</t>
    </rPh>
    <rPh sb="248" eb="249">
      <t>アワ</t>
    </rPh>
    <rPh sb="250" eb="253">
      <t>ケイカクテキ</t>
    </rPh>
    <rPh sb="254" eb="255">
      <t>スス</t>
    </rPh>
    <rPh sb="259" eb="261">
      <t>ヒツヨウ</t>
    </rPh>
    <rPh sb="265" eb="267">
      <t>レイワ</t>
    </rPh>
    <rPh sb="268" eb="270">
      <t>ネンド</t>
    </rPh>
    <rPh sb="272" eb="274">
      <t>コンゴ</t>
    </rPh>
    <rPh sb="285" eb="287">
      <t>ケイカク</t>
    </rPh>
    <rPh sb="288" eb="290">
      <t>サクテイ</t>
    </rPh>
    <rPh sb="291" eb="293">
      <t>ジッシ</t>
    </rPh>
    <rPh sb="293" eb="295">
      <t>ヨテイ</t>
    </rPh>
    <rPh sb="298" eb="300">
      <t>カンキョ</t>
    </rPh>
    <rPh sb="301" eb="303">
      <t>コウシン</t>
    </rPh>
    <rPh sb="308" eb="311">
      <t>ケイカクテキ</t>
    </rPh>
    <rPh sb="312" eb="314">
      <t>ケントウ</t>
    </rPh>
    <phoneticPr fontId="4"/>
  </si>
  <si>
    <t>　今年度より公営企業法適用され財政状況、固定資産を明確に管理できるようになり、設備等を計画的に修繕及び更新を行うことが可能となったため、費用の標準化を図り、人口減少なども考慮した経営戦略の策定を進めることで独立した会計に近づけるよう取り組んでいく。</t>
    <rPh sb="1" eb="4">
      <t>コンネンド</t>
    </rPh>
    <rPh sb="11" eb="13">
      <t>テキヨウ</t>
    </rPh>
    <rPh sb="15" eb="17">
      <t>ザイセイ</t>
    </rPh>
    <rPh sb="17" eb="19">
      <t>ジョウキョウ</t>
    </rPh>
    <rPh sb="20" eb="24">
      <t>コテイシサン</t>
    </rPh>
    <rPh sb="25" eb="27">
      <t>メイカク</t>
    </rPh>
    <rPh sb="28" eb="30">
      <t>カンリ</t>
    </rPh>
    <rPh sb="39" eb="41">
      <t>セツビ</t>
    </rPh>
    <rPh sb="41" eb="42">
      <t>トウ</t>
    </rPh>
    <rPh sb="43" eb="46">
      <t>ケイカクテキ</t>
    </rPh>
    <rPh sb="47" eb="49">
      <t>シュウゼン</t>
    </rPh>
    <rPh sb="49" eb="50">
      <t>オヨ</t>
    </rPh>
    <rPh sb="51" eb="53">
      <t>コウシン</t>
    </rPh>
    <rPh sb="54" eb="55">
      <t>オコナ</t>
    </rPh>
    <rPh sb="59" eb="61">
      <t>カノウ</t>
    </rPh>
    <rPh sb="68" eb="70">
      <t>ヒヨウ</t>
    </rPh>
    <rPh sb="71" eb="74">
      <t>ヒョウジュンカ</t>
    </rPh>
    <rPh sb="75" eb="76">
      <t>ハカ</t>
    </rPh>
    <rPh sb="78" eb="82">
      <t>ジンコウゲンショウ</t>
    </rPh>
    <rPh sb="85" eb="87">
      <t>コウリョ</t>
    </rPh>
    <rPh sb="89" eb="91">
      <t>ケイエイ</t>
    </rPh>
    <rPh sb="91" eb="93">
      <t>センリャク</t>
    </rPh>
    <rPh sb="94" eb="96">
      <t>サクテイ</t>
    </rPh>
    <rPh sb="97" eb="98">
      <t>スス</t>
    </rPh>
    <rPh sb="103" eb="105">
      <t>ドクリツ</t>
    </rPh>
    <rPh sb="107" eb="109">
      <t>カイケイ</t>
    </rPh>
    <rPh sb="110" eb="111">
      <t>チカ</t>
    </rPh>
    <rPh sb="116" eb="117">
      <t>ト</t>
    </rPh>
    <rPh sb="118" eb="11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</si>
</sst>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016-42A0-885D-71092CD014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A016-42A0-885D-71092CD014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47.38</c:v>
                </c:pt>
              </c:numCache>
            </c:numRef>
          </c:val>
          <c:extLst>
            <c:ext xmlns:c16="http://schemas.microsoft.com/office/drawing/2014/chart" uri="{C3380CC4-5D6E-409C-BE32-E72D297353CC}">
              <c16:uniqueId val="{00000000-EF12-41AA-AC23-8179903353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EF12-41AA-AC23-8179903353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92.29</c:v>
                </c:pt>
              </c:numCache>
            </c:numRef>
          </c:val>
          <c:extLst>
            <c:ext xmlns:c16="http://schemas.microsoft.com/office/drawing/2014/chart" uri="{C3380CC4-5D6E-409C-BE32-E72D297353CC}">
              <c16:uniqueId val="{00000000-690C-47BD-9AA5-56E2D20FE1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690C-47BD-9AA5-56E2D20FE1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110.95</c:v>
                </c:pt>
              </c:numCache>
            </c:numRef>
          </c:val>
          <c:extLst>
            <c:ext xmlns:c16="http://schemas.microsoft.com/office/drawing/2014/chart" uri="{C3380CC4-5D6E-409C-BE32-E72D297353CC}">
              <c16:uniqueId val="{00000000-FFF7-4847-97A2-7A4B6799EC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FFF7-4847-97A2-7A4B6799EC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4.28</c:v>
                </c:pt>
              </c:numCache>
            </c:numRef>
          </c:val>
          <c:extLst>
            <c:ext xmlns:c16="http://schemas.microsoft.com/office/drawing/2014/chart" uri="{C3380CC4-5D6E-409C-BE32-E72D297353CC}">
              <c16:uniqueId val="{00000000-09AD-4C53-AAEC-1E7EC860DF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09AD-4C53-AAEC-1E7EC860DF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DB-4A80-829E-9BC2B76E184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05DB-4A80-829E-9BC2B76E184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1A-4316-B2F0-2D257EC262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DD1A-4316-B2F0-2D257EC262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100.6</c:v>
                </c:pt>
              </c:numCache>
            </c:numRef>
          </c:val>
          <c:extLst>
            <c:ext xmlns:c16="http://schemas.microsoft.com/office/drawing/2014/chart" uri="{C3380CC4-5D6E-409C-BE32-E72D297353CC}">
              <c16:uniqueId val="{00000000-0C63-4822-9E5C-E9D6F3BE15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0C63-4822-9E5C-E9D6F3BE15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517-4469-912A-0734BB3B91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0517-4469-912A-0734BB3B91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90.44</c:v>
                </c:pt>
              </c:numCache>
            </c:numRef>
          </c:val>
          <c:extLst>
            <c:ext xmlns:c16="http://schemas.microsoft.com/office/drawing/2014/chart" uri="{C3380CC4-5D6E-409C-BE32-E72D297353CC}">
              <c16:uniqueId val="{00000000-5B23-45F7-9173-B4F6C221CC3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5B23-45F7-9173-B4F6C221CC3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208.37</c:v>
                </c:pt>
              </c:numCache>
            </c:numRef>
          </c:val>
          <c:extLst>
            <c:ext xmlns:c16="http://schemas.microsoft.com/office/drawing/2014/chart" uri="{C3380CC4-5D6E-409C-BE32-E72D297353CC}">
              <c16:uniqueId val="{00000000-6E2E-4CAC-90BE-8C60326A378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6E2E-4CAC-90BE-8C60326A378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東栄町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4">
        <f>データ!S6</f>
        <v>2774</v>
      </c>
      <c r="AM8" s="44"/>
      <c r="AN8" s="44"/>
      <c r="AO8" s="44"/>
      <c r="AP8" s="44"/>
      <c r="AQ8" s="44"/>
      <c r="AR8" s="44"/>
      <c r="AS8" s="44"/>
      <c r="AT8" s="45">
        <f>データ!T6</f>
        <v>123.38</v>
      </c>
      <c r="AU8" s="45"/>
      <c r="AV8" s="45"/>
      <c r="AW8" s="45"/>
      <c r="AX8" s="45"/>
      <c r="AY8" s="45"/>
      <c r="AZ8" s="45"/>
      <c r="BA8" s="45"/>
      <c r="BB8" s="45">
        <f>データ!U6</f>
        <v>22.48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80.92</v>
      </c>
      <c r="J10" s="45"/>
      <c r="K10" s="45"/>
      <c r="L10" s="45"/>
      <c r="M10" s="45"/>
      <c r="N10" s="45"/>
      <c r="O10" s="45"/>
      <c r="P10" s="45">
        <f>データ!P6</f>
        <v>51.95</v>
      </c>
      <c r="Q10" s="45"/>
      <c r="R10" s="45"/>
      <c r="S10" s="45"/>
      <c r="T10" s="45"/>
      <c r="U10" s="45"/>
      <c r="V10" s="45"/>
      <c r="W10" s="45">
        <f>データ!Q6</f>
        <v>64.040000000000006</v>
      </c>
      <c r="X10" s="45"/>
      <c r="Y10" s="45"/>
      <c r="Z10" s="45"/>
      <c r="AA10" s="45"/>
      <c r="AB10" s="45"/>
      <c r="AC10" s="45"/>
      <c r="AD10" s="44">
        <f>データ!R6</f>
        <v>3630</v>
      </c>
      <c r="AE10" s="44"/>
      <c r="AF10" s="44"/>
      <c r="AG10" s="44"/>
      <c r="AH10" s="44"/>
      <c r="AI10" s="44"/>
      <c r="AJ10" s="44"/>
      <c r="AK10" s="2"/>
      <c r="AL10" s="44">
        <f>データ!V6</f>
        <v>1426</v>
      </c>
      <c r="AM10" s="44"/>
      <c r="AN10" s="44"/>
      <c r="AO10" s="44"/>
      <c r="AP10" s="44"/>
      <c r="AQ10" s="44"/>
      <c r="AR10" s="44"/>
      <c r="AS10" s="44"/>
      <c r="AT10" s="45">
        <f>データ!W6</f>
        <v>0.98</v>
      </c>
      <c r="AU10" s="45"/>
      <c r="AV10" s="45"/>
      <c r="AW10" s="45"/>
      <c r="AX10" s="45"/>
      <c r="AY10" s="45"/>
      <c r="AZ10" s="45"/>
      <c r="BA10" s="45"/>
      <c r="BB10" s="45">
        <f>データ!X6</f>
        <v>1455.1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5e6H0G0eQz4HFEl+7qL4wR2OVq7QDh3fos5pOa/aqCNXcqJE8j0tM6Oi3uMczEoplUih2LXchYuuIEf588xSmQ==" saltValue="W8nCJQLoLWOZhanTG74Pn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235628</v>
      </c>
      <c r="D6" s="19">
        <f t="shared" si="3"/>
        <v>46</v>
      </c>
      <c r="E6" s="19">
        <f t="shared" si="3"/>
        <v>17</v>
      </c>
      <c r="F6" s="19">
        <f t="shared" si="3"/>
        <v>4</v>
      </c>
      <c r="G6" s="19">
        <f t="shared" si="3"/>
        <v>0</v>
      </c>
      <c r="H6" s="19" t="str">
        <f t="shared" si="3"/>
        <v>愛知県　東栄町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80.92</v>
      </c>
      <c r="P6" s="20">
        <f t="shared" si="3"/>
        <v>51.95</v>
      </c>
      <c r="Q6" s="20">
        <f t="shared" si="3"/>
        <v>64.040000000000006</v>
      </c>
      <c r="R6" s="20">
        <f t="shared" si="3"/>
        <v>3630</v>
      </c>
      <c r="S6" s="20">
        <f t="shared" si="3"/>
        <v>2774</v>
      </c>
      <c r="T6" s="20">
        <f t="shared" si="3"/>
        <v>123.38</v>
      </c>
      <c r="U6" s="20">
        <f t="shared" si="3"/>
        <v>22.48</v>
      </c>
      <c r="V6" s="20">
        <f t="shared" si="3"/>
        <v>1426</v>
      </c>
      <c r="W6" s="20">
        <f t="shared" si="3"/>
        <v>0.98</v>
      </c>
      <c r="X6" s="20">
        <f t="shared" si="3"/>
        <v>1455.1</v>
      </c>
      <c r="Y6" s="21" t="str">
        <f>IF(Y7="",NA(),Y7)</f>
        <v>-</v>
      </c>
      <c r="Z6" s="21" t="str">
        <f t="shared" ref="Z6:AH6" si="4">IF(Z7="",NA(),Z7)</f>
        <v>-</v>
      </c>
      <c r="AA6" s="21" t="str">
        <f t="shared" si="4"/>
        <v>-</v>
      </c>
      <c r="AB6" s="21" t="str">
        <f t="shared" si="4"/>
        <v>-</v>
      </c>
      <c r="AC6" s="21">
        <f t="shared" si="4"/>
        <v>110.95</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100.6</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90.44</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208.37</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47.38</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92.29</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4.28</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2">
      <c r="A7" s="14"/>
      <c r="B7" s="23">
        <v>2023</v>
      </c>
      <c r="C7" s="23">
        <v>235628</v>
      </c>
      <c r="D7" s="23">
        <v>46</v>
      </c>
      <c r="E7" s="23">
        <v>17</v>
      </c>
      <c r="F7" s="23">
        <v>4</v>
      </c>
      <c r="G7" s="23">
        <v>0</v>
      </c>
      <c r="H7" s="23" t="s">
        <v>96</v>
      </c>
      <c r="I7" s="23" t="s">
        <v>97</v>
      </c>
      <c r="J7" s="23" t="s">
        <v>98</v>
      </c>
      <c r="K7" s="23" t="s">
        <v>99</v>
      </c>
      <c r="L7" s="23" t="s">
        <v>100</v>
      </c>
      <c r="M7" s="23" t="s">
        <v>101</v>
      </c>
      <c r="N7" s="24" t="s">
        <v>102</v>
      </c>
      <c r="O7" s="24">
        <v>80.92</v>
      </c>
      <c r="P7" s="24">
        <v>51.95</v>
      </c>
      <c r="Q7" s="24">
        <v>64.040000000000006</v>
      </c>
      <c r="R7" s="24">
        <v>3630</v>
      </c>
      <c r="S7" s="24">
        <v>2774</v>
      </c>
      <c r="T7" s="24">
        <v>123.38</v>
      </c>
      <c r="U7" s="24">
        <v>22.48</v>
      </c>
      <c r="V7" s="24">
        <v>1426</v>
      </c>
      <c r="W7" s="24">
        <v>0.98</v>
      </c>
      <c r="X7" s="24">
        <v>1455.1</v>
      </c>
      <c r="Y7" s="24" t="s">
        <v>102</v>
      </c>
      <c r="Z7" s="24" t="s">
        <v>102</v>
      </c>
      <c r="AA7" s="24" t="s">
        <v>102</v>
      </c>
      <c r="AB7" s="24" t="s">
        <v>102</v>
      </c>
      <c r="AC7" s="24">
        <v>110.95</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100.6</v>
      </c>
      <c r="AZ7" s="24" t="s">
        <v>102</v>
      </c>
      <c r="BA7" s="24" t="s">
        <v>102</v>
      </c>
      <c r="BB7" s="24" t="s">
        <v>102</v>
      </c>
      <c r="BC7" s="24" t="s">
        <v>102</v>
      </c>
      <c r="BD7" s="24">
        <v>50.63</v>
      </c>
      <c r="BE7" s="24">
        <v>48.91</v>
      </c>
      <c r="BF7" s="24" t="s">
        <v>102</v>
      </c>
      <c r="BG7" s="24" t="s">
        <v>102</v>
      </c>
      <c r="BH7" s="24" t="s">
        <v>102</v>
      </c>
      <c r="BI7" s="24" t="s">
        <v>102</v>
      </c>
      <c r="BJ7" s="24">
        <v>0</v>
      </c>
      <c r="BK7" s="24" t="s">
        <v>102</v>
      </c>
      <c r="BL7" s="24" t="s">
        <v>102</v>
      </c>
      <c r="BM7" s="24" t="s">
        <v>102</v>
      </c>
      <c r="BN7" s="24" t="s">
        <v>102</v>
      </c>
      <c r="BO7" s="24">
        <v>1168.69</v>
      </c>
      <c r="BP7" s="24">
        <v>1156.82</v>
      </c>
      <c r="BQ7" s="24" t="s">
        <v>102</v>
      </c>
      <c r="BR7" s="24" t="s">
        <v>102</v>
      </c>
      <c r="BS7" s="24" t="s">
        <v>102</v>
      </c>
      <c r="BT7" s="24" t="s">
        <v>102</v>
      </c>
      <c r="BU7" s="24">
        <v>90.44</v>
      </c>
      <c r="BV7" s="24" t="s">
        <v>102</v>
      </c>
      <c r="BW7" s="24" t="s">
        <v>102</v>
      </c>
      <c r="BX7" s="24" t="s">
        <v>102</v>
      </c>
      <c r="BY7" s="24" t="s">
        <v>102</v>
      </c>
      <c r="BZ7" s="24">
        <v>70.709999999999994</v>
      </c>
      <c r="CA7" s="24">
        <v>75.33</v>
      </c>
      <c r="CB7" s="24" t="s">
        <v>102</v>
      </c>
      <c r="CC7" s="24" t="s">
        <v>102</v>
      </c>
      <c r="CD7" s="24" t="s">
        <v>102</v>
      </c>
      <c r="CE7" s="24" t="s">
        <v>102</v>
      </c>
      <c r="CF7" s="24">
        <v>208.37</v>
      </c>
      <c r="CG7" s="24" t="s">
        <v>102</v>
      </c>
      <c r="CH7" s="24" t="s">
        <v>102</v>
      </c>
      <c r="CI7" s="24" t="s">
        <v>102</v>
      </c>
      <c r="CJ7" s="24" t="s">
        <v>102</v>
      </c>
      <c r="CK7" s="24">
        <v>233.15</v>
      </c>
      <c r="CL7" s="24">
        <v>215.73</v>
      </c>
      <c r="CM7" s="24" t="s">
        <v>102</v>
      </c>
      <c r="CN7" s="24" t="s">
        <v>102</v>
      </c>
      <c r="CO7" s="24" t="s">
        <v>102</v>
      </c>
      <c r="CP7" s="24" t="s">
        <v>102</v>
      </c>
      <c r="CQ7" s="24">
        <v>47.38</v>
      </c>
      <c r="CR7" s="24" t="s">
        <v>102</v>
      </c>
      <c r="CS7" s="24" t="s">
        <v>102</v>
      </c>
      <c r="CT7" s="24" t="s">
        <v>102</v>
      </c>
      <c r="CU7" s="24" t="s">
        <v>102</v>
      </c>
      <c r="CV7" s="24">
        <v>42.09</v>
      </c>
      <c r="CW7" s="24">
        <v>43.28</v>
      </c>
      <c r="CX7" s="24" t="s">
        <v>102</v>
      </c>
      <c r="CY7" s="24" t="s">
        <v>102</v>
      </c>
      <c r="CZ7" s="24" t="s">
        <v>102</v>
      </c>
      <c r="DA7" s="24" t="s">
        <v>102</v>
      </c>
      <c r="DB7" s="24">
        <v>92.29</v>
      </c>
      <c r="DC7" s="24" t="s">
        <v>102</v>
      </c>
      <c r="DD7" s="24" t="s">
        <v>102</v>
      </c>
      <c r="DE7" s="24" t="s">
        <v>102</v>
      </c>
      <c r="DF7" s="24" t="s">
        <v>102</v>
      </c>
      <c r="DG7" s="24">
        <v>84.73</v>
      </c>
      <c r="DH7" s="24">
        <v>86.21</v>
      </c>
      <c r="DI7" s="24" t="s">
        <v>102</v>
      </c>
      <c r="DJ7" s="24" t="s">
        <v>102</v>
      </c>
      <c r="DK7" s="24" t="s">
        <v>102</v>
      </c>
      <c r="DL7" s="24" t="s">
        <v>102</v>
      </c>
      <c r="DM7" s="24">
        <v>4.28</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2025-02-01T07:19:55Z</cp:lastPrinted>
  <dcterms:created xsi:type="dcterms:W3CDTF">2025-01-24T07:12:07Z</dcterms:created>
  <dcterms:modified xsi:type="dcterms:W3CDTF">2025-02-17T05:16:41Z</dcterms:modified>
  <cp:category/>
</cp:coreProperties>
</file>