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0　施設管理係\04自動車駐車場\34 公営企業\H30公営企業\310206_【公営企業に係る「経営比較分析表」の分析等の確認について_20190206】\08駐車場(安城市修正済)\"/>
    </mc:Choice>
  </mc:AlternateContent>
  <workbookProtection workbookAlgorithmName="SHA-512" workbookHashValue="X/XuHNGwReMAGU4DwH/gBQ+EE7klteTaiR+Jr7rzWH7+7SPRJX1m00gqkbzBpxlwmmixMJc3YyFaG5m9NAFK2Q==" workbookSaltValue="MFZrwXCzGzNFO1tft0J94w==" workbookSpinCount="100000" lockStructure="1"/>
  <bookViews>
    <workbookView xWindow="0" yWindow="0" windowWidth="20496" windowHeight="7536"/>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A51" i="4" l="1"/>
  <c r="MI76" i="4"/>
  <c r="HJ51" i="4"/>
  <c r="MA30" i="4"/>
  <c r="CS30" i="4"/>
  <c r="IT76" i="4"/>
  <c r="CS51" i="4"/>
  <c r="HJ30" i="4"/>
  <c r="BZ76" i="4"/>
  <c r="C11" i="5"/>
  <c r="D11" i="5"/>
  <c r="E11" i="5"/>
  <c r="B11" i="5"/>
  <c r="BK76" i="4" l="1"/>
  <c r="LH51" i="4"/>
  <c r="BZ51" i="4"/>
  <c r="LT76" i="4"/>
  <c r="GQ51" i="4"/>
  <c r="LH30" i="4"/>
  <c r="IE76" i="4"/>
  <c r="BZ30" i="4"/>
  <c r="GQ30" i="4"/>
  <c r="HP76" i="4"/>
  <c r="BG30" i="4"/>
  <c r="KO30" i="4"/>
  <c r="FX30" i="4"/>
  <c r="AV76" i="4"/>
  <c r="KO51" i="4"/>
  <c r="FX51" i="4"/>
  <c r="BG51" i="4"/>
  <c r="LE76" i="4"/>
  <c r="HA76" i="4"/>
  <c r="AN51" i="4"/>
  <c r="FE30" i="4"/>
  <c r="AN30" i="4"/>
  <c r="KP76" i="4"/>
  <c r="AG76" i="4"/>
  <c r="JV51" i="4"/>
  <c r="FE51" i="4"/>
  <c r="JV30" i="4"/>
  <c r="KA76" i="4"/>
  <c r="EL51" i="4"/>
  <c r="JC30" i="4"/>
  <c r="R76" i="4"/>
  <c r="JC51" i="4"/>
  <c r="GL76" i="4"/>
  <c r="U51" i="4"/>
  <c r="EL30" i="4"/>
  <c r="U30" i="4"/>
</calcChain>
</file>

<file path=xl/sharedStrings.xml><?xml version="1.0" encoding="utf-8"?>
<sst xmlns="http://schemas.openxmlformats.org/spreadsheetml/2006/main" count="287" uniqueCount="145">
  <si>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</si>
  <si>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</si>
  <si>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</si>
  <si>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</si>
  <si>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</si>
  <si>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</si>
  <si>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</si>
  <si>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</si>
  <si>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</si>
  <si>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</si>
  <si>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</si>
  <si>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</si>
  <si>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</si>
  <si>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</si>
  <si>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</si>
  <si>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</si>
  <si>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</si>
  <si>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</si>
  <si>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</si>
  <si>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</si>
  <si>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</si>
  <si>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</si>
  <si>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</si>
  <si>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</si>
  <si>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</si>
  <si>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</si>
  <si>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</si>
  <si>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</si>
  <si>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</si>
  <si>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</si>
  <si>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</si>
  <si>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</si>
  <si>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</si>
  <si>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</si>
  <si>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</si>
  <si>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</si>
  <si>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</si>
  <si>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</si>
  <si>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</si>
  <si>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</si>
  <si>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</si>
  <si>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</si>
  <si>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</si>
  <si>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</si>
  <si>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</si>
  <si>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</si>
  <si>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</si>
  <si>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</si>
  <si>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</si>
  <si>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</si>
  <si>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</si>
  <si>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</si>
  <si>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</si>
  <si>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</si>
  <si>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</si>
  <si>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</si>
  <si>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</si>
  <si>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</si>
  <si>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</si>
  <si>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</si>
  <si>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</si>
  <si>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</si>
  <si>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</si>
  <si>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</si>
  <si>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</si>
  <si>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</si>
  <si>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</si>
  <si>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</si>
  <si>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</si>
  <si>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</si>
  <si>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</si>
  <si>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</si>
  <si>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</si>
  <si>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</si>
  <si>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</si>
  <si>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</si>
  <si>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</si>
  <si>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</si>
  <si>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</si>
  <si>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</si>
  <si>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</si>
  <si>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</si>
  <si>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</si>
  <si>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</si>
  <si>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</si>
  <si>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</si>
  <si>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</si>
  <si>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</si>
  <si>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</si>
  <si>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</si>
  <si>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</si>
  <si>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</si>
  <si>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</si>
  <si>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</si>
  <si>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</si>
  <si>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</si>
  <si>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</si>
  <si>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</si>
  <si>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</si>
  <si>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</si>
  <si>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</si>
  <si>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</si>
  <si>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</si>
  <si>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</si>
  <si>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</si>
  <si>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</si>
  <si>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</si>
  <si>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</si>
  <si>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</si>
  <si>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</si>
  <si>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当該値(N-4)</t>
    <phoneticPr fontId="5"/>
  </si>
  <si>
    <t>当該値(N-2)</t>
    <phoneticPr fontId="5"/>
  </si>
  <si>
    <t>当該値(N-1)</t>
    <phoneticPr fontId="5"/>
  </si>
  <si>
    <t>当該値(N-4)</t>
    <phoneticPr fontId="5"/>
  </si>
  <si>
    <t>当該値(N-3)</t>
    <phoneticPr fontId="5"/>
  </si>
  <si>
    <t>当該値(N)</t>
    <phoneticPr fontId="5"/>
  </si>
  <si>
    <t>当該値(N-3)</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</si>
  <si>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</si>
  <si>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</si>
  <si>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</si>
  <si>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</si>
  <si>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</si>
  <si>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</si>
  <si>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愛知県　安城市</t>
  </si>
  <si>
    <t>三河安城駅北駐車場</t>
  </si>
  <si>
    <t>法非適用</t>
  </si>
  <si>
    <t>駐車場整備事業</t>
  </si>
  <si>
    <t>-</t>
  </si>
  <si>
    <t>Ａ３Ｂ１</t>
  </si>
  <si>
    <t>非設置</t>
  </si>
  <si>
    <t>該当数値なし</t>
  </si>
  <si>
    <t>その他駐車場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</si>
  <si>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</si>
  <si>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</si>
  <si>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</si>
  <si>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</si>
  <si>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</si>
  <si>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</si>
  <si>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</si>
  <si>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</si>
  <si>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</si>
  <si>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地方公営企業法を適用していない及び地方債の借り入れがないため、⑥有形固定資産減価償却率、⑨累積欠損金比率、及び⑩企業債残高対料金収入比率について「該当なし」となっている。なお、細かな施設の更新や修繕は今後必要に応じて行っていく。</t>
    <rPh sb="42" eb="43">
      <t>リツ</t>
    </rPh>
    <rPh sb="66" eb="68">
      <t>ヒリツ</t>
    </rPh>
    <phoneticPr fontId="5"/>
  </si>
  <si>
    <t>収容台数に対して駅利用者が少なく、１区画あたりの駐車台数が少ないため、⑪稼働率が平均値より低くなっているが１００％となっている。H28以降は、他事業の社会実験で区画が一部閉鎖（収容台数が１０台から５台に減少）したため、稼働率が平均値より高くなった。市主要駅が周辺にあり、利用者の傾向として駅の送迎を目的としているため、駐車場としてのニーズはあると考えられる。</t>
    <rPh sb="67" eb="69">
      <t>イコウ</t>
    </rPh>
    <rPh sb="101" eb="103">
      <t>ゲンショウ</t>
    </rPh>
    <rPh sb="113" eb="116">
      <t>ヘイキンチ</t>
    </rPh>
    <phoneticPr fontId="5"/>
  </si>
  <si>
    <t>駅に近い駐車場であるが、駅利用者が少ないため、平均値と比べて収益性は低い。①収益的収支比率、④売上高GOP比率及び⑤EBITDAについて、他事業の影響で駐車区画が減り、管理費用が減ったため、H27年からH28年の間で大きくなった。</t>
    <phoneticPr fontId="5"/>
  </si>
  <si>
    <r>
      <t>収益等は平均値より低い部分が見受けられるものの、他会計補助金等に頼ることなく概ね黒字経営を続けられている。本駐車場は、駅に近い駐車場で、送迎等での需要があるため、継続して経営する必要がある。経営戦略についてはH32</t>
    </r>
    <r>
      <rPr>
        <sz val="11"/>
        <rFont val="ＭＳ ゴシック"/>
        <family val="3"/>
        <charset val="128"/>
      </rPr>
      <t>年度</t>
    </r>
    <r>
      <rPr>
        <sz val="11"/>
        <color theme="1"/>
        <rFont val="ＭＳ ゴシック"/>
        <family val="3"/>
        <charset val="128"/>
      </rPr>
      <t>までに策定予定。</t>
    </r>
    <rPh sb="107" eb="109">
      <t>ネンド</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</si>
</sst>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182.4</c:v>
                </c:pt>
                <c:pt idx="1">
                  <c:v>163.19999999999999</c:v>
                </c:pt>
                <c:pt idx="2">
                  <c:v>181.6</c:v>
                </c:pt>
                <c:pt idx="3">
                  <c:v>236.9</c:v>
                </c:pt>
                <c:pt idx="4">
                  <c:v>263.10000000000002</c:v>
                </c:pt>
              </c:numCache>
            </c:numRef>
          </c:val>
          <c:extLst>
            <c:ext xmlns:c16="http://schemas.microsoft.com/office/drawing/2014/chart" uri="{C3380CC4-5D6E-409C-BE32-E72D297353CC}">
              <c16:uniqueId val="{00000000-3AC1-4B49-BECA-2C589D7BF70D}"/>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410.7</c:v>
                </c:pt>
                <c:pt idx="1">
                  <c:v>385.5</c:v>
                </c:pt>
                <c:pt idx="2">
                  <c:v>419.4</c:v>
                </c:pt>
                <c:pt idx="3">
                  <c:v>371</c:v>
                </c:pt>
                <c:pt idx="4">
                  <c:v>509.2</c:v>
                </c:pt>
              </c:numCache>
            </c:numRef>
          </c:val>
          <c:smooth val="0"/>
          <c:extLst>
            <c:ext xmlns:c16="http://schemas.microsoft.com/office/drawing/2014/chart" uri="{C3380CC4-5D6E-409C-BE32-E72D297353CC}">
              <c16:uniqueId val="{00000001-3AC1-4B49-BECA-2C589D7BF70D}"/>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243-4FAA-A167-4EE638CD3DE3}"/>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84.4</c:v>
                </c:pt>
                <c:pt idx="1">
                  <c:v>78.400000000000006</c:v>
                </c:pt>
                <c:pt idx="2">
                  <c:v>70.5</c:v>
                </c:pt>
                <c:pt idx="3">
                  <c:v>59.2</c:v>
                </c:pt>
                <c:pt idx="4">
                  <c:v>62.4</c:v>
                </c:pt>
              </c:numCache>
            </c:numRef>
          </c:val>
          <c:smooth val="0"/>
          <c:extLst>
            <c:ext xmlns:c16="http://schemas.microsoft.com/office/drawing/2014/chart" uri="{C3380CC4-5D6E-409C-BE32-E72D297353CC}">
              <c16:uniqueId val="{00000001-B243-4FAA-A167-4EE638CD3DE3}"/>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c:ext xmlns:c16="http://schemas.microsoft.com/office/drawing/2014/chart" uri="{C3380CC4-5D6E-409C-BE32-E72D297353CC}">
              <c16:uniqueId val="{00000000-68EE-4CAB-9D17-FC8F2504D027}"/>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68EE-4CAB-9D17-FC8F2504D027}"/>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c:ext xmlns:c16="http://schemas.microsoft.com/office/drawing/2014/chart" uri="{C3380CC4-5D6E-409C-BE32-E72D297353CC}">
              <c16:uniqueId val="{00000000-3CAD-48D9-87D7-915AE7A464D1}"/>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3CAD-48D9-87D7-915AE7A464D1}"/>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B03-4759-BF0A-DF9E080E3E17}"/>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4.5999999999999996</c:v>
                </c:pt>
                <c:pt idx="1">
                  <c:v>3.5</c:v>
                </c:pt>
                <c:pt idx="2">
                  <c:v>3.2</c:v>
                </c:pt>
                <c:pt idx="3">
                  <c:v>2.9</c:v>
                </c:pt>
                <c:pt idx="4">
                  <c:v>6</c:v>
                </c:pt>
              </c:numCache>
            </c:numRef>
          </c:val>
          <c:smooth val="0"/>
          <c:extLst>
            <c:ext xmlns:c16="http://schemas.microsoft.com/office/drawing/2014/chart" uri="{C3380CC4-5D6E-409C-BE32-E72D297353CC}">
              <c16:uniqueId val="{00000001-2B03-4759-BF0A-DF9E080E3E17}"/>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ACF0-4F9E-97F7-ED77EE0F43D5}"/>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27</c:v>
                </c:pt>
                <c:pt idx="1">
                  <c:v>23</c:v>
                </c:pt>
                <c:pt idx="2">
                  <c:v>22</c:v>
                </c:pt>
                <c:pt idx="3">
                  <c:v>16</c:v>
                </c:pt>
                <c:pt idx="4">
                  <c:v>21</c:v>
                </c:pt>
              </c:numCache>
            </c:numRef>
          </c:val>
          <c:smooth val="0"/>
          <c:extLst>
            <c:ext xmlns:c16="http://schemas.microsoft.com/office/drawing/2014/chart" uri="{C3380CC4-5D6E-409C-BE32-E72D297353CC}">
              <c16:uniqueId val="{00000001-ACF0-4F9E-97F7-ED77EE0F43D5}"/>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100</c:v>
                </c:pt>
                <c:pt idx="1">
                  <c:v>100</c:v>
                </c:pt>
                <c:pt idx="2">
                  <c:v>100</c:v>
                </c:pt>
                <c:pt idx="3">
                  <c:v>360</c:v>
                </c:pt>
                <c:pt idx="4">
                  <c:v>360</c:v>
                </c:pt>
              </c:numCache>
            </c:numRef>
          </c:val>
          <c:extLst>
            <c:ext xmlns:c16="http://schemas.microsoft.com/office/drawing/2014/chart" uri="{C3380CC4-5D6E-409C-BE32-E72D297353CC}">
              <c16:uniqueId val="{00000000-A737-4331-BE52-FDA58D130734}"/>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252.6</c:v>
                </c:pt>
                <c:pt idx="1">
                  <c:v>252.8</c:v>
                </c:pt>
                <c:pt idx="2">
                  <c:v>269</c:v>
                </c:pt>
                <c:pt idx="3">
                  <c:v>276.60000000000002</c:v>
                </c:pt>
                <c:pt idx="4">
                  <c:v>274.8</c:v>
                </c:pt>
              </c:numCache>
            </c:numRef>
          </c:val>
          <c:smooth val="0"/>
          <c:extLst>
            <c:ext xmlns:c16="http://schemas.microsoft.com/office/drawing/2014/chart" uri="{C3380CC4-5D6E-409C-BE32-E72D297353CC}">
              <c16:uniqueId val="{00000001-A737-4331-BE52-FDA58D130734}"/>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42.7</c:v>
                </c:pt>
                <c:pt idx="1">
                  <c:v>38.700000000000003</c:v>
                </c:pt>
                <c:pt idx="2">
                  <c:v>44.5</c:v>
                </c:pt>
                <c:pt idx="3">
                  <c:v>57.8</c:v>
                </c:pt>
                <c:pt idx="4">
                  <c:v>62</c:v>
                </c:pt>
              </c:numCache>
            </c:numRef>
          </c:val>
          <c:extLst>
            <c:ext xmlns:c16="http://schemas.microsoft.com/office/drawing/2014/chart" uri="{C3380CC4-5D6E-409C-BE32-E72D297353CC}">
              <c16:uniqueId val="{00000000-EB22-4206-A81E-AFDCDBF8EF8E}"/>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37.6</c:v>
                </c:pt>
                <c:pt idx="1">
                  <c:v>40.700000000000003</c:v>
                </c:pt>
                <c:pt idx="2">
                  <c:v>38.200000000000003</c:v>
                </c:pt>
                <c:pt idx="3">
                  <c:v>34.6</c:v>
                </c:pt>
                <c:pt idx="4">
                  <c:v>37.6</c:v>
                </c:pt>
              </c:numCache>
            </c:numRef>
          </c:val>
          <c:smooth val="0"/>
          <c:extLst>
            <c:ext xmlns:c16="http://schemas.microsoft.com/office/drawing/2014/chart" uri="{C3380CC4-5D6E-409C-BE32-E72D297353CC}">
              <c16:uniqueId val="{00000001-EB22-4206-A81E-AFDCDBF8EF8E}"/>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438</c:v>
                </c:pt>
                <c:pt idx="1">
                  <c:v>335</c:v>
                </c:pt>
                <c:pt idx="2">
                  <c:v>399</c:v>
                </c:pt>
                <c:pt idx="3">
                  <c:v>406</c:v>
                </c:pt>
                <c:pt idx="4">
                  <c:v>425</c:v>
                </c:pt>
              </c:numCache>
            </c:numRef>
          </c:val>
          <c:extLst>
            <c:ext xmlns:c16="http://schemas.microsoft.com/office/drawing/2014/chart" uri="{C3380CC4-5D6E-409C-BE32-E72D297353CC}">
              <c16:uniqueId val="{00000000-C25D-405F-A343-F80A347A172C}"/>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6777</c:v>
                </c:pt>
                <c:pt idx="1">
                  <c:v>7496</c:v>
                </c:pt>
                <c:pt idx="2">
                  <c:v>6967</c:v>
                </c:pt>
                <c:pt idx="3">
                  <c:v>7138</c:v>
                </c:pt>
                <c:pt idx="4">
                  <c:v>8131</c:v>
                </c:pt>
              </c:numCache>
            </c:numRef>
          </c:val>
          <c:smooth val="0"/>
          <c:extLst>
            <c:ext xmlns:c16="http://schemas.microsoft.com/office/drawing/2014/chart" uri="{C3380CC4-5D6E-409C-BE32-E72D297353CC}">
              <c16:uniqueId val="{00000001-C25D-405F-A343-F80A347A172C}"/>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2">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2">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81" t="str">
        <f>データ!H6&amp;"　"&amp;データ!I6</f>
        <v>愛知県安城市　三河安城駅北駐車場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2">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1081</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2">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2">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131</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30</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5</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100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2">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2">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143</v>
      </c>
      <c r="NE15" s="112"/>
      <c r="NF15" s="112"/>
      <c r="NG15" s="112"/>
      <c r="NH15" s="112"/>
      <c r="NI15" s="112"/>
      <c r="NJ15" s="112"/>
      <c r="NK15" s="112"/>
      <c r="NL15" s="112"/>
      <c r="NM15" s="112"/>
      <c r="NN15" s="112"/>
      <c r="NO15" s="112"/>
      <c r="NP15" s="112"/>
      <c r="NQ15" s="112"/>
      <c r="NR15" s="113"/>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2">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2">
      <c r="A31" s="2"/>
      <c r="B31" s="22"/>
      <c r="C31" s="4"/>
      <c r="D31" s="4"/>
      <c r="E31" s="4"/>
      <c r="F31" s="4"/>
      <c r="I31" s="28"/>
      <c r="J31" s="115" t="s">
        <v>27</v>
      </c>
      <c r="K31" s="116"/>
      <c r="L31" s="116"/>
      <c r="M31" s="116"/>
      <c r="N31" s="116"/>
      <c r="O31" s="116"/>
      <c r="P31" s="116"/>
      <c r="Q31" s="116"/>
      <c r="R31" s="116"/>
      <c r="S31" s="116"/>
      <c r="T31" s="117"/>
      <c r="U31" s="118">
        <f>データ!Y7</f>
        <v>182.4</v>
      </c>
      <c r="V31" s="118"/>
      <c r="W31" s="118"/>
      <c r="X31" s="118"/>
      <c r="Y31" s="118"/>
      <c r="Z31" s="118"/>
      <c r="AA31" s="118"/>
      <c r="AB31" s="118"/>
      <c r="AC31" s="118"/>
      <c r="AD31" s="118"/>
      <c r="AE31" s="118"/>
      <c r="AF31" s="118"/>
      <c r="AG31" s="118"/>
      <c r="AH31" s="118"/>
      <c r="AI31" s="118"/>
      <c r="AJ31" s="118"/>
      <c r="AK31" s="118"/>
      <c r="AL31" s="118"/>
      <c r="AM31" s="118"/>
      <c r="AN31" s="118">
        <f>データ!Z7</f>
        <v>163.19999999999999</v>
      </c>
      <c r="AO31" s="118"/>
      <c r="AP31" s="118"/>
      <c r="AQ31" s="118"/>
      <c r="AR31" s="118"/>
      <c r="AS31" s="118"/>
      <c r="AT31" s="118"/>
      <c r="AU31" s="118"/>
      <c r="AV31" s="118"/>
      <c r="AW31" s="118"/>
      <c r="AX31" s="118"/>
      <c r="AY31" s="118"/>
      <c r="AZ31" s="118"/>
      <c r="BA31" s="118"/>
      <c r="BB31" s="118"/>
      <c r="BC31" s="118"/>
      <c r="BD31" s="118"/>
      <c r="BE31" s="118"/>
      <c r="BF31" s="118"/>
      <c r="BG31" s="118">
        <f>データ!AA7</f>
        <v>181.6</v>
      </c>
      <c r="BH31" s="118"/>
      <c r="BI31" s="118"/>
      <c r="BJ31" s="118"/>
      <c r="BK31" s="118"/>
      <c r="BL31" s="118"/>
      <c r="BM31" s="118"/>
      <c r="BN31" s="118"/>
      <c r="BO31" s="118"/>
      <c r="BP31" s="118"/>
      <c r="BQ31" s="118"/>
      <c r="BR31" s="118"/>
      <c r="BS31" s="118"/>
      <c r="BT31" s="118"/>
      <c r="BU31" s="118"/>
      <c r="BV31" s="118"/>
      <c r="BW31" s="118"/>
      <c r="BX31" s="118"/>
      <c r="BY31" s="118"/>
      <c r="BZ31" s="118">
        <f>データ!AB7</f>
        <v>236.9</v>
      </c>
      <c r="CA31" s="118"/>
      <c r="CB31" s="118"/>
      <c r="CC31" s="118"/>
      <c r="CD31" s="118"/>
      <c r="CE31" s="118"/>
      <c r="CF31" s="118"/>
      <c r="CG31" s="118"/>
      <c r="CH31" s="118"/>
      <c r="CI31" s="118"/>
      <c r="CJ31" s="118"/>
      <c r="CK31" s="118"/>
      <c r="CL31" s="118"/>
      <c r="CM31" s="118"/>
      <c r="CN31" s="118"/>
      <c r="CO31" s="118"/>
      <c r="CP31" s="118"/>
      <c r="CQ31" s="118"/>
      <c r="CR31" s="118"/>
      <c r="CS31" s="118">
        <f>データ!AC7</f>
        <v>263.10000000000002</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100</v>
      </c>
      <c r="JD31" s="120"/>
      <c r="JE31" s="120"/>
      <c r="JF31" s="120"/>
      <c r="JG31" s="120"/>
      <c r="JH31" s="120"/>
      <c r="JI31" s="120"/>
      <c r="JJ31" s="120"/>
      <c r="JK31" s="120"/>
      <c r="JL31" s="120"/>
      <c r="JM31" s="120"/>
      <c r="JN31" s="120"/>
      <c r="JO31" s="120"/>
      <c r="JP31" s="120"/>
      <c r="JQ31" s="120"/>
      <c r="JR31" s="120"/>
      <c r="JS31" s="120"/>
      <c r="JT31" s="120"/>
      <c r="JU31" s="121"/>
      <c r="JV31" s="119">
        <f>データ!DL7</f>
        <v>100</v>
      </c>
      <c r="JW31" s="120"/>
      <c r="JX31" s="120"/>
      <c r="JY31" s="120"/>
      <c r="JZ31" s="120"/>
      <c r="KA31" s="120"/>
      <c r="KB31" s="120"/>
      <c r="KC31" s="120"/>
      <c r="KD31" s="120"/>
      <c r="KE31" s="120"/>
      <c r="KF31" s="120"/>
      <c r="KG31" s="120"/>
      <c r="KH31" s="120"/>
      <c r="KI31" s="120"/>
      <c r="KJ31" s="120"/>
      <c r="KK31" s="120"/>
      <c r="KL31" s="120"/>
      <c r="KM31" s="120"/>
      <c r="KN31" s="121"/>
      <c r="KO31" s="119">
        <f>データ!DM7</f>
        <v>100</v>
      </c>
      <c r="KP31" s="120"/>
      <c r="KQ31" s="120"/>
      <c r="KR31" s="120"/>
      <c r="KS31" s="120"/>
      <c r="KT31" s="120"/>
      <c r="KU31" s="120"/>
      <c r="KV31" s="120"/>
      <c r="KW31" s="120"/>
      <c r="KX31" s="120"/>
      <c r="KY31" s="120"/>
      <c r="KZ31" s="120"/>
      <c r="LA31" s="120"/>
      <c r="LB31" s="120"/>
      <c r="LC31" s="120"/>
      <c r="LD31" s="120"/>
      <c r="LE31" s="120"/>
      <c r="LF31" s="120"/>
      <c r="LG31" s="121"/>
      <c r="LH31" s="119">
        <f>データ!DN7</f>
        <v>360</v>
      </c>
      <c r="LI31" s="120"/>
      <c r="LJ31" s="120"/>
      <c r="LK31" s="120"/>
      <c r="LL31" s="120"/>
      <c r="LM31" s="120"/>
      <c r="LN31" s="120"/>
      <c r="LO31" s="120"/>
      <c r="LP31" s="120"/>
      <c r="LQ31" s="120"/>
      <c r="LR31" s="120"/>
      <c r="LS31" s="120"/>
      <c r="LT31" s="120"/>
      <c r="LU31" s="120"/>
      <c r="LV31" s="120"/>
      <c r="LW31" s="120"/>
      <c r="LX31" s="120"/>
      <c r="LY31" s="120"/>
      <c r="LZ31" s="121"/>
      <c r="MA31" s="119">
        <f>データ!DO7</f>
        <v>360</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2">
      <c r="A32" s="2"/>
      <c r="B32" s="22"/>
      <c r="C32" s="4"/>
      <c r="D32" s="4"/>
      <c r="E32" s="4"/>
      <c r="F32" s="4"/>
      <c r="G32" s="4"/>
      <c r="H32" s="4"/>
      <c r="I32" s="28"/>
      <c r="J32" s="115" t="s">
        <v>29</v>
      </c>
      <c r="K32" s="116"/>
      <c r="L32" s="116"/>
      <c r="M32" s="116"/>
      <c r="N32" s="116"/>
      <c r="O32" s="116"/>
      <c r="P32" s="116"/>
      <c r="Q32" s="116"/>
      <c r="R32" s="116"/>
      <c r="S32" s="116"/>
      <c r="T32" s="117"/>
      <c r="U32" s="118">
        <f>データ!AD7</f>
        <v>410.7</v>
      </c>
      <c r="V32" s="118"/>
      <c r="W32" s="118"/>
      <c r="X32" s="118"/>
      <c r="Y32" s="118"/>
      <c r="Z32" s="118"/>
      <c r="AA32" s="118"/>
      <c r="AB32" s="118"/>
      <c r="AC32" s="118"/>
      <c r="AD32" s="118"/>
      <c r="AE32" s="118"/>
      <c r="AF32" s="118"/>
      <c r="AG32" s="118"/>
      <c r="AH32" s="118"/>
      <c r="AI32" s="118"/>
      <c r="AJ32" s="118"/>
      <c r="AK32" s="118"/>
      <c r="AL32" s="118"/>
      <c r="AM32" s="118"/>
      <c r="AN32" s="118">
        <f>データ!AE7</f>
        <v>385.5</v>
      </c>
      <c r="AO32" s="118"/>
      <c r="AP32" s="118"/>
      <c r="AQ32" s="118"/>
      <c r="AR32" s="118"/>
      <c r="AS32" s="118"/>
      <c r="AT32" s="118"/>
      <c r="AU32" s="118"/>
      <c r="AV32" s="118"/>
      <c r="AW32" s="118"/>
      <c r="AX32" s="118"/>
      <c r="AY32" s="118"/>
      <c r="AZ32" s="118"/>
      <c r="BA32" s="118"/>
      <c r="BB32" s="118"/>
      <c r="BC32" s="118"/>
      <c r="BD32" s="118"/>
      <c r="BE32" s="118"/>
      <c r="BF32" s="118"/>
      <c r="BG32" s="118">
        <f>データ!AF7</f>
        <v>419.4</v>
      </c>
      <c r="BH32" s="118"/>
      <c r="BI32" s="118"/>
      <c r="BJ32" s="118"/>
      <c r="BK32" s="118"/>
      <c r="BL32" s="118"/>
      <c r="BM32" s="118"/>
      <c r="BN32" s="118"/>
      <c r="BO32" s="118"/>
      <c r="BP32" s="118"/>
      <c r="BQ32" s="118"/>
      <c r="BR32" s="118"/>
      <c r="BS32" s="118"/>
      <c r="BT32" s="118"/>
      <c r="BU32" s="118"/>
      <c r="BV32" s="118"/>
      <c r="BW32" s="118"/>
      <c r="BX32" s="118"/>
      <c r="BY32" s="118"/>
      <c r="BZ32" s="118">
        <f>データ!AG7</f>
        <v>371</v>
      </c>
      <c r="CA32" s="118"/>
      <c r="CB32" s="118"/>
      <c r="CC32" s="118"/>
      <c r="CD32" s="118"/>
      <c r="CE32" s="118"/>
      <c r="CF32" s="118"/>
      <c r="CG32" s="118"/>
      <c r="CH32" s="118"/>
      <c r="CI32" s="118"/>
      <c r="CJ32" s="118"/>
      <c r="CK32" s="118"/>
      <c r="CL32" s="118"/>
      <c r="CM32" s="118"/>
      <c r="CN32" s="118"/>
      <c r="CO32" s="118"/>
      <c r="CP32" s="118"/>
      <c r="CQ32" s="118"/>
      <c r="CR32" s="118"/>
      <c r="CS32" s="118">
        <f>データ!AH7</f>
        <v>509.2</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4.5999999999999996</v>
      </c>
      <c r="EM32" s="118"/>
      <c r="EN32" s="118"/>
      <c r="EO32" s="118"/>
      <c r="EP32" s="118"/>
      <c r="EQ32" s="118"/>
      <c r="ER32" s="118"/>
      <c r="ES32" s="118"/>
      <c r="ET32" s="118"/>
      <c r="EU32" s="118"/>
      <c r="EV32" s="118"/>
      <c r="EW32" s="118"/>
      <c r="EX32" s="118"/>
      <c r="EY32" s="118"/>
      <c r="EZ32" s="118"/>
      <c r="FA32" s="118"/>
      <c r="FB32" s="118"/>
      <c r="FC32" s="118"/>
      <c r="FD32" s="118"/>
      <c r="FE32" s="118">
        <f>データ!AP7</f>
        <v>3.5</v>
      </c>
      <c r="FF32" s="118"/>
      <c r="FG32" s="118"/>
      <c r="FH32" s="118"/>
      <c r="FI32" s="118"/>
      <c r="FJ32" s="118"/>
      <c r="FK32" s="118"/>
      <c r="FL32" s="118"/>
      <c r="FM32" s="118"/>
      <c r="FN32" s="118"/>
      <c r="FO32" s="118"/>
      <c r="FP32" s="118"/>
      <c r="FQ32" s="118"/>
      <c r="FR32" s="118"/>
      <c r="FS32" s="118"/>
      <c r="FT32" s="118"/>
      <c r="FU32" s="118"/>
      <c r="FV32" s="118"/>
      <c r="FW32" s="118"/>
      <c r="FX32" s="118">
        <f>データ!AQ7</f>
        <v>3.2</v>
      </c>
      <c r="FY32" s="118"/>
      <c r="FZ32" s="118"/>
      <c r="GA32" s="118"/>
      <c r="GB32" s="118"/>
      <c r="GC32" s="118"/>
      <c r="GD32" s="118"/>
      <c r="GE32" s="118"/>
      <c r="GF32" s="118"/>
      <c r="GG32" s="118"/>
      <c r="GH32" s="118"/>
      <c r="GI32" s="118"/>
      <c r="GJ32" s="118"/>
      <c r="GK32" s="118"/>
      <c r="GL32" s="118"/>
      <c r="GM32" s="118"/>
      <c r="GN32" s="118"/>
      <c r="GO32" s="118"/>
      <c r="GP32" s="118"/>
      <c r="GQ32" s="118">
        <f>データ!AR7</f>
        <v>2.9</v>
      </c>
      <c r="GR32" s="118"/>
      <c r="GS32" s="118"/>
      <c r="GT32" s="118"/>
      <c r="GU32" s="118"/>
      <c r="GV32" s="118"/>
      <c r="GW32" s="118"/>
      <c r="GX32" s="118"/>
      <c r="GY32" s="118"/>
      <c r="GZ32" s="118"/>
      <c r="HA32" s="118"/>
      <c r="HB32" s="118"/>
      <c r="HC32" s="118"/>
      <c r="HD32" s="118"/>
      <c r="HE32" s="118"/>
      <c r="HF32" s="118"/>
      <c r="HG32" s="118"/>
      <c r="HH32" s="118"/>
      <c r="HI32" s="118"/>
      <c r="HJ32" s="118">
        <f>データ!AS7</f>
        <v>6</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252.6</v>
      </c>
      <c r="JD32" s="120"/>
      <c r="JE32" s="120"/>
      <c r="JF32" s="120"/>
      <c r="JG32" s="120"/>
      <c r="JH32" s="120"/>
      <c r="JI32" s="120"/>
      <c r="JJ32" s="120"/>
      <c r="JK32" s="120"/>
      <c r="JL32" s="120"/>
      <c r="JM32" s="120"/>
      <c r="JN32" s="120"/>
      <c r="JO32" s="120"/>
      <c r="JP32" s="120"/>
      <c r="JQ32" s="120"/>
      <c r="JR32" s="120"/>
      <c r="JS32" s="120"/>
      <c r="JT32" s="120"/>
      <c r="JU32" s="121"/>
      <c r="JV32" s="119">
        <f>データ!DQ7</f>
        <v>252.8</v>
      </c>
      <c r="JW32" s="120"/>
      <c r="JX32" s="120"/>
      <c r="JY32" s="120"/>
      <c r="JZ32" s="120"/>
      <c r="KA32" s="120"/>
      <c r="KB32" s="120"/>
      <c r="KC32" s="120"/>
      <c r="KD32" s="120"/>
      <c r="KE32" s="120"/>
      <c r="KF32" s="120"/>
      <c r="KG32" s="120"/>
      <c r="KH32" s="120"/>
      <c r="KI32" s="120"/>
      <c r="KJ32" s="120"/>
      <c r="KK32" s="120"/>
      <c r="KL32" s="120"/>
      <c r="KM32" s="120"/>
      <c r="KN32" s="121"/>
      <c r="KO32" s="119">
        <f>データ!DR7</f>
        <v>269</v>
      </c>
      <c r="KP32" s="120"/>
      <c r="KQ32" s="120"/>
      <c r="KR32" s="120"/>
      <c r="KS32" s="120"/>
      <c r="KT32" s="120"/>
      <c r="KU32" s="120"/>
      <c r="KV32" s="120"/>
      <c r="KW32" s="120"/>
      <c r="KX32" s="120"/>
      <c r="KY32" s="120"/>
      <c r="KZ32" s="120"/>
      <c r="LA32" s="120"/>
      <c r="LB32" s="120"/>
      <c r="LC32" s="120"/>
      <c r="LD32" s="120"/>
      <c r="LE32" s="120"/>
      <c r="LF32" s="120"/>
      <c r="LG32" s="121"/>
      <c r="LH32" s="119">
        <f>データ!DS7</f>
        <v>276.60000000000002</v>
      </c>
      <c r="LI32" s="120"/>
      <c r="LJ32" s="120"/>
      <c r="LK32" s="120"/>
      <c r="LL32" s="120"/>
      <c r="LM32" s="120"/>
      <c r="LN32" s="120"/>
      <c r="LO32" s="120"/>
      <c r="LP32" s="120"/>
      <c r="LQ32" s="120"/>
      <c r="LR32" s="120"/>
      <c r="LS32" s="120"/>
      <c r="LT32" s="120"/>
      <c r="LU32" s="120"/>
      <c r="LV32" s="120"/>
      <c r="LW32" s="120"/>
      <c r="LX32" s="120"/>
      <c r="LY32" s="120"/>
      <c r="LZ32" s="121"/>
      <c r="MA32" s="119">
        <f>データ!DT7</f>
        <v>274.8</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141</v>
      </c>
      <c r="NE32" s="112"/>
      <c r="NF32" s="112"/>
      <c r="NG32" s="112"/>
      <c r="NH32" s="112"/>
      <c r="NI32" s="112"/>
      <c r="NJ32" s="112"/>
      <c r="NK32" s="112"/>
      <c r="NL32" s="112"/>
      <c r="NM32" s="112"/>
      <c r="NN32" s="112"/>
      <c r="NO32" s="112"/>
      <c r="NP32" s="112"/>
      <c r="NQ32" s="112"/>
      <c r="NR32" s="113"/>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2">
      <c r="A34" s="2"/>
      <c r="B34" s="22"/>
      <c r="C34" s="24"/>
      <c r="D34" s="4"/>
      <c r="E34" s="4"/>
      <c r="F34" s="4"/>
      <c r="G34" s="4"/>
      <c r="H34" s="122" t="s">
        <v>30</v>
      </c>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c r="CA34" s="122"/>
      <c r="CB34" s="122"/>
      <c r="CC34" s="122"/>
      <c r="CD34" s="122"/>
      <c r="CE34" s="122"/>
      <c r="CF34" s="122"/>
      <c r="CG34" s="122"/>
      <c r="CH34" s="122"/>
      <c r="CI34" s="122"/>
      <c r="CJ34" s="122"/>
      <c r="CK34" s="122"/>
      <c r="CL34" s="122"/>
      <c r="CM34" s="122"/>
      <c r="CN34" s="122"/>
      <c r="CO34" s="122"/>
      <c r="CP34" s="122"/>
      <c r="CQ34" s="122"/>
      <c r="CR34" s="122"/>
      <c r="CS34" s="122"/>
      <c r="CT34" s="122"/>
      <c r="CU34" s="122"/>
      <c r="CV34" s="122"/>
      <c r="CW34" s="122"/>
      <c r="CX34" s="122"/>
      <c r="CY34" s="122"/>
      <c r="CZ34" s="122"/>
      <c r="DA34" s="122"/>
      <c r="DB34" s="122"/>
      <c r="DC34" s="122"/>
      <c r="DD34" s="122"/>
      <c r="DE34" s="122"/>
      <c r="DF34" s="122"/>
      <c r="DG34" s="122"/>
      <c r="DH34" s="122"/>
      <c r="DI34" s="122"/>
      <c r="DJ34" s="122"/>
      <c r="DK34" s="122"/>
      <c r="DL34" s="122"/>
      <c r="DM34" s="122"/>
      <c r="DN34" s="122"/>
      <c r="DO34" s="122"/>
      <c r="DP34" s="24"/>
      <c r="DQ34" s="24"/>
      <c r="DR34" s="24"/>
      <c r="DS34" s="24"/>
      <c r="DT34" s="24"/>
      <c r="DU34" s="24"/>
      <c r="DV34" s="24"/>
      <c r="DW34" s="24"/>
      <c r="DX34" s="24"/>
      <c r="DY34" s="122" t="s">
        <v>31</v>
      </c>
      <c r="DZ34" s="122"/>
      <c r="EA34" s="122"/>
      <c r="EB34" s="122"/>
      <c r="EC34" s="122"/>
      <c r="ED34" s="122"/>
      <c r="EE34" s="122"/>
      <c r="EF34" s="122"/>
      <c r="EG34" s="122"/>
      <c r="EH34" s="122"/>
      <c r="EI34" s="122"/>
      <c r="EJ34" s="122"/>
      <c r="EK34" s="122"/>
      <c r="EL34" s="122"/>
      <c r="EM34" s="122"/>
      <c r="EN34" s="122"/>
      <c r="EO34" s="122"/>
      <c r="EP34" s="122"/>
      <c r="EQ34" s="122"/>
      <c r="ER34" s="122"/>
      <c r="ES34" s="122"/>
      <c r="ET34" s="122"/>
      <c r="EU34" s="122"/>
      <c r="EV34" s="122"/>
      <c r="EW34" s="122"/>
      <c r="EX34" s="122"/>
      <c r="EY34" s="122"/>
      <c r="EZ34" s="122"/>
      <c r="FA34" s="122"/>
      <c r="FB34" s="122"/>
      <c r="FC34" s="122"/>
      <c r="FD34" s="122"/>
      <c r="FE34" s="122"/>
      <c r="FF34" s="122"/>
      <c r="FG34" s="122"/>
      <c r="FH34" s="122"/>
      <c r="FI34" s="122"/>
      <c r="FJ34" s="122"/>
      <c r="FK34" s="122"/>
      <c r="FL34" s="122"/>
      <c r="FM34" s="122"/>
      <c r="FN34" s="122"/>
      <c r="FO34" s="122"/>
      <c r="FP34" s="122"/>
      <c r="FQ34" s="122"/>
      <c r="FR34" s="122"/>
      <c r="FS34" s="122"/>
      <c r="FT34" s="122"/>
      <c r="FU34" s="122"/>
      <c r="FV34" s="122"/>
      <c r="FW34" s="122"/>
      <c r="FX34" s="122"/>
      <c r="FY34" s="122"/>
      <c r="FZ34" s="122"/>
      <c r="GA34" s="122"/>
      <c r="GB34" s="122"/>
      <c r="GC34" s="122"/>
      <c r="GD34" s="122"/>
      <c r="GE34" s="122"/>
      <c r="GF34" s="122"/>
      <c r="GG34" s="122"/>
      <c r="GH34" s="122"/>
      <c r="GI34" s="122"/>
      <c r="GJ34" s="122"/>
      <c r="GK34" s="122"/>
      <c r="GL34" s="122"/>
      <c r="GM34" s="122"/>
      <c r="GN34" s="122"/>
      <c r="GO34" s="122"/>
      <c r="GP34" s="122"/>
      <c r="GQ34" s="122"/>
      <c r="GR34" s="122"/>
      <c r="GS34" s="122"/>
      <c r="GT34" s="122"/>
      <c r="GU34" s="122"/>
      <c r="GV34" s="122"/>
      <c r="GW34" s="122"/>
      <c r="GX34" s="122"/>
      <c r="GY34" s="122"/>
      <c r="GZ34" s="122"/>
      <c r="HA34" s="122"/>
      <c r="HB34" s="122"/>
      <c r="HC34" s="122"/>
      <c r="HD34" s="122"/>
      <c r="HE34" s="122"/>
      <c r="HF34" s="122"/>
      <c r="HG34" s="122"/>
      <c r="HH34" s="122"/>
      <c r="HI34" s="122"/>
      <c r="HJ34" s="122"/>
      <c r="HK34" s="122"/>
      <c r="HL34" s="122"/>
      <c r="HM34" s="122"/>
      <c r="HN34" s="122"/>
      <c r="HO34" s="122"/>
      <c r="HP34" s="122"/>
      <c r="HQ34" s="122"/>
      <c r="HR34" s="122"/>
      <c r="HS34" s="122"/>
      <c r="HT34" s="122"/>
      <c r="HU34" s="122"/>
      <c r="HV34" s="122"/>
      <c r="HW34" s="122"/>
      <c r="HX34" s="122"/>
      <c r="HY34" s="122"/>
      <c r="HZ34" s="122"/>
      <c r="IA34" s="122"/>
      <c r="IB34" s="122"/>
      <c r="IC34" s="122"/>
      <c r="ID34" s="122"/>
      <c r="IE34" s="122"/>
      <c r="IF34" s="122"/>
      <c r="IG34" s="24"/>
      <c r="IH34" s="24"/>
      <c r="II34" s="24"/>
      <c r="IJ34" s="25"/>
      <c r="IK34" s="32"/>
      <c r="IL34" s="24"/>
      <c r="IM34" s="24"/>
      <c r="IN34" s="24"/>
      <c r="IO34" s="24"/>
      <c r="IP34" s="122" t="s">
        <v>32</v>
      </c>
      <c r="IQ34" s="122"/>
      <c r="IR34" s="122"/>
      <c r="IS34" s="122"/>
      <c r="IT34" s="122"/>
      <c r="IU34" s="122"/>
      <c r="IV34" s="122"/>
      <c r="IW34" s="122"/>
      <c r="IX34" s="122"/>
      <c r="IY34" s="122"/>
      <c r="IZ34" s="122"/>
      <c r="JA34" s="122"/>
      <c r="JB34" s="122"/>
      <c r="JC34" s="122"/>
      <c r="JD34" s="122"/>
      <c r="JE34" s="122"/>
      <c r="JF34" s="122"/>
      <c r="JG34" s="122"/>
      <c r="JH34" s="122"/>
      <c r="JI34" s="122"/>
      <c r="JJ34" s="122"/>
      <c r="JK34" s="122"/>
      <c r="JL34" s="122"/>
      <c r="JM34" s="122"/>
      <c r="JN34" s="122"/>
      <c r="JO34" s="122"/>
      <c r="JP34" s="122"/>
      <c r="JQ34" s="122"/>
      <c r="JR34" s="122"/>
      <c r="JS34" s="122"/>
      <c r="JT34" s="122"/>
      <c r="JU34" s="122"/>
      <c r="JV34" s="122"/>
      <c r="JW34" s="122"/>
      <c r="JX34" s="122"/>
      <c r="JY34" s="122"/>
      <c r="JZ34" s="122"/>
      <c r="KA34" s="122"/>
      <c r="KB34" s="122"/>
      <c r="KC34" s="122"/>
      <c r="KD34" s="122"/>
      <c r="KE34" s="122"/>
      <c r="KF34" s="122"/>
      <c r="KG34" s="122"/>
      <c r="KH34" s="122"/>
      <c r="KI34" s="122"/>
      <c r="KJ34" s="122"/>
      <c r="KK34" s="122"/>
      <c r="KL34" s="122"/>
      <c r="KM34" s="122"/>
      <c r="KN34" s="122"/>
      <c r="KO34" s="122"/>
      <c r="KP34" s="122"/>
      <c r="KQ34" s="122"/>
      <c r="KR34" s="122"/>
      <c r="KS34" s="122"/>
      <c r="KT34" s="122"/>
      <c r="KU34" s="122"/>
      <c r="KV34" s="122"/>
      <c r="KW34" s="122"/>
      <c r="KX34" s="122"/>
      <c r="KY34" s="122"/>
      <c r="KZ34" s="122"/>
      <c r="LA34" s="122"/>
      <c r="LB34" s="122"/>
      <c r="LC34" s="122"/>
      <c r="LD34" s="122"/>
      <c r="LE34" s="122"/>
      <c r="LF34" s="122"/>
      <c r="LG34" s="122"/>
      <c r="LH34" s="122"/>
      <c r="LI34" s="122"/>
      <c r="LJ34" s="122"/>
      <c r="LK34" s="122"/>
      <c r="LL34" s="122"/>
      <c r="LM34" s="122"/>
      <c r="LN34" s="122"/>
      <c r="LO34" s="122"/>
      <c r="LP34" s="122"/>
      <c r="LQ34" s="122"/>
      <c r="LR34" s="122"/>
      <c r="LS34" s="122"/>
      <c r="LT34" s="122"/>
      <c r="LU34" s="122"/>
      <c r="LV34" s="122"/>
      <c r="LW34" s="122"/>
      <c r="LX34" s="122"/>
      <c r="LY34" s="122"/>
      <c r="LZ34" s="122"/>
      <c r="MA34" s="122"/>
      <c r="MB34" s="122"/>
      <c r="MC34" s="122"/>
      <c r="MD34" s="122"/>
      <c r="ME34" s="122"/>
      <c r="MF34" s="122"/>
      <c r="MG34" s="122"/>
      <c r="MH34" s="122"/>
      <c r="MI34" s="122"/>
      <c r="MJ34" s="122"/>
      <c r="MK34" s="122"/>
      <c r="ML34" s="122"/>
      <c r="MM34" s="122"/>
      <c r="MN34" s="122"/>
      <c r="MO34" s="122"/>
      <c r="MP34" s="122"/>
      <c r="MQ34" s="122"/>
      <c r="MR34" s="122"/>
      <c r="MS34" s="122"/>
      <c r="MT34" s="122"/>
      <c r="MU34" s="122"/>
      <c r="MV34" s="122"/>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2">
      <c r="A35" s="2"/>
      <c r="B35" s="22"/>
      <c r="C35" s="24"/>
      <c r="D35" s="4"/>
      <c r="E35" s="4"/>
      <c r="F35" s="4"/>
      <c r="G35" s="4"/>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c r="CA35" s="122"/>
      <c r="CB35" s="122"/>
      <c r="CC35" s="122"/>
      <c r="CD35" s="122"/>
      <c r="CE35" s="122"/>
      <c r="CF35" s="122"/>
      <c r="CG35" s="122"/>
      <c r="CH35" s="122"/>
      <c r="CI35" s="122"/>
      <c r="CJ35" s="122"/>
      <c r="CK35" s="122"/>
      <c r="CL35" s="122"/>
      <c r="CM35" s="122"/>
      <c r="CN35" s="122"/>
      <c r="CO35" s="122"/>
      <c r="CP35" s="122"/>
      <c r="CQ35" s="122"/>
      <c r="CR35" s="122"/>
      <c r="CS35" s="122"/>
      <c r="CT35" s="122"/>
      <c r="CU35" s="122"/>
      <c r="CV35" s="122"/>
      <c r="CW35" s="122"/>
      <c r="CX35" s="122"/>
      <c r="CY35" s="122"/>
      <c r="CZ35" s="122"/>
      <c r="DA35" s="122"/>
      <c r="DB35" s="122"/>
      <c r="DC35" s="122"/>
      <c r="DD35" s="122"/>
      <c r="DE35" s="122"/>
      <c r="DF35" s="122"/>
      <c r="DG35" s="122"/>
      <c r="DH35" s="122"/>
      <c r="DI35" s="122"/>
      <c r="DJ35" s="122"/>
      <c r="DK35" s="122"/>
      <c r="DL35" s="122"/>
      <c r="DM35" s="122"/>
      <c r="DN35" s="122"/>
      <c r="DO35" s="122"/>
      <c r="DP35" s="24"/>
      <c r="DQ35" s="24"/>
      <c r="DR35" s="24"/>
      <c r="DS35" s="24"/>
      <c r="DT35" s="24"/>
      <c r="DU35" s="24"/>
      <c r="DV35" s="24"/>
      <c r="DW35" s="24"/>
      <c r="DX35" s="24"/>
      <c r="DY35" s="122"/>
      <c r="DZ35" s="122"/>
      <c r="EA35" s="122"/>
      <c r="EB35" s="122"/>
      <c r="EC35" s="122"/>
      <c r="ED35" s="122"/>
      <c r="EE35" s="122"/>
      <c r="EF35" s="122"/>
      <c r="EG35" s="122"/>
      <c r="EH35" s="122"/>
      <c r="EI35" s="122"/>
      <c r="EJ35" s="122"/>
      <c r="EK35" s="122"/>
      <c r="EL35" s="122"/>
      <c r="EM35" s="122"/>
      <c r="EN35" s="122"/>
      <c r="EO35" s="122"/>
      <c r="EP35" s="122"/>
      <c r="EQ35" s="122"/>
      <c r="ER35" s="122"/>
      <c r="ES35" s="122"/>
      <c r="ET35" s="122"/>
      <c r="EU35" s="122"/>
      <c r="EV35" s="122"/>
      <c r="EW35" s="122"/>
      <c r="EX35" s="122"/>
      <c r="EY35" s="122"/>
      <c r="EZ35" s="122"/>
      <c r="FA35" s="122"/>
      <c r="FB35" s="122"/>
      <c r="FC35" s="122"/>
      <c r="FD35" s="122"/>
      <c r="FE35" s="122"/>
      <c r="FF35" s="122"/>
      <c r="FG35" s="122"/>
      <c r="FH35" s="122"/>
      <c r="FI35" s="122"/>
      <c r="FJ35" s="122"/>
      <c r="FK35" s="122"/>
      <c r="FL35" s="122"/>
      <c r="FM35" s="122"/>
      <c r="FN35" s="122"/>
      <c r="FO35" s="122"/>
      <c r="FP35" s="122"/>
      <c r="FQ35" s="122"/>
      <c r="FR35" s="122"/>
      <c r="FS35" s="122"/>
      <c r="FT35" s="122"/>
      <c r="FU35" s="122"/>
      <c r="FV35" s="122"/>
      <c r="FW35" s="122"/>
      <c r="FX35" s="122"/>
      <c r="FY35" s="122"/>
      <c r="FZ35" s="122"/>
      <c r="GA35" s="122"/>
      <c r="GB35" s="122"/>
      <c r="GC35" s="122"/>
      <c r="GD35" s="122"/>
      <c r="GE35" s="122"/>
      <c r="GF35" s="122"/>
      <c r="GG35" s="122"/>
      <c r="GH35" s="122"/>
      <c r="GI35" s="122"/>
      <c r="GJ35" s="122"/>
      <c r="GK35" s="122"/>
      <c r="GL35" s="122"/>
      <c r="GM35" s="122"/>
      <c r="GN35" s="122"/>
      <c r="GO35" s="122"/>
      <c r="GP35" s="122"/>
      <c r="GQ35" s="122"/>
      <c r="GR35" s="122"/>
      <c r="GS35" s="122"/>
      <c r="GT35" s="122"/>
      <c r="GU35" s="122"/>
      <c r="GV35" s="122"/>
      <c r="GW35" s="122"/>
      <c r="GX35" s="122"/>
      <c r="GY35" s="122"/>
      <c r="GZ35" s="122"/>
      <c r="HA35" s="122"/>
      <c r="HB35" s="122"/>
      <c r="HC35" s="122"/>
      <c r="HD35" s="122"/>
      <c r="HE35" s="122"/>
      <c r="HF35" s="122"/>
      <c r="HG35" s="122"/>
      <c r="HH35" s="122"/>
      <c r="HI35" s="122"/>
      <c r="HJ35" s="122"/>
      <c r="HK35" s="122"/>
      <c r="HL35" s="122"/>
      <c r="HM35" s="122"/>
      <c r="HN35" s="122"/>
      <c r="HO35" s="122"/>
      <c r="HP35" s="122"/>
      <c r="HQ35" s="122"/>
      <c r="HR35" s="122"/>
      <c r="HS35" s="122"/>
      <c r="HT35" s="122"/>
      <c r="HU35" s="122"/>
      <c r="HV35" s="122"/>
      <c r="HW35" s="122"/>
      <c r="HX35" s="122"/>
      <c r="HY35" s="122"/>
      <c r="HZ35" s="122"/>
      <c r="IA35" s="122"/>
      <c r="IB35" s="122"/>
      <c r="IC35" s="122"/>
      <c r="ID35" s="122"/>
      <c r="IE35" s="122"/>
      <c r="IF35" s="122"/>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142</v>
      </c>
      <c r="NE49" s="112"/>
      <c r="NF49" s="112"/>
      <c r="NG49" s="112"/>
      <c r="NH49" s="112"/>
      <c r="NI49" s="112"/>
      <c r="NJ49" s="112"/>
      <c r="NK49" s="112"/>
      <c r="NL49" s="112"/>
      <c r="NM49" s="112"/>
      <c r="NN49" s="112"/>
      <c r="NO49" s="112"/>
      <c r="NP49" s="112"/>
      <c r="NQ49" s="112"/>
      <c r="NR49" s="113"/>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2">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2">
      <c r="A52" s="2"/>
      <c r="B52" s="22"/>
      <c r="C52" s="4"/>
      <c r="D52" s="4"/>
      <c r="E52" s="4"/>
      <c r="F52" s="4"/>
      <c r="G52" s="34"/>
      <c r="H52" s="34"/>
      <c r="I52" s="28"/>
      <c r="J52" s="115" t="s">
        <v>27</v>
      </c>
      <c r="K52" s="116"/>
      <c r="L52" s="116"/>
      <c r="M52" s="116"/>
      <c r="N52" s="116"/>
      <c r="O52" s="116"/>
      <c r="P52" s="116"/>
      <c r="Q52" s="116"/>
      <c r="R52" s="116"/>
      <c r="S52" s="116"/>
      <c r="T52" s="117"/>
      <c r="U52" s="126">
        <f>データ!AU7</f>
        <v>0</v>
      </c>
      <c r="V52" s="126"/>
      <c r="W52" s="126"/>
      <c r="X52" s="126"/>
      <c r="Y52" s="126"/>
      <c r="Z52" s="126"/>
      <c r="AA52" s="126"/>
      <c r="AB52" s="126"/>
      <c r="AC52" s="126"/>
      <c r="AD52" s="126"/>
      <c r="AE52" s="126"/>
      <c r="AF52" s="126"/>
      <c r="AG52" s="126"/>
      <c r="AH52" s="126"/>
      <c r="AI52" s="126"/>
      <c r="AJ52" s="126"/>
      <c r="AK52" s="126"/>
      <c r="AL52" s="126"/>
      <c r="AM52" s="126"/>
      <c r="AN52" s="126">
        <f>データ!AV7</f>
        <v>0</v>
      </c>
      <c r="AO52" s="126"/>
      <c r="AP52" s="126"/>
      <c r="AQ52" s="126"/>
      <c r="AR52" s="126"/>
      <c r="AS52" s="126"/>
      <c r="AT52" s="126"/>
      <c r="AU52" s="126"/>
      <c r="AV52" s="126"/>
      <c r="AW52" s="126"/>
      <c r="AX52" s="126"/>
      <c r="AY52" s="126"/>
      <c r="AZ52" s="126"/>
      <c r="BA52" s="126"/>
      <c r="BB52" s="126"/>
      <c r="BC52" s="126"/>
      <c r="BD52" s="126"/>
      <c r="BE52" s="126"/>
      <c r="BF52" s="126"/>
      <c r="BG52" s="126">
        <f>データ!AW7</f>
        <v>0</v>
      </c>
      <c r="BH52" s="126"/>
      <c r="BI52" s="126"/>
      <c r="BJ52" s="126"/>
      <c r="BK52" s="126"/>
      <c r="BL52" s="126"/>
      <c r="BM52" s="126"/>
      <c r="BN52" s="126"/>
      <c r="BO52" s="126"/>
      <c r="BP52" s="126"/>
      <c r="BQ52" s="126"/>
      <c r="BR52" s="126"/>
      <c r="BS52" s="126"/>
      <c r="BT52" s="126"/>
      <c r="BU52" s="126"/>
      <c r="BV52" s="126"/>
      <c r="BW52" s="126"/>
      <c r="BX52" s="126"/>
      <c r="BY52" s="126"/>
      <c r="BZ52" s="126">
        <f>データ!AX7</f>
        <v>0</v>
      </c>
      <c r="CA52" s="126"/>
      <c r="CB52" s="126"/>
      <c r="CC52" s="126"/>
      <c r="CD52" s="126"/>
      <c r="CE52" s="126"/>
      <c r="CF52" s="126"/>
      <c r="CG52" s="126"/>
      <c r="CH52" s="126"/>
      <c r="CI52" s="126"/>
      <c r="CJ52" s="126"/>
      <c r="CK52" s="126"/>
      <c r="CL52" s="126"/>
      <c r="CM52" s="126"/>
      <c r="CN52" s="126"/>
      <c r="CO52" s="126"/>
      <c r="CP52" s="126"/>
      <c r="CQ52" s="126"/>
      <c r="CR52" s="126"/>
      <c r="CS52" s="126">
        <f>データ!AY7</f>
        <v>0</v>
      </c>
      <c r="CT52" s="126"/>
      <c r="CU52" s="126"/>
      <c r="CV52" s="126"/>
      <c r="CW52" s="126"/>
      <c r="CX52" s="126"/>
      <c r="CY52" s="126"/>
      <c r="CZ52" s="126"/>
      <c r="DA52" s="126"/>
      <c r="DB52" s="126"/>
      <c r="DC52" s="126"/>
      <c r="DD52" s="126"/>
      <c r="DE52" s="126"/>
      <c r="DF52" s="126"/>
      <c r="DG52" s="126"/>
      <c r="DH52" s="126"/>
      <c r="DI52" s="126"/>
      <c r="DJ52" s="126"/>
      <c r="DK52" s="126"/>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42.7</v>
      </c>
      <c r="EM52" s="118"/>
      <c r="EN52" s="118"/>
      <c r="EO52" s="118"/>
      <c r="EP52" s="118"/>
      <c r="EQ52" s="118"/>
      <c r="ER52" s="118"/>
      <c r="ES52" s="118"/>
      <c r="ET52" s="118"/>
      <c r="EU52" s="118"/>
      <c r="EV52" s="118"/>
      <c r="EW52" s="118"/>
      <c r="EX52" s="118"/>
      <c r="EY52" s="118"/>
      <c r="EZ52" s="118"/>
      <c r="FA52" s="118"/>
      <c r="FB52" s="118"/>
      <c r="FC52" s="118"/>
      <c r="FD52" s="118"/>
      <c r="FE52" s="118">
        <f>データ!BG7</f>
        <v>38.700000000000003</v>
      </c>
      <c r="FF52" s="118"/>
      <c r="FG52" s="118"/>
      <c r="FH52" s="118"/>
      <c r="FI52" s="118"/>
      <c r="FJ52" s="118"/>
      <c r="FK52" s="118"/>
      <c r="FL52" s="118"/>
      <c r="FM52" s="118"/>
      <c r="FN52" s="118"/>
      <c r="FO52" s="118"/>
      <c r="FP52" s="118"/>
      <c r="FQ52" s="118"/>
      <c r="FR52" s="118"/>
      <c r="FS52" s="118"/>
      <c r="FT52" s="118"/>
      <c r="FU52" s="118"/>
      <c r="FV52" s="118"/>
      <c r="FW52" s="118"/>
      <c r="FX52" s="118">
        <f>データ!BH7</f>
        <v>44.5</v>
      </c>
      <c r="FY52" s="118"/>
      <c r="FZ52" s="118"/>
      <c r="GA52" s="118"/>
      <c r="GB52" s="118"/>
      <c r="GC52" s="118"/>
      <c r="GD52" s="118"/>
      <c r="GE52" s="118"/>
      <c r="GF52" s="118"/>
      <c r="GG52" s="118"/>
      <c r="GH52" s="118"/>
      <c r="GI52" s="118"/>
      <c r="GJ52" s="118"/>
      <c r="GK52" s="118"/>
      <c r="GL52" s="118"/>
      <c r="GM52" s="118"/>
      <c r="GN52" s="118"/>
      <c r="GO52" s="118"/>
      <c r="GP52" s="118"/>
      <c r="GQ52" s="118">
        <f>データ!BI7</f>
        <v>57.8</v>
      </c>
      <c r="GR52" s="118"/>
      <c r="GS52" s="118"/>
      <c r="GT52" s="118"/>
      <c r="GU52" s="118"/>
      <c r="GV52" s="118"/>
      <c r="GW52" s="118"/>
      <c r="GX52" s="118"/>
      <c r="GY52" s="118"/>
      <c r="GZ52" s="118"/>
      <c r="HA52" s="118"/>
      <c r="HB52" s="118"/>
      <c r="HC52" s="118"/>
      <c r="HD52" s="118"/>
      <c r="HE52" s="118"/>
      <c r="HF52" s="118"/>
      <c r="HG52" s="118"/>
      <c r="HH52" s="118"/>
      <c r="HI52" s="118"/>
      <c r="HJ52" s="118">
        <f>データ!BJ7</f>
        <v>62</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6">
        <f>データ!BQ7</f>
        <v>438</v>
      </c>
      <c r="JD52" s="126"/>
      <c r="JE52" s="126"/>
      <c r="JF52" s="126"/>
      <c r="JG52" s="126"/>
      <c r="JH52" s="126"/>
      <c r="JI52" s="126"/>
      <c r="JJ52" s="126"/>
      <c r="JK52" s="126"/>
      <c r="JL52" s="126"/>
      <c r="JM52" s="126"/>
      <c r="JN52" s="126"/>
      <c r="JO52" s="126"/>
      <c r="JP52" s="126"/>
      <c r="JQ52" s="126"/>
      <c r="JR52" s="126"/>
      <c r="JS52" s="126"/>
      <c r="JT52" s="126"/>
      <c r="JU52" s="126"/>
      <c r="JV52" s="126">
        <f>データ!BR7</f>
        <v>335</v>
      </c>
      <c r="JW52" s="126"/>
      <c r="JX52" s="126"/>
      <c r="JY52" s="126"/>
      <c r="JZ52" s="126"/>
      <c r="KA52" s="126"/>
      <c r="KB52" s="126"/>
      <c r="KC52" s="126"/>
      <c r="KD52" s="126"/>
      <c r="KE52" s="126"/>
      <c r="KF52" s="126"/>
      <c r="KG52" s="126"/>
      <c r="KH52" s="126"/>
      <c r="KI52" s="126"/>
      <c r="KJ52" s="126"/>
      <c r="KK52" s="126"/>
      <c r="KL52" s="126"/>
      <c r="KM52" s="126"/>
      <c r="KN52" s="126"/>
      <c r="KO52" s="126">
        <f>データ!BS7</f>
        <v>399</v>
      </c>
      <c r="KP52" s="126"/>
      <c r="KQ52" s="126"/>
      <c r="KR52" s="126"/>
      <c r="KS52" s="126"/>
      <c r="KT52" s="126"/>
      <c r="KU52" s="126"/>
      <c r="KV52" s="126"/>
      <c r="KW52" s="126"/>
      <c r="KX52" s="126"/>
      <c r="KY52" s="126"/>
      <c r="KZ52" s="126"/>
      <c r="LA52" s="126"/>
      <c r="LB52" s="126"/>
      <c r="LC52" s="126"/>
      <c r="LD52" s="126"/>
      <c r="LE52" s="126"/>
      <c r="LF52" s="126"/>
      <c r="LG52" s="126"/>
      <c r="LH52" s="126">
        <f>データ!BT7</f>
        <v>406</v>
      </c>
      <c r="LI52" s="126"/>
      <c r="LJ52" s="126"/>
      <c r="LK52" s="126"/>
      <c r="LL52" s="126"/>
      <c r="LM52" s="126"/>
      <c r="LN52" s="126"/>
      <c r="LO52" s="126"/>
      <c r="LP52" s="126"/>
      <c r="LQ52" s="126"/>
      <c r="LR52" s="126"/>
      <c r="LS52" s="126"/>
      <c r="LT52" s="126"/>
      <c r="LU52" s="126"/>
      <c r="LV52" s="126"/>
      <c r="LW52" s="126"/>
      <c r="LX52" s="126"/>
      <c r="LY52" s="126"/>
      <c r="LZ52" s="126"/>
      <c r="MA52" s="126">
        <f>データ!BU7</f>
        <v>425</v>
      </c>
      <c r="MB52" s="126"/>
      <c r="MC52" s="126"/>
      <c r="MD52" s="126"/>
      <c r="ME52" s="126"/>
      <c r="MF52" s="126"/>
      <c r="MG52" s="126"/>
      <c r="MH52" s="126"/>
      <c r="MI52" s="126"/>
      <c r="MJ52" s="126"/>
      <c r="MK52" s="126"/>
      <c r="ML52" s="126"/>
      <c r="MM52" s="126"/>
      <c r="MN52" s="126"/>
      <c r="MO52" s="126"/>
      <c r="MP52" s="126"/>
      <c r="MQ52" s="126"/>
      <c r="MR52" s="126"/>
      <c r="MS52" s="126"/>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2">
      <c r="A53" s="2"/>
      <c r="B53" s="22"/>
      <c r="C53" s="4"/>
      <c r="D53" s="4"/>
      <c r="E53" s="4"/>
      <c r="F53" s="4"/>
      <c r="G53" s="4"/>
      <c r="H53" s="4"/>
      <c r="I53" s="28"/>
      <c r="J53" s="115" t="s">
        <v>29</v>
      </c>
      <c r="K53" s="116"/>
      <c r="L53" s="116"/>
      <c r="M53" s="116"/>
      <c r="N53" s="116"/>
      <c r="O53" s="116"/>
      <c r="P53" s="116"/>
      <c r="Q53" s="116"/>
      <c r="R53" s="116"/>
      <c r="S53" s="116"/>
      <c r="T53" s="117"/>
      <c r="U53" s="126">
        <f>データ!AZ7</f>
        <v>27</v>
      </c>
      <c r="V53" s="126"/>
      <c r="W53" s="126"/>
      <c r="X53" s="126"/>
      <c r="Y53" s="126"/>
      <c r="Z53" s="126"/>
      <c r="AA53" s="126"/>
      <c r="AB53" s="126"/>
      <c r="AC53" s="126"/>
      <c r="AD53" s="126"/>
      <c r="AE53" s="126"/>
      <c r="AF53" s="126"/>
      <c r="AG53" s="126"/>
      <c r="AH53" s="126"/>
      <c r="AI53" s="126"/>
      <c r="AJ53" s="126"/>
      <c r="AK53" s="126"/>
      <c r="AL53" s="126"/>
      <c r="AM53" s="126"/>
      <c r="AN53" s="126">
        <f>データ!BA7</f>
        <v>23</v>
      </c>
      <c r="AO53" s="126"/>
      <c r="AP53" s="126"/>
      <c r="AQ53" s="126"/>
      <c r="AR53" s="126"/>
      <c r="AS53" s="126"/>
      <c r="AT53" s="126"/>
      <c r="AU53" s="126"/>
      <c r="AV53" s="126"/>
      <c r="AW53" s="126"/>
      <c r="AX53" s="126"/>
      <c r="AY53" s="126"/>
      <c r="AZ53" s="126"/>
      <c r="BA53" s="126"/>
      <c r="BB53" s="126"/>
      <c r="BC53" s="126"/>
      <c r="BD53" s="126"/>
      <c r="BE53" s="126"/>
      <c r="BF53" s="126"/>
      <c r="BG53" s="126">
        <f>データ!BB7</f>
        <v>22</v>
      </c>
      <c r="BH53" s="126"/>
      <c r="BI53" s="126"/>
      <c r="BJ53" s="126"/>
      <c r="BK53" s="126"/>
      <c r="BL53" s="126"/>
      <c r="BM53" s="126"/>
      <c r="BN53" s="126"/>
      <c r="BO53" s="126"/>
      <c r="BP53" s="126"/>
      <c r="BQ53" s="126"/>
      <c r="BR53" s="126"/>
      <c r="BS53" s="126"/>
      <c r="BT53" s="126"/>
      <c r="BU53" s="126"/>
      <c r="BV53" s="126"/>
      <c r="BW53" s="126"/>
      <c r="BX53" s="126"/>
      <c r="BY53" s="126"/>
      <c r="BZ53" s="126">
        <f>データ!BC7</f>
        <v>16</v>
      </c>
      <c r="CA53" s="126"/>
      <c r="CB53" s="126"/>
      <c r="CC53" s="126"/>
      <c r="CD53" s="126"/>
      <c r="CE53" s="126"/>
      <c r="CF53" s="126"/>
      <c r="CG53" s="126"/>
      <c r="CH53" s="126"/>
      <c r="CI53" s="126"/>
      <c r="CJ53" s="126"/>
      <c r="CK53" s="126"/>
      <c r="CL53" s="126"/>
      <c r="CM53" s="126"/>
      <c r="CN53" s="126"/>
      <c r="CO53" s="126"/>
      <c r="CP53" s="126"/>
      <c r="CQ53" s="126"/>
      <c r="CR53" s="126"/>
      <c r="CS53" s="126">
        <f>データ!BD7</f>
        <v>21</v>
      </c>
      <c r="CT53" s="126"/>
      <c r="CU53" s="126"/>
      <c r="CV53" s="126"/>
      <c r="CW53" s="126"/>
      <c r="CX53" s="126"/>
      <c r="CY53" s="126"/>
      <c r="CZ53" s="126"/>
      <c r="DA53" s="126"/>
      <c r="DB53" s="126"/>
      <c r="DC53" s="126"/>
      <c r="DD53" s="126"/>
      <c r="DE53" s="126"/>
      <c r="DF53" s="126"/>
      <c r="DG53" s="126"/>
      <c r="DH53" s="126"/>
      <c r="DI53" s="126"/>
      <c r="DJ53" s="126"/>
      <c r="DK53" s="126"/>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37.6</v>
      </c>
      <c r="EM53" s="118"/>
      <c r="EN53" s="118"/>
      <c r="EO53" s="118"/>
      <c r="EP53" s="118"/>
      <c r="EQ53" s="118"/>
      <c r="ER53" s="118"/>
      <c r="ES53" s="118"/>
      <c r="ET53" s="118"/>
      <c r="EU53" s="118"/>
      <c r="EV53" s="118"/>
      <c r="EW53" s="118"/>
      <c r="EX53" s="118"/>
      <c r="EY53" s="118"/>
      <c r="EZ53" s="118"/>
      <c r="FA53" s="118"/>
      <c r="FB53" s="118"/>
      <c r="FC53" s="118"/>
      <c r="FD53" s="118"/>
      <c r="FE53" s="118">
        <f>データ!BL7</f>
        <v>40.700000000000003</v>
      </c>
      <c r="FF53" s="118"/>
      <c r="FG53" s="118"/>
      <c r="FH53" s="118"/>
      <c r="FI53" s="118"/>
      <c r="FJ53" s="118"/>
      <c r="FK53" s="118"/>
      <c r="FL53" s="118"/>
      <c r="FM53" s="118"/>
      <c r="FN53" s="118"/>
      <c r="FO53" s="118"/>
      <c r="FP53" s="118"/>
      <c r="FQ53" s="118"/>
      <c r="FR53" s="118"/>
      <c r="FS53" s="118"/>
      <c r="FT53" s="118"/>
      <c r="FU53" s="118"/>
      <c r="FV53" s="118"/>
      <c r="FW53" s="118"/>
      <c r="FX53" s="118">
        <f>データ!BM7</f>
        <v>38.200000000000003</v>
      </c>
      <c r="FY53" s="118"/>
      <c r="FZ53" s="118"/>
      <c r="GA53" s="118"/>
      <c r="GB53" s="118"/>
      <c r="GC53" s="118"/>
      <c r="GD53" s="118"/>
      <c r="GE53" s="118"/>
      <c r="GF53" s="118"/>
      <c r="GG53" s="118"/>
      <c r="GH53" s="118"/>
      <c r="GI53" s="118"/>
      <c r="GJ53" s="118"/>
      <c r="GK53" s="118"/>
      <c r="GL53" s="118"/>
      <c r="GM53" s="118"/>
      <c r="GN53" s="118"/>
      <c r="GO53" s="118"/>
      <c r="GP53" s="118"/>
      <c r="GQ53" s="118">
        <f>データ!BN7</f>
        <v>34.6</v>
      </c>
      <c r="GR53" s="118"/>
      <c r="GS53" s="118"/>
      <c r="GT53" s="118"/>
      <c r="GU53" s="118"/>
      <c r="GV53" s="118"/>
      <c r="GW53" s="118"/>
      <c r="GX53" s="118"/>
      <c r="GY53" s="118"/>
      <c r="GZ53" s="118"/>
      <c r="HA53" s="118"/>
      <c r="HB53" s="118"/>
      <c r="HC53" s="118"/>
      <c r="HD53" s="118"/>
      <c r="HE53" s="118"/>
      <c r="HF53" s="118"/>
      <c r="HG53" s="118"/>
      <c r="HH53" s="118"/>
      <c r="HI53" s="118"/>
      <c r="HJ53" s="118">
        <f>データ!BO7</f>
        <v>37.6</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6">
        <f>データ!BV7</f>
        <v>6777</v>
      </c>
      <c r="JD53" s="126"/>
      <c r="JE53" s="126"/>
      <c r="JF53" s="126"/>
      <c r="JG53" s="126"/>
      <c r="JH53" s="126"/>
      <c r="JI53" s="126"/>
      <c r="JJ53" s="126"/>
      <c r="JK53" s="126"/>
      <c r="JL53" s="126"/>
      <c r="JM53" s="126"/>
      <c r="JN53" s="126"/>
      <c r="JO53" s="126"/>
      <c r="JP53" s="126"/>
      <c r="JQ53" s="126"/>
      <c r="JR53" s="126"/>
      <c r="JS53" s="126"/>
      <c r="JT53" s="126"/>
      <c r="JU53" s="126"/>
      <c r="JV53" s="126">
        <f>データ!BW7</f>
        <v>7496</v>
      </c>
      <c r="JW53" s="126"/>
      <c r="JX53" s="126"/>
      <c r="JY53" s="126"/>
      <c r="JZ53" s="126"/>
      <c r="KA53" s="126"/>
      <c r="KB53" s="126"/>
      <c r="KC53" s="126"/>
      <c r="KD53" s="126"/>
      <c r="KE53" s="126"/>
      <c r="KF53" s="126"/>
      <c r="KG53" s="126"/>
      <c r="KH53" s="126"/>
      <c r="KI53" s="126"/>
      <c r="KJ53" s="126"/>
      <c r="KK53" s="126"/>
      <c r="KL53" s="126"/>
      <c r="KM53" s="126"/>
      <c r="KN53" s="126"/>
      <c r="KO53" s="126">
        <f>データ!BX7</f>
        <v>6967</v>
      </c>
      <c r="KP53" s="126"/>
      <c r="KQ53" s="126"/>
      <c r="KR53" s="126"/>
      <c r="KS53" s="126"/>
      <c r="KT53" s="126"/>
      <c r="KU53" s="126"/>
      <c r="KV53" s="126"/>
      <c r="KW53" s="126"/>
      <c r="KX53" s="126"/>
      <c r="KY53" s="126"/>
      <c r="KZ53" s="126"/>
      <c r="LA53" s="126"/>
      <c r="LB53" s="126"/>
      <c r="LC53" s="126"/>
      <c r="LD53" s="126"/>
      <c r="LE53" s="126"/>
      <c r="LF53" s="126"/>
      <c r="LG53" s="126"/>
      <c r="LH53" s="126">
        <f>データ!BY7</f>
        <v>7138</v>
      </c>
      <c r="LI53" s="126"/>
      <c r="LJ53" s="126"/>
      <c r="LK53" s="126"/>
      <c r="LL53" s="126"/>
      <c r="LM53" s="126"/>
      <c r="LN53" s="126"/>
      <c r="LO53" s="126"/>
      <c r="LP53" s="126"/>
      <c r="LQ53" s="126"/>
      <c r="LR53" s="126"/>
      <c r="LS53" s="126"/>
      <c r="LT53" s="126"/>
      <c r="LU53" s="126"/>
      <c r="LV53" s="126"/>
      <c r="LW53" s="126"/>
      <c r="LX53" s="126"/>
      <c r="LY53" s="126"/>
      <c r="LZ53" s="126"/>
      <c r="MA53" s="126">
        <f>データ!BZ7</f>
        <v>8131</v>
      </c>
      <c r="MB53" s="126"/>
      <c r="MC53" s="126"/>
      <c r="MD53" s="126"/>
      <c r="ME53" s="126"/>
      <c r="MF53" s="126"/>
      <c r="MG53" s="126"/>
      <c r="MH53" s="126"/>
      <c r="MI53" s="126"/>
      <c r="MJ53" s="126"/>
      <c r="MK53" s="126"/>
      <c r="ML53" s="126"/>
      <c r="MM53" s="126"/>
      <c r="MN53" s="126"/>
      <c r="MO53" s="126"/>
      <c r="MP53" s="126"/>
      <c r="MQ53" s="126"/>
      <c r="MR53" s="126"/>
      <c r="MS53" s="126"/>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2">
      <c r="A55" s="2"/>
      <c r="B55" s="22"/>
      <c r="C55" s="24"/>
      <c r="D55" s="4"/>
      <c r="E55" s="4"/>
      <c r="F55" s="4"/>
      <c r="G55" s="4"/>
      <c r="H55" s="122" t="s">
        <v>34</v>
      </c>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22"/>
      <c r="BS55" s="122"/>
      <c r="BT55" s="122"/>
      <c r="BU55" s="122"/>
      <c r="BV55" s="122"/>
      <c r="BW55" s="122"/>
      <c r="BX55" s="122"/>
      <c r="BY55" s="122"/>
      <c r="BZ55" s="122"/>
      <c r="CA55" s="122"/>
      <c r="CB55" s="122"/>
      <c r="CC55" s="122"/>
      <c r="CD55" s="122"/>
      <c r="CE55" s="122"/>
      <c r="CF55" s="122"/>
      <c r="CG55" s="122"/>
      <c r="CH55" s="122"/>
      <c r="CI55" s="122"/>
      <c r="CJ55" s="122"/>
      <c r="CK55" s="122"/>
      <c r="CL55" s="122"/>
      <c r="CM55" s="122"/>
      <c r="CN55" s="122"/>
      <c r="CO55" s="122"/>
      <c r="CP55" s="122"/>
      <c r="CQ55" s="122"/>
      <c r="CR55" s="122"/>
      <c r="CS55" s="122"/>
      <c r="CT55" s="122"/>
      <c r="CU55" s="122"/>
      <c r="CV55" s="122"/>
      <c r="CW55" s="122"/>
      <c r="CX55" s="122"/>
      <c r="CY55" s="122"/>
      <c r="CZ55" s="122"/>
      <c r="DA55" s="122"/>
      <c r="DB55" s="122"/>
      <c r="DC55" s="122"/>
      <c r="DD55" s="122"/>
      <c r="DE55" s="122"/>
      <c r="DF55" s="122"/>
      <c r="DG55" s="122"/>
      <c r="DH55" s="122"/>
      <c r="DI55" s="122"/>
      <c r="DJ55" s="122"/>
      <c r="DK55" s="122"/>
      <c r="DL55" s="122"/>
      <c r="DM55" s="122"/>
      <c r="DN55" s="122"/>
      <c r="DO55" s="122"/>
      <c r="DP55" s="24"/>
      <c r="DQ55" s="24"/>
      <c r="DR55" s="24"/>
      <c r="DS55" s="24"/>
      <c r="DT55" s="24"/>
      <c r="DU55" s="24"/>
      <c r="DV55" s="24"/>
      <c r="DW55" s="24"/>
      <c r="DX55" s="24"/>
      <c r="DY55" s="122" t="s">
        <v>35</v>
      </c>
      <c r="DZ55" s="122"/>
      <c r="EA55" s="122"/>
      <c r="EB55" s="122"/>
      <c r="EC55" s="122"/>
      <c r="ED55" s="122"/>
      <c r="EE55" s="122"/>
      <c r="EF55" s="122"/>
      <c r="EG55" s="122"/>
      <c r="EH55" s="122"/>
      <c r="EI55" s="122"/>
      <c r="EJ55" s="122"/>
      <c r="EK55" s="122"/>
      <c r="EL55" s="122"/>
      <c r="EM55" s="122"/>
      <c r="EN55" s="122"/>
      <c r="EO55" s="122"/>
      <c r="EP55" s="122"/>
      <c r="EQ55" s="122"/>
      <c r="ER55" s="122"/>
      <c r="ES55" s="122"/>
      <c r="ET55" s="122"/>
      <c r="EU55" s="122"/>
      <c r="EV55" s="122"/>
      <c r="EW55" s="122"/>
      <c r="EX55" s="122"/>
      <c r="EY55" s="122"/>
      <c r="EZ55" s="122"/>
      <c r="FA55" s="122"/>
      <c r="FB55" s="122"/>
      <c r="FC55" s="122"/>
      <c r="FD55" s="122"/>
      <c r="FE55" s="122"/>
      <c r="FF55" s="122"/>
      <c r="FG55" s="122"/>
      <c r="FH55" s="122"/>
      <c r="FI55" s="122"/>
      <c r="FJ55" s="122"/>
      <c r="FK55" s="122"/>
      <c r="FL55" s="122"/>
      <c r="FM55" s="122"/>
      <c r="FN55" s="122"/>
      <c r="FO55" s="122"/>
      <c r="FP55" s="122"/>
      <c r="FQ55" s="122"/>
      <c r="FR55" s="122"/>
      <c r="FS55" s="122"/>
      <c r="FT55" s="122"/>
      <c r="FU55" s="122"/>
      <c r="FV55" s="122"/>
      <c r="FW55" s="122"/>
      <c r="FX55" s="122"/>
      <c r="FY55" s="122"/>
      <c r="FZ55" s="122"/>
      <c r="GA55" s="122"/>
      <c r="GB55" s="122"/>
      <c r="GC55" s="122"/>
      <c r="GD55" s="122"/>
      <c r="GE55" s="122"/>
      <c r="GF55" s="122"/>
      <c r="GG55" s="122"/>
      <c r="GH55" s="122"/>
      <c r="GI55" s="122"/>
      <c r="GJ55" s="122"/>
      <c r="GK55" s="122"/>
      <c r="GL55" s="122"/>
      <c r="GM55" s="122"/>
      <c r="GN55" s="122"/>
      <c r="GO55" s="122"/>
      <c r="GP55" s="122"/>
      <c r="GQ55" s="122"/>
      <c r="GR55" s="122"/>
      <c r="GS55" s="122"/>
      <c r="GT55" s="122"/>
      <c r="GU55" s="122"/>
      <c r="GV55" s="122"/>
      <c r="GW55" s="122"/>
      <c r="GX55" s="122"/>
      <c r="GY55" s="122"/>
      <c r="GZ55" s="122"/>
      <c r="HA55" s="122"/>
      <c r="HB55" s="122"/>
      <c r="HC55" s="122"/>
      <c r="HD55" s="122"/>
      <c r="HE55" s="122"/>
      <c r="HF55" s="122"/>
      <c r="HG55" s="122"/>
      <c r="HH55" s="122"/>
      <c r="HI55" s="122"/>
      <c r="HJ55" s="122"/>
      <c r="HK55" s="122"/>
      <c r="HL55" s="122"/>
      <c r="HM55" s="122"/>
      <c r="HN55" s="122"/>
      <c r="HO55" s="122"/>
      <c r="HP55" s="122"/>
      <c r="HQ55" s="122"/>
      <c r="HR55" s="122"/>
      <c r="HS55" s="122"/>
      <c r="HT55" s="122"/>
      <c r="HU55" s="122"/>
      <c r="HV55" s="122"/>
      <c r="HW55" s="122"/>
      <c r="HX55" s="122"/>
      <c r="HY55" s="122"/>
      <c r="HZ55" s="122"/>
      <c r="IA55" s="122"/>
      <c r="IB55" s="122"/>
      <c r="IC55" s="122"/>
      <c r="ID55" s="122"/>
      <c r="IE55" s="122"/>
      <c r="IF55" s="122"/>
      <c r="IG55" s="24"/>
      <c r="IH55" s="24"/>
      <c r="II55" s="24"/>
      <c r="IJ55" s="24"/>
      <c r="IK55" s="24"/>
      <c r="IL55" s="24"/>
      <c r="IM55" s="24"/>
      <c r="IN55" s="24"/>
      <c r="IO55" s="24"/>
      <c r="IP55" s="122" t="s">
        <v>36</v>
      </c>
      <c r="IQ55" s="122"/>
      <c r="IR55" s="122"/>
      <c r="IS55" s="122"/>
      <c r="IT55" s="122"/>
      <c r="IU55" s="122"/>
      <c r="IV55" s="122"/>
      <c r="IW55" s="122"/>
      <c r="IX55" s="122"/>
      <c r="IY55" s="122"/>
      <c r="IZ55" s="122"/>
      <c r="JA55" s="122"/>
      <c r="JB55" s="122"/>
      <c r="JC55" s="122"/>
      <c r="JD55" s="122"/>
      <c r="JE55" s="122"/>
      <c r="JF55" s="122"/>
      <c r="JG55" s="122"/>
      <c r="JH55" s="122"/>
      <c r="JI55" s="122"/>
      <c r="JJ55" s="122"/>
      <c r="JK55" s="122"/>
      <c r="JL55" s="122"/>
      <c r="JM55" s="122"/>
      <c r="JN55" s="122"/>
      <c r="JO55" s="122"/>
      <c r="JP55" s="122"/>
      <c r="JQ55" s="122"/>
      <c r="JR55" s="122"/>
      <c r="JS55" s="122"/>
      <c r="JT55" s="122"/>
      <c r="JU55" s="122"/>
      <c r="JV55" s="122"/>
      <c r="JW55" s="122"/>
      <c r="JX55" s="122"/>
      <c r="JY55" s="122"/>
      <c r="JZ55" s="122"/>
      <c r="KA55" s="122"/>
      <c r="KB55" s="122"/>
      <c r="KC55" s="122"/>
      <c r="KD55" s="122"/>
      <c r="KE55" s="122"/>
      <c r="KF55" s="122"/>
      <c r="KG55" s="122"/>
      <c r="KH55" s="122"/>
      <c r="KI55" s="122"/>
      <c r="KJ55" s="122"/>
      <c r="KK55" s="122"/>
      <c r="KL55" s="122"/>
      <c r="KM55" s="122"/>
      <c r="KN55" s="122"/>
      <c r="KO55" s="122"/>
      <c r="KP55" s="122"/>
      <c r="KQ55" s="122"/>
      <c r="KR55" s="122"/>
      <c r="KS55" s="122"/>
      <c r="KT55" s="122"/>
      <c r="KU55" s="122"/>
      <c r="KV55" s="122"/>
      <c r="KW55" s="122"/>
      <c r="KX55" s="122"/>
      <c r="KY55" s="122"/>
      <c r="KZ55" s="122"/>
      <c r="LA55" s="122"/>
      <c r="LB55" s="122"/>
      <c r="LC55" s="122"/>
      <c r="LD55" s="122"/>
      <c r="LE55" s="122"/>
      <c r="LF55" s="122"/>
      <c r="LG55" s="122"/>
      <c r="LH55" s="122"/>
      <c r="LI55" s="122"/>
      <c r="LJ55" s="122"/>
      <c r="LK55" s="122"/>
      <c r="LL55" s="122"/>
      <c r="LM55" s="122"/>
      <c r="LN55" s="122"/>
      <c r="LO55" s="122"/>
      <c r="LP55" s="122"/>
      <c r="LQ55" s="122"/>
      <c r="LR55" s="122"/>
      <c r="LS55" s="122"/>
      <c r="LT55" s="122"/>
      <c r="LU55" s="122"/>
      <c r="LV55" s="122"/>
      <c r="LW55" s="122"/>
      <c r="LX55" s="122"/>
      <c r="LY55" s="122"/>
      <c r="LZ55" s="122"/>
      <c r="MA55" s="122"/>
      <c r="MB55" s="122"/>
      <c r="MC55" s="122"/>
      <c r="MD55" s="122"/>
      <c r="ME55" s="122"/>
      <c r="MF55" s="122"/>
      <c r="MG55" s="122"/>
      <c r="MH55" s="122"/>
      <c r="MI55" s="122"/>
      <c r="MJ55" s="122"/>
      <c r="MK55" s="122"/>
      <c r="ML55" s="122"/>
      <c r="MM55" s="122"/>
      <c r="MN55" s="122"/>
      <c r="MO55" s="122"/>
      <c r="MP55" s="122"/>
      <c r="MQ55" s="122"/>
      <c r="MR55" s="122"/>
      <c r="MS55" s="122"/>
      <c r="MT55" s="122"/>
      <c r="MU55" s="122"/>
      <c r="MV55" s="122"/>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2">
      <c r="A56" s="2"/>
      <c r="B56" s="22"/>
      <c r="C56" s="24"/>
      <c r="D56" s="4"/>
      <c r="E56" s="4"/>
      <c r="F56" s="4"/>
      <c r="G56" s="4"/>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22"/>
      <c r="BD56" s="122"/>
      <c r="BE56" s="122"/>
      <c r="BF56" s="122"/>
      <c r="BG56" s="122"/>
      <c r="BH56" s="122"/>
      <c r="BI56" s="122"/>
      <c r="BJ56" s="122"/>
      <c r="BK56" s="122"/>
      <c r="BL56" s="122"/>
      <c r="BM56" s="122"/>
      <c r="BN56" s="122"/>
      <c r="BO56" s="122"/>
      <c r="BP56" s="122"/>
      <c r="BQ56" s="122"/>
      <c r="BR56" s="122"/>
      <c r="BS56" s="122"/>
      <c r="BT56" s="122"/>
      <c r="BU56" s="122"/>
      <c r="BV56" s="122"/>
      <c r="BW56" s="122"/>
      <c r="BX56" s="122"/>
      <c r="BY56" s="122"/>
      <c r="BZ56" s="122"/>
      <c r="CA56" s="122"/>
      <c r="CB56" s="122"/>
      <c r="CC56" s="122"/>
      <c r="CD56" s="122"/>
      <c r="CE56" s="122"/>
      <c r="CF56" s="122"/>
      <c r="CG56" s="122"/>
      <c r="CH56" s="122"/>
      <c r="CI56" s="122"/>
      <c r="CJ56" s="122"/>
      <c r="CK56" s="122"/>
      <c r="CL56" s="122"/>
      <c r="CM56" s="122"/>
      <c r="CN56" s="122"/>
      <c r="CO56" s="122"/>
      <c r="CP56" s="122"/>
      <c r="CQ56" s="122"/>
      <c r="CR56" s="122"/>
      <c r="CS56" s="122"/>
      <c r="CT56" s="122"/>
      <c r="CU56" s="122"/>
      <c r="CV56" s="122"/>
      <c r="CW56" s="122"/>
      <c r="CX56" s="122"/>
      <c r="CY56" s="122"/>
      <c r="CZ56" s="122"/>
      <c r="DA56" s="122"/>
      <c r="DB56" s="122"/>
      <c r="DC56" s="122"/>
      <c r="DD56" s="122"/>
      <c r="DE56" s="122"/>
      <c r="DF56" s="122"/>
      <c r="DG56" s="122"/>
      <c r="DH56" s="122"/>
      <c r="DI56" s="122"/>
      <c r="DJ56" s="122"/>
      <c r="DK56" s="122"/>
      <c r="DL56" s="122"/>
      <c r="DM56" s="122"/>
      <c r="DN56" s="122"/>
      <c r="DO56" s="122"/>
      <c r="DP56" s="24"/>
      <c r="DQ56" s="24"/>
      <c r="DR56" s="24"/>
      <c r="DS56" s="24"/>
      <c r="DT56" s="24"/>
      <c r="DU56" s="24"/>
      <c r="DV56" s="24"/>
      <c r="DW56" s="24"/>
      <c r="DX56" s="24"/>
      <c r="DY56" s="122"/>
      <c r="DZ56" s="122"/>
      <c r="EA56" s="122"/>
      <c r="EB56" s="122"/>
      <c r="EC56" s="122"/>
      <c r="ED56" s="122"/>
      <c r="EE56" s="122"/>
      <c r="EF56" s="122"/>
      <c r="EG56" s="122"/>
      <c r="EH56" s="122"/>
      <c r="EI56" s="122"/>
      <c r="EJ56" s="122"/>
      <c r="EK56" s="122"/>
      <c r="EL56" s="122"/>
      <c r="EM56" s="122"/>
      <c r="EN56" s="122"/>
      <c r="EO56" s="122"/>
      <c r="EP56" s="122"/>
      <c r="EQ56" s="122"/>
      <c r="ER56" s="122"/>
      <c r="ES56" s="122"/>
      <c r="ET56" s="122"/>
      <c r="EU56" s="122"/>
      <c r="EV56" s="122"/>
      <c r="EW56" s="122"/>
      <c r="EX56" s="122"/>
      <c r="EY56" s="122"/>
      <c r="EZ56" s="122"/>
      <c r="FA56" s="122"/>
      <c r="FB56" s="122"/>
      <c r="FC56" s="122"/>
      <c r="FD56" s="122"/>
      <c r="FE56" s="122"/>
      <c r="FF56" s="122"/>
      <c r="FG56" s="122"/>
      <c r="FH56" s="122"/>
      <c r="FI56" s="122"/>
      <c r="FJ56" s="122"/>
      <c r="FK56" s="122"/>
      <c r="FL56" s="122"/>
      <c r="FM56" s="122"/>
      <c r="FN56" s="122"/>
      <c r="FO56" s="122"/>
      <c r="FP56" s="122"/>
      <c r="FQ56" s="122"/>
      <c r="FR56" s="122"/>
      <c r="FS56" s="122"/>
      <c r="FT56" s="122"/>
      <c r="FU56" s="122"/>
      <c r="FV56" s="122"/>
      <c r="FW56" s="122"/>
      <c r="FX56" s="122"/>
      <c r="FY56" s="122"/>
      <c r="FZ56" s="122"/>
      <c r="GA56" s="122"/>
      <c r="GB56" s="122"/>
      <c r="GC56" s="122"/>
      <c r="GD56" s="122"/>
      <c r="GE56" s="122"/>
      <c r="GF56" s="122"/>
      <c r="GG56" s="122"/>
      <c r="GH56" s="122"/>
      <c r="GI56" s="122"/>
      <c r="GJ56" s="122"/>
      <c r="GK56" s="122"/>
      <c r="GL56" s="122"/>
      <c r="GM56" s="122"/>
      <c r="GN56" s="122"/>
      <c r="GO56" s="122"/>
      <c r="GP56" s="122"/>
      <c r="GQ56" s="122"/>
      <c r="GR56" s="122"/>
      <c r="GS56" s="122"/>
      <c r="GT56" s="122"/>
      <c r="GU56" s="122"/>
      <c r="GV56" s="122"/>
      <c r="GW56" s="122"/>
      <c r="GX56" s="122"/>
      <c r="GY56" s="122"/>
      <c r="GZ56" s="122"/>
      <c r="HA56" s="122"/>
      <c r="HB56" s="122"/>
      <c r="HC56" s="122"/>
      <c r="HD56" s="122"/>
      <c r="HE56" s="122"/>
      <c r="HF56" s="122"/>
      <c r="HG56" s="122"/>
      <c r="HH56" s="122"/>
      <c r="HI56" s="122"/>
      <c r="HJ56" s="122"/>
      <c r="HK56" s="122"/>
      <c r="HL56" s="122"/>
      <c r="HM56" s="122"/>
      <c r="HN56" s="122"/>
      <c r="HO56" s="122"/>
      <c r="HP56" s="122"/>
      <c r="HQ56" s="122"/>
      <c r="HR56" s="122"/>
      <c r="HS56" s="122"/>
      <c r="HT56" s="122"/>
      <c r="HU56" s="122"/>
      <c r="HV56" s="122"/>
      <c r="HW56" s="122"/>
      <c r="HX56" s="122"/>
      <c r="HY56" s="122"/>
      <c r="HZ56" s="122"/>
      <c r="IA56" s="122"/>
      <c r="IB56" s="122"/>
      <c r="IC56" s="122"/>
      <c r="ID56" s="122"/>
      <c r="IE56" s="122"/>
      <c r="IF56" s="122"/>
      <c r="IG56" s="24"/>
      <c r="IH56" s="24"/>
      <c r="II56" s="24"/>
      <c r="IJ56" s="24"/>
      <c r="IK56" s="24"/>
      <c r="IL56" s="24"/>
      <c r="IM56" s="24"/>
      <c r="IN56" s="24"/>
      <c r="IO56" s="24"/>
      <c r="IP56" s="122"/>
      <c r="IQ56" s="122"/>
      <c r="IR56" s="122"/>
      <c r="IS56" s="122"/>
      <c r="IT56" s="122"/>
      <c r="IU56" s="122"/>
      <c r="IV56" s="122"/>
      <c r="IW56" s="122"/>
      <c r="IX56" s="122"/>
      <c r="IY56" s="122"/>
      <c r="IZ56" s="122"/>
      <c r="JA56" s="122"/>
      <c r="JB56" s="122"/>
      <c r="JC56" s="122"/>
      <c r="JD56" s="122"/>
      <c r="JE56" s="122"/>
      <c r="JF56" s="122"/>
      <c r="JG56" s="122"/>
      <c r="JH56" s="122"/>
      <c r="JI56" s="122"/>
      <c r="JJ56" s="122"/>
      <c r="JK56" s="122"/>
      <c r="JL56" s="122"/>
      <c r="JM56" s="122"/>
      <c r="JN56" s="122"/>
      <c r="JO56" s="122"/>
      <c r="JP56" s="122"/>
      <c r="JQ56" s="122"/>
      <c r="JR56" s="122"/>
      <c r="JS56" s="122"/>
      <c r="JT56" s="122"/>
      <c r="JU56" s="122"/>
      <c r="JV56" s="122"/>
      <c r="JW56" s="122"/>
      <c r="JX56" s="122"/>
      <c r="JY56" s="122"/>
      <c r="JZ56" s="122"/>
      <c r="KA56" s="122"/>
      <c r="KB56" s="122"/>
      <c r="KC56" s="122"/>
      <c r="KD56" s="122"/>
      <c r="KE56" s="122"/>
      <c r="KF56" s="122"/>
      <c r="KG56" s="122"/>
      <c r="KH56" s="122"/>
      <c r="KI56" s="122"/>
      <c r="KJ56" s="122"/>
      <c r="KK56" s="122"/>
      <c r="KL56" s="122"/>
      <c r="KM56" s="122"/>
      <c r="KN56" s="122"/>
      <c r="KO56" s="122"/>
      <c r="KP56" s="122"/>
      <c r="KQ56" s="122"/>
      <c r="KR56" s="122"/>
      <c r="KS56" s="122"/>
      <c r="KT56" s="122"/>
      <c r="KU56" s="122"/>
      <c r="KV56" s="122"/>
      <c r="KW56" s="122"/>
      <c r="KX56" s="122"/>
      <c r="KY56" s="122"/>
      <c r="KZ56" s="122"/>
      <c r="LA56" s="122"/>
      <c r="LB56" s="122"/>
      <c r="LC56" s="122"/>
      <c r="LD56" s="122"/>
      <c r="LE56" s="122"/>
      <c r="LF56" s="122"/>
      <c r="LG56" s="122"/>
      <c r="LH56" s="122"/>
      <c r="LI56" s="122"/>
      <c r="LJ56" s="122"/>
      <c r="LK56" s="122"/>
      <c r="LL56" s="122"/>
      <c r="LM56" s="122"/>
      <c r="LN56" s="122"/>
      <c r="LO56" s="122"/>
      <c r="LP56" s="122"/>
      <c r="LQ56" s="122"/>
      <c r="LR56" s="122"/>
      <c r="LS56" s="122"/>
      <c r="LT56" s="122"/>
      <c r="LU56" s="122"/>
      <c r="LV56" s="122"/>
      <c r="LW56" s="122"/>
      <c r="LX56" s="122"/>
      <c r="LY56" s="122"/>
      <c r="LZ56" s="122"/>
      <c r="MA56" s="122"/>
      <c r="MB56" s="122"/>
      <c r="MC56" s="122"/>
      <c r="MD56" s="122"/>
      <c r="ME56" s="122"/>
      <c r="MF56" s="122"/>
      <c r="MG56" s="122"/>
      <c r="MH56" s="122"/>
      <c r="MI56" s="122"/>
      <c r="MJ56" s="122"/>
      <c r="MK56" s="122"/>
      <c r="ML56" s="122"/>
      <c r="MM56" s="122"/>
      <c r="MN56" s="122"/>
      <c r="MO56" s="122"/>
      <c r="MP56" s="122"/>
      <c r="MQ56" s="122"/>
      <c r="MR56" s="122"/>
      <c r="MS56" s="122"/>
      <c r="MT56" s="122"/>
      <c r="MU56" s="122"/>
      <c r="MV56" s="122"/>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2">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2">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7" t="s">
        <v>38</v>
      </c>
      <c r="CW63" s="127"/>
      <c r="CX63" s="127"/>
      <c r="CY63" s="127"/>
      <c r="CZ63" s="127"/>
      <c r="DA63" s="127"/>
      <c r="DB63" s="127"/>
      <c r="DC63" s="127"/>
      <c r="DD63" s="127"/>
      <c r="DE63" s="127"/>
      <c r="DF63" s="127"/>
      <c r="DG63" s="127"/>
      <c r="DH63" s="127"/>
      <c r="DI63" s="127"/>
      <c r="DJ63" s="127"/>
      <c r="DK63" s="127"/>
      <c r="DL63" s="127"/>
      <c r="DM63" s="127"/>
      <c r="DN63" s="127"/>
      <c r="DO63" s="127"/>
      <c r="DP63" s="127"/>
      <c r="DQ63" s="127"/>
      <c r="DR63" s="127"/>
      <c r="DS63" s="127"/>
      <c r="DT63" s="127"/>
      <c r="DU63" s="127"/>
      <c r="DV63" s="127"/>
      <c r="DW63" s="127"/>
      <c r="DX63" s="127"/>
      <c r="DY63" s="127"/>
      <c r="DZ63" s="127"/>
      <c r="EA63" s="127"/>
      <c r="EB63" s="127"/>
      <c r="EC63" s="127"/>
      <c r="ED63" s="127"/>
      <c r="EE63" s="127"/>
      <c r="EF63" s="127"/>
      <c r="EG63" s="127"/>
      <c r="EH63" s="127"/>
      <c r="EI63" s="127"/>
      <c r="EJ63" s="127"/>
      <c r="EK63" s="127"/>
      <c r="EL63" s="127"/>
      <c r="EM63" s="127"/>
      <c r="EN63" s="127"/>
      <c r="EO63" s="127"/>
      <c r="EP63" s="127"/>
      <c r="EQ63" s="127"/>
      <c r="ER63" s="127"/>
      <c r="ES63" s="127"/>
      <c r="ET63" s="127"/>
      <c r="EU63" s="127"/>
      <c r="EV63" s="127"/>
      <c r="EW63" s="127"/>
      <c r="EX63" s="127"/>
      <c r="EY63" s="127"/>
      <c r="EZ63" s="127"/>
      <c r="FA63" s="127"/>
      <c r="FB63" s="127"/>
      <c r="FC63" s="127"/>
      <c r="FD63" s="127"/>
      <c r="FE63" s="127"/>
      <c r="FF63" s="127"/>
      <c r="FG63" s="127"/>
      <c r="FH63" s="127"/>
      <c r="FI63" s="127"/>
      <c r="FJ63" s="127"/>
      <c r="FK63" s="127"/>
      <c r="FL63" s="127"/>
      <c r="FM63" s="127"/>
      <c r="FN63" s="127"/>
      <c r="FO63" s="127"/>
      <c r="FP63" s="127"/>
      <c r="FQ63" s="127"/>
      <c r="FR63" s="127"/>
      <c r="FS63" s="127"/>
      <c r="FT63" s="127"/>
      <c r="FU63" s="127"/>
      <c r="FV63" s="127"/>
      <c r="FW63" s="12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7"/>
      <c r="CW64" s="127"/>
      <c r="CX64" s="127"/>
      <c r="CY64" s="127"/>
      <c r="CZ64" s="127"/>
      <c r="DA64" s="127"/>
      <c r="DB64" s="127"/>
      <c r="DC64" s="127"/>
      <c r="DD64" s="127"/>
      <c r="DE64" s="127"/>
      <c r="DF64" s="127"/>
      <c r="DG64" s="127"/>
      <c r="DH64" s="127"/>
      <c r="DI64" s="127"/>
      <c r="DJ64" s="127"/>
      <c r="DK64" s="127"/>
      <c r="DL64" s="127"/>
      <c r="DM64" s="127"/>
      <c r="DN64" s="127"/>
      <c r="DO64" s="127"/>
      <c r="DP64" s="127"/>
      <c r="DQ64" s="127"/>
      <c r="DR64" s="127"/>
      <c r="DS64" s="127"/>
      <c r="DT64" s="127"/>
      <c r="DU64" s="127"/>
      <c r="DV64" s="127"/>
      <c r="DW64" s="127"/>
      <c r="DX64" s="127"/>
      <c r="DY64" s="127"/>
      <c r="DZ64" s="127"/>
      <c r="EA64" s="127"/>
      <c r="EB64" s="127"/>
      <c r="EC64" s="127"/>
      <c r="ED64" s="127"/>
      <c r="EE64" s="127"/>
      <c r="EF64" s="127"/>
      <c r="EG64" s="127"/>
      <c r="EH64" s="127"/>
      <c r="EI64" s="127"/>
      <c r="EJ64" s="127"/>
      <c r="EK64" s="127"/>
      <c r="EL64" s="127"/>
      <c r="EM64" s="127"/>
      <c r="EN64" s="127"/>
      <c r="EO64" s="127"/>
      <c r="EP64" s="127"/>
      <c r="EQ64" s="127"/>
      <c r="ER64" s="127"/>
      <c r="ES64" s="127"/>
      <c r="ET64" s="127"/>
      <c r="EU64" s="127"/>
      <c r="EV64" s="127"/>
      <c r="EW64" s="127"/>
      <c r="EX64" s="127"/>
      <c r="EY64" s="127"/>
      <c r="EZ64" s="127"/>
      <c r="FA64" s="127"/>
      <c r="FB64" s="127"/>
      <c r="FC64" s="127"/>
      <c r="FD64" s="127"/>
      <c r="FE64" s="127"/>
      <c r="FF64" s="127"/>
      <c r="FG64" s="127"/>
      <c r="FH64" s="127"/>
      <c r="FI64" s="127"/>
      <c r="FJ64" s="127"/>
      <c r="FK64" s="127"/>
      <c r="FL64" s="127"/>
      <c r="FM64" s="127"/>
      <c r="FN64" s="127"/>
      <c r="FO64" s="127"/>
      <c r="FP64" s="127"/>
      <c r="FQ64" s="127"/>
      <c r="FR64" s="127"/>
      <c r="FS64" s="127"/>
      <c r="FT64" s="127"/>
      <c r="FU64" s="127"/>
      <c r="FV64" s="127"/>
      <c r="FW64" s="12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3"/>
      <c r="NE64" s="124"/>
      <c r="NF64" s="124"/>
      <c r="NG64" s="124"/>
      <c r="NH64" s="124"/>
      <c r="NI64" s="124"/>
      <c r="NJ64" s="124"/>
      <c r="NK64" s="124"/>
      <c r="NL64" s="124"/>
      <c r="NM64" s="124"/>
      <c r="NN64" s="124"/>
      <c r="NO64" s="124"/>
      <c r="NP64" s="124"/>
      <c r="NQ64" s="124"/>
      <c r="NR64" s="125"/>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7"/>
      <c r="CW65" s="127"/>
      <c r="CX65" s="127"/>
      <c r="CY65" s="127"/>
      <c r="CZ65" s="127"/>
      <c r="DA65" s="127"/>
      <c r="DB65" s="127"/>
      <c r="DC65" s="127"/>
      <c r="DD65" s="127"/>
      <c r="DE65" s="127"/>
      <c r="DF65" s="127"/>
      <c r="DG65" s="127"/>
      <c r="DH65" s="127"/>
      <c r="DI65" s="127"/>
      <c r="DJ65" s="127"/>
      <c r="DK65" s="127"/>
      <c r="DL65" s="127"/>
      <c r="DM65" s="127"/>
      <c r="DN65" s="127"/>
      <c r="DO65" s="127"/>
      <c r="DP65" s="127"/>
      <c r="DQ65" s="127"/>
      <c r="DR65" s="127"/>
      <c r="DS65" s="127"/>
      <c r="DT65" s="127"/>
      <c r="DU65" s="127"/>
      <c r="DV65" s="127"/>
      <c r="DW65" s="127"/>
      <c r="DX65" s="127"/>
      <c r="DY65" s="127"/>
      <c r="DZ65" s="127"/>
      <c r="EA65" s="127"/>
      <c r="EB65" s="127"/>
      <c r="EC65" s="127"/>
      <c r="ED65" s="127"/>
      <c r="EE65" s="127"/>
      <c r="EF65" s="127"/>
      <c r="EG65" s="127"/>
      <c r="EH65" s="127"/>
      <c r="EI65" s="127"/>
      <c r="EJ65" s="127"/>
      <c r="EK65" s="127"/>
      <c r="EL65" s="127"/>
      <c r="EM65" s="127"/>
      <c r="EN65" s="127"/>
      <c r="EO65" s="127"/>
      <c r="EP65" s="127"/>
      <c r="EQ65" s="127"/>
      <c r="ER65" s="127"/>
      <c r="ES65" s="127"/>
      <c r="ET65" s="127"/>
      <c r="EU65" s="127"/>
      <c r="EV65" s="127"/>
      <c r="EW65" s="127"/>
      <c r="EX65" s="127"/>
      <c r="EY65" s="127"/>
      <c r="EZ65" s="127"/>
      <c r="FA65" s="127"/>
      <c r="FB65" s="127"/>
      <c r="FC65" s="127"/>
      <c r="FD65" s="127"/>
      <c r="FE65" s="127"/>
      <c r="FF65" s="127"/>
      <c r="FG65" s="127"/>
      <c r="FH65" s="127"/>
      <c r="FI65" s="127"/>
      <c r="FJ65" s="127"/>
      <c r="FK65" s="127"/>
      <c r="FL65" s="127"/>
      <c r="FM65" s="127"/>
      <c r="FN65" s="127"/>
      <c r="FO65" s="127"/>
      <c r="FP65" s="127"/>
      <c r="FQ65" s="127"/>
      <c r="FR65" s="127"/>
      <c r="FS65" s="127"/>
      <c r="FT65" s="127"/>
      <c r="FU65" s="127"/>
      <c r="FV65" s="127"/>
      <c r="FW65" s="12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7"/>
      <c r="CW66" s="127"/>
      <c r="CX66" s="127"/>
      <c r="CY66" s="127"/>
      <c r="CZ66" s="127"/>
      <c r="DA66" s="127"/>
      <c r="DB66" s="127"/>
      <c r="DC66" s="127"/>
      <c r="DD66" s="127"/>
      <c r="DE66" s="127"/>
      <c r="DF66" s="127"/>
      <c r="DG66" s="127"/>
      <c r="DH66" s="127"/>
      <c r="DI66" s="127"/>
      <c r="DJ66" s="127"/>
      <c r="DK66" s="127"/>
      <c r="DL66" s="127"/>
      <c r="DM66" s="127"/>
      <c r="DN66" s="127"/>
      <c r="DO66" s="127"/>
      <c r="DP66" s="127"/>
      <c r="DQ66" s="127"/>
      <c r="DR66" s="127"/>
      <c r="DS66" s="127"/>
      <c r="DT66" s="127"/>
      <c r="DU66" s="127"/>
      <c r="DV66" s="127"/>
      <c r="DW66" s="127"/>
      <c r="DX66" s="127"/>
      <c r="DY66" s="127"/>
      <c r="DZ66" s="127"/>
      <c r="EA66" s="127"/>
      <c r="EB66" s="127"/>
      <c r="EC66" s="127"/>
      <c r="ED66" s="127"/>
      <c r="EE66" s="127"/>
      <c r="EF66" s="127"/>
      <c r="EG66" s="127"/>
      <c r="EH66" s="127"/>
      <c r="EI66" s="127"/>
      <c r="EJ66" s="127"/>
      <c r="EK66" s="127"/>
      <c r="EL66" s="127"/>
      <c r="EM66" s="127"/>
      <c r="EN66" s="127"/>
      <c r="EO66" s="127"/>
      <c r="EP66" s="127"/>
      <c r="EQ66" s="127"/>
      <c r="ER66" s="127"/>
      <c r="ES66" s="127"/>
      <c r="ET66" s="127"/>
      <c r="EU66" s="127"/>
      <c r="EV66" s="127"/>
      <c r="EW66" s="127"/>
      <c r="EX66" s="127"/>
      <c r="EY66" s="127"/>
      <c r="EZ66" s="127"/>
      <c r="FA66" s="127"/>
      <c r="FB66" s="127"/>
      <c r="FC66" s="127"/>
      <c r="FD66" s="127"/>
      <c r="FE66" s="127"/>
      <c r="FF66" s="127"/>
      <c r="FG66" s="127"/>
      <c r="FH66" s="127"/>
      <c r="FI66" s="127"/>
      <c r="FJ66" s="127"/>
      <c r="FK66" s="127"/>
      <c r="FL66" s="127"/>
      <c r="FM66" s="127"/>
      <c r="FN66" s="127"/>
      <c r="FO66" s="127"/>
      <c r="FP66" s="127"/>
      <c r="FQ66" s="127"/>
      <c r="FR66" s="127"/>
      <c r="FS66" s="127"/>
      <c r="FT66" s="127"/>
      <c r="FU66" s="127"/>
      <c r="FV66" s="127"/>
      <c r="FW66" s="12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144</v>
      </c>
      <c r="NE66" s="112"/>
      <c r="NF66" s="112"/>
      <c r="NG66" s="112"/>
      <c r="NH66" s="112"/>
      <c r="NI66" s="112"/>
      <c r="NJ66" s="112"/>
      <c r="NK66" s="112"/>
      <c r="NL66" s="112"/>
      <c r="NM66" s="112"/>
      <c r="NN66" s="112"/>
      <c r="NO66" s="112"/>
      <c r="NP66" s="112"/>
      <c r="NQ66" s="112"/>
      <c r="NR66" s="113"/>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8">
        <f>データ!CM7</f>
        <v>129509</v>
      </c>
      <c r="CW67" s="129"/>
      <c r="CX67" s="129"/>
      <c r="CY67" s="129"/>
      <c r="CZ67" s="129"/>
      <c r="DA67" s="129"/>
      <c r="DB67" s="129"/>
      <c r="DC67" s="129"/>
      <c r="DD67" s="129"/>
      <c r="DE67" s="129"/>
      <c r="DF67" s="129"/>
      <c r="DG67" s="129"/>
      <c r="DH67" s="129"/>
      <c r="DI67" s="129"/>
      <c r="DJ67" s="129"/>
      <c r="DK67" s="129"/>
      <c r="DL67" s="129"/>
      <c r="DM67" s="129"/>
      <c r="DN67" s="129"/>
      <c r="DO67" s="129"/>
      <c r="DP67" s="129"/>
      <c r="DQ67" s="129"/>
      <c r="DR67" s="129"/>
      <c r="DS67" s="129"/>
      <c r="DT67" s="129"/>
      <c r="DU67" s="129"/>
      <c r="DV67" s="129"/>
      <c r="DW67" s="129"/>
      <c r="DX67" s="129"/>
      <c r="DY67" s="129"/>
      <c r="DZ67" s="129"/>
      <c r="EA67" s="129"/>
      <c r="EB67" s="129"/>
      <c r="EC67" s="129"/>
      <c r="ED67" s="129"/>
      <c r="EE67" s="129"/>
      <c r="EF67" s="129"/>
      <c r="EG67" s="129"/>
      <c r="EH67" s="129"/>
      <c r="EI67" s="129"/>
      <c r="EJ67" s="129"/>
      <c r="EK67" s="129"/>
      <c r="EL67" s="129"/>
      <c r="EM67" s="129"/>
      <c r="EN67" s="129"/>
      <c r="EO67" s="129"/>
      <c r="EP67" s="129"/>
      <c r="EQ67" s="129"/>
      <c r="ER67" s="129"/>
      <c r="ES67" s="129"/>
      <c r="ET67" s="129"/>
      <c r="EU67" s="129"/>
      <c r="EV67" s="129"/>
      <c r="EW67" s="129"/>
      <c r="EX67" s="129"/>
      <c r="EY67" s="129"/>
      <c r="EZ67" s="129"/>
      <c r="FA67" s="129"/>
      <c r="FB67" s="129"/>
      <c r="FC67" s="129"/>
      <c r="FD67" s="129"/>
      <c r="FE67" s="129"/>
      <c r="FF67" s="129"/>
      <c r="FG67" s="129"/>
      <c r="FH67" s="129"/>
      <c r="FI67" s="129"/>
      <c r="FJ67" s="129"/>
      <c r="FK67" s="129"/>
      <c r="FL67" s="129"/>
      <c r="FM67" s="129"/>
      <c r="FN67" s="129"/>
      <c r="FO67" s="129"/>
      <c r="FP67" s="129"/>
      <c r="FQ67" s="129"/>
      <c r="FR67" s="129"/>
      <c r="FS67" s="129"/>
      <c r="FT67" s="129"/>
      <c r="FU67" s="129"/>
      <c r="FV67" s="129"/>
      <c r="FW67" s="13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1"/>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1"/>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4"/>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135"/>
      <c r="FP70" s="135"/>
      <c r="FQ70" s="135"/>
      <c r="FR70" s="135"/>
      <c r="FS70" s="135"/>
      <c r="FT70" s="135"/>
      <c r="FU70" s="135"/>
      <c r="FV70" s="135"/>
      <c r="FW70" s="13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7" t="s">
        <v>40</v>
      </c>
      <c r="CW72" s="127"/>
      <c r="CX72" s="127"/>
      <c r="CY72" s="127"/>
      <c r="CZ72" s="127"/>
      <c r="DA72" s="127"/>
      <c r="DB72" s="127"/>
      <c r="DC72" s="127"/>
      <c r="DD72" s="127"/>
      <c r="DE72" s="127"/>
      <c r="DF72" s="127"/>
      <c r="DG72" s="127"/>
      <c r="DH72" s="127"/>
      <c r="DI72" s="127"/>
      <c r="DJ72" s="127"/>
      <c r="DK72" s="127"/>
      <c r="DL72" s="127"/>
      <c r="DM72" s="127"/>
      <c r="DN72" s="127"/>
      <c r="DO72" s="127"/>
      <c r="DP72" s="127"/>
      <c r="DQ72" s="127"/>
      <c r="DR72" s="127"/>
      <c r="DS72" s="127"/>
      <c r="DT72" s="127"/>
      <c r="DU72" s="127"/>
      <c r="DV72" s="127"/>
      <c r="DW72" s="127"/>
      <c r="DX72" s="127"/>
      <c r="DY72" s="127"/>
      <c r="DZ72" s="127"/>
      <c r="EA72" s="127"/>
      <c r="EB72" s="127"/>
      <c r="EC72" s="127"/>
      <c r="ED72" s="127"/>
      <c r="EE72" s="127"/>
      <c r="EF72" s="127"/>
      <c r="EG72" s="127"/>
      <c r="EH72" s="127"/>
      <c r="EI72" s="127"/>
      <c r="EJ72" s="127"/>
      <c r="EK72" s="127"/>
      <c r="EL72" s="127"/>
      <c r="EM72" s="127"/>
      <c r="EN72" s="127"/>
      <c r="EO72" s="127"/>
      <c r="EP72" s="127"/>
      <c r="EQ72" s="127"/>
      <c r="ER72" s="127"/>
      <c r="ES72" s="127"/>
      <c r="ET72" s="127"/>
      <c r="EU72" s="127"/>
      <c r="EV72" s="127"/>
      <c r="EW72" s="127"/>
      <c r="EX72" s="127"/>
      <c r="EY72" s="127"/>
      <c r="EZ72" s="127"/>
      <c r="FA72" s="127"/>
      <c r="FB72" s="127"/>
      <c r="FC72" s="127"/>
      <c r="FD72" s="127"/>
      <c r="FE72" s="127"/>
      <c r="FF72" s="127"/>
      <c r="FG72" s="127"/>
      <c r="FH72" s="127"/>
      <c r="FI72" s="127"/>
      <c r="FJ72" s="127"/>
      <c r="FK72" s="127"/>
      <c r="FL72" s="127"/>
      <c r="FM72" s="127"/>
      <c r="FN72" s="127"/>
      <c r="FO72" s="127"/>
      <c r="FP72" s="127"/>
      <c r="FQ72" s="127"/>
      <c r="FR72" s="127"/>
      <c r="FS72" s="127"/>
      <c r="FT72" s="127"/>
      <c r="FU72" s="127"/>
      <c r="FV72" s="127"/>
      <c r="FW72" s="12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7"/>
      <c r="CW73" s="127"/>
      <c r="CX73" s="127"/>
      <c r="CY73" s="127"/>
      <c r="CZ73" s="127"/>
      <c r="DA73" s="127"/>
      <c r="DB73" s="127"/>
      <c r="DC73" s="127"/>
      <c r="DD73" s="127"/>
      <c r="DE73" s="127"/>
      <c r="DF73" s="127"/>
      <c r="DG73" s="127"/>
      <c r="DH73" s="127"/>
      <c r="DI73" s="127"/>
      <c r="DJ73" s="127"/>
      <c r="DK73" s="127"/>
      <c r="DL73" s="127"/>
      <c r="DM73" s="127"/>
      <c r="DN73" s="127"/>
      <c r="DO73" s="127"/>
      <c r="DP73" s="127"/>
      <c r="DQ73" s="127"/>
      <c r="DR73" s="127"/>
      <c r="DS73" s="127"/>
      <c r="DT73" s="127"/>
      <c r="DU73" s="127"/>
      <c r="DV73" s="127"/>
      <c r="DW73" s="127"/>
      <c r="DX73" s="127"/>
      <c r="DY73" s="127"/>
      <c r="DZ73" s="127"/>
      <c r="EA73" s="127"/>
      <c r="EB73" s="127"/>
      <c r="EC73" s="127"/>
      <c r="ED73" s="127"/>
      <c r="EE73" s="127"/>
      <c r="EF73" s="127"/>
      <c r="EG73" s="127"/>
      <c r="EH73" s="127"/>
      <c r="EI73" s="127"/>
      <c r="EJ73" s="127"/>
      <c r="EK73" s="127"/>
      <c r="EL73" s="127"/>
      <c r="EM73" s="127"/>
      <c r="EN73" s="127"/>
      <c r="EO73" s="127"/>
      <c r="EP73" s="127"/>
      <c r="EQ73" s="127"/>
      <c r="ER73" s="127"/>
      <c r="ES73" s="127"/>
      <c r="ET73" s="127"/>
      <c r="EU73" s="127"/>
      <c r="EV73" s="127"/>
      <c r="EW73" s="127"/>
      <c r="EX73" s="127"/>
      <c r="EY73" s="127"/>
      <c r="EZ73" s="127"/>
      <c r="FA73" s="127"/>
      <c r="FB73" s="127"/>
      <c r="FC73" s="127"/>
      <c r="FD73" s="127"/>
      <c r="FE73" s="127"/>
      <c r="FF73" s="127"/>
      <c r="FG73" s="127"/>
      <c r="FH73" s="127"/>
      <c r="FI73" s="127"/>
      <c r="FJ73" s="127"/>
      <c r="FK73" s="127"/>
      <c r="FL73" s="127"/>
      <c r="FM73" s="127"/>
      <c r="FN73" s="127"/>
      <c r="FO73" s="127"/>
      <c r="FP73" s="127"/>
      <c r="FQ73" s="127"/>
      <c r="FR73" s="127"/>
      <c r="FS73" s="127"/>
      <c r="FT73" s="127"/>
      <c r="FU73" s="127"/>
      <c r="FV73" s="127"/>
      <c r="FW73" s="12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7"/>
      <c r="CW74" s="127"/>
      <c r="CX74" s="127"/>
      <c r="CY74" s="127"/>
      <c r="CZ74" s="127"/>
      <c r="DA74" s="127"/>
      <c r="DB74" s="127"/>
      <c r="DC74" s="127"/>
      <c r="DD74" s="127"/>
      <c r="DE74" s="127"/>
      <c r="DF74" s="127"/>
      <c r="DG74" s="127"/>
      <c r="DH74" s="127"/>
      <c r="DI74" s="127"/>
      <c r="DJ74" s="127"/>
      <c r="DK74" s="127"/>
      <c r="DL74" s="127"/>
      <c r="DM74" s="127"/>
      <c r="DN74" s="127"/>
      <c r="DO74" s="127"/>
      <c r="DP74" s="127"/>
      <c r="DQ74" s="127"/>
      <c r="DR74" s="127"/>
      <c r="DS74" s="127"/>
      <c r="DT74" s="127"/>
      <c r="DU74" s="127"/>
      <c r="DV74" s="127"/>
      <c r="DW74" s="127"/>
      <c r="DX74" s="127"/>
      <c r="DY74" s="127"/>
      <c r="DZ74" s="127"/>
      <c r="EA74" s="127"/>
      <c r="EB74" s="127"/>
      <c r="EC74" s="127"/>
      <c r="ED74" s="127"/>
      <c r="EE74" s="127"/>
      <c r="EF74" s="127"/>
      <c r="EG74" s="127"/>
      <c r="EH74" s="127"/>
      <c r="EI74" s="127"/>
      <c r="EJ74" s="127"/>
      <c r="EK74" s="127"/>
      <c r="EL74" s="127"/>
      <c r="EM74" s="127"/>
      <c r="EN74" s="127"/>
      <c r="EO74" s="127"/>
      <c r="EP74" s="127"/>
      <c r="EQ74" s="127"/>
      <c r="ER74" s="127"/>
      <c r="ES74" s="127"/>
      <c r="ET74" s="127"/>
      <c r="EU74" s="127"/>
      <c r="EV74" s="127"/>
      <c r="EW74" s="127"/>
      <c r="EX74" s="127"/>
      <c r="EY74" s="127"/>
      <c r="EZ74" s="127"/>
      <c r="FA74" s="127"/>
      <c r="FB74" s="127"/>
      <c r="FC74" s="127"/>
      <c r="FD74" s="127"/>
      <c r="FE74" s="127"/>
      <c r="FF74" s="127"/>
      <c r="FG74" s="127"/>
      <c r="FH74" s="127"/>
      <c r="FI74" s="127"/>
      <c r="FJ74" s="127"/>
      <c r="FK74" s="127"/>
      <c r="FL74" s="127"/>
      <c r="FM74" s="127"/>
      <c r="FN74" s="127"/>
      <c r="FO74" s="127"/>
      <c r="FP74" s="127"/>
      <c r="FQ74" s="127"/>
      <c r="FR74" s="127"/>
      <c r="FS74" s="127"/>
      <c r="FT74" s="127"/>
      <c r="FU74" s="127"/>
      <c r="FV74" s="127"/>
      <c r="FW74" s="12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127"/>
      <c r="CW75" s="127"/>
      <c r="CX75" s="127"/>
      <c r="CY75" s="127"/>
      <c r="CZ75" s="127"/>
      <c r="DA75" s="127"/>
      <c r="DB75" s="127"/>
      <c r="DC75" s="127"/>
      <c r="DD75" s="127"/>
      <c r="DE75" s="127"/>
      <c r="DF75" s="127"/>
      <c r="DG75" s="127"/>
      <c r="DH75" s="127"/>
      <c r="DI75" s="127"/>
      <c r="DJ75" s="127"/>
      <c r="DK75" s="127"/>
      <c r="DL75" s="127"/>
      <c r="DM75" s="127"/>
      <c r="DN75" s="127"/>
      <c r="DO75" s="127"/>
      <c r="DP75" s="127"/>
      <c r="DQ75" s="127"/>
      <c r="DR75" s="127"/>
      <c r="DS75" s="127"/>
      <c r="DT75" s="127"/>
      <c r="DU75" s="127"/>
      <c r="DV75" s="127"/>
      <c r="DW75" s="127"/>
      <c r="DX75" s="127"/>
      <c r="DY75" s="127"/>
      <c r="DZ75" s="127"/>
      <c r="EA75" s="127"/>
      <c r="EB75" s="127"/>
      <c r="EC75" s="127"/>
      <c r="ED75" s="127"/>
      <c r="EE75" s="127"/>
      <c r="EF75" s="127"/>
      <c r="EG75" s="127"/>
      <c r="EH75" s="127"/>
      <c r="EI75" s="127"/>
      <c r="EJ75" s="127"/>
      <c r="EK75" s="127"/>
      <c r="EL75" s="127"/>
      <c r="EM75" s="127"/>
      <c r="EN75" s="127"/>
      <c r="EO75" s="127"/>
      <c r="EP75" s="127"/>
      <c r="EQ75" s="127"/>
      <c r="ER75" s="127"/>
      <c r="ES75" s="127"/>
      <c r="ET75" s="127"/>
      <c r="EU75" s="127"/>
      <c r="EV75" s="127"/>
      <c r="EW75" s="127"/>
      <c r="EX75" s="127"/>
      <c r="EY75" s="127"/>
      <c r="EZ75" s="127"/>
      <c r="FA75" s="127"/>
      <c r="FB75" s="127"/>
      <c r="FC75" s="127"/>
      <c r="FD75" s="127"/>
      <c r="FE75" s="127"/>
      <c r="FF75" s="127"/>
      <c r="FG75" s="127"/>
      <c r="FH75" s="127"/>
      <c r="FI75" s="127"/>
      <c r="FJ75" s="127"/>
      <c r="FK75" s="127"/>
      <c r="FL75" s="127"/>
      <c r="FM75" s="127"/>
      <c r="FN75" s="127"/>
      <c r="FO75" s="127"/>
      <c r="FP75" s="127"/>
      <c r="FQ75" s="127"/>
      <c r="FR75" s="127"/>
      <c r="FS75" s="127"/>
      <c r="FT75" s="127"/>
      <c r="FU75" s="127"/>
      <c r="FV75" s="127"/>
      <c r="FW75" s="12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2">
      <c r="A76" s="2"/>
      <c r="B76" s="22"/>
      <c r="C76" s="4"/>
      <c r="D76" s="4"/>
      <c r="E76" s="4"/>
      <c r="F76" s="4"/>
      <c r="I76" s="4"/>
      <c r="J76" s="4"/>
      <c r="K76" s="4"/>
      <c r="L76" s="4"/>
      <c r="M76" s="4"/>
      <c r="N76" s="4"/>
      <c r="O76" s="4"/>
      <c r="P76" s="4"/>
      <c r="Q76" s="4"/>
      <c r="R76" s="137">
        <f>データ!$B$11</f>
        <v>41275</v>
      </c>
      <c r="S76" s="138"/>
      <c r="T76" s="138"/>
      <c r="U76" s="138"/>
      <c r="V76" s="138"/>
      <c r="W76" s="138"/>
      <c r="X76" s="138"/>
      <c r="Y76" s="138"/>
      <c r="Z76" s="138"/>
      <c r="AA76" s="138"/>
      <c r="AB76" s="138"/>
      <c r="AC76" s="138"/>
      <c r="AD76" s="138"/>
      <c r="AE76" s="138"/>
      <c r="AF76" s="139"/>
      <c r="AG76" s="137">
        <f>データ!$C$11</f>
        <v>41640</v>
      </c>
      <c r="AH76" s="138"/>
      <c r="AI76" s="138"/>
      <c r="AJ76" s="138"/>
      <c r="AK76" s="138"/>
      <c r="AL76" s="138"/>
      <c r="AM76" s="138"/>
      <c r="AN76" s="138"/>
      <c r="AO76" s="138"/>
      <c r="AP76" s="138"/>
      <c r="AQ76" s="138"/>
      <c r="AR76" s="138"/>
      <c r="AS76" s="138"/>
      <c r="AT76" s="138"/>
      <c r="AU76" s="139"/>
      <c r="AV76" s="137">
        <f>データ!$D$11</f>
        <v>42005</v>
      </c>
      <c r="AW76" s="138"/>
      <c r="AX76" s="138"/>
      <c r="AY76" s="138"/>
      <c r="AZ76" s="138"/>
      <c r="BA76" s="138"/>
      <c r="BB76" s="138"/>
      <c r="BC76" s="138"/>
      <c r="BD76" s="138"/>
      <c r="BE76" s="138"/>
      <c r="BF76" s="138"/>
      <c r="BG76" s="138"/>
      <c r="BH76" s="138"/>
      <c r="BI76" s="138"/>
      <c r="BJ76" s="139"/>
      <c r="BK76" s="137">
        <f>データ!$E$11</f>
        <v>42370</v>
      </c>
      <c r="BL76" s="138"/>
      <c r="BM76" s="138"/>
      <c r="BN76" s="138"/>
      <c r="BO76" s="138"/>
      <c r="BP76" s="138"/>
      <c r="BQ76" s="138"/>
      <c r="BR76" s="138"/>
      <c r="BS76" s="138"/>
      <c r="BT76" s="138"/>
      <c r="BU76" s="138"/>
      <c r="BV76" s="138"/>
      <c r="BW76" s="138"/>
      <c r="BX76" s="138"/>
      <c r="BY76" s="139"/>
      <c r="BZ76" s="137">
        <f>データ!$F$11</f>
        <v>42736</v>
      </c>
      <c r="CA76" s="138"/>
      <c r="CB76" s="138"/>
      <c r="CC76" s="138"/>
      <c r="CD76" s="138"/>
      <c r="CE76" s="138"/>
      <c r="CF76" s="138"/>
      <c r="CG76" s="138"/>
      <c r="CH76" s="138"/>
      <c r="CI76" s="138"/>
      <c r="CJ76" s="138"/>
      <c r="CK76" s="138"/>
      <c r="CL76" s="138"/>
      <c r="CM76" s="138"/>
      <c r="CN76" s="139"/>
      <c r="CO76" s="4"/>
      <c r="CP76" s="4"/>
      <c r="CQ76" s="4"/>
      <c r="CR76" s="4"/>
      <c r="CS76" s="4"/>
      <c r="CT76" s="4"/>
      <c r="CU76" s="4"/>
      <c r="CV76" s="128">
        <f>データ!CN7</f>
        <v>101</v>
      </c>
      <c r="CW76" s="129"/>
      <c r="CX76" s="129"/>
      <c r="CY76" s="129"/>
      <c r="CZ76" s="129"/>
      <c r="DA76" s="129"/>
      <c r="DB76" s="129"/>
      <c r="DC76" s="129"/>
      <c r="DD76" s="129"/>
      <c r="DE76" s="129"/>
      <c r="DF76" s="129"/>
      <c r="DG76" s="129"/>
      <c r="DH76" s="129"/>
      <c r="DI76" s="129"/>
      <c r="DJ76" s="129"/>
      <c r="DK76" s="129"/>
      <c r="DL76" s="129"/>
      <c r="DM76" s="129"/>
      <c r="DN76" s="129"/>
      <c r="DO76" s="129"/>
      <c r="DP76" s="129"/>
      <c r="DQ76" s="129"/>
      <c r="DR76" s="129"/>
      <c r="DS76" s="129"/>
      <c r="DT76" s="129"/>
      <c r="DU76" s="129"/>
      <c r="DV76" s="129"/>
      <c r="DW76" s="129"/>
      <c r="DX76" s="129"/>
      <c r="DY76" s="129"/>
      <c r="DZ76" s="129"/>
      <c r="EA76" s="129"/>
      <c r="EB76" s="129"/>
      <c r="EC76" s="129"/>
      <c r="ED76" s="129"/>
      <c r="EE76" s="129"/>
      <c r="EF76" s="129"/>
      <c r="EG76" s="129"/>
      <c r="EH76" s="129"/>
      <c r="EI76" s="129"/>
      <c r="EJ76" s="129"/>
      <c r="EK76" s="129"/>
      <c r="EL76" s="129"/>
      <c r="EM76" s="129"/>
      <c r="EN76" s="129"/>
      <c r="EO76" s="129"/>
      <c r="EP76" s="129"/>
      <c r="EQ76" s="129"/>
      <c r="ER76" s="129"/>
      <c r="ES76" s="129"/>
      <c r="ET76" s="129"/>
      <c r="EU76" s="129"/>
      <c r="EV76" s="129"/>
      <c r="EW76" s="129"/>
      <c r="EX76" s="129"/>
      <c r="EY76" s="129"/>
      <c r="EZ76" s="129"/>
      <c r="FA76" s="129"/>
      <c r="FB76" s="129"/>
      <c r="FC76" s="129"/>
      <c r="FD76" s="129"/>
      <c r="FE76" s="129"/>
      <c r="FF76" s="129"/>
      <c r="FG76" s="129"/>
      <c r="FH76" s="129"/>
      <c r="FI76" s="129"/>
      <c r="FJ76" s="129"/>
      <c r="FK76" s="129"/>
      <c r="FL76" s="129"/>
      <c r="FM76" s="129"/>
      <c r="FN76" s="129"/>
      <c r="FO76" s="129"/>
      <c r="FP76" s="129"/>
      <c r="FQ76" s="129"/>
      <c r="FR76" s="129"/>
      <c r="FS76" s="129"/>
      <c r="FT76" s="129"/>
      <c r="FU76" s="129"/>
      <c r="FV76" s="129"/>
      <c r="FW76" s="130"/>
      <c r="FY76" s="4"/>
      <c r="FZ76" s="4"/>
      <c r="GA76" s="4"/>
      <c r="GB76" s="4"/>
      <c r="GC76" s="4"/>
      <c r="GD76" s="4"/>
      <c r="GE76" s="4"/>
      <c r="GF76" s="4"/>
      <c r="GG76" s="4"/>
      <c r="GH76" s="4"/>
      <c r="GI76" s="4"/>
      <c r="GJ76" s="4"/>
      <c r="GK76" s="4"/>
      <c r="GL76" s="137">
        <f>データ!$B$11</f>
        <v>41275</v>
      </c>
      <c r="GM76" s="138"/>
      <c r="GN76" s="138"/>
      <c r="GO76" s="138"/>
      <c r="GP76" s="138"/>
      <c r="GQ76" s="138"/>
      <c r="GR76" s="138"/>
      <c r="GS76" s="138"/>
      <c r="GT76" s="138"/>
      <c r="GU76" s="138"/>
      <c r="GV76" s="138"/>
      <c r="GW76" s="138"/>
      <c r="GX76" s="138"/>
      <c r="GY76" s="138"/>
      <c r="GZ76" s="139"/>
      <c r="HA76" s="137">
        <f>データ!$C$11</f>
        <v>41640</v>
      </c>
      <c r="HB76" s="138"/>
      <c r="HC76" s="138"/>
      <c r="HD76" s="138"/>
      <c r="HE76" s="138"/>
      <c r="HF76" s="138"/>
      <c r="HG76" s="138"/>
      <c r="HH76" s="138"/>
      <c r="HI76" s="138"/>
      <c r="HJ76" s="138"/>
      <c r="HK76" s="138"/>
      <c r="HL76" s="138"/>
      <c r="HM76" s="138"/>
      <c r="HN76" s="138"/>
      <c r="HO76" s="139"/>
      <c r="HP76" s="137">
        <f>データ!$D$11</f>
        <v>42005</v>
      </c>
      <c r="HQ76" s="138"/>
      <c r="HR76" s="138"/>
      <c r="HS76" s="138"/>
      <c r="HT76" s="138"/>
      <c r="HU76" s="138"/>
      <c r="HV76" s="138"/>
      <c r="HW76" s="138"/>
      <c r="HX76" s="138"/>
      <c r="HY76" s="138"/>
      <c r="HZ76" s="138"/>
      <c r="IA76" s="138"/>
      <c r="IB76" s="138"/>
      <c r="IC76" s="138"/>
      <c r="ID76" s="139"/>
      <c r="IE76" s="137">
        <f>データ!$E$11</f>
        <v>42370</v>
      </c>
      <c r="IF76" s="138"/>
      <c r="IG76" s="138"/>
      <c r="IH76" s="138"/>
      <c r="II76" s="138"/>
      <c r="IJ76" s="138"/>
      <c r="IK76" s="138"/>
      <c r="IL76" s="138"/>
      <c r="IM76" s="138"/>
      <c r="IN76" s="138"/>
      <c r="IO76" s="138"/>
      <c r="IP76" s="138"/>
      <c r="IQ76" s="138"/>
      <c r="IR76" s="138"/>
      <c r="IS76" s="139"/>
      <c r="IT76" s="137">
        <f>データ!$F$11</f>
        <v>42736</v>
      </c>
      <c r="IU76" s="138"/>
      <c r="IV76" s="138"/>
      <c r="IW76" s="138"/>
      <c r="IX76" s="138"/>
      <c r="IY76" s="138"/>
      <c r="IZ76" s="138"/>
      <c r="JA76" s="138"/>
      <c r="JB76" s="138"/>
      <c r="JC76" s="138"/>
      <c r="JD76" s="138"/>
      <c r="JE76" s="138"/>
      <c r="JF76" s="138"/>
      <c r="JG76" s="138"/>
      <c r="JH76" s="139"/>
      <c r="JL76" s="4"/>
      <c r="JM76" s="4"/>
      <c r="JN76" s="4"/>
      <c r="JO76" s="4"/>
      <c r="JP76" s="4"/>
      <c r="JQ76" s="4"/>
      <c r="JR76" s="4"/>
      <c r="JS76" s="4"/>
      <c r="JT76" s="4"/>
      <c r="JU76" s="4"/>
      <c r="JV76" s="4"/>
      <c r="JW76" s="4"/>
      <c r="JX76" s="4"/>
      <c r="JY76" s="4"/>
      <c r="JZ76" s="4"/>
      <c r="KA76" s="137">
        <f>データ!$B$11</f>
        <v>41275</v>
      </c>
      <c r="KB76" s="138"/>
      <c r="KC76" s="138"/>
      <c r="KD76" s="138"/>
      <c r="KE76" s="138"/>
      <c r="KF76" s="138"/>
      <c r="KG76" s="138"/>
      <c r="KH76" s="138"/>
      <c r="KI76" s="138"/>
      <c r="KJ76" s="138"/>
      <c r="KK76" s="138"/>
      <c r="KL76" s="138"/>
      <c r="KM76" s="138"/>
      <c r="KN76" s="138"/>
      <c r="KO76" s="139"/>
      <c r="KP76" s="137">
        <f>データ!$C$11</f>
        <v>41640</v>
      </c>
      <c r="KQ76" s="138"/>
      <c r="KR76" s="138"/>
      <c r="KS76" s="138"/>
      <c r="KT76" s="138"/>
      <c r="KU76" s="138"/>
      <c r="KV76" s="138"/>
      <c r="KW76" s="138"/>
      <c r="KX76" s="138"/>
      <c r="KY76" s="138"/>
      <c r="KZ76" s="138"/>
      <c r="LA76" s="138"/>
      <c r="LB76" s="138"/>
      <c r="LC76" s="138"/>
      <c r="LD76" s="139"/>
      <c r="LE76" s="137">
        <f>データ!$D$11</f>
        <v>42005</v>
      </c>
      <c r="LF76" s="138"/>
      <c r="LG76" s="138"/>
      <c r="LH76" s="138"/>
      <c r="LI76" s="138"/>
      <c r="LJ76" s="138"/>
      <c r="LK76" s="138"/>
      <c r="LL76" s="138"/>
      <c r="LM76" s="138"/>
      <c r="LN76" s="138"/>
      <c r="LO76" s="138"/>
      <c r="LP76" s="138"/>
      <c r="LQ76" s="138"/>
      <c r="LR76" s="138"/>
      <c r="LS76" s="139"/>
      <c r="LT76" s="137">
        <f>データ!$E$11</f>
        <v>42370</v>
      </c>
      <c r="LU76" s="138"/>
      <c r="LV76" s="138"/>
      <c r="LW76" s="138"/>
      <c r="LX76" s="138"/>
      <c r="LY76" s="138"/>
      <c r="LZ76" s="138"/>
      <c r="MA76" s="138"/>
      <c r="MB76" s="138"/>
      <c r="MC76" s="138"/>
      <c r="MD76" s="138"/>
      <c r="ME76" s="138"/>
      <c r="MF76" s="138"/>
      <c r="MG76" s="138"/>
      <c r="MH76" s="139"/>
      <c r="MI76" s="137">
        <f>データ!$F$11</f>
        <v>42736</v>
      </c>
      <c r="MJ76" s="138"/>
      <c r="MK76" s="138"/>
      <c r="ML76" s="138"/>
      <c r="MM76" s="138"/>
      <c r="MN76" s="138"/>
      <c r="MO76" s="138"/>
      <c r="MP76" s="138"/>
      <c r="MQ76" s="138"/>
      <c r="MR76" s="138"/>
      <c r="MS76" s="138"/>
      <c r="MT76" s="138"/>
      <c r="MU76" s="138"/>
      <c r="MV76" s="138"/>
      <c r="MW76" s="139"/>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2">
      <c r="A77" s="2"/>
      <c r="B77" s="22"/>
      <c r="C77" s="4"/>
      <c r="D77" s="4"/>
      <c r="E77" s="4"/>
      <c r="F77" s="4"/>
      <c r="I77" s="140" t="s">
        <v>27</v>
      </c>
      <c r="J77" s="140"/>
      <c r="K77" s="140"/>
      <c r="L77" s="140"/>
      <c r="M77" s="140"/>
      <c r="N77" s="140"/>
      <c r="O77" s="140"/>
      <c r="P77" s="140"/>
      <c r="Q77" s="140"/>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1"/>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3"/>
      <c r="FY77" s="4"/>
      <c r="FZ77" s="4"/>
      <c r="GA77" s="4"/>
      <c r="GB77" s="4"/>
      <c r="GC77" s="140" t="s">
        <v>27</v>
      </c>
      <c r="GD77" s="140"/>
      <c r="GE77" s="140"/>
      <c r="GF77" s="140"/>
      <c r="GG77" s="140"/>
      <c r="GH77" s="140"/>
      <c r="GI77" s="140"/>
      <c r="GJ77" s="140"/>
      <c r="GK77" s="140"/>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0" t="s">
        <v>27</v>
      </c>
      <c r="JS77" s="140"/>
      <c r="JT77" s="140"/>
      <c r="JU77" s="140"/>
      <c r="JV77" s="140"/>
      <c r="JW77" s="140"/>
      <c r="JX77" s="140"/>
      <c r="JY77" s="140"/>
      <c r="JZ77" s="140"/>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2">
      <c r="A78" s="2"/>
      <c r="B78" s="22"/>
      <c r="C78" s="4"/>
      <c r="D78" s="4"/>
      <c r="E78" s="4"/>
      <c r="F78" s="4"/>
      <c r="I78" s="140" t="s">
        <v>29</v>
      </c>
      <c r="J78" s="140"/>
      <c r="K78" s="140"/>
      <c r="L78" s="140"/>
      <c r="M78" s="140"/>
      <c r="N78" s="140"/>
      <c r="O78" s="140"/>
      <c r="P78" s="140"/>
      <c r="Q78" s="140"/>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1"/>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3"/>
      <c r="FY78" s="4"/>
      <c r="FZ78" s="4"/>
      <c r="GA78" s="4"/>
      <c r="GB78" s="4"/>
      <c r="GC78" s="140" t="s">
        <v>29</v>
      </c>
      <c r="GD78" s="140"/>
      <c r="GE78" s="140"/>
      <c r="GF78" s="140"/>
      <c r="GG78" s="140"/>
      <c r="GH78" s="140"/>
      <c r="GI78" s="140"/>
      <c r="GJ78" s="140"/>
      <c r="GK78" s="140"/>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0" t="s">
        <v>29</v>
      </c>
      <c r="JS78" s="140"/>
      <c r="JT78" s="140"/>
      <c r="JU78" s="140"/>
      <c r="JV78" s="140"/>
      <c r="JW78" s="140"/>
      <c r="JX78" s="140"/>
      <c r="JY78" s="140"/>
      <c r="JZ78" s="140"/>
      <c r="KA78" s="119">
        <f>データ!DE7</f>
        <v>84.4</v>
      </c>
      <c r="KB78" s="120"/>
      <c r="KC78" s="120"/>
      <c r="KD78" s="120"/>
      <c r="KE78" s="120"/>
      <c r="KF78" s="120"/>
      <c r="KG78" s="120"/>
      <c r="KH78" s="120"/>
      <c r="KI78" s="120"/>
      <c r="KJ78" s="120"/>
      <c r="KK78" s="120"/>
      <c r="KL78" s="120"/>
      <c r="KM78" s="120"/>
      <c r="KN78" s="120"/>
      <c r="KO78" s="121"/>
      <c r="KP78" s="119">
        <f>データ!DF7</f>
        <v>78.400000000000006</v>
      </c>
      <c r="KQ78" s="120"/>
      <c r="KR78" s="120"/>
      <c r="KS78" s="120"/>
      <c r="KT78" s="120"/>
      <c r="KU78" s="120"/>
      <c r="KV78" s="120"/>
      <c r="KW78" s="120"/>
      <c r="KX78" s="120"/>
      <c r="KY78" s="120"/>
      <c r="KZ78" s="120"/>
      <c r="LA78" s="120"/>
      <c r="LB78" s="120"/>
      <c r="LC78" s="120"/>
      <c r="LD78" s="121"/>
      <c r="LE78" s="119">
        <f>データ!DG7</f>
        <v>70.5</v>
      </c>
      <c r="LF78" s="120"/>
      <c r="LG78" s="120"/>
      <c r="LH78" s="120"/>
      <c r="LI78" s="120"/>
      <c r="LJ78" s="120"/>
      <c r="LK78" s="120"/>
      <c r="LL78" s="120"/>
      <c r="LM78" s="120"/>
      <c r="LN78" s="120"/>
      <c r="LO78" s="120"/>
      <c r="LP78" s="120"/>
      <c r="LQ78" s="120"/>
      <c r="LR78" s="120"/>
      <c r="LS78" s="121"/>
      <c r="LT78" s="119">
        <f>データ!DH7</f>
        <v>59.2</v>
      </c>
      <c r="LU78" s="120"/>
      <c r="LV78" s="120"/>
      <c r="LW78" s="120"/>
      <c r="LX78" s="120"/>
      <c r="LY78" s="120"/>
      <c r="LZ78" s="120"/>
      <c r="MA78" s="120"/>
      <c r="MB78" s="120"/>
      <c r="MC78" s="120"/>
      <c r="MD78" s="120"/>
      <c r="ME78" s="120"/>
      <c r="MF78" s="120"/>
      <c r="MG78" s="120"/>
      <c r="MH78" s="121"/>
      <c r="MI78" s="119">
        <f>データ!DI7</f>
        <v>62.4</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4"/>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135"/>
      <c r="FP79" s="135"/>
      <c r="FQ79" s="135"/>
      <c r="FR79" s="135"/>
      <c r="FS79" s="135"/>
      <c r="FT79" s="135"/>
      <c r="FU79" s="135"/>
      <c r="FV79" s="135"/>
      <c r="FW79" s="13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2">
      <c r="A80" s="2"/>
      <c r="B80" s="22"/>
      <c r="C80" s="24"/>
      <c r="D80" s="4"/>
      <c r="E80" s="4"/>
      <c r="F80" s="4"/>
      <c r="G80" s="4"/>
      <c r="H80" s="122" t="s">
        <v>41</v>
      </c>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2"/>
      <c r="AX80" s="122"/>
      <c r="AY80" s="122"/>
      <c r="AZ80" s="122"/>
      <c r="BA80" s="122"/>
      <c r="BB80" s="122"/>
      <c r="BC80" s="122"/>
      <c r="BD80" s="122"/>
      <c r="BE80" s="122"/>
      <c r="BF80" s="122"/>
      <c r="BG80" s="122"/>
      <c r="BH80" s="122"/>
      <c r="BI80" s="122"/>
      <c r="BJ80" s="122"/>
      <c r="BK80" s="122"/>
      <c r="BL80" s="122"/>
      <c r="BM80" s="122"/>
      <c r="BN80" s="122"/>
      <c r="BO80" s="122"/>
      <c r="BP80" s="122"/>
      <c r="BQ80" s="122"/>
      <c r="BR80" s="122"/>
      <c r="BS80" s="122"/>
      <c r="BT80" s="122"/>
      <c r="BU80" s="122"/>
      <c r="BV80" s="122"/>
      <c r="BW80" s="122"/>
      <c r="BX80" s="122"/>
      <c r="BY80" s="122"/>
      <c r="BZ80" s="122"/>
      <c r="CA80" s="122"/>
      <c r="CB80" s="122"/>
      <c r="CC80" s="122"/>
      <c r="CD80" s="122"/>
      <c r="CE80" s="122"/>
      <c r="CF80" s="122"/>
      <c r="CG80" s="122"/>
      <c r="CH80" s="122"/>
      <c r="CI80" s="122"/>
      <c r="CJ80" s="122"/>
      <c r="CK80" s="122"/>
      <c r="CL80" s="122"/>
      <c r="CM80" s="122"/>
      <c r="CN80" s="122"/>
      <c r="CO80" s="122"/>
      <c r="CP80" s="122"/>
      <c r="CQ80" s="122"/>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2" t="s">
        <v>42</v>
      </c>
      <c r="GC80" s="122"/>
      <c r="GD80" s="122"/>
      <c r="GE80" s="122"/>
      <c r="GF80" s="122"/>
      <c r="GG80" s="122"/>
      <c r="GH80" s="122"/>
      <c r="GI80" s="122"/>
      <c r="GJ80" s="122"/>
      <c r="GK80" s="122"/>
      <c r="GL80" s="122"/>
      <c r="GM80" s="122"/>
      <c r="GN80" s="122"/>
      <c r="GO80" s="122"/>
      <c r="GP80" s="122"/>
      <c r="GQ80" s="122"/>
      <c r="GR80" s="122"/>
      <c r="GS80" s="122"/>
      <c r="GT80" s="122"/>
      <c r="GU80" s="122"/>
      <c r="GV80" s="122"/>
      <c r="GW80" s="122"/>
      <c r="GX80" s="122"/>
      <c r="GY80" s="122"/>
      <c r="GZ80" s="122"/>
      <c r="HA80" s="122"/>
      <c r="HB80" s="122"/>
      <c r="HC80" s="122"/>
      <c r="HD80" s="122"/>
      <c r="HE80" s="122"/>
      <c r="HF80" s="122"/>
      <c r="HG80" s="122"/>
      <c r="HH80" s="122"/>
      <c r="HI80" s="122"/>
      <c r="HJ80" s="122"/>
      <c r="HK80" s="122"/>
      <c r="HL80" s="122"/>
      <c r="HM80" s="122"/>
      <c r="HN80" s="122"/>
      <c r="HO80" s="122"/>
      <c r="HP80" s="122"/>
      <c r="HQ80" s="122"/>
      <c r="HR80" s="122"/>
      <c r="HS80" s="122"/>
      <c r="HT80" s="122"/>
      <c r="HU80" s="122"/>
      <c r="HV80" s="122"/>
      <c r="HW80" s="122"/>
      <c r="HX80" s="122"/>
      <c r="HY80" s="122"/>
      <c r="HZ80" s="122"/>
      <c r="IA80" s="122"/>
      <c r="IB80" s="122"/>
      <c r="IC80" s="122"/>
      <c r="ID80" s="122"/>
      <c r="IE80" s="122"/>
      <c r="IF80" s="122"/>
      <c r="IG80" s="122"/>
      <c r="IH80" s="122"/>
      <c r="II80" s="122"/>
      <c r="IJ80" s="122"/>
      <c r="IK80" s="122"/>
      <c r="IL80" s="122"/>
      <c r="IM80" s="122"/>
      <c r="IN80" s="122"/>
      <c r="IO80" s="122"/>
      <c r="IP80" s="122"/>
      <c r="IQ80" s="122"/>
      <c r="IR80" s="122"/>
      <c r="IS80" s="122"/>
      <c r="IT80" s="122"/>
      <c r="IU80" s="122"/>
      <c r="IV80" s="122"/>
      <c r="IW80" s="122"/>
      <c r="IX80" s="122"/>
      <c r="IY80" s="122"/>
      <c r="IZ80" s="122"/>
      <c r="JA80" s="122"/>
      <c r="JB80" s="122"/>
      <c r="JC80" s="122"/>
      <c r="JD80" s="122"/>
      <c r="JE80" s="122"/>
      <c r="JF80" s="122"/>
      <c r="JG80" s="122"/>
      <c r="JH80" s="122"/>
      <c r="JI80" s="122"/>
      <c r="JJ80" s="122"/>
      <c r="JK80" s="122"/>
      <c r="JL80" s="122"/>
      <c r="JM80" s="4"/>
      <c r="JN80" s="4"/>
      <c r="JO80" s="4"/>
      <c r="JP80" s="122" t="s">
        <v>43</v>
      </c>
      <c r="JQ80" s="122"/>
      <c r="JR80" s="122"/>
      <c r="JS80" s="122"/>
      <c r="JT80" s="122"/>
      <c r="JU80" s="122"/>
      <c r="JV80" s="122"/>
      <c r="JW80" s="122"/>
      <c r="JX80" s="122"/>
      <c r="JY80" s="122"/>
      <c r="JZ80" s="122"/>
      <c r="KA80" s="122"/>
      <c r="KB80" s="122"/>
      <c r="KC80" s="122"/>
      <c r="KD80" s="122"/>
      <c r="KE80" s="122"/>
      <c r="KF80" s="122"/>
      <c r="KG80" s="122"/>
      <c r="KH80" s="122"/>
      <c r="KI80" s="122"/>
      <c r="KJ80" s="122"/>
      <c r="KK80" s="122"/>
      <c r="KL80" s="122"/>
      <c r="KM80" s="122"/>
      <c r="KN80" s="122"/>
      <c r="KO80" s="122"/>
      <c r="KP80" s="122"/>
      <c r="KQ80" s="122"/>
      <c r="KR80" s="122"/>
      <c r="KS80" s="122"/>
      <c r="KT80" s="122"/>
      <c r="KU80" s="122"/>
      <c r="KV80" s="122"/>
      <c r="KW80" s="122"/>
      <c r="KX80" s="122"/>
      <c r="KY80" s="122"/>
      <c r="KZ80" s="122"/>
      <c r="LA80" s="122"/>
      <c r="LB80" s="122"/>
      <c r="LC80" s="122"/>
      <c r="LD80" s="122"/>
      <c r="LE80" s="122"/>
      <c r="LF80" s="122"/>
      <c r="LG80" s="122"/>
      <c r="LH80" s="122"/>
      <c r="LI80" s="122"/>
      <c r="LJ80" s="122"/>
      <c r="LK80" s="122"/>
      <c r="LL80" s="122"/>
      <c r="LM80" s="122"/>
      <c r="LN80" s="122"/>
      <c r="LO80" s="122"/>
      <c r="LP80" s="122"/>
      <c r="LQ80" s="122"/>
      <c r="LR80" s="122"/>
      <c r="LS80" s="122"/>
      <c r="LT80" s="122"/>
      <c r="LU80" s="122"/>
      <c r="LV80" s="122"/>
      <c r="LW80" s="122"/>
      <c r="LX80" s="122"/>
      <c r="LY80" s="122"/>
      <c r="LZ80" s="122"/>
      <c r="MA80" s="122"/>
      <c r="MB80" s="122"/>
      <c r="MC80" s="122"/>
      <c r="MD80" s="122"/>
      <c r="ME80" s="122"/>
      <c r="MF80" s="122"/>
      <c r="MG80" s="122"/>
      <c r="MH80" s="122"/>
      <c r="MI80" s="122"/>
      <c r="MJ80" s="122"/>
      <c r="MK80" s="122"/>
      <c r="ML80" s="122"/>
      <c r="MM80" s="122"/>
      <c r="MN80" s="122"/>
      <c r="MO80" s="122"/>
      <c r="MP80" s="122"/>
      <c r="MQ80" s="122"/>
      <c r="MR80" s="122"/>
      <c r="MS80" s="122"/>
      <c r="MT80" s="122"/>
      <c r="MU80" s="122"/>
      <c r="MV80" s="122"/>
      <c r="MW80" s="122"/>
      <c r="MX80" s="122"/>
      <c r="MY80" s="122"/>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2">
      <c r="A81" s="2"/>
      <c r="B81" s="22"/>
      <c r="C81" s="24"/>
      <c r="D81" s="4"/>
      <c r="E81" s="4"/>
      <c r="F81" s="4"/>
      <c r="G81" s="4"/>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c r="AY81" s="122"/>
      <c r="AZ81" s="122"/>
      <c r="BA81" s="122"/>
      <c r="BB81" s="122"/>
      <c r="BC81" s="122"/>
      <c r="BD81" s="122"/>
      <c r="BE81" s="122"/>
      <c r="BF81" s="122"/>
      <c r="BG81" s="122"/>
      <c r="BH81" s="122"/>
      <c r="BI81" s="122"/>
      <c r="BJ81" s="122"/>
      <c r="BK81" s="122"/>
      <c r="BL81" s="122"/>
      <c r="BM81" s="122"/>
      <c r="BN81" s="122"/>
      <c r="BO81" s="122"/>
      <c r="BP81" s="122"/>
      <c r="BQ81" s="122"/>
      <c r="BR81" s="122"/>
      <c r="BS81" s="122"/>
      <c r="BT81" s="122"/>
      <c r="BU81" s="122"/>
      <c r="BV81" s="122"/>
      <c r="BW81" s="122"/>
      <c r="BX81" s="122"/>
      <c r="BY81" s="122"/>
      <c r="BZ81" s="122"/>
      <c r="CA81" s="122"/>
      <c r="CB81" s="122"/>
      <c r="CC81" s="122"/>
      <c r="CD81" s="122"/>
      <c r="CE81" s="122"/>
      <c r="CF81" s="122"/>
      <c r="CG81" s="122"/>
      <c r="CH81" s="122"/>
      <c r="CI81" s="122"/>
      <c r="CJ81" s="122"/>
      <c r="CK81" s="122"/>
      <c r="CL81" s="122"/>
      <c r="CM81" s="122"/>
      <c r="CN81" s="122"/>
      <c r="CO81" s="122"/>
      <c r="CP81" s="122"/>
      <c r="CQ81" s="122"/>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2"/>
      <c r="GC81" s="122"/>
      <c r="GD81" s="122"/>
      <c r="GE81" s="122"/>
      <c r="GF81" s="122"/>
      <c r="GG81" s="122"/>
      <c r="GH81" s="122"/>
      <c r="GI81" s="122"/>
      <c r="GJ81" s="122"/>
      <c r="GK81" s="122"/>
      <c r="GL81" s="122"/>
      <c r="GM81" s="122"/>
      <c r="GN81" s="122"/>
      <c r="GO81" s="122"/>
      <c r="GP81" s="122"/>
      <c r="GQ81" s="122"/>
      <c r="GR81" s="122"/>
      <c r="GS81" s="122"/>
      <c r="GT81" s="122"/>
      <c r="GU81" s="122"/>
      <c r="GV81" s="122"/>
      <c r="GW81" s="122"/>
      <c r="GX81" s="122"/>
      <c r="GY81" s="122"/>
      <c r="GZ81" s="122"/>
      <c r="HA81" s="122"/>
      <c r="HB81" s="122"/>
      <c r="HC81" s="122"/>
      <c r="HD81" s="122"/>
      <c r="HE81" s="122"/>
      <c r="HF81" s="122"/>
      <c r="HG81" s="122"/>
      <c r="HH81" s="122"/>
      <c r="HI81" s="122"/>
      <c r="HJ81" s="122"/>
      <c r="HK81" s="122"/>
      <c r="HL81" s="122"/>
      <c r="HM81" s="122"/>
      <c r="HN81" s="122"/>
      <c r="HO81" s="122"/>
      <c r="HP81" s="122"/>
      <c r="HQ81" s="122"/>
      <c r="HR81" s="122"/>
      <c r="HS81" s="122"/>
      <c r="HT81" s="122"/>
      <c r="HU81" s="122"/>
      <c r="HV81" s="122"/>
      <c r="HW81" s="122"/>
      <c r="HX81" s="122"/>
      <c r="HY81" s="122"/>
      <c r="HZ81" s="122"/>
      <c r="IA81" s="122"/>
      <c r="IB81" s="122"/>
      <c r="IC81" s="122"/>
      <c r="ID81" s="122"/>
      <c r="IE81" s="122"/>
      <c r="IF81" s="122"/>
      <c r="IG81" s="122"/>
      <c r="IH81" s="122"/>
      <c r="II81" s="122"/>
      <c r="IJ81" s="122"/>
      <c r="IK81" s="122"/>
      <c r="IL81" s="122"/>
      <c r="IM81" s="122"/>
      <c r="IN81" s="122"/>
      <c r="IO81" s="122"/>
      <c r="IP81" s="122"/>
      <c r="IQ81" s="122"/>
      <c r="IR81" s="122"/>
      <c r="IS81" s="122"/>
      <c r="IT81" s="122"/>
      <c r="IU81" s="122"/>
      <c r="IV81" s="122"/>
      <c r="IW81" s="122"/>
      <c r="IX81" s="122"/>
      <c r="IY81" s="122"/>
      <c r="IZ81" s="122"/>
      <c r="JA81" s="122"/>
      <c r="JB81" s="122"/>
      <c r="JC81" s="122"/>
      <c r="JD81" s="122"/>
      <c r="JE81" s="122"/>
      <c r="JF81" s="122"/>
      <c r="JG81" s="122"/>
      <c r="JH81" s="122"/>
      <c r="JI81" s="122"/>
      <c r="JJ81" s="122"/>
      <c r="JK81" s="122"/>
      <c r="JL81" s="122"/>
      <c r="JM81" s="4"/>
      <c r="JN81" s="4"/>
      <c r="JO81" s="4"/>
      <c r="JP81" s="122"/>
      <c r="JQ81" s="122"/>
      <c r="JR81" s="122"/>
      <c r="JS81" s="122"/>
      <c r="JT81" s="122"/>
      <c r="JU81" s="122"/>
      <c r="JV81" s="122"/>
      <c r="JW81" s="122"/>
      <c r="JX81" s="122"/>
      <c r="JY81" s="122"/>
      <c r="JZ81" s="122"/>
      <c r="KA81" s="122"/>
      <c r="KB81" s="122"/>
      <c r="KC81" s="122"/>
      <c r="KD81" s="122"/>
      <c r="KE81" s="122"/>
      <c r="KF81" s="122"/>
      <c r="KG81" s="122"/>
      <c r="KH81" s="122"/>
      <c r="KI81" s="122"/>
      <c r="KJ81" s="122"/>
      <c r="KK81" s="122"/>
      <c r="KL81" s="122"/>
      <c r="KM81" s="122"/>
      <c r="KN81" s="122"/>
      <c r="KO81" s="122"/>
      <c r="KP81" s="122"/>
      <c r="KQ81" s="122"/>
      <c r="KR81" s="122"/>
      <c r="KS81" s="122"/>
      <c r="KT81" s="122"/>
      <c r="KU81" s="122"/>
      <c r="KV81" s="122"/>
      <c r="KW81" s="122"/>
      <c r="KX81" s="122"/>
      <c r="KY81" s="122"/>
      <c r="KZ81" s="122"/>
      <c r="LA81" s="122"/>
      <c r="LB81" s="122"/>
      <c r="LC81" s="122"/>
      <c r="LD81" s="122"/>
      <c r="LE81" s="122"/>
      <c r="LF81" s="122"/>
      <c r="LG81" s="122"/>
      <c r="LH81" s="122"/>
      <c r="LI81" s="122"/>
      <c r="LJ81" s="122"/>
      <c r="LK81" s="122"/>
      <c r="LL81" s="122"/>
      <c r="LM81" s="122"/>
      <c r="LN81" s="122"/>
      <c r="LO81" s="122"/>
      <c r="LP81" s="122"/>
      <c r="LQ81" s="122"/>
      <c r="LR81" s="122"/>
      <c r="LS81" s="122"/>
      <c r="LT81" s="122"/>
      <c r="LU81" s="122"/>
      <c r="LV81" s="122"/>
      <c r="LW81" s="122"/>
      <c r="LX81" s="122"/>
      <c r="LY81" s="122"/>
      <c r="LZ81" s="122"/>
      <c r="MA81" s="122"/>
      <c r="MB81" s="122"/>
      <c r="MC81" s="122"/>
      <c r="MD81" s="122"/>
      <c r="ME81" s="122"/>
      <c r="MF81" s="122"/>
      <c r="MG81" s="122"/>
      <c r="MH81" s="122"/>
      <c r="MI81" s="122"/>
      <c r="MJ81" s="122"/>
      <c r="MK81" s="122"/>
      <c r="ML81" s="122"/>
      <c r="MM81" s="122"/>
      <c r="MN81" s="122"/>
      <c r="MO81" s="122"/>
      <c r="MP81" s="122"/>
      <c r="MQ81" s="122"/>
      <c r="MR81" s="122"/>
      <c r="MS81" s="122"/>
      <c r="MT81" s="122"/>
      <c r="MU81" s="122"/>
      <c r="MV81" s="122"/>
      <c r="MW81" s="122"/>
      <c r="MX81" s="122"/>
      <c r="MY81" s="122"/>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3"/>
      <c r="NE82" s="124"/>
      <c r="NF82" s="124"/>
      <c r="NG82" s="124"/>
      <c r="NH82" s="124"/>
      <c r="NI82" s="124"/>
      <c r="NJ82" s="124"/>
      <c r="NK82" s="124"/>
      <c r="NL82" s="124"/>
      <c r="NM82" s="124"/>
      <c r="NN82" s="124"/>
      <c r="NO82" s="124"/>
      <c r="NP82" s="124"/>
      <c r="NQ82" s="124"/>
      <c r="NR82" s="125"/>
    </row>
    <row r="83" spans="1:382" x14ac:dyDescent="0.2">
      <c r="C83" s="2"/>
      <c r="BH83" s="2"/>
      <c r="GN83" s="2"/>
      <c r="IT83" s="2"/>
      <c r="KY83" s="2"/>
    </row>
    <row r="84" spans="1:382" x14ac:dyDescent="0.2">
      <c r="C84" s="2"/>
      <c r="BH84" s="2"/>
      <c r="GN84" s="2"/>
      <c r="IT84" s="2"/>
      <c r="KY84" s="2"/>
    </row>
    <row r="86" spans="1:382" hidden="1" x14ac:dyDescent="0.2">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2">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5HBATLgVRFJVYXBSHI/mPOAUiEKvCoZ4kiM4acBIGa/O8rlTrU5uUo3r/1tD+sK6FhEyXu0hpqok6X74/0Y7ig==" saltValue="v0vn9CxCDUW7AEdpCPn6yA=="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2">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2" customHeight="1" x14ac:dyDescent="0.2">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2">
      <c r="A4" s="49" t="s">
        <v>70</v>
      </c>
      <c r="B4" s="57"/>
      <c r="C4" s="57"/>
      <c r="D4" s="57"/>
      <c r="E4" s="57"/>
      <c r="F4" s="57"/>
      <c r="G4" s="57"/>
      <c r="H4" s="146"/>
      <c r="I4" s="147"/>
      <c r="J4" s="147"/>
      <c r="K4" s="147"/>
      <c r="L4" s="147"/>
      <c r="M4" s="147"/>
      <c r="N4" s="147"/>
      <c r="O4" s="147"/>
      <c r="P4" s="147"/>
      <c r="Q4" s="147"/>
      <c r="R4" s="147"/>
      <c r="S4" s="147"/>
      <c r="T4" s="147"/>
      <c r="U4" s="147"/>
      <c r="V4" s="147"/>
      <c r="W4" s="147"/>
      <c r="X4" s="147"/>
      <c r="Y4" s="141" t="s">
        <v>71</v>
      </c>
      <c r="Z4" s="142"/>
      <c r="AA4" s="142"/>
      <c r="AB4" s="142"/>
      <c r="AC4" s="142"/>
      <c r="AD4" s="142"/>
      <c r="AE4" s="142"/>
      <c r="AF4" s="142"/>
      <c r="AG4" s="142"/>
      <c r="AH4" s="142"/>
      <c r="AI4" s="143"/>
      <c r="AJ4" s="148" t="s">
        <v>72</v>
      </c>
      <c r="AK4" s="148"/>
      <c r="AL4" s="148"/>
      <c r="AM4" s="148"/>
      <c r="AN4" s="148"/>
      <c r="AO4" s="148"/>
      <c r="AP4" s="148"/>
      <c r="AQ4" s="148"/>
      <c r="AR4" s="148"/>
      <c r="AS4" s="148"/>
      <c r="AT4" s="148"/>
      <c r="AU4" s="149" t="s">
        <v>73</v>
      </c>
      <c r="AV4" s="148"/>
      <c r="AW4" s="148"/>
      <c r="AX4" s="148"/>
      <c r="AY4" s="148"/>
      <c r="AZ4" s="148"/>
      <c r="BA4" s="148"/>
      <c r="BB4" s="148"/>
      <c r="BC4" s="148"/>
      <c r="BD4" s="148"/>
      <c r="BE4" s="148"/>
      <c r="BF4" s="148" t="s">
        <v>74</v>
      </c>
      <c r="BG4" s="148"/>
      <c r="BH4" s="148"/>
      <c r="BI4" s="148"/>
      <c r="BJ4" s="148"/>
      <c r="BK4" s="148"/>
      <c r="BL4" s="148"/>
      <c r="BM4" s="148"/>
      <c r="BN4" s="148"/>
      <c r="BO4" s="148"/>
      <c r="BP4" s="148"/>
      <c r="BQ4" s="149" t="s">
        <v>75</v>
      </c>
      <c r="BR4" s="148"/>
      <c r="BS4" s="148"/>
      <c r="BT4" s="148"/>
      <c r="BU4" s="148"/>
      <c r="BV4" s="148"/>
      <c r="BW4" s="148"/>
      <c r="BX4" s="148"/>
      <c r="BY4" s="148"/>
      <c r="BZ4" s="148"/>
      <c r="CA4" s="148"/>
      <c r="CB4" s="148" t="s">
        <v>76</v>
      </c>
      <c r="CC4" s="148"/>
      <c r="CD4" s="148"/>
      <c r="CE4" s="148"/>
      <c r="CF4" s="148"/>
      <c r="CG4" s="148"/>
      <c r="CH4" s="148"/>
      <c r="CI4" s="148"/>
      <c r="CJ4" s="148"/>
      <c r="CK4" s="148"/>
      <c r="CL4" s="148"/>
      <c r="CM4" s="150" t="s">
        <v>77</v>
      </c>
      <c r="CN4" s="150" t="s">
        <v>78</v>
      </c>
      <c r="CO4" s="141" t="s">
        <v>79</v>
      </c>
      <c r="CP4" s="142"/>
      <c r="CQ4" s="142"/>
      <c r="CR4" s="142"/>
      <c r="CS4" s="142"/>
      <c r="CT4" s="142"/>
      <c r="CU4" s="142"/>
      <c r="CV4" s="142"/>
      <c r="CW4" s="142"/>
      <c r="CX4" s="142"/>
      <c r="CY4" s="143"/>
      <c r="CZ4" s="148" t="s">
        <v>80</v>
      </c>
      <c r="DA4" s="148"/>
      <c r="DB4" s="148"/>
      <c r="DC4" s="148"/>
      <c r="DD4" s="148"/>
      <c r="DE4" s="148"/>
      <c r="DF4" s="148"/>
      <c r="DG4" s="148"/>
      <c r="DH4" s="148"/>
      <c r="DI4" s="148"/>
      <c r="DJ4" s="148"/>
      <c r="DK4" s="141" t="s">
        <v>81</v>
      </c>
      <c r="DL4" s="142"/>
      <c r="DM4" s="142"/>
      <c r="DN4" s="142"/>
      <c r="DO4" s="142"/>
      <c r="DP4" s="142"/>
      <c r="DQ4" s="142"/>
      <c r="DR4" s="142"/>
      <c r="DS4" s="142"/>
      <c r="DT4" s="142"/>
      <c r="DU4" s="143"/>
    </row>
    <row r="5" spans="1:125" x14ac:dyDescent="0.2">
      <c r="A5" s="49" t="s">
        <v>82</v>
      </c>
      <c r="B5" s="58"/>
      <c r="C5" s="58"/>
      <c r="D5" s="58"/>
      <c r="E5" s="58"/>
      <c r="F5" s="58"/>
      <c r="G5" s="58"/>
      <c r="H5" s="59" t="s">
        <v>83</v>
      </c>
      <c r="I5" s="59" t="s">
        <v>84</v>
      </c>
      <c r="J5" s="59" t="s">
        <v>85</v>
      </c>
      <c r="K5" s="59" t="s">
        <v>86</v>
      </c>
      <c r="L5" s="59" t="s">
        <v>87</v>
      </c>
      <c r="M5" s="59" t="s">
        <v>4</v>
      </c>
      <c r="N5" s="59" t="s">
        <v>5</v>
      </c>
      <c r="O5" s="59" t="s">
        <v>88</v>
      </c>
      <c r="P5" s="59" t="s">
        <v>13</v>
      </c>
      <c r="Q5" s="59" t="s">
        <v>89</v>
      </c>
      <c r="R5" s="59" t="s">
        <v>90</v>
      </c>
      <c r="S5" s="59" t="s">
        <v>91</v>
      </c>
      <c r="T5" s="59" t="s">
        <v>92</v>
      </c>
      <c r="U5" s="59" t="s">
        <v>93</v>
      </c>
      <c r="V5" s="59" t="s">
        <v>94</v>
      </c>
      <c r="W5" s="59" t="s">
        <v>95</v>
      </c>
      <c r="X5" s="59" t="s">
        <v>96</v>
      </c>
      <c r="Y5" s="59" t="s">
        <v>97</v>
      </c>
      <c r="Z5" s="59" t="s">
        <v>98</v>
      </c>
      <c r="AA5" s="59" t="s">
        <v>99</v>
      </c>
      <c r="AB5" s="59" t="s">
        <v>100</v>
      </c>
      <c r="AC5" s="59" t="s">
        <v>101</v>
      </c>
      <c r="AD5" s="59" t="s">
        <v>102</v>
      </c>
      <c r="AE5" s="59" t="s">
        <v>103</v>
      </c>
      <c r="AF5" s="59" t="s">
        <v>104</v>
      </c>
      <c r="AG5" s="59" t="s">
        <v>105</v>
      </c>
      <c r="AH5" s="59" t="s">
        <v>106</v>
      </c>
      <c r="AI5" s="59" t="s">
        <v>107</v>
      </c>
      <c r="AJ5" s="59" t="s">
        <v>108</v>
      </c>
      <c r="AK5" s="59" t="s">
        <v>98</v>
      </c>
      <c r="AL5" s="59" t="s">
        <v>109</v>
      </c>
      <c r="AM5" s="59" t="s">
        <v>100</v>
      </c>
      <c r="AN5" s="59" t="s">
        <v>101</v>
      </c>
      <c r="AO5" s="59" t="s">
        <v>102</v>
      </c>
      <c r="AP5" s="59" t="s">
        <v>103</v>
      </c>
      <c r="AQ5" s="59" t="s">
        <v>104</v>
      </c>
      <c r="AR5" s="59" t="s">
        <v>105</v>
      </c>
      <c r="AS5" s="59" t="s">
        <v>106</v>
      </c>
      <c r="AT5" s="59" t="s">
        <v>107</v>
      </c>
      <c r="AU5" s="59" t="s">
        <v>110</v>
      </c>
      <c r="AV5" s="59" t="s">
        <v>98</v>
      </c>
      <c r="AW5" s="59" t="s">
        <v>111</v>
      </c>
      <c r="AX5" s="59" t="s">
        <v>112</v>
      </c>
      <c r="AY5" s="59" t="s">
        <v>101</v>
      </c>
      <c r="AZ5" s="59" t="s">
        <v>102</v>
      </c>
      <c r="BA5" s="59" t="s">
        <v>103</v>
      </c>
      <c r="BB5" s="59" t="s">
        <v>104</v>
      </c>
      <c r="BC5" s="59" t="s">
        <v>105</v>
      </c>
      <c r="BD5" s="59" t="s">
        <v>106</v>
      </c>
      <c r="BE5" s="59" t="s">
        <v>107</v>
      </c>
      <c r="BF5" s="59" t="s">
        <v>113</v>
      </c>
      <c r="BG5" s="59" t="s">
        <v>114</v>
      </c>
      <c r="BH5" s="59" t="s">
        <v>111</v>
      </c>
      <c r="BI5" s="59" t="s">
        <v>100</v>
      </c>
      <c r="BJ5" s="59" t="s">
        <v>101</v>
      </c>
      <c r="BK5" s="59" t="s">
        <v>102</v>
      </c>
      <c r="BL5" s="59" t="s">
        <v>103</v>
      </c>
      <c r="BM5" s="59" t="s">
        <v>104</v>
      </c>
      <c r="BN5" s="59" t="s">
        <v>105</v>
      </c>
      <c r="BO5" s="59" t="s">
        <v>106</v>
      </c>
      <c r="BP5" s="59" t="s">
        <v>107</v>
      </c>
      <c r="BQ5" s="59" t="s">
        <v>113</v>
      </c>
      <c r="BR5" s="59" t="s">
        <v>98</v>
      </c>
      <c r="BS5" s="59" t="s">
        <v>109</v>
      </c>
      <c r="BT5" s="59" t="s">
        <v>100</v>
      </c>
      <c r="BU5" s="59" t="s">
        <v>101</v>
      </c>
      <c r="BV5" s="59" t="s">
        <v>102</v>
      </c>
      <c r="BW5" s="59" t="s">
        <v>103</v>
      </c>
      <c r="BX5" s="59" t="s">
        <v>104</v>
      </c>
      <c r="BY5" s="59" t="s">
        <v>105</v>
      </c>
      <c r="BZ5" s="59" t="s">
        <v>106</v>
      </c>
      <c r="CA5" s="59" t="s">
        <v>107</v>
      </c>
      <c r="CB5" s="59" t="s">
        <v>113</v>
      </c>
      <c r="CC5" s="59" t="s">
        <v>98</v>
      </c>
      <c r="CD5" s="59" t="s">
        <v>111</v>
      </c>
      <c r="CE5" s="59" t="s">
        <v>100</v>
      </c>
      <c r="CF5" s="59" t="s">
        <v>115</v>
      </c>
      <c r="CG5" s="59" t="s">
        <v>102</v>
      </c>
      <c r="CH5" s="59" t="s">
        <v>103</v>
      </c>
      <c r="CI5" s="59" t="s">
        <v>104</v>
      </c>
      <c r="CJ5" s="59" t="s">
        <v>105</v>
      </c>
      <c r="CK5" s="59" t="s">
        <v>106</v>
      </c>
      <c r="CL5" s="59" t="s">
        <v>107</v>
      </c>
      <c r="CM5" s="151"/>
      <c r="CN5" s="151"/>
      <c r="CO5" s="59" t="s">
        <v>113</v>
      </c>
      <c r="CP5" s="59" t="s">
        <v>98</v>
      </c>
      <c r="CQ5" s="59" t="s">
        <v>111</v>
      </c>
      <c r="CR5" s="59" t="s">
        <v>100</v>
      </c>
      <c r="CS5" s="59" t="s">
        <v>101</v>
      </c>
      <c r="CT5" s="59" t="s">
        <v>102</v>
      </c>
      <c r="CU5" s="59" t="s">
        <v>103</v>
      </c>
      <c r="CV5" s="59" t="s">
        <v>104</v>
      </c>
      <c r="CW5" s="59" t="s">
        <v>105</v>
      </c>
      <c r="CX5" s="59" t="s">
        <v>106</v>
      </c>
      <c r="CY5" s="59" t="s">
        <v>107</v>
      </c>
      <c r="CZ5" s="59" t="s">
        <v>97</v>
      </c>
      <c r="DA5" s="59" t="s">
        <v>116</v>
      </c>
      <c r="DB5" s="59" t="s">
        <v>111</v>
      </c>
      <c r="DC5" s="59" t="s">
        <v>100</v>
      </c>
      <c r="DD5" s="59" t="s">
        <v>117</v>
      </c>
      <c r="DE5" s="59" t="s">
        <v>102</v>
      </c>
      <c r="DF5" s="59" t="s">
        <v>103</v>
      </c>
      <c r="DG5" s="59" t="s">
        <v>104</v>
      </c>
      <c r="DH5" s="59" t="s">
        <v>105</v>
      </c>
      <c r="DI5" s="59" t="s">
        <v>106</v>
      </c>
      <c r="DJ5" s="59" t="s">
        <v>44</v>
      </c>
      <c r="DK5" s="59" t="s">
        <v>113</v>
      </c>
      <c r="DL5" s="59" t="s">
        <v>114</v>
      </c>
      <c r="DM5" s="59" t="s">
        <v>111</v>
      </c>
      <c r="DN5" s="59" t="s">
        <v>100</v>
      </c>
      <c r="DO5" s="59" t="s">
        <v>101</v>
      </c>
      <c r="DP5" s="59" t="s">
        <v>102</v>
      </c>
      <c r="DQ5" s="59" t="s">
        <v>103</v>
      </c>
      <c r="DR5" s="59" t="s">
        <v>104</v>
      </c>
      <c r="DS5" s="59" t="s">
        <v>105</v>
      </c>
      <c r="DT5" s="59" t="s">
        <v>106</v>
      </c>
      <c r="DU5" s="59" t="s">
        <v>107</v>
      </c>
    </row>
    <row r="6" spans="1:125" s="66" customFormat="1" x14ac:dyDescent="0.2">
      <c r="A6" s="49" t="s">
        <v>118</v>
      </c>
      <c r="B6" s="60">
        <f>B8</f>
        <v>2017</v>
      </c>
      <c r="C6" s="60">
        <f t="shared" ref="C6:X6" si="1">C8</f>
        <v>232122</v>
      </c>
      <c r="D6" s="60">
        <f t="shared" si="1"/>
        <v>47</v>
      </c>
      <c r="E6" s="60">
        <f t="shared" si="1"/>
        <v>14</v>
      </c>
      <c r="F6" s="60">
        <f t="shared" si="1"/>
        <v>0</v>
      </c>
      <c r="G6" s="60">
        <f t="shared" si="1"/>
        <v>8</v>
      </c>
      <c r="H6" s="60" t="str">
        <f>SUBSTITUTE(H8,"　","")</f>
        <v>愛知県安城市</v>
      </c>
      <c r="I6" s="60" t="str">
        <f t="shared" si="1"/>
        <v>三河安城駅北駐車場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30</v>
      </c>
      <c r="S6" s="62" t="str">
        <f t="shared" si="1"/>
        <v>駅</v>
      </c>
      <c r="T6" s="62" t="str">
        <f t="shared" si="1"/>
        <v>無</v>
      </c>
      <c r="U6" s="63">
        <f t="shared" si="1"/>
        <v>1081</v>
      </c>
      <c r="V6" s="63">
        <f t="shared" si="1"/>
        <v>5</v>
      </c>
      <c r="W6" s="63">
        <f t="shared" si="1"/>
        <v>100</v>
      </c>
      <c r="X6" s="62" t="str">
        <f t="shared" si="1"/>
        <v>代行制</v>
      </c>
      <c r="Y6" s="64">
        <f>IF(Y8="-",NA(),Y8)</f>
        <v>182.4</v>
      </c>
      <c r="Z6" s="64">
        <f t="shared" ref="Z6:AH6" si="2">IF(Z8="-",NA(),Z8)</f>
        <v>163.19999999999999</v>
      </c>
      <c r="AA6" s="64">
        <f t="shared" si="2"/>
        <v>181.6</v>
      </c>
      <c r="AB6" s="64">
        <f t="shared" si="2"/>
        <v>236.9</v>
      </c>
      <c r="AC6" s="64">
        <f t="shared" si="2"/>
        <v>263.10000000000002</v>
      </c>
      <c r="AD6" s="64">
        <f t="shared" si="2"/>
        <v>410.7</v>
      </c>
      <c r="AE6" s="64">
        <f t="shared" si="2"/>
        <v>385.5</v>
      </c>
      <c r="AF6" s="64">
        <f t="shared" si="2"/>
        <v>419.4</v>
      </c>
      <c r="AG6" s="64">
        <f t="shared" si="2"/>
        <v>371</v>
      </c>
      <c r="AH6" s="64">
        <f t="shared" si="2"/>
        <v>509.2</v>
      </c>
      <c r="AI6" s="61" t="str">
        <f>IF(AI8="-","",IF(AI8="-","【-】","【"&amp;SUBSTITUTE(TEXT(AI8,"#,##0.0"),"-","△")&amp;"】"))</f>
        <v>【319.1】</v>
      </c>
      <c r="AJ6" s="64">
        <f>IF(AJ8="-",NA(),AJ8)</f>
        <v>0</v>
      </c>
      <c r="AK6" s="64">
        <f t="shared" ref="AK6:AS6" si="3">IF(AK8="-",NA(),AK8)</f>
        <v>0</v>
      </c>
      <c r="AL6" s="64">
        <f t="shared" si="3"/>
        <v>0</v>
      </c>
      <c r="AM6" s="64">
        <f t="shared" si="3"/>
        <v>0</v>
      </c>
      <c r="AN6" s="64">
        <f t="shared" si="3"/>
        <v>0</v>
      </c>
      <c r="AO6" s="64">
        <f t="shared" si="3"/>
        <v>4.5999999999999996</v>
      </c>
      <c r="AP6" s="64">
        <f t="shared" si="3"/>
        <v>3.5</v>
      </c>
      <c r="AQ6" s="64">
        <f t="shared" si="3"/>
        <v>3.2</v>
      </c>
      <c r="AR6" s="64">
        <f t="shared" si="3"/>
        <v>2.9</v>
      </c>
      <c r="AS6" s="64">
        <f t="shared" si="3"/>
        <v>6</v>
      </c>
      <c r="AT6" s="61" t="str">
        <f>IF(AT8="-","",IF(AT8="-","【-】","【"&amp;SUBSTITUTE(TEXT(AT8,"#,##0.0"),"-","△")&amp;"】"))</f>
        <v>【5.6】</v>
      </c>
      <c r="AU6" s="65">
        <f>IF(AU8="-",NA(),AU8)</f>
        <v>0</v>
      </c>
      <c r="AV6" s="65">
        <f t="shared" ref="AV6:BD6" si="4">IF(AV8="-",NA(),AV8)</f>
        <v>0</v>
      </c>
      <c r="AW6" s="65">
        <f t="shared" si="4"/>
        <v>0</v>
      </c>
      <c r="AX6" s="65">
        <f t="shared" si="4"/>
        <v>0</v>
      </c>
      <c r="AY6" s="65">
        <f t="shared" si="4"/>
        <v>0</v>
      </c>
      <c r="AZ6" s="65">
        <f t="shared" si="4"/>
        <v>27</v>
      </c>
      <c r="BA6" s="65">
        <f t="shared" si="4"/>
        <v>23</v>
      </c>
      <c r="BB6" s="65">
        <f t="shared" si="4"/>
        <v>22</v>
      </c>
      <c r="BC6" s="65">
        <f t="shared" si="4"/>
        <v>16</v>
      </c>
      <c r="BD6" s="65">
        <f t="shared" si="4"/>
        <v>21</v>
      </c>
      <c r="BE6" s="63" t="str">
        <f>IF(BE8="-","",IF(BE8="-","【-】","【"&amp;SUBSTITUTE(TEXT(BE8,"#,##0"),"-","△")&amp;"】"))</f>
        <v>【37】</v>
      </c>
      <c r="BF6" s="64">
        <f>IF(BF8="-",NA(),BF8)</f>
        <v>42.7</v>
      </c>
      <c r="BG6" s="64">
        <f t="shared" ref="BG6:BO6" si="5">IF(BG8="-",NA(),BG8)</f>
        <v>38.700000000000003</v>
      </c>
      <c r="BH6" s="64">
        <f t="shared" si="5"/>
        <v>44.5</v>
      </c>
      <c r="BI6" s="64">
        <f t="shared" si="5"/>
        <v>57.8</v>
      </c>
      <c r="BJ6" s="64">
        <f t="shared" si="5"/>
        <v>62</v>
      </c>
      <c r="BK6" s="64">
        <f t="shared" si="5"/>
        <v>37.6</v>
      </c>
      <c r="BL6" s="64">
        <f t="shared" si="5"/>
        <v>40.700000000000003</v>
      </c>
      <c r="BM6" s="64">
        <f t="shared" si="5"/>
        <v>38.200000000000003</v>
      </c>
      <c r="BN6" s="64">
        <f t="shared" si="5"/>
        <v>34.6</v>
      </c>
      <c r="BO6" s="64">
        <f t="shared" si="5"/>
        <v>37.6</v>
      </c>
      <c r="BP6" s="61" t="str">
        <f>IF(BP8="-","",IF(BP8="-","【-】","【"&amp;SUBSTITUTE(TEXT(BP8,"#,##0.0"),"-","△")&amp;"】"))</f>
        <v>【26.4】</v>
      </c>
      <c r="BQ6" s="65">
        <f>IF(BQ8="-",NA(),BQ8)</f>
        <v>438</v>
      </c>
      <c r="BR6" s="65">
        <f t="shared" ref="BR6:BZ6" si="6">IF(BR8="-",NA(),BR8)</f>
        <v>335</v>
      </c>
      <c r="BS6" s="65">
        <f t="shared" si="6"/>
        <v>399</v>
      </c>
      <c r="BT6" s="65">
        <f t="shared" si="6"/>
        <v>406</v>
      </c>
      <c r="BU6" s="65">
        <f t="shared" si="6"/>
        <v>425</v>
      </c>
      <c r="BV6" s="65">
        <f t="shared" si="6"/>
        <v>6777</v>
      </c>
      <c r="BW6" s="65">
        <f t="shared" si="6"/>
        <v>7496</v>
      </c>
      <c r="BX6" s="65">
        <f t="shared" si="6"/>
        <v>6967</v>
      </c>
      <c r="BY6" s="65">
        <f t="shared" si="6"/>
        <v>7138</v>
      </c>
      <c r="BZ6" s="65">
        <f t="shared" si="6"/>
        <v>8131</v>
      </c>
      <c r="CA6" s="63" t="str">
        <f>IF(CA8="-","",IF(CA8="-","【-】","【"&amp;SUBSTITUTE(TEXT(CA8,"#,##0"),"-","△")&amp;"】"))</f>
        <v>【15,069】</v>
      </c>
      <c r="CB6" s="64"/>
      <c r="CC6" s="64"/>
      <c r="CD6" s="64"/>
      <c r="CE6" s="64"/>
      <c r="CF6" s="64"/>
      <c r="CG6" s="64"/>
      <c r="CH6" s="64"/>
      <c r="CI6" s="64"/>
      <c r="CJ6" s="64"/>
      <c r="CK6" s="64"/>
      <c r="CL6" s="61" t="s">
        <v>119</v>
      </c>
      <c r="CM6" s="63">
        <f t="shared" ref="CM6:CN6" si="7">CM8</f>
        <v>129509</v>
      </c>
      <c r="CN6" s="63">
        <f t="shared" si="7"/>
        <v>101</v>
      </c>
      <c r="CO6" s="64"/>
      <c r="CP6" s="64"/>
      <c r="CQ6" s="64"/>
      <c r="CR6" s="64"/>
      <c r="CS6" s="64"/>
      <c r="CT6" s="64"/>
      <c r="CU6" s="64"/>
      <c r="CV6" s="64"/>
      <c r="CW6" s="64"/>
      <c r="CX6" s="64"/>
      <c r="CY6" s="61" t="s">
        <v>120</v>
      </c>
      <c r="CZ6" s="64">
        <f>IF(CZ8="-",NA(),CZ8)</f>
        <v>0</v>
      </c>
      <c r="DA6" s="64">
        <f t="shared" ref="DA6:DI6" si="8">IF(DA8="-",NA(),DA8)</f>
        <v>0</v>
      </c>
      <c r="DB6" s="64">
        <f t="shared" si="8"/>
        <v>0</v>
      </c>
      <c r="DC6" s="64">
        <f t="shared" si="8"/>
        <v>0</v>
      </c>
      <c r="DD6" s="64">
        <f t="shared" si="8"/>
        <v>0</v>
      </c>
      <c r="DE6" s="64">
        <f t="shared" si="8"/>
        <v>84.4</v>
      </c>
      <c r="DF6" s="64">
        <f t="shared" si="8"/>
        <v>78.400000000000006</v>
      </c>
      <c r="DG6" s="64">
        <f t="shared" si="8"/>
        <v>70.5</v>
      </c>
      <c r="DH6" s="64">
        <f t="shared" si="8"/>
        <v>59.2</v>
      </c>
      <c r="DI6" s="64">
        <f t="shared" si="8"/>
        <v>62.4</v>
      </c>
      <c r="DJ6" s="61" t="str">
        <f>IF(DJ8="-","",IF(DJ8="-","【-】","【"&amp;SUBSTITUTE(TEXT(DJ8,"#,##0.0"),"-","△")&amp;"】"))</f>
        <v>【120.3】</v>
      </c>
      <c r="DK6" s="64">
        <f>IF(DK8="-",NA(),DK8)</f>
        <v>100</v>
      </c>
      <c r="DL6" s="64">
        <f t="shared" ref="DL6:DT6" si="9">IF(DL8="-",NA(),DL8)</f>
        <v>100</v>
      </c>
      <c r="DM6" s="64">
        <f t="shared" si="9"/>
        <v>100</v>
      </c>
      <c r="DN6" s="64">
        <f t="shared" si="9"/>
        <v>360</v>
      </c>
      <c r="DO6" s="64">
        <f t="shared" si="9"/>
        <v>360</v>
      </c>
      <c r="DP6" s="64">
        <f t="shared" si="9"/>
        <v>252.6</v>
      </c>
      <c r="DQ6" s="64">
        <f t="shared" si="9"/>
        <v>252.8</v>
      </c>
      <c r="DR6" s="64">
        <f t="shared" si="9"/>
        <v>269</v>
      </c>
      <c r="DS6" s="64">
        <f t="shared" si="9"/>
        <v>276.60000000000002</v>
      </c>
      <c r="DT6" s="64">
        <f t="shared" si="9"/>
        <v>274.8</v>
      </c>
      <c r="DU6" s="61" t="str">
        <f>IF(DU8="-","",IF(DU8="-","【-】","【"&amp;SUBSTITUTE(TEXT(DU8,"#,##0.0"),"-","△")&amp;"】"))</f>
        <v>【198.4】</v>
      </c>
    </row>
    <row r="7" spans="1:125" s="66" customFormat="1" x14ac:dyDescent="0.2">
      <c r="A7" s="49" t="s">
        <v>121</v>
      </c>
      <c r="B7" s="60">
        <f t="shared" ref="B7:X7" si="10">B8</f>
        <v>2017</v>
      </c>
      <c r="C7" s="60">
        <f t="shared" si="10"/>
        <v>232122</v>
      </c>
      <c r="D7" s="60">
        <f t="shared" si="10"/>
        <v>47</v>
      </c>
      <c r="E7" s="60">
        <f t="shared" si="10"/>
        <v>14</v>
      </c>
      <c r="F7" s="60">
        <f t="shared" si="10"/>
        <v>0</v>
      </c>
      <c r="G7" s="60">
        <f t="shared" si="10"/>
        <v>8</v>
      </c>
      <c r="H7" s="60" t="str">
        <f t="shared" si="10"/>
        <v>愛知県　安城市</v>
      </c>
      <c r="I7" s="60" t="str">
        <f t="shared" si="10"/>
        <v>三河安城駅北駐車場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30</v>
      </c>
      <c r="S7" s="62" t="str">
        <f t="shared" si="10"/>
        <v>駅</v>
      </c>
      <c r="T7" s="62" t="str">
        <f t="shared" si="10"/>
        <v>無</v>
      </c>
      <c r="U7" s="63">
        <f t="shared" si="10"/>
        <v>1081</v>
      </c>
      <c r="V7" s="63">
        <f t="shared" si="10"/>
        <v>5</v>
      </c>
      <c r="W7" s="63">
        <f t="shared" si="10"/>
        <v>100</v>
      </c>
      <c r="X7" s="62" t="str">
        <f t="shared" si="10"/>
        <v>代行制</v>
      </c>
      <c r="Y7" s="64">
        <f>Y8</f>
        <v>182.4</v>
      </c>
      <c r="Z7" s="64">
        <f t="shared" ref="Z7:AH7" si="11">Z8</f>
        <v>163.19999999999999</v>
      </c>
      <c r="AA7" s="64">
        <f t="shared" si="11"/>
        <v>181.6</v>
      </c>
      <c r="AB7" s="64">
        <f t="shared" si="11"/>
        <v>236.9</v>
      </c>
      <c r="AC7" s="64">
        <f t="shared" si="11"/>
        <v>263.10000000000002</v>
      </c>
      <c r="AD7" s="64">
        <f t="shared" si="11"/>
        <v>410.7</v>
      </c>
      <c r="AE7" s="64">
        <f t="shared" si="11"/>
        <v>385.5</v>
      </c>
      <c r="AF7" s="64">
        <f t="shared" si="11"/>
        <v>419.4</v>
      </c>
      <c r="AG7" s="64">
        <f t="shared" si="11"/>
        <v>371</v>
      </c>
      <c r="AH7" s="64">
        <f t="shared" si="11"/>
        <v>509.2</v>
      </c>
      <c r="AI7" s="61"/>
      <c r="AJ7" s="64">
        <f>AJ8</f>
        <v>0</v>
      </c>
      <c r="AK7" s="64">
        <f t="shared" ref="AK7:AS7" si="12">AK8</f>
        <v>0</v>
      </c>
      <c r="AL7" s="64">
        <f t="shared" si="12"/>
        <v>0</v>
      </c>
      <c r="AM7" s="64">
        <f t="shared" si="12"/>
        <v>0</v>
      </c>
      <c r="AN7" s="64">
        <f t="shared" si="12"/>
        <v>0</v>
      </c>
      <c r="AO7" s="64">
        <f t="shared" si="12"/>
        <v>4.5999999999999996</v>
      </c>
      <c r="AP7" s="64">
        <f t="shared" si="12"/>
        <v>3.5</v>
      </c>
      <c r="AQ7" s="64">
        <f t="shared" si="12"/>
        <v>3.2</v>
      </c>
      <c r="AR7" s="64">
        <f t="shared" si="12"/>
        <v>2.9</v>
      </c>
      <c r="AS7" s="64">
        <f t="shared" si="12"/>
        <v>6</v>
      </c>
      <c r="AT7" s="61"/>
      <c r="AU7" s="65">
        <f>AU8</f>
        <v>0</v>
      </c>
      <c r="AV7" s="65">
        <f t="shared" ref="AV7:BD7" si="13">AV8</f>
        <v>0</v>
      </c>
      <c r="AW7" s="65">
        <f t="shared" si="13"/>
        <v>0</v>
      </c>
      <c r="AX7" s="65">
        <f t="shared" si="13"/>
        <v>0</v>
      </c>
      <c r="AY7" s="65">
        <f t="shared" si="13"/>
        <v>0</v>
      </c>
      <c r="AZ7" s="65">
        <f t="shared" si="13"/>
        <v>27</v>
      </c>
      <c r="BA7" s="65">
        <f t="shared" si="13"/>
        <v>23</v>
      </c>
      <c r="BB7" s="65">
        <f t="shared" si="13"/>
        <v>22</v>
      </c>
      <c r="BC7" s="65">
        <f t="shared" si="13"/>
        <v>16</v>
      </c>
      <c r="BD7" s="65">
        <f t="shared" si="13"/>
        <v>21</v>
      </c>
      <c r="BE7" s="63"/>
      <c r="BF7" s="64">
        <f>BF8</f>
        <v>42.7</v>
      </c>
      <c r="BG7" s="64">
        <f t="shared" ref="BG7:BO7" si="14">BG8</f>
        <v>38.700000000000003</v>
      </c>
      <c r="BH7" s="64">
        <f t="shared" si="14"/>
        <v>44.5</v>
      </c>
      <c r="BI7" s="64">
        <f t="shared" si="14"/>
        <v>57.8</v>
      </c>
      <c r="BJ7" s="64">
        <f t="shared" si="14"/>
        <v>62</v>
      </c>
      <c r="BK7" s="64">
        <f t="shared" si="14"/>
        <v>37.6</v>
      </c>
      <c r="BL7" s="64">
        <f t="shared" si="14"/>
        <v>40.700000000000003</v>
      </c>
      <c r="BM7" s="64">
        <f t="shared" si="14"/>
        <v>38.200000000000003</v>
      </c>
      <c r="BN7" s="64">
        <f t="shared" si="14"/>
        <v>34.6</v>
      </c>
      <c r="BO7" s="64">
        <f t="shared" si="14"/>
        <v>37.6</v>
      </c>
      <c r="BP7" s="61"/>
      <c r="BQ7" s="65">
        <f>BQ8</f>
        <v>438</v>
      </c>
      <c r="BR7" s="65">
        <f t="shared" ref="BR7:BZ7" si="15">BR8</f>
        <v>335</v>
      </c>
      <c r="BS7" s="65">
        <f t="shared" si="15"/>
        <v>399</v>
      </c>
      <c r="BT7" s="65">
        <f t="shared" si="15"/>
        <v>406</v>
      </c>
      <c r="BU7" s="65">
        <f t="shared" si="15"/>
        <v>425</v>
      </c>
      <c r="BV7" s="65">
        <f t="shared" si="15"/>
        <v>6777</v>
      </c>
      <c r="BW7" s="65">
        <f t="shared" si="15"/>
        <v>7496</v>
      </c>
      <c r="BX7" s="65">
        <f t="shared" si="15"/>
        <v>6967</v>
      </c>
      <c r="BY7" s="65">
        <f t="shared" si="15"/>
        <v>7138</v>
      </c>
      <c r="BZ7" s="65">
        <f t="shared" si="15"/>
        <v>8131</v>
      </c>
      <c r="CA7" s="63"/>
      <c r="CB7" s="64" t="s">
        <v>122</v>
      </c>
      <c r="CC7" s="64" t="s">
        <v>122</v>
      </c>
      <c r="CD7" s="64" t="s">
        <v>122</v>
      </c>
      <c r="CE7" s="64" t="s">
        <v>122</v>
      </c>
      <c r="CF7" s="64" t="s">
        <v>122</v>
      </c>
      <c r="CG7" s="64" t="s">
        <v>122</v>
      </c>
      <c r="CH7" s="64" t="s">
        <v>122</v>
      </c>
      <c r="CI7" s="64" t="s">
        <v>122</v>
      </c>
      <c r="CJ7" s="64" t="s">
        <v>122</v>
      </c>
      <c r="CK7" s="64" t="s">
        <v>120</v>
      </c>
      <c r="CL7" s="61"/>
      <c r="CM7" s="63">
        <f>CM8</f>
        <v>129509</v>
      </c>
      <c r="CN7" s="63">
        <f>CN8</f>
        <v>101</v>
      </c>
      <c r="CO7" s="64" t="s">
        <v>122</v>
      </c>
      <c r="CP7" s="64" t="s">
        <v>122</v>
      </c>
      <c r="CQ7" s="64" t="s">
        <v>122</v>
      </c>
      <c r="CR7" s="64" t="s">
        <v>122</v>
      </c>
      <c r="CS7" s="64" t="s">
        <v>122</v>
      </c>
      <c r="CT7" s="64" t="s">
        <v>122</v>
      </c>
      <c r="CU7" s="64" t="s">
        <v>122</v>
      </c>
      <c r="CV7" s="64" t="s">
        <v>122</v>
      </c>
      <c r="CW7" s="64" t="s">
        <v>122</v>
      </c>
      <c r="CX7" s="64" t="s">
        <v>120</v>
      </c>
      <c r="CY7" s="61"/>
      <c r="CZ7" s="64">
        <f>CZ8</f>
        <v>0</v>
      </c>
      <c r="DA7" s="64">
        <f t="shared" ref="DA7:DI7" si="16">DA8</f>
        <v>0</v>
      </c>
      <c r="DB7" s="64">
        <f t="shared" si="16"/>
        <v>0</v>
      </c>
      <c r="DC7" s="64">
        <f t="shared" si="16"/>
        <v>0</v>
      </c>
      <c r="DD7" s="64">
        <f t="shared" si="16"/>
        <v>0</v>
      </c>
      <c r="DE7" s="64">
        <f t="shared" si="16"/>
        <v>84.4</v>
      </c>
      <c r="DF7" s="64">
        <f t="shared" si="16"/>
        <v>78.400000000000006</v>
      </c>
      <c r="DG7" s="64">
        <f t="shared" si="16"/>
        <v>70.5</v>
      </c>
      <c r="DH7" s="64">
        <f t="shared" si="16"/>
        <v>59.2</v>
      </c>
      <c r="DI7" s="64">
        <f t="shared" si="16"/>
        <v>62.4</v>
      </c>
      <c r="DJ7" s="61"/>
      <c r="DK7" s="64">
        <f>DK8</f>
        <v>100</v>
      </c>
      <c r="DL7" s="64">
        <f t="shared" ref="DL7:DT7" si="17">DL8</f>
        <v>100</v>
      </c>
      <c r="DM7" s="64">
        <f t="shared" si="17"/>
        <v>100</v>
      </c>
      <c r="DN7" s="64">
        <f t="shared" si="17"/>
        <v>360</v>
      </c>
      <c r="DO7" s="64">
        <f t="shared" si="17"/>
        <v>360</v>
      </c>
      <c r="DP7" s="64">
        <f t="shared" si="17"/>
        <v>252.6</v>
      </c>
      <c r="DQ7" s="64">
        <f t="shared" si="17"/>
        <v>252.8</v>
      </c>
      <c r="DR7" s="64">
        <f t="shared" si="17"/>
        <v>269</v>
      </c>
      <c r="DS7" s="64">
        <f t="shared" si="17"/>
        <v>276.60000000000002</v>
      </c>
      <c r="DT7" s="64">
        <f t="shared" si="17"/>
        <v>274.8</v>
      </c>
      <c r="DU7" s="61"/>
    </row>
    <row r="8" spans="1:125" s="66" customFormat="1" x14ac:dyDescent="0.2">
      <c r="A8" s="49"/>
      <c r="B8" s="67">
        <v>2017</v>
      </c>
      <c r="C8" s="67">
        <v>232122</v>
      </c>
      <c r="D8" s="67">
        <v>47</v>
      </c>
      <c r="E8" s="67">
        <v>14</v>
      </c>
      <c r="F8" s="67">
        <v>0</v>
      </c>
      <c r="G8" s="67">
        <v>8</v>
      </c>
      <c r="H8" s="67" t="s">
        <v>123</v>
      </c>
      <c r="I8" s="67" t="s">
        <v>124</v>
      </c>
      <c r="J8" s="67" t="s">
        <v>125</v>
      </c>
      <c r="K8" s="67" t="s">
        <v>126</v>
      </c>
      <c r="L8" s="67" t="s">
        <v>127</v>
      </c>
      <c r="M8" s="67" t="s">
        <v>128</v>
      </c>
      <c r="N8" s="67" t="s">
        <v>129</v>
      </c>
      <c r="O8" s="68" t="s">
        <v>130</v>
      </c>
      <c r="P8" s="69" t="s">
        <v>131</v>
      </c>
      <c r="Q8" s="69" t="s">
        <v>132</v>
      </c>
      <c r="R8" s="70">
        <v>30</v>
      </c>
      <c r="S8" s="69" t="s">
        <v>133</v>
      </c>
      <c r="T8" s="69" t="s">
        <v>134</v>
      </c>
      <c r="U8" s="70">
        <v>1081</v>
      </c>
      <c r="V8" s="70">
        <v>5</v>
      </c>
      <c r="W8" s="70">
        <v>100</v>
      </c>
      <c r="X8" s="69" t="s">
        <v>135</v>
      </c>
      <c r="Y8" s="71">
        <v>182.4</v>
      </c>
      <c r="Z8" s="71">
        <v>163.19999999999999</v>
      </c>
      <c r="AA8" s="71">
        <v>181.6</v>
      </c>
      <c r="AB8" s="71">
        <v>236.9</v>
      </c>
      <c r="AC8" s="71">
        <v>263.10000000000002</v>
      </c>
      <c r="AD8" s="71">
        <v>410.7</v>
      </c>
      <c r="AE8" s="71">
        <v>385.5</v>
      </c>
      <c r="AF8" s="71">
        <v>419.4</v>
      </c>
      <c r="AG8" s="71">
        <v>371</v>
      </c>
      <c r="AH8" s="71">
        <v>509.2</v>
      </c>
      <c r="AI8" s="68">
        <v>319.10000000000002</v>
      </c>
      <c r="AJ8" s="71">
        <v>0</v>
      </c>
      <c r="AK8" s="71">
        <v>0</v>
      </c>
      <c r="AL8" s="71">
        <v>0</v>
      </c>
      <c r="AM8" s="71">
        <v>0</v>
      </c>
      <c r="AN8" s="71">
        <v>0</v>
      </c>
      <c r="AO8" s="71">
        <v>4.5999999999999996</v>
      </c>
      <c r="AP8" s="71">
        <v>3.5</v>
      </c>
      <c r="AQ8" s="71">
        <v>3.2</v>
      </c>
      <c r="AR8" s="71">
        <v>2.9</v>
      </c>
      <c r="AS8" s="71">
        <v>6</v>
      </c>
      <c r="AT8" s="68">
        <v>5.6</v>
      </c>
      <c r="AU8" s="72">
        <v>0</v>
      </c>
      <c r="AV8" s="72">
        <v>0</v>
      </c>
      <c r="AW8" s="72">
        <v>0</v>
      </c>
      <c r="AX8" s="72">
        <v>0</v>
      </c>
      <c r="AY8" s="72">
        <v>0</v>
      </c>
      <c r="AZ8" s="72">
        <v>27</v>
      </c>
      <c r="BA8" s="72">
        <v>23</v>
      </c>
      <c r="BB8" s="72">
        <v>22</v>
      </c>
      <c r="BC8" s="72">
        <v>16</v>
      </c>
      <c r="BD8" s="72">
        <v>21</v>
      </c>
      <c r="BE8" s="72">
        <v>37</v>
      </c>
      <c r="BF8" s="71">
        <v>42.7</v>
      </c>
      <c r="BG8" s="71">
        <v>38.700000000000003</v>
      </c>
      <c r="BH8" s="71">
        <v>44.5</v>
      </c>
      <c r="BI8" s="71">
        <v>57.8</v>
      </c>
      <c r="BJ8" s="71">
        <v>62</v>
      </c>
      <c r="BK8" s="71">
        <v>37.6</v>
      </c>
      <c r="BL8" s="71">
        <v>40.700000000000003</v>
      </c>
      <c r="BM8" s="71">
        <v>38.200000000000003</v>
      </c>
      <c r="BN8" s="71">
        <v>34.6</v>
      </c>
      <c r="BO8" s="71">
        <v>37.6</v>
      </c>
      <c r="BP8" s="68">
        <v>26.4</v>
      </c>
      <c r="BQ8" s="72">
        <v>438</v>
      </c>
      <c r="BR8" s="72">
        <v>335</v>
      </c>
      <c r="BS8" s="72">
        <v>399</v>
      </c>
      <c r="BT8" s="73">
        <v>406</v>
      </c>
      <c r="BU8" s="73">
        <v>425</v>
      </c>
      <c r="BV8" s="72">
        <v>6777</v>
      </c>
      <c r="BW8" s="72">
        <v>7496</v>
      </c>
      <c r="BX8" s="72">
        <v>6967</v>
      </c>
      <c r="BY8" s="72">
        <v>7138</v>
      </c>
      <c r="BZ8" s="72">
        <v>8131</v>
      </c>
      <c r="CA8" s="70">
        <v>15069</v>
      </c>
      <c r="CB8" s="71" t="s">
        <v>127</v>
      </c>
      <c r="CC8" s="71" t="s">
        <v>127</v>
      </c>
      <c r="CD8" s="71" t="s">
        <v>127</v>
      </c>
      <c r="CE8" s="71" t="s">
        <v>127</v>
      </c>
      <c r="CF8" s="71" t="s">
        <v>127</v>
      </c>
      <c r="CG8" s="71" t="s">
        <v>127</v>
      </c>
      <c r="CH8" s="71" t="s">
        <v>127</v>
      </c>
      <c r="CI8" s="71" t="s">
        <v>127</v>
      </c>
      <c r="CJ8" s="71" t="s">
        <v>127</v>
      </c>
      <c r="CK8" s="71" t="s">
        <v>127</v>
      </c>
      <c r="CL8" s="68" t="s">
        <v>127</v>
      </c>
      <c r="CM8" s="70">
        <v>129509</v>
      </c>
      <c r="CN8" s="70">
        <v>101</v>
      </c>
      <c r="CO8" s="71" t="s">
        <v>127</v>
      </c>
      <c r="CP8" s="71" t="s">
        <v>127</v>
      </c>
      <c r="CQ8" s="71" t="s">
        <v>127</v>
      </c>
      <c r="CR8" s="71" t="s">
        <v>127</v>
      </c>
      <c r="CS8" s="71" t="s">
        <v>127</v>
      </c>
      <c r="CT8" s="71" t="s">
        <v>127</v>
      </c>
      <c r="CU8" s="71" t="s">
        <v>127</v>
      </c>
      <c r="CV8" s="71" t="s">
        <v>127</v>
      </c>
      <c r="CW8" s="71" t="s">
        <v>127</v>
      </c>
      <c r="CX8" s="71" t="s">
        <v>127</v>
      </c>
      <c r="CY8" s="68" t="s">
        <v>127</v>
      </c>
      <c r="CZ8" s="71">
        <v>0</v>
      </c>
      <c r="DA8" s="71">
        <v>0</v>
      </c>
      <c r="DB8" s="71">
        <v>0</v>
      </c>
      <c r="DC8" s="71">
        <v>0</v>
      </c>
      <c r="DD8" s="71">
        <v>0</v>
      </c>
      <c r="DE8" s="71">
        <v>84.4</v>
      </c>
      <c r="DF8" s="71">
        <v>78.400000000000006</v>
      </c>
      <c r="DG8" s="71">
        <v>70.5</v>
      </c>
      <c r="DH8" s="71">
        <v>59.2</v>
      </c>
      <c r="DI8" s="71">
        <v>62.4</v>
      </c>
      <c r="DJ8" s="68">
        <v>120.3</v>
      </c>
      <c r="DK8" s="71">
        <v>100</v>
      </c>
      <c r="DL8" s="71">
        <v>100</v>
      </c>
      <c r="DM8" s="71">
        <v>100</v>
      </c>
      <c r="DN8" s="71">
        <v>360</v>
      </c>
      <c r="DO8" s="71">
        <v>360</v>
      </c>
      <c r="DP8" s="71">
        <v>252.6</v>
      </c>
      <c r="DQ8" s="71">
        <v>252.8</v>
      </c>
      <c r="DR8" s="71">
        <v>269</v>
      </c>
      <c r="DS8" s="71">
        <v>276.60000000000002</v>
      </c>
      <c r="DT8" s="71">
        <v>274.8</v>
      </c>
      <c r="DU8" s="68">
        <v>198.4</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136</v>
      </c>
      <c r="C10" s="78" t="s">
        <v>137</v>
      </c>
      <c r="D10" s="78" t="s">
        <v>138</v>
      </c>
      <c r="E10" s="78" t="s">
        <v>139</v>
      </c>
      <c r="F10" s="78" t="s">
        <v>140</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佐伯 竜史</cp:lastModifiedBy>
  <cp:lastPrinted>2019-02-06T00:40:47Z</cp:lastPrinted>
  <dcterms:created xsi:type="dcterms:W3CDTF">2018-12-07T10:31:23Z</dcterms:created>
  <dcterms:modified xsi:type="dcterms:W3CDTF">2019-02-06T00:40:50Z</dcterms:modified>
  <cp:category/>
</cp:coreProperties>
</file>