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6737BC4B-781A-4433-A7FA-D5BA113B7D71}"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BW34" i="10" s="1"/>
  <c r="BW35" i="10" s="1"/>
  <c r="U35" i="10"/>
  <c r="U36" i="10" s="1"/>
  <c r="AM34" i="10" s="1"/>
  <c r="AM35" i="10" s="1"/>
  <c r="AM36" i="10" s="1"/>
  <c r="AM37" i="10" s="1"/>
  <c r="CO34" i="10" l="1"/>
  <c r="CO35" i="10" s="1"/>
</calcChain>
</file>

<file path=xl/sharedStrings.xml><?xml version="1.0" encoding="utf-8"?>
<sst xmlns="http://schemas.openxmlformats.org/spreadsheetml/2006/main" count="1087" uniqueCount="592">
  <si>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</si>
  <si>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</si>
  <si>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</si>
  <si>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</si>
  <si>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</si>
  <si>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</si>
  <si>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</si>
  <si>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</si>
  <si>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</si>
  <si>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</si>
  <si>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</si>
  <si>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</si>
  <si>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</si>
  <si>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</si>
  <si>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</si>
  <si>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</si>
  <si>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</si>
  <si>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</si>
  <si>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</si>
  <si>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</si>
  <si>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</si>
  <si>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</si>
  <si>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</si>
  <si>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</si>
  <si>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</si>
  <si>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</si>
  <si>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</si>
  <si>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</si>
  <si>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</si>
  <si>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</si>
  <si>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</si>
  <si>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</si>
  <si>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</si>
  <si>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</si>
  <si>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</si>
  <si>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</si>
  <si>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</si>
  <si>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</si>
  <si>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</si>
  <si>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</si>
  <si>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</si>
  <si>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</si>
  <si>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</si>
  <si>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</si>
  <si>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</si>
  <si>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</si>
  <si>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</si>
  <si>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</si>
  <si>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</si>
  <si>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</si>
  <si>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</si>
  <si>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</si>
  <si>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</si>
  <si>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</si>
  <si>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</si>
  <si>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</si>
  <si>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</si>
  <si>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</si>
  <si>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</si>
  <si>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</si>
  <si>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</si>
  <si>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</si>
  <si>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</si>
  <si>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</si>
  <si>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</si>
  <si>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</si>
  <si>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</si>
  <si>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</si>
  <si>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</si>
  <si>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</si>
  <si>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</si>
  <si>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</si>
  <si>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</si>
  <si>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</si>
  <si>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</si>
  <si>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</si>
  <si>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</si>
  <si>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</si>
  <si>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</si>
  <si>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</si>
  <si>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</si>
  <si>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</si>
  <si>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</si>
  <si>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</si>
  <si>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</si>
  <si>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</si>
  <si>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</si>
  <si>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</si>
  <si>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</si>
  <si>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</si>
  <si>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</si>
  <si>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</si>
  <si>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</si>
  <si>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</si>
  <si>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</si>
  <si>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</si>
  <si>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</si>
  <si>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</si>
  <si>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</si>
  <si>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</si>
  <si>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</si>
  <si>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</si>
  <si>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</si>
  <si>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</si>
  <si>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</si>
  <si>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</si>
  <si>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</si>
  <si>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</si>
  <si>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</si>
  <si>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</si>
  <si>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</si>
  <si>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</si>
  <si>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</si>
  <si>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</si>
  <si>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</si>
  <si>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</si>
  <si>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</si>
  <si>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</si>
  <si>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</si>
  <si>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</si>
  <si>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</si>
  <si>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</si>
  <si>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</si>
  <si>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</si>
  <si>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</si>
  <si>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</si>
  <si>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</si>
  <si>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</si>
  <si>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</si>
  <si>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</si>
  <si>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</si>
  <si>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</si>
  <si>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</si>
  <si>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</si>
  <si>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</si>
  <si>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</si>
  <si>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</si>
  <si>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</si>
  <si>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</si>
  <si>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</si>
  <si>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</si>
  <si>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</si>
  <si>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</si>
  <si>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</si>
  <si>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</si>
  <si>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</si>
  <si>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</si>
  <si>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</si>
  <si>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</si>
  <si>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</si>
  <si>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</si>
  <si>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</si>
  <si>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</si>
  <si>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</si>
  <si>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</si>
  <si>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</si>
  <si>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</si>
  <si>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</si>
  <si>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</si>
  <si>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</si>
  <si>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</si>
  <si>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</si>
  <si>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</si>
  <si>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</si>
  <si>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</si>
  <si>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</si>
  <si>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</si>
  <si>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</si>
  <si>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</si>
  <si>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</si>
  <si>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</si>
  <si>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</si>
  <si>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</si>
  <si>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</si>
  <si>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</si>
  <si>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</si>
  <si>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</si>
  <si>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</si>
  <si>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</si>
  <si>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</si>
  <si>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</si>
  <si>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</si>
  <si>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</si>
  <si>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</si>
  <si>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</si>
  <si>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</si>
  <si>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</si>
  <si>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</si>
  <si>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</si>
  <si>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</si>
  <si>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</si>
  <si>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</si>
  <si>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</si>
  <si>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</si>
  <si>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</si>
  <si>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</si>
  <si>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</si>
  <si>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</si>
  <si>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</si>
  <si>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</si>
  <si>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</si>
  <si>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</si>
  <si>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</si>
  <si>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</si>
  <si>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</si>
  <si>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</si>
  <si>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</si>
  <si>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</si>
  <si>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</si>
  <si>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</si>
  <si>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</si>
  <si>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</si>
  <si>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</si>
  <si>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</si>
  <si>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</si>
  <si>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</si>
  <si>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</si>
  <si>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</si>
  <si>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</si>
  <si>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愛知県西尾市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</si>
  <si>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</si>
  <si>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</si>
  <si>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</si>
  <si>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</si>
  <si>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</si>
  <si>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</si>
  <si>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</si>
  <si>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</si>
  <si>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</si>
  <si>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</si>
  <si>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</si>
  <si>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</si>
  <si>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</si>
  <si>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</si>
  <si>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</si>
  <si>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</si>
  <si>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</si>
  <si>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</si>
  <si>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</si>
  <si>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</si>
  <si>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</si>
  <si>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</si>
  <si>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</si>
  <si>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</si>
  <si>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</si>
  <si>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</si>
  <si>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</si>
  <si>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</si>
  <si>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</si>
  <si>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</si>
  <si>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</si>
  <si>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</si>
  <si>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</si>
  <si>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</si>
  <si>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</si>
  <si>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</si>
  <si>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</si>
  <si>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</si>
  <si>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</si>
  <si>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</si>
  <si>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</si>
  <si>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</si>
  <si>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</si>
  <si>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</si>
  <si>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</si>
  <si>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</si>
  <si>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</si>
  <si>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</si>
  <si>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</si>
  <si>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</si>
  <si>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</si>
  <si>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</si>
  <si>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</si>
  <si>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</si>
  <si>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</si>
  <si>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</si>
  <si>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</si>
  <si>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</si>
  <si>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</si>
  <si>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</si>
  <si>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</si>
  <si>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</si>
  <si>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</si>
  <si>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</si>
  <si>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</si>
  <si>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</si>
  <si>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</si>
  <si>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</si>
  <si>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</si>
  <si>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</si>
  <si>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</si>
  <si>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</si>
  <si>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</si>
  <si>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</si>
  <si>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</si>
  <si>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</si>
  <si>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</si>
  <si>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</si>
  <si>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</si>
  <si>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</si>
  <si>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</si>
  <si>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</si>
  <si>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</si>
  <si>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</si>
  <si>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</si>
  <si>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</si>
  <si>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</si>
  <si>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</si>
  <si>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</si>
  <si>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</si>
  <si>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</si>
  <si>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</si>
  <si>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</si>
  <si>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</si>
  <si>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</si>
  <si>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</si>
  <si>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</si>
  <si>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</si>
  <si>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</si>
  <si>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</si>
  <si>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</si>
  <si>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</si>
  <si>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</si>
  <si>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</si>
  <si>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</si>
  <si>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</si>
  <si>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</si>
  <si>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</si>
  <si>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</si>
  <si>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</si>
  <si>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</si>
  <si>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</si>
  <si>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</si>
  <si>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</si>
  <si>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</si>
  <si>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</si>
  <si>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</si>
  <si>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</si>
  <si>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</si>
  <si>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</si>
  <si>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</si>
  <si>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</si>
  <si>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</si>
  <si>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</si>
  <si>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</si>
  <si>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</si>
  <si>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</si>
  <si>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</si>
  <si>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</si>
  <si>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</si>
  <si>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</si>
  <si>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</si>
  <si>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</si>
  <si>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</si>
  <si>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</si>
  <si>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</si>
  <si>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</si>
  <si>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</si>
  <si>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</si>
  <si>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</si>
  <si>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</si>
  <si>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</si>
  <si>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</si>
  <si>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</si>
  <si>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</si>
  <si>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</si>
  <si>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</si>
  <si>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</si>
  <si>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</si>
  <si>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</si>
  <si>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</si>
  <si>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</si>
  <si>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愛知県西尾市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</si>
  <si>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</si>
  <si>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</si>
  <si>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</si>
  <si>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</si>
  <si>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</si>
  <si>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</si>
  <si>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</si>
  <si>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</si>
  <si>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</si>
  <si>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</si>
  <si>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</si>
  <si>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</si>
  <si>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</si>
  <si>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</si>
  <si>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</si>
  <si>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</si>
  <si>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</si>
  <si>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</si>
  <si>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</si>
  <si>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</si>
  <si>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</si>
  <si>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</si>
  <si>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</si>
  <si>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</si>
  <si>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</si>
  <si>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</si>
  <si>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</si>
  <si>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</si>
  <si>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</si>
  <si>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</si>
  <si>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</si>
  <si>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</si>
  <si>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</si>
  <si>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</si>
  <si>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</si>
  <si>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</si>
  <si>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</si>
  <si>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</si>
  <si>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</si>
  <si>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</si>
  <si>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</si>
  <si>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</si>
  <si>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渡船事業会計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</si>
  <si>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</si>
  <si>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</si>
  <si>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</si>
  <si>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</si>
  <si>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</si>
  <si>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</si>
  <si>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</si>
  <si>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</si>
  <si>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</si>
  <si>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</si>
  <si>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</si>
  <si>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</si>
  <si>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</si>
  <si>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</si>
  <si>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</si>
  <si>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</si>
  <si>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</si>
  <si>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</si>
  <si>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</si>
  <si>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</si>
  <si>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</si>
  <si>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</si>
  <si>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</si>
  <si>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</si>
  <si>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</si>
  <si>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</si>
  <si>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</si>
  <si>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</si>
  <si>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</si>
  <si>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</si>
  <si>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</si>
  <si>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</si>
  <si>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</si>
  <si>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</si>
  <si>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</si>
  <si>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</si>
  <si>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</si>
  <si>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</si>
  <si>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</si>
  <si>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</si>
  <si>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</si>
  <si>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</si>
  <si>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</si>
  <si>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</si>
  <si>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</si>
  <si>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</si>
  <si>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</si>
  <si>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</si>
  <si>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</si>
  <si>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</si>
  <si>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</si>
  <si>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</si>
  <si>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</si>
  <si>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</si>
  <si>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</si>
  <si>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</si>
  <si>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</si>
  <si>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</si>
  <si>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</si>
  <si>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</si>
  <si>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</si>
  <si>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</si>
  <si>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</si>
  <si>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</si>
  <si>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</si>
  <si>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</si>
  <si>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</si>
  <si>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</si>
  <si>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</si>
  <si>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</si>
  <si>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</si>
  <si>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</si>
  <si>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</si>
  <si>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</si>
  <si>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</si>
  <si>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</si>
  <si>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</si>
  <si>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</si>
  <si>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</si>
  <si>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</si>
  <si>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</si>
  <si>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</si>
  <si>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</si>
  <si>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</si>
  <si>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</si>
  <si>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</si>
  <si>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</si>
  <si>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</si>
  <si>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</si>
  <si>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</si>
  <si>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</si>
  <si>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</si>
  <si>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</si>
  <si>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</si>
  <si>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</si>
  <si>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</si>
  <si>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</si>
  <si>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</si>
  <si>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</si>
  <si>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</si>
  <si>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</si>
  <si>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</si>
  <si>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</si>
  <si>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</si>
  <si>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</si>
  <si>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</si>
  <si>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</si>
  <si>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</si>
  <si>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</si>
  <si>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</si>
  <si>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</si>
  <si>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</si>
  <si>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</si>
  <si>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</si>
  <si>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</si>
  <si>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</si>
  <si>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</si>
  <si>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</si>
  <si>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</si>
  <si>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</si>
  <si>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</si>
  <si>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</si>
  <si>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</si>
  <si>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</si>
  <si>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</si>
  <si>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</si>
  <si>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</si>
  <si>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</si>
  <si>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</si>
  <si>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</si>
  <si>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</si>
  <si>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</si>
  <si>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</si>
  <si>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</si>
  <si>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</si>
  <si>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</si>
  <si>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</si>
  <si>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</si>
  <si>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</si>
  <si>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</si>
  <si>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</si>
  <si>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</si>
  <si>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</si>
  <si>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</si>
  <si>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</si>
  <si>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</si>
  <si>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</si>
  <si>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2.41</t>
  </si>
  <si>
    <t>水道事業会計</t>
  </si>
  <si>
    <t>一般会計</t>
  </si>
  <si>
    <t>病院事業会計</t>
  </si>
  <si>
    <t>介護保険特別会計</t>
  </si>
  <si>
    <t>国民健康保険特別会計</t>
  </si>
  <si>
    <t>下水道事業会計</t>
  </si>
  <si>
    <t>渡船事業会計</t>
  </si>
  <si>
    <t>佐久島診療所事業特別会計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</si>
  <si>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</si>
  <si>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</si>
  <si>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</si>
  <si>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</si>
  <si>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</si>
  <si>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</si>
  <si>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</si>
  <si>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</si>
  <si>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西尾市土地開発公社</t>
    <rPh sb="0" eb="3">
      <t>ニシオシ</t>
    </rPh>
    <rPh sb="3" eb="7">
      <t>トチカイハツ</t>
    </rPh>
    <rPh sb="7" eb="9">
      <t>コウシャ</t>
    </rPh>
    <phoneticPr fontId="2"/>
  </si>
  <si>
    <t>一色さかなセンター</t>
    <rPh sb="0" eb="2">
      <t>イシキ</t>
    </rPh>
    <phoneticPr fontId="2"/>
  </si>
  <si>
    <t>愛知県後期高齢者医療広域連合
（一般会計）</t>
    <rPh sb="0" eb="3">
      <t>アイチケン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</si>
  <si>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愛知県後期高齢者医療広域連合
（後期高齢者医療特別会計）</t>
    <rPh sb="0" eb="3">
      <t>アイチケン</t>
    </rPh>
    <rPh sb="3" eb="5">
      <t>コウキ</t>
    </rPh>
    <rPh sb="5" eb="7">
      <t>コウレイ</t>
    </rPh>
    <rPh sb="7" eb="8">
      <t>シャ</t>
    </rPh>
    <rPh sb="8" eb="10">
      <t>イリョウ</t>
    </rPh>
    <rPh sb="10" eb="14">
      <t>コウイキレンゴウ</t>
    </rPh>
    <rPh sb="16" eb="18">
      <t>コウキ</t>
    </rPh>
    <rPh sb="18" eb="21">
      <t>コウレイシャ</t>
    </rPh>
    <rPh sb="21" eb="23">
      <t>イリョウ</t>
    </rPh>
    <rPh sb="23" eb="25">
      <t>トクベツ</t>
    </rPh>
    <rPh sb="25" eb="27">
      <t>カイケイ</t>
    </rPh>
    <phoneticPr fontId="2"/>
  </si>
  <si>
    <t>-</t>
    <phoneticPr fontId="2"/>
  </si>
  <si>
    <t>-</t>
    <phoneticPr fontId="2"/>
  </si>
  <si>
    <t>西尾市広域新焼却施設整備基金</t>
    <rPh sb="0" eb="3">
      <t>ニシオシ</t>
    </rPh>
    <rPh sb="3" eb="5">
      <t>コウイキ</t>
    </rPh>
    <rPh sb="5" eb="6">
      <t>シン</t>
    </rPh>
    <rPh sb="6" eb="8">
      <t>ショウキャク</t>
    </rPh>
    <rPh sb="8" eb="10">
      <t>シセツ</t>
    </rPh>
    <rPh sb="10" eb="12">
      <t>セイビ</t>
    </rPh>
    <rPh sb="12" eb="14">
      <t>キキン</t>
    </rPh>
    <phoneticPr fontId="5"/>
  </si>
  <si>
    <t>西尾市総合運動場整備基金</t>
    <rPh sb="0" eb="3">
      <t>ニシオシ</t>
    </rPh>
    <rPh sb="3" eb="5">
      <t>ソウゴウ</t>
    </rPh>
    <rPh sb="5" eb="8">
      <t>ウンドウジョウ</t>
    </rPh>
    <rPh sb="8" eb="10">
      <t>セイビ</t>
    </rPh>
    <rPh sb="10" eb="12">
      <t>キキン</t>
    </rPh>
    <phoneticPr fontId="5"/>
  </si>
  <si>
    <t>西尾市子ども子育て応援基金</t>
    <rPh sb="0" eb="3">
      <t>ニシオシ</t>
    </rPh>
    <rPh sb="3" eb="4">
      <t>コ</t>
    </rPh>
    <rPh sb="6" eb="8">
      <t>コソダ</t>
    </rPh>
    <rPh sb="9" eb="11">
      <t>オウエン</t>
    </rPh>
    <rPh sb="11" eb="13">
      <t>キキン</t>
    </rPh>
    <phoneticPr fontId="5"/>
  </si>
  <si>
    <t>西尾市教育振興基金</t>
    <rPh sb="0" eb="3">
      <t>ニシオシ</t>
    </rPh>
    <rPh sb="3" eb="7">
      <t>キョウイクシンコウ</t>
    </rPh>
    <rPh sb="7" eb="9">
      <t>キキン</t>
    </rPh>
    <phoneticPr fontId="5"/>
  </si>
  <si>
    <t>-</t>
    <phoneticPr fontId="2"/>
  </si>
  <si>
    <t>西尾市民病院施設等整備基金</t>
    <rPh sb="0" eb="2">
      <t>ニシオ</t>
    </rPh>
    <rPh sb="2" eb="6">
      <t>シミンビョウイン</t>
    </rPh>
    <rPh sb="6" eb="8">
      <t>シセツ</t>
    </rPh>
    <rPh sb="8" eb="9">
      <t>トウ</t>
    </rPh>
    <rPh sb="9" eb="11">
      <t>セイビ</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</si>
</sst>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63D9-460F-B5D1-A5EE7B98F6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37640</c:v>
                </c:pt>
                <c:pt idx="1">
                  <c:v>43724</c:v>
                </c:pt>
                <c:pt idx="2">
                  <c:v>50201</c:v>
                </c:pt>
                <c:pt idx="3">
                  <c:v>52250</c:v>
                </c:pt>
                <c:pt idx="4">
                  <c:v>41371</c:v>
                </c:pt>
              </c:numCache>
            </c:numRef>
          </c:val>
          <c:smooth val="0"/>
          <c:extLst>
            <c:ext xmlns:c16="http://schemas.microsoft.com/office/drawing/2014/chart" uri="{C3380CC4-5D6E-409C-BE32-E72D297353CC}">
              <c16:uniqueId val="{00000001-63D9-460F-B5D1-A5EE7B98F6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7.27</c:v>
                </c:pt>
                <c:pt idx="1">
                  <c:v>7.76</c:v>
                </c:pt>
                <c:pt idx="2">
                  <c:v>8.27</c:v>
                </c:pt>
                <c:pt idx="3">
                  <c:v>10.18</c:v>
                </c:pt>
                <c:pt idx="4">
                  <c:v>7.9</c:v>
                </c:pt>
              </c:numCache>
            </c:numRef>
          </c:val>
          <c:extLst>
            <c:ext xmlns:c16="http://schemas.microsoft.com/office/drawing/2014/chart" uri="{C3380CC4-5D6E-409C-BE32-E72D297353CC}">
              <c16:uniqueId val="{00000000-708F-439D-905C-A6E940DA0C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18.059999999999999</c:v>
                </c:pt>
                <c:pt idx="1">
                  <c:v>18.55</c:v>
                </c:pt>
                <c:pt idx="2">
                  <c:v>18.23</c:v>
                </c:pt>
                <c:pt idx="3">
                  <c:v>18.63</c:v>
                </c:pt>
                <c:pt idx="4">
                  <c:v>18.88</c:v>
                </c:pt>
              </c:numCache>
            </c:numRef>
          </c:val>
          <c:extLst>
            <c:ext xmlns:c16="http://schemas.microsoft.com/office/drawing/2014/chart" uri="{C3380CC4-5D6E-409C-BE32-E72D297353CC}">
              <c16:uniqueId val="{00000001-708F-439D-905C-A6E940DA0C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1.0900000000000001</c:v>
                </c:pt>
                <c:pt idx="1">
                  <c:v>1.27</c:v>
                </c:pt>
                <c:pt idx="2">
                  <c:v>0.67</c:v>
                </c:pt>
                <c:pt idx="3">
                  <c:v>2.5099999999999998</c:v>
                </c:pt>
                <c:pt idx="4">
                  <c:v>-2.41</c:v>
                </c:pt>
              </c:numCache>
            </c:numRef>
          </c:val>
          <c:smooth val="0"/>
          <c:extLst>
            <c:ext xmlns:c16="http://schemas.microsoft.com/office/drawing/2014/chart" uri="{C3380CC4-5D6E-409C-BE32-E72D297353CC}">
              <c16:uniqueId val="{00000002-708F-439D-905C-A6E940DA0C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0.33</c:v>
                </c:pt>
                <c:pt idx="4">
                  <c:v>#N/A</c:v>
                </c:pt>
                <c:pt idx="5">
                  <c:v>0.02</c:v>
                </c:pt>
                <c:pt idx="6">
                  <c:v>#N/A</c:v>
                </c:pt>
                <c:pt idx="7">
                  <c:v>0.04</c:v>
                </c:pt>
                <c:pt idx="8">
                  <c:v>#N/A</c:v>
                </c:pt>
                <c:pt idx="9">
                  <c:v>0.04</c:v>
                </c:pt>
              </c:numCache>
            </c:numRef>
          </c:val>
          <c:extLst>
            <c:ext xmlns:c16="http://schemas.microsoft.com/office/drawing/2014/chart" uri="{C3380CC4-5D6E-409C-BE32-E72D297353CC}">
              <c16:uniqueId val="{00000000-B76F-4BA8-9E3B-F864E855C6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6F-4BA8-9E3B-F864E855C68E}"/>
            </c:ext>
          </c:extLst>
        </c:ser>
        <c:ser>
          <c:idx val="2"/>
          <c:order val="2"/>
          <c:tx>
            <c:strRef>
              <c:f>データシート!$A$29</c:f>
              <c:strCache>
                <c:ptCount val="1"/>
                <c:pt idx="0">
                  <c:v>佐久島診療所事業特別会計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2-B76F-4BA8-9E3B-F864E855C68E}"/>
            </c:ext>
          </c:extLst>
        </c:ser>
        <c:ser>
          <c:idx val="3"/>
          <c:order val="3"/>
          <c:tx>
            <c:strRef>
              <c:f>データシート!$A$30</c:f>
              <c:strCache>
                <c:ptCount val="1"/>
                <c:pt idx="0">
                  <c:v>渡船事業会計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0.39</c:v>
                </c:pt>
                <c:pt idx="2">
                  <c:v>#N/A</c:v>
                </c:pt>
                <c:pt idx="3">
                  <c:v>0.49</c:v>
                </c:pt>
                <c:pt idx="4">
                  <c:v>#N/A</c:v>
                </c:pt>
                <c:pt idx="5">
                  <c:v>0.41</c:v>
                </c:pt>
                <c:pt idx="6">
                  <c:v>#N/A</c:v>
                </c:pt>
                <c:pt idx="7">
                  <c:v>0.34</c:v>
                </c:pt>
                <c:pt idx="8">
                  <c:v>#N/A</c:v>
                </c:pt>
                <c:pt idx="9">
                  <c:v>0.35</c:v>
                </c:pt>
              </c:numCache>
            </c:numRef>
          </c:val>
          <c:extLst>
            <c:ext xmlns:c16="http://schemas.microsoft.com/office/drawing/2014/chart" uri="{C3380CC4-5D6E-409C-BE32-E72D297353CC}">
              <c16:uniqueId val="{00000003-B76F-4BA8-9E3B-F864E855C68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0.39</c:v>
                </c:pt>
                <c:pt idx="6">
                  <c:v>#N/A</c:v>
                </c:pt>
                <c:pt idx="7">
                  <c:v>0.35</c:v>
                </c:pt>
                <c:pt idx="8">
                  <c:v>#N/A</c:v>
                </c:pt>
                <c:pt idx="9">
                  <c:v>0.64</c:v>
                </c:pt>
              </c:numCache>
            </c:numRef>
          </c:val>
          <c:extLst>
            <c:ext xmlns:c16="http://schemas.microsoft.com/office/drawing/2014/chart" uri="{C3380CC4-5D6E-409C-BE32-E72D297353CC}">
              <c16:uniqueId val="{00000004-B76F-4BA8-9E3B-F864E855C68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1.08</c:v>
                </c:pt>
                <c:pt idx="2">
                  <c:v>#N/A</c:v>
                </c:pt>
                <c:pt idx="3">
                  <c:v>1.0900000000000001</c:v>
                </c:pt>
                <c:pt idx="4">
                  <c:v>#N/A</c:v>
                </c:pt>
                <c:pt idx="5">
                  <c:v>1.37</c:v>
                </c:pt>
                <c:pt idx="6">
                  <c:v>#N/A</c:v>
                </c:pt>
                <c:pt idx="7">
                  <c:v>1.28</c:v>
                </c:pt>
                <c:pt idx="8">
                  <c:v>#N/A</c:v>
                </c:pt>
                <c:pt idx="9">
                  <c:v>1.81</c:v>
                </c:pt>
              </c:numCache>
            </c:numRef>
          </c:val>
          <c:extLst>
            <c:ext xmlns:c16="http://schemas.microsoft.com/office/drawing/2014/chart" uri="{C3380CC4-5D6E-409C-BE32-E72D297353CC}">
              <c16:uniqueId val="{00000005-B76F-4BA8-9E3B-F864E855C6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c:v>
                </c:pt>
                <c:pt idx="2">
                  <c:v>#N/A</c:v>
                </c:pt>
                <c:pt idx="3">
                  <c:v>1.73</c:v>
                </c:pt>
                <c:pt idx="4">
                  <c:v>#N/A</c:v>
                </c:pt>
                <c:pt idx="5">
                  <c:v>2.0099999999999998</c:v>
                </c:pt>
                <c:pt idx="6">
                  <c:v>#N/A</c:v>
                </c:pt>
                <c:pt idx="7">
                  <c:v>1.28</c:v>
                </c:pt>
                <c:pt idx="8">
                  <c:v>#N/A</c:v>
                </c:pt>
                <c:pt idx="9">
                  <c:v>1.91</c:v>
                </c:pt>
              </c:numCache>
            </c:numRef>
          </c:val>
          <c:extLst>
            <c:ext xmlns:c16="http://schemas.microsoft.com/office/drawing/2014/chart" uri="{C3380CC4-5D6E-409C-BE32-E72D297353CC}">
              <c16:uniqueId val="{00000006-B76F-4BA8-9E3B-F864E855C68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1.1299999999999999</c:v>
                </c:pt>
                <c:pt idx="4">
                  <c:v>#N/A</c:v>
                </c:pt>
                <c:pt idx="5">
                  <c:v>2.61</c:v>
                </c:pt>
                <c:pt idx="6">
                  <c:v>#N/A</c:v>
                </c:pt>
                <c:pt idx="7">
                  <c:v>5.0999999999999996</c:v>
                </c:pt>
                <c:pt idx="8">
                  <c:v>#N/A</c:v>
                </c:pt>
                <c:pt idx="9">
                  <c:v>6.36</c:v>
                </c:pt>
              </c:numCache>
            </c:numRef>
          </c:val>
          <c:extLst>
            <c:ext xmlns:c16="http://schemas.microsoft.com/office/drawing/2014/chart" uri="{C3380CC4-5D6E-409C-BE32-E72D297353CC}">
              <c16:uniqueId val="{00000007-B76F-4BA8-9E3B-F864E855C6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7.25</c:v>
                </c:pt>
                <c:pt idx="2">
                  <c:v>#N/A</c:v>
                </c:pt>
                <c:pt idx="3">
                  <c:v>7.73</c:v>
                </c:pt>
                <c:pt idx="4">
                  <c:v>#N/A</c:v>
                </c:pt>
                <c:pt idx="5">
                  <c:v>8.24</c:v>
                </c:pt>
                <c:pt idx="6">
                  <c:v>#N/A</c:v>
                </c:pt>
                <c:pt idx="7">
                  <c:v>10.15</c:v>
                </c:pt>
                <c:pt idx="8">
                  <c:v>#N/A</c:v>
                </c:pt>
                <c:pt idx="9">
                  <c:v>7.85</c:v>
                </c:pt>
              </c:numCache>
            </c:numRef>
          </c:val>
          <c:extLst>
            <c:ext xmlns:c16="http://schemas.microsoft.com/office/drawing/2014/chart" uri="{C3380CC4-5D6E-409C-BE32-E72D297353CC}">
              <c16:uniqueId val="{00000008-B76F-4BA8-9E3B-F864E855C6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9.08</c:v>
                </c:pt>
                <c:pt idx="2">
                  <c:v>#N/A</c:v>
                </c:pt>
                <c:pt idx="3">
                  <c:v>8.44</c:v>
                </c:pt>
                <c:pt idx="4">
                  <c:v>#N/A</c:v>
                </c:pt>
                <c:pt idx="5">
                  <c:v>8.9600000000000009</c:v>
                </c:pt>
                <c:pt idx="6">
                  <c:v>#N/A</c:v>
                </c:pt>
                <c:pt idx="7">
                  <c:v>9.11</c:v>
                </c:pt>
                <c:pt idx="8">
                  <c:v>#N/A</c:v>
                </c:pt>
                <c:pt idx="9">
                  <c:v>9.56</c:v>
                </c:pt>
              </c:numCache>
            </c:numRef>
          </c:val>
          <c:extLst>
            <c:ext xmlns:c16="http://schemas.microsoft.com/office/drawing/2014/chart" uri="{C3380CC4-5D6E-409C-BE32-E72D297353CC}">
              <c16:uniqueId val="{00000009-B76F-4BA8-9E3B-F864E855C6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5014</c:v>
                </c:pt>
                <c:pt idx="5">
                  <c:v>4960</c:v>
                </c:pt>
                <c:pt idx="8">
                  <c:v>4085</c:v>
                </c:pt>
                <c:pt idx="11">
                  <c:v>4020</c:v>
                </c:pt>
                <c:pt idx="14">
                  <c:v>4030</c:v>
                </c:pt>
              </c:numCache>
            </c:numRef>
          </c:val>
          <c:extLst>
            <c:ext xmlns:c16="http://schemas.microsoft.com/office/drawing/2014/chart" uri="{C3380CC4-5D6E-409C-BE32-E72D297353CC}">
              <c16:uniqueId val="{00000000-0C38-4118-96A4-1314375104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38-4118-96A4-1314375104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2-0C38-4118-96A4-1314375104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35</c:v>
                </c:pt>
                <c:pt idx="6">
                  <c:v>37</c:v>
                </c:pt>
                <c:pt idx="9">
                  <c:v>37</c:v>
                </c:pt>
                <c:pt idx="12">
                  <c:v>37</c:v>
                </c:pt>
              </c:numCache>
            </c:numRef>
          </c:val>
          <c:extLst>
            <c:ext xmlns:c16="http://schemas.microsoft.com/office/drawing/2014/chart" uri="{C3380CC4-5D6E-409C-BE32-E72D297353CC}">
              <c16:uniqueId val="{00000003-0C38-4118-96A4-1314375104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2313</c:v>
                </c:pt>
                <c:pt idx="3">
                  <c:v>1960</c:v>
                </c:pt>
                <c:pt idx="6">
                  <c:v>1242</c:v>
                </c:pt>
                <c:pt idx="9">
                  <c:v>1131</c:v>
                </c:pt>
                <c:pt idx="12">
                  <c:v>1105</c:v>
                </c:pt>
              </c:numCache>
            </c:numRef>
          </c:val>
          <c:extLst>
            <c:ext xmlns:c16="http://schemas.microsoft.com/office/drawing/2014/chart" uri="{C3380CC4-5D6E-409C-BE32-E72D297353CC}">
              <c16:uniqueId val="{00000004-0C38-4118-96A4-1314375104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38-4118-96A4-1314375104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38-4118-96A4-1314375104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3494</c:v>
                </c:pt>
                <c:pt idx="3">
                  <c:v>3341</c:v>
                </c:pt>
                <c:pt idx="6">
                  <c:v>3223</c:v>
                </c:pt>
                <c:pt idx="9">
                  <c:v>3205</c:v>
                </c:pt>
                <c:pt idx="12">
                  <c:v>3388</c:v>
                </c:pt>
              </c:numCache>
            </c:numRef>
          </c:val>
          <c:extLst>
            <c:ext xmlns:c16="http://schemas.microsoft.com/office/drawing/2014/chart" uri="{C3380CC4-5D6E-409C-BE32-E72D297353CC}">
              <c16:uniqueId val="{00000007-0C38-4118-96A4-1314375104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838</c:v>
                </c:pt>
                <c:pt idx="2">
                  <c:v>#N/A</c:v>
                </c:pt>
                <c:pt idx="3">
                  <c:v>#N/A</c:v>
                </c:pt>
                <c:pt idx="4">
                  <c:v>376</c:v>
                </c:pt>
                <c:pt idx="5">
                  <c:v>#N/A</c:v>
                </c:pt>
                <c:pt idx="6">
                  <c:v>#N/A</c:v>
                </c:pt>
                <c:pt idx="7">
                  <c:v>417</c:v>
                </c:pt>
                <c:pt idx="8">
                  <c:v>#N/A</c:v>
                </c:pt>
                <c:pt idx="9">
                  <c:v>#N/A</c:v>
                </c:pt>
                <c:pt idx="10">
                  <c:v>353</c:v>
                </c:pt>
                <c:pt idx="11">
                  <c:v>#N/A</c:v>
                </c:pt>
                <c:pt idx="12">
                  <c:v>#N/A</c:v>
                </c:pt>
                <c:pt idx="13">
                  <c:v>500</c:v>
                </c:pt>
                <c:pt idx="14">
                  <c:v>#N/A</c:v>
                </c:pt>
              </c:numCache>
            </c:numRef>
          </c:val>
          <c:smooth val="0"/>
          <c:extLst>
            <c:ext xmlns:c16="http://schemas.microsoft.com/office/drawing/2014/chart" uri="{C3380CC4-5D6E-409C-BE32-E72D297353CC}">
              <c16:uniqueId val="{00000008-0C38-4118-96A4-1314375104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36425</c:v>
                </c:pt>
                <c:pt idx="5">
                  <c:v>34534</c:v>
                </c:pt>
                <c:pt idx="8">
                  <c:v>33117</c:v>
                </c:pt>
                <c:pt idx="11">
                  <c:v>31888</c:v>
                </c:pt>
                <c:pt idx="14">
                  <c:v>30640</c:v>
                </c:pt>
              </c:numCache>
            </c:numRef>
          </c:val>
          <c:extLst>
            <c:ext xmlns:c16="http://schemas.microsoft.com/office/drawing/2014/chart" uri="{C3380CC4-5D6E-409C-BE32-E72D297353CC}">
              <c16:uniqueId val="{00000000-5E5A-4A26-8B75-BCEC7950FD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16452</c:v>
                </c:pt>
                <c:pt idx="5">
                  <c:v>16003</c:v>
                </c:pt>
                <c:pt idx="8">
                  <c:v>12020</c:v>
                </c:pt>
                <c:pt idx="11">
                  <c:v>10472</c:v>
                </c:pt>
                <c:pt idx="14">
                  <c:v>10699</c:v>
                </c:pt>
              </c:numCache>
            </c:numRef>
          </c:val>
          <c:extLst>
            <c:ext xmlns:c16="http://schemas.microsoft.com/office/drawing/2014/chart" uri="{C3380CC4-5D6E-409C-BE32-E72D297353CC}">
              <c16:uniqueId val="{00000001-5E5A-4A26-8B75-BCEC7950FD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9657</c:v>
                </c:pt>
                <c:pt idx="5">
                  <c:v>10372</c:v>
                </c:pt>
                <c:pt idx="8">
                  <c:v>10669</c:v>
                </c:pt>
                <c:pt idx="11">
                  <c:v>12418</c:v>
                </c:pt>
                <c:pt idx="14">
                  <c:v>13542</c:v>
                </c:pt>
              </c:numCache>
            </c:numRef>
          </c:val>
          <c:extLst>
            <c:ext xmlns:c16="http://schemas.microsoft.com/office/drawing/2014/chart" uri="{C3380CC4-5D6E-409C-BE32-E72D297353CC}">
              <c16:uniqueId val="{00000002-5E5A-4A26-8B75-BCEC7950FD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5A-4A26-8B75-BCEC7950FD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5A-4A26-8B75-BCEC7950FD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5A-4A26-8B75-BCEC7950FD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8519</c:v>
                </c:pt>
                <c:pt idx="3">
                  <c:v>8996</c:v>
                </c:pt>
                <c:pt idx="6">
                  <c:v>9006</c:v>
                </c:pt>
                <c:pt idx="9">
                  <c:v>8425</c:v>
                </c:pt>
                <c:pt idx="12">
                  <c:v>8351</c:v>
                </c:pt>
              </c:numCache>
            </c:numRef>
          </c:val>
          <c:extLst>
            <c:ext xmlns:c16="http://schemas.microsoft.com/office/drawing/2014/chart" uri="{C3380CC4-5D6E-409C-BE32-E72D297353CC}">
              <c16:uniqueId val="{00000006-5E5A-4A26-8B75-BCEC7950FD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512</c:v>
                </c:pt>
                <c:pt idx="3">
                  <c:v>485</c:v>
                </c:pt>
                <c:pt idx="6">
                  <c:v>457</c:v>
                </c:pt>
                <c:pt idx="9">
                  <c:v>427</c:v>
                </c:pt>
                <c:pt idx="12">
                  <c:v>397</c:v>
                </c:pt>
              </c:numCache>
            </c:numRef>
          </c:val>
          <c:extLst>
            <c:ext xmlns:c16="http://schemas.microsoft.com/office/drawing/2014/chart" uri="{C3380CC4-5D6E-409C-BE32-E72D297353CC}">
              <c16:uniqueId val="{00000007-5E5A-4A26-8B75-BCEC7950FD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20536</c:v>
                </c:pt>
                <c:pt idx="3">
                  <c:v>19481</c:v>
                </c:pt>
                <c:pt idx="6">
                  <c:v>12568</c:v>
                </c:pt>
                <c:pt idx="9">
                  <c:v>11213</c:v>
                </c:pt>
                <c:pt idx="12">
                  <c:v>10499</c:v>
                </c:pt>
              </c:numCache>
            </c:numRef>
          </c:val>
          <c:extLst>
            <c:ext xmlns:c16="http://schemas.microsoft.com/office/drawing/2014/chart" uri="{C3380CC4-5D6E-409C-BE32-E72D297353CC}">
              <c16:uniqueId val="{00000008-5E5A-4A26-8B75-BCEC7950FD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497</c:v>
                </c:pt>
                <c:pt idx="3">
                  <c:v>413</c:v>
                </c:pt>
                <c:pt idx="6">
                  <c:v>297</c:v>
                </c:pt>
                <c:pt idx="9">
                  <c:v>0</c:v>
                </c:pt>
                <c:pt idx="12">
                  <c:v>0</c:v>
                </c:pt>
              </c:numCache>
            </c:numRef>
          </c:val>
          <c:extLst>
            <c:ext xmlns:c16="http://schemas.microsoft.com/office/drawing/2014/chart" uri="{C3380CC4-5D6E-409C-BE32-E72D297353CC}">
              <c16:uniqueId val="{00000009-5E5A-4A26-8B75-BCEC7950FD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30790</c:v>
                </c:pt>
                <c:pt idx="3">
                  <c:v>30248</c:v>
                </c:pt>
                <c:pt idx="6">
                  <c:v>30514</c:v>
                </c:pt>
                <c:pt idx="9">
                  <c:v>31256</c:v>
                </c:pt>
                <c:pt idx="12">
                  <c:v>31062</c:v>
                </c:pt>
              </c:numCache>
            </c:numRef>
          </c:val>
          <c:extLst>
            <c:ext xmlns:c16="http://schemas.microsoft.com/office/drawing/2014/chart" uri="{C3380CC4-5D6E-409C-BE32-E72D297353CC}">
              <c16:uniqueId val="{0000000A-5E5A-4A26-8B75-BCEC7950FD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5A-4A26-8B75-BCEC7950FD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6826</c:v>
                </c:pt>
                <c:pt idx="1">
                  <c:v>7028</c:v>
                </c:pt>
                <c:pt idx="2">
                  <c:v>7031</c:v>
                </c:pt>
              </c:numCache>
            </c:numRef>
          </c:val>
          <c:extLst>
            <c:ext xmlns:c16="http://schemas.microsoft.com/office/drawing/2014/chart" uri="{C3380CC4-5D6E-409C-BE32-E72D297353CC}">
              <c16:uniqueId val="{00000000-7E63-4B14-900D-8771B25947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7E63-4B14-900D-8771B25947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2645</c:v>
                </c:pt>
                <c:pt idx="1">
                  <c:v>3892</c:v>
                </c:pt>
                <c:pt idx="2">
                  <c:v>5112</c:v>
                </c:pt>
              </c:numCache>
            </c:numRef>
          </c:val>
          <c:extLst>
            <c:ext xmlns:c16="http://schemas.microsoft.com/office/drawing/2014/chart" uri="{C3380CC4-5D6E-409C-BE32-E72D297353CC}">
              <c16:uniqueId val="{00000002-7E63-4B14-900D-8771B25947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4B1D20B-1BAA-47FF-B327-FF0AD9D2BD27}"/>
            </a:ext>
          </a:extLst>
        </xdr:cNvPr>
        <xdr:cNvSpPr/>
      </xdr:nvSpPr>
      <xdr:spPr>
        <a:xfrm>
          <a:off x="664593" y="404004"/>
          <a:ext cx="11494099" cy="604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BB68398-4131-4B3A-90B4-4F991ED19826}"/>
            </a:ext>
          </a:extLst>
        </xdr:cNvPr>
        <xdr:cNvSpPr/>
      </xdr:nvSpPr>
      <xdr:spPr>
        <a:xfrm>
          <a:off x="18295189" y="391304"/>
          <a:ext cx="3555041" cy="5361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04FE004-D1EF-4C1B-A368-28E97D5CFC04}"/>
            </a:ext>
          </a:extLst>
        </xdr:cNvPr>
        <xdr:cNvSpPr/>
      </xdr:nvSpPr>
      <xdr:spPr>
        <a:xfrm>
          <a:off x="18320589" y="416704"/>
          <a:ext cx="3510591" cy="4853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26C5C46-D13A-4F96-B457-EDC30EA9063C}"/>
            </a:ext>
          </a:extLst>
        </xdr:cNvPr>
        <xdr:cNvSpPr/>
      </xdr:nvSpPr>
      <xdr:spPr>
        <a:xfrm>
          <a:off x="18345989" y="442104"/>
          <a:ext cx="3473210" cy="4345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966B22B-A06F-4750-A93F-4FD16CF406FA}"/>
            </a:ext>
          </a:extLst>
        </xdr:cNvPr>
        <xdr:cNvSpPr/>
      </xdr:nvSpPr>
      <xdr:spPr>
        <a:xfrm>
          <a:off x="15758184" y="391304"/>
          <a:ext cx="2423424" cy="5361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2ED1602-82D3-4CF7-B035-1E9C5A068A80}"/>
            </a:ext>
          </a:extLst>
        </xdr:cNvPr>
        <xdr:cNvSpPr/>
      </xdr:nvSpPr>
      <xdr:spPr>
        <a:xfrm>
          <a:off x="15783584" y="416704"/>
          <a:ext cx="2378974" cy="4853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FB149B7-5D02-4BE2-909A-B028C6F8360A}"/>
            </a:ext>
          </a:extLst>
        </xdr:cNvPr>
        <xdr:cNvSpPr/>
      </xdr:nvSpPr>
      <xdr:spPr>
        <a:xfrm>
          <a:off x="15808984" y="442104"/>
          <a:ext cx="2321824" cy="4345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C8651C7-B841-4048-945F-92EA13450946}"/>
            </a:ext>
          </a:extLst>
        </xdr:cNvPr>
        <xdr:cNvSpPr/>
      </xdr:nvSpPr>
      <xdr:spPr>
        <a:xfrm>
          <a:off x="757566" y="1153663"/>
          <a:ext cx="8731491" cy="168346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CA8F40E-C828-41DA-ADF8-6CEF52DB6D23}"/>
            </a:ext>
          </a:extLst>
        </xdr:cNvPr>
        <xdr:cNvSpPr/>
      </xdr:nvSpPr>
      <xdr:spPr>
        <a:xfrm>
          <a:off x="873425" y="1185413"/>
          <a:ext cx="125861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68E2422-4835-4EBF-AC83-A1984BBA025A}"/>
            </a:ext>
          </a:extLst>
        </xdr:cNvPr>
        <xdr:cNvSpPr/>
      </xdr:nvSpPr>
      <xdr:spPr>
        <a:xfrm>
          <a:off x="2088311" y="1185413"/>
          <a:ext cx="113413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170,332
160,008
161.22
67,334,621
64,095,376
2,942,723
37,238,256
31,062,452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16F638E-ADCC-4C69-BB97-E19B96707395}"/>
            </a:ext>
          </a:extLst>
        </xdr:cNvPr>
        <xdr:cNvSpPr/>
      </xdr:nvSpPr>
      <xdr:spPr>
        <a:xfrm>
          <a:off x="3283429" y="1185413"/>
          <a:ext cx="138561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2883ED5-EF2F-43CF-8630-09866EDAE2F2}"/>
            </a:ext>
          </a:extLst>
        </xdr:cNvPr>
        <xdr:cNvSpPr/>
      </xdr:nvSpPr>
      <xdr:spPr>
        <a:xfrm>
          <a:off x="4669047" y="1204463"/>
          <a:ext cx="1834311" cy="970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8AF4152-EB73-42E7-A466-44801A5814FE}"/>
            </a:ext>
          </a:extLst>
        </xdr:cNvPr>
        <xdr:cNvSpPr/>
      </xdr:nvSpPr>
      <xdr:spPr>
        <a:xfrm>
          <a:off x="6503358" y="1204463"/>
          <a:ext cx="1151387" cy="970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AC5E015-550B-4BD2-ADB1-E2DA4B997312}"/>
            </a:ext>
          </a:extLst>
        </xdr:cNvPr>
        <xdr:cNvSpPr/>
      </xdr:nvSpPr>
      <xdr:spPr>
        <a:xfrm>
          <a:off x="7718245" y="1204463"/>
          <a:ext cx="575694" cy="970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F9119CE-52BA-4D29-BC5E-7ACBF337494B}"/>
            </a:ext>
          </a:extLst>
        </xdr:cNvPr>
        <xdr:cNvSpPr/>
      </xdr:nvSpPr>
      <xdr:spPr>
        <a:xfrm>
          <a:off x="4669047" y="2004923"/>
          <a:ext cx="1834311"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70B7F00-BE45-42CD-A34A-3F95E2034082}"/>
            </a:ext>
          </a:extLst>
        </xdr:cNvPr>
        <xdr:cNvSpPr/>
      </xdr:nvSpPr>
      <xdr:spPr>
        <a:xfrm>
          <a:off x="6566858" y="2004923"/>
          <a:ext cx="3112699"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A023A55-1B35-4976-BE22-56AFA30FD5CC}"/>
            </a:ext>
          </a:extLst>
        </xdr:cNvPr>
        <xdr:cNvSpPr/>
      </xdr:nvSpPr>
      <xdr:spPr>
        <a:xfrm>
          <a:off x="9710588" y="1153663"/>
          <a:ext cx="1296718" cy="1097712"/>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18F0A49-8B32-4D62-830C-461AF3AE12B6}"/>
            </a:ext>
          </a:extLst>
        </xdr:cNvPr>
        <xdr:cNvSpPr/>
      </xdr:nvSpPr>
      <xdr:spPr>
        <a:xfrm>
          <a:off x="9925769" y="1217163"/>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B3B544F-97AF-4F0B-858D-BD68BCC1039D}"/>
            </a:ext>
          </a:extLst>
        </xdr:cNvPr>
        <xdr:cNvSpPr/>
      </xdr:nvSpPr>
      <xdr:spPr>
        <a:xfrm>
          <a:off x="9925769" y="1476315"/>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8EADC9F-C8DF-4EBA-9336-B15EAC4C209C}"/>
            </a:ext>
          </a:extLst>
        </xdr:cNvPr>
        <xdr:cNvSpPr/>
      </xdr:nvSpPr>
      <xdr:spPr>
        <a:xfrm>
          <a:off x="9925769" y="1791419"/>
          <a:ext cx="1151387" cy="6048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770EC45-5730-4EB5-BF2E-9A632F67D17F}"/>
            </a:ext>
          </a:extLst>
        </xdr:cNvPr>
        <xdr:cNvCxnSpPr/>
      </xdr:nvCxnSpPr>
      <xdr:spPr>
        <a:xfrm>
          <a:off x="9786788" y="1306063"/>
          <a:ext cx="15168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74EB834-1464-417A-A2D0-D15C688FDCD3}"/>
            </a:ext>
          </a:extLst>
        </xdr:cNvPr>
        <xdr:cNvCxnSpPr/>
      </xdr:nvCxnSpPr>
      <xdr:spPr>
        <a:xfrm>
          <a:off x="9869338" y="1766019"/>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47061E0-92DA-4510-9381-C2EABB05F351}"/>
            </a:ext>
          </a:extLst>
        </xdr:cNvPr>
        <xdr:cNvCxnSpPr/>
      </xdr:nvCxnSpPr>
      <xdr:spPr>
        <a:xfrm>
          <a:off x="9786788" y="1766019"/>
          <a:ext cx="15168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3B1A79D-D11F-4082-A527-1687C3D0A3D5}"/>
            </a:ext>
          </a:extLst>
        </xdr:cNvPr>
        <xdr:cNvCxnSpPr/>
      </xdr:nvCxnSpPr>
      <xdr:spPr>
        <a:xfrm flipV="1">
          <a:off x="9869338" y="1989048"/>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DE72DFE-C747-4ADE-A56D-D88FC060C4BA}"/>
            </a:ext>
          </a:extLst>
        </xdr:cNvPr>
        <xdr:cNvCxnSpPr/>
      </xdr:nvCxnSpPr>
      <xdr:spPr>
        <a:xfrm>
          <a:off x="9786788" y="2131923"/>
          <a:ext cx="15168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EE1F2EF-F85F-418D-B60F-815E04F00EBD}"/>
            </a:ext>
          </a:extLst>
        </xdr:cNvPr>
        <xdr:cNvSpPr/>
      </xdr:nvSpPr>
      <xdr:spPr>
        <a:xfrm>
          <a:off x="9821713" y="1255263"/>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07B9AE0-12D1-4CAF-80B6-CD55DF44A0EF}"/>
            </a:ext>
          </a:extLst>
        </xdr:cNvPr>
        <xdr:cNvSpPr/>
      </xdr:nvSpPr>
      <xdr:spPr>
        <a:xfrm>
          <a:off x="9821713" y="1506867"/>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1CE8934-FC2F-4762-BDD8-B9A9F287895D}"/>
            </a:ext>
          </a:extLst>
        </xdr:cNvPr>
        <xdr:cNvSpPr txBox="1"/>
      </xdr:nvSpPr>
      <xdr:spPr>
        <a:xfrm>
          <a:off x="702693" y="2881582"/>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05C0310-A7A7-4F05-800D-CD4754E0B118}"/>
            </a:ext>
          </a:extLst>
        </xdr:cNvPr>
        <xdr:cNvSpPr txBox="1"/>
      </xdr:nvSpPr>
      <xdr:spPr>
        <a:xfrm>
          <a:off x="702693" y="3120486"/>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12721A2-178C-413B-97D0-E988268E0F8E}"/>
            </a:ext>
          </a:extLst>
        </xdr:cNvPr>
        <xdr:cNvSpPr txBox="1"/>
      </xdr:nvSpPr>
      <xdr:spPr>
        <a:xfrm>
          <a:off x="702693" y="3366938"/>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FE3F12C-E848-48AF-87A1-51CF99FC612D}"/>
            </a:ext>
          </a:extLst>
        </xdr:cNvPr>
        <xdr:cNvSpPr txBox="1"/>
      </xdr:nvSpPr>
      <xdr:spPr>
        <a:xfrm>
          <a:off x="702693" y="3605842"/>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98D739E-CB58-454A-AF9A-04C4E67469AE}"/>
            </a:ext>
          </a:extLst>
        </xdr:cNvPr>
        <xdr:cNvSpPr txBox="1"/>
      </xdr:nvSpPr>
      <xdr:spPr>
        <a:xfrm>
          <a:off x="702693" y="3852293"/>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B99D923-3D46-4CC0-922F-7221D785FACF}"/>
            </a:ext>
          </a:extLst>
        </xdr:cNvPr>
        <xdr:cNvSpPr txBox="1"/>
      </xdr:nvSpPr>
      <xdr:spPr>
        <a:xfrm>
          <a:off x="702693" y="409874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14A7DB9-6564-465A-A4DC-2EA99B7C7163}"/>
            </a:ext>
          </a:extLst>
        </xdr:cNvPr>
        <xdr:cNvSpPr txBox="1"/>
      </xdr:nvSpPr>
      <xdr:spPr>
        <a:xfrm>
          <a:off x="702693" y="4337649"/>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5746B85-1B00-465C-80B0-5E61F53219E4}"/>
            </a:ext>
          </a:extLst>
        </xdr:cNvPr>
        <xdr:cNvSpPr/>
      </xdr:nvSpPr>
      <xdr:spPr>
        <a:xfrm>
          <a:off x="702693" y="4797605"/>
          <a:ext cx="4605548" cy="3024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EA9293A-EE00-4461-B74A-DE9BA346ED61}"/>
            </a:ext>
          </a:extLst>
        </xdr:cNvPr>
        <xdr:cNvSpPr txBox="1"/>
      </xdr:nvSpPr>
      <xdr:spPr>
        <a:xfrm>
          <a:off x="1618736" y="5144458"/>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3A12772-53E1-4ED3-A3A7-FBE1028B3A17}"/>
            </a:ext>
          </a:extLst>
        </xdr:cNvPr>
        <xdr:cNvSpPr txBox="1"/>
      </xdr:nvSpPr>
      <xdr:spPr>
        <a:xfrm>
          <a:off x="2879581" y="5119058"/>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B738183-661C-4F0A-BCCD-3A05E2910B63}"/>
            </a:ext>
          </a:extLst>
        </xdr:cNvPr>
        <xdr:cNvSpPr/>
      </xdr:nvSpPr>
      <xdr:spPr>
        <a:xfrm>
          <a:off x="5351972" y="5044057"/>
          <a:ext cx="1385618"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F8A5765-0FD9-4AC6-B8D8-3DA7A89D773B}"/>
            </a:ext>
          </a:extLst>
        </xdr:cNvPr>
        <xdr:cNvSpPr/>
      </xdr:nvSpPr>
      <xdr:spPr>
        <a:xfrm>
          <a:off x="5351972" y="5227008"/>
          <a:ext cx="138561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5E20968-FFEA-44CE-A2E2-86F451C1BD58}"/>
            </a:ext>
          </a:extLst>
        </xdr:cNvPr>
        <xdr:cNvSpPr/>
      </xdr:nvSpPr>
      <xdr:spPr>
        <a:xfrm>
          <a:off x="6844821" y="5044057"/>
          <a:ext cx="115138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DEAE0C9-F199-4CF1-A00C-C34C1DB4B75F}"/>
            </a:ext>
          </a:extLst>
        </xdr:cNvPr>
        <xdr:cNvSpPr/>
      </xdr:nvSpPr>
      <xdr:spPr>
        <a:xfrm>
          <a:off x="6844821" y="522700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1079250-62DD-41A4-85DB-CC674A91F126}"/>
            </a:ext>
          </a:extLst>
        </xdr:cNvPr>
        <xdr:cNvSpPr/>
      </xdr:nvSpPr>
      <xdr:spPr>
        <a:xfrm>
          <a:off x="8166939" y="5044057"/>
          <a:ext cx="115138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31663-797B-4FD1-943B-6C9758A6F309}"/>
            </a:ext>
          </a:extLst>
        </xdr:cNvPr>
        <xdr:cNvSpPr/>
      </xdr:nvSpPr>
      <xdr:spPr>
        <a:xfrm>
          <a:off x="8166939" y="5227008"/>
          <a:ext cx="115138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5164966-B5B1-4550-85B1-F1C5863190C7}"/>
            </a:ext>
          </a:extLst>
        </xdr:cNvPr>
        <xdr:cNvSpPr/>
      </xdr:nvSpPr>
      <xdr:spPr>
        <a:xfrm>
          <a:off x="702693" y="5529412"/>
          <a:ext cx="4605548" cy="230732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22C68C5-86EA-4DF5-B256-C9B37CDF993F}"/>
            </a:ext>
          </a:extLst>
        </xdr:cNvPr>
        <xdr:cNvSpPr/>
      </xdr:nvSpPr>
      <xdr:spPr>
        <a:xfrm>
          <a:off x="5478972" y="5529412"/>
          <a:ext cx="5459203" cy="2307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C9BF345-DD0A-4F0C-A655-F88223AD80EA}"/>
            </a:ext>
          </a:extLst>
        </xdr:cNvPr>
        <xdr:cNvSpPr/>
      </xdr:nvSpPr>
      <xdr:spPr>
        <a:xfrm>
          <a:off x="5478972" y="5529412"/>
          <a:ext cx="343690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8E202B0-C282-452A-8E1D-9C70FBC506AA}"/>
            </a:ext>
          </a:extLst>
        </xdr:cNvPr>
        <xdr:cNvSpPr txBox="1"/>
      </xdr:nvSpPr>
      <xdr:spPr>
        <a:xfrm>
          <a:off x="5586203" y="5831816"/>
          <a:ext cx="5227487" cy="19414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基準財政収入額が法人税割などの増額により増加したものの、令和４年度は、算定項目として臨時経済対策費が新設されたことなどにより、基準財政需要額が大きく増加したことから、３か年平均では</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ポイントの下落となった。</a:t>
          </a:r>
        </a:p>
        <a:p>
          <a:r>
            <a:rPr kumimoji="1" lang="ja-JP" altLang="en-US" sz="1200">
              <a:latin typeface="ＭＳ Ｐゴシック" panose="020B0600070205080204" pitchFamily="50" charset="-128"/>
              <a:ea typeface="ＭＳ Ｐゴシック" panose="020B0600070205080204" pitchFamily="50" charset="-128"/>
            </a:rPr>
            <a:t>　今後は経済状況の回復に伴い税収についても一定の増加が見込まれるが、人口減少や少子化・高齢化が進み、これまで以上に多額の財政需要が見込まれるため、引き続き企業誘致の推進等による歳入確保に努めつつ、重点施策には優先的に予算配分を行いながら、不急な事務事業は実施しないなど経費削減に努めていく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AF11DA5-6A2C-48DA-A279-AC20158F84FD}"/>
            </a:ext>
          </a:extLst>
        </xdr:cNvPr>
        <xdr:cNvCxnSpPr/>
      </xdr:nvCxnSpPr>
      <xdr:spPr>
        <a:xfrm>
          <a:off x="702693" y="7836739"/>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AB9613F-006A-42EA-B6DE-6145277239AA}"/>
            </a:ext>
          </a:extLst>
        </xdr:cNvPr>
        <xdr:cNvSpPr txBox="1"/>
      </xdr:nvSpPr>
      <xdr:spPr>
        <a:xfrm>
          <a:off x="0" y="770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EAFB6BD-BD74-4497-91D5-7F6A3213E29F}"/>
            </a:ext>
          </a:extLst>
        </xdr:cNvPr>
        <xdr:cNvCxnSpPr/>
      </xdr:nvCxnSpPr>
      <xdr:spPr>
        <a:xfrm>
          <a:off x="702693" y="7449668"/>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BD77FA7-C52B-4874-98B5-8FFA93D55FF1}"/>
            </a:ext>
          </a:extLst>
        </xdr:cNvPr>
        <xdr:cNvSpPr txBox="1"/>
      </xdr:nvSpPr>
      <xdr:spPr>
        <a:xfrm>
          <a:off x="0" y="731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568D778-65DC-4F86-9D24-B1B04066DE5D}"/>
            </a:ext>
          </a:extLst>
        </xdr:cNvPr>
        <xdr:cNvCxnSpPr/>
      </xdr:nvCxnSpPr>
      <xdr:spPr>
        <a:xfrm>
          <a:off x="702693" y="7062598"/>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199C376-8EA4-4440-83AA-A322B583B3A2}"/>
            </a:ext>
          </a:extLst>
        </xdr:cNvPr>
        <xdr:cNvSpPr txBox="1"/>
      </xdr:nvSpPr>
      <xdr:spPr>
        <a:xfrm>
          <a:off x="0" y="69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8366977-77AF-4AC9-8018-B60955AD0A2E}"/>
            </a:ext>
          </a:extLst>
        </xdr:cNvPr>
        <xdr:cNvCxnSpPr/>
      </xdr:nvCxnSpPr>
      <xdr:spPr>
        <a:xfrm>
          <a:off x="702693" y="6683075"/>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DF002313-A3AE-4222-803B-845548B27B14}"/>
            </a:ext>
          </a:extLst>
        </xdr:cNvPr>
        <xdr:cNvSpPr txBox="1"/>
      </xdr:nvSpPr>
      <xdr:spPr>
        <a:xfrm>
          <a:off x="0" y="654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C4E63ED-B3AB-42BC-A17A-A4DCB752C4FA}"/>
            </a:ext>
          </a:extLst>
        </xdr:cNvPr>
        <xdr:cNvCxnSpPr/>
      </xdr:nvCxnSpPr>
      <xdr:spPr>
        <a:xfrm>
          <a:off x="702693" y="6296005"/>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FE6E861-92A4-4B07-B570-5172222FA3C6}"/>
            </a:ext>
          </a:extLst>
        </xdr:cNvPr>
        <xdr:cNvSpPr txBox="1"/>
      </xdr:nvSpPr>
      <xdr:spPr>
        <a:xfrm>
          <a:off x="0" y="616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566EF09-9D78-4061-8D23-285290F80992}"/>
            </a:ext>
          </a:extLst>
        </xdr:cNvPr>
        <xdr:cNvCxnSpPr/>
      </xdr:nvCxnSpPr>
      <xdr:spPr>
        <a:xfrm>
          <a:off x="702693" y="5908935"/>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638F74D-F9D7-4D4D-A423-53399ED0F22F}"/>
            </a:ext>
          </a:extLst>
        </xdr:cNvPr>
        <xdr:cNvSpPr txBox="1"/>
      </xdr:nvSpPr>
      <xdr:spPr>
        <a:xfrm>
          <a:off x="0" y="577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2BD3F73-01F8-49F1-A6D9-23D36FF36AE1}"/>
            </a:ext>
          </a:extLst>
        </xdr:cNvPr>
        <xdr:cNvCxnSpPr/>
      </xdr:nvCxnSpPr>
      <xdr:spPr>
        <a:xfrm>
          <a:off x="702693" y="5529412"/>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5147A7D-F548-492C-A86C-EB5490B96627}"/>
            </a:ext>
          </a:extLst>
        </xdr:cNvPr>
        <xdr:cNvSpPr txBox="1"/>
      </xdr:nvSpPr>
      <xdr:spPr>
        <a:xfrm>
          <a:off x="0" y="53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33ECA3F-2227-4C35-9E12-8D069B17CF27}"/>
            </a:ext>
          </a:extLst>
        </xdr:cNvPr>
        <xdr:cNvSpPr/>
      </xdr:nvSpPr>
      <xdr:spPr>
        <a:xfrm>
          <a:off x="702693" y="5529412"/>
          <a:ext cx="4605548" cy="230732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BEB55299-C76F-47EF-B258-AB5951518A9F}"/>
            </a:ext>
          </a:extLst>
        </xdr:cNvPr>
        <xdr:cNvCxnSpPr/>
      </xdr:nvCxnSpPr>
      <xdr:spPr>
        <a:xfrm flipV="1">
          <a:off x="4498316" y="5836049"/>
          <a:ext cx="0" cy="1399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2DE9F87B-7EB0-4421-ACC6-42F1B7FDC4F2}"/>
            </a:ext>
          </a:extLst>
        </xdr:cNvPr>
        <xdr:cNvSpPr txBox="1"/>
      </xdr:nvSpPr>
      <xdr:spPr>
        <a:xfrm>
          <a:off x="4567447" y="721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1BF35F06-02E5-4691-B4EC-A94A2899777D}"/>
            </a:ext>
          </a:extLst>
        </xdr:cNvPr>
        <xdr:cNvCxnSpPr/>
      </xdr:nvCxnSpPr>
      <xdr:spPr>
        <a:xfrm>
          <a:off x="4409416" y="7236025"/>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2BC84AC5-1B71-47DC-9439-E6C9C050A1EA}"/>
            </a:ext>
          </a:extLst>
        </xdr:cNvPr>
        <xdr:cNvSpPr txBox="1"/>
      </xdr:nvSpPr>
      <xdr:spPr>
        <a:xfrm>
          <a:off x="4567447" y="558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83FD8657-BEAB-4377-9A77-A7F6B2F9457A}"/>
            </a:ext>
          </a:extLst>
        </xdr:cNvPr>
        <xdr:cNvCxnSpPr/>
      </xdr:nvCxnSpPr>
      <xdr:spPr>
        <a:xfrm>
          <a:off x="4409416" y="5836049"/>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D5E301A4-D04A-4DDD-95F6-8840C4BD7470}"/>
            </a:ext>
          </a:extLst>
        </xdr:cNvPr>
        <xdr:cNvCxnSpPr/>
      </xdr:nvCxnSpPr>
      <xdr:spPr>
        <a:xfrm>
          <a:off x="3739192" y="6336222"/>
          <a:ext cx="759124"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8060</xdr:rowOff>
    </xdr:from>
    <xdr:ext cx="762000" cy="259045"/>
    <xdr:sp macro="" textlink="">
      <xdr:nvSpPr>
        <xdr:cNvPr id="70" name="財政力平均値テキスト">
          <a:extLst>
            <a:ext uri="{FF2B5EF4-FFF2-40B4-BE49-F238E27FC236}">
              <a16:creationId xmlns:a16="http://schemas.microsoft.com/office/drawing/2014/main" id="{CC8416DD-9FB4-4B69-AB81-75D68A5430E5}"/>
            </a:ext>
          </a:extLst>
        </xdr:cNvPr>
        <xdr:cNvSpPr txBox="1"/>
      </xdr:nvSpPr>
      <xdr:spPr>
        <a:xfrm>
          <a:off x="4567447" y="6564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743E3E3F-67CA-4AB0-A8DB-81CA777E4F59}"/>
            </a:ext>
          </a:extLst>
        </xdr:cNvPr>
        <xdr:cNvSpPr/>
      </xdr:nvSpPr>
      <xdr:spPr>
        <a:xfrm>
          <a:off x="4447516" y="659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5C98742C-0260-4D95-B415-9B4076C4D1D4}"/>
            </a:ext>
          </a:extLst>
        </xdr:cNvPr>
        <xdr:cNvCxnSpPr/>
      </xdr:nvCxnSpPr>
      <xdr:spPr>
        <a:xfrm>
          <a:off x="2929267" y="6336222"/>
          <a:ext cx="8099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34B27F98-8800-40C1-B74E-E5AEEC2B4724}"/>
            </a:ext>
          </a:extLst>
        </xdr:cNvPr>
        <xdr:cNvSpPr/>
      </xdr:nvSpPr>
      <xdr:spPr>
        <a:xfrm>
          <a:off x="3688392" y="657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102252</xdr:rowOff>
    </xdr:from>
    <xdr:ext cx="736600" cy="259045"/>
    <xdr:sp macro="" textlink="">
      <xdr:nvSpPr>
        <xdr:cNvPr id="74" name="テキスト ボックス 73">
          <a:extLst>
            <a:ext uri="{FF2B5EF4-FFF2-40B4-BE49-F238E27FC236}">
              <a16:creationId xmlns:a16="http://schemas.microsoft.com/office/drawing/2014/main" id="{192DBE9C-F89E-4984-8D75-E996A69CD665}"/>
            </a:ext>
          </a:extLst>
        </xdr:cNvPr>
        <xdr:cNvSpPr txBox="1"/>
      </xdr:nvSpPr>
      <xdr:spPr>
        <a:xfrm>
          <a:off x="3397729" y="665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6653D223-03A4-4330-B6C5-F1E1D4087020}"/>
            </a:ext>
          </a:extLst>
        </xdr:cNvPr>
        <xdr:cNvCxnSpPr/>
      </xdr:nvCxnSpPr>
      <xdr:spPr>
        <a:xfrm>
          <a:off x="2119342" y="6336222"/>
          <a:ext cx="8099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380095B5-3A1E-4F16-810F-4A5149794438}"/>
            </a:ext>
          </a:extLst>
        </xdr:cNvPr>
        <xdr:cNvSpPr/>
      </xdr:nvSpPr>
      <xdr:spPr>
        <a:xfrm>
          <a:off x="2878467" y="6499066"/>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1A44CA75-1BF0-48DF-9D79-2E60FB253077}"/>
            </a:ext>
          </a:extLst>
        </xdr:cNvPr>
        <xdr:cNvSpPr txBox="1"/>
      </xdr:nvSpPr>
      <xdr:spPr>
        <a:xfrm>
          <a:off x="2587805" y="657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128058</xdr:rowOff>
    </xdr:to>
    <xdr:cxnSp macro="">
      <xdr:nvCxnSpPr>
        <xdr:cNvPr id="78" name="直線コネクタ 77">
          <a:extLst>
            <a:ext uri="{FF2B5EF4-FFF2-40B4-BE49-F238E27FC236}">
              <a16:creationId xmlns:a16="http://schemas.microsoft.com/office/drawing/2014/main" id="{9CDE3B3C-D4DE-44CF-BD70-56F83476806E}"/>
            </a:ext>
          </a:extLst>
        </xdr:cNvPr>
        <xdr:cNvCxnSpPr/>
      </xdr:nvCxnSpPr>
      <xdr:spPr>
        <a:xfrm flipV="1">
          <a:off x="1329187" y="6336222"/>
          <a:ext cx="790155"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7DF369C0-1F62-4BD3-8DB4-4BC68ED0B267}"/>
            </a:ext>
          </a:extLst>
        </xdr:cNvPr>
        <xdr:cNvSpPr/>
      </xdr:nvSpPr>
      <xdr:spPr>
        <a:xfrm>
          <a:off x="2088311" y="6559391"/>
          <a:ext cx="81831"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a:extLst>
            <a:ext uri="{FF2B5EF4-FFF2-40B4-BE49-F238E27FC236}">
              <a16:creationId xmlns:a16="http://schemas.microsoft.com/office/drawing/2014/main" id="{4A69D145-29EE-463D-BF79-46975ED48FCF}"/>
            </a:ext>
          </a:extLst>
        </xdr:cNvPr>
        <xdr:cNvSpPr txBox="1"/>
      </xdr:nvSpPr>
      <xdr:spPr>
        <a:xfrm>
          <a:off x="1777880" y="663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F5301FDF-1882-4D5D-9D59-AB2E4D40C9FC}"/>
            </a:ext>
          </a:extLst>
        </xdr:cNvPr>
        <xdr:cNvSpPr/>
      </xdr:nvSpPr>
      <xdr:spPr>
        <a:xfrm>
          <a:off x="1278387" y="6571950"/>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2E8DFC5B-6369-4006-8651-1853F89E28C2}"/>
            </a:ext>
          </a:extLst>
        </xdr:cNvPr>
        <xdr:cNvSpPr txBox="1"/>
      </xdr:nvSpPr>
      <xdr:spPr>
        <a:xfrm>
          <a:off x="967956" y="665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F80F67E-1872-4B91-BC9A-990D9C9C9DB3}"/>
            </a:ext>
          </a:extLst>
        </xdr:cNvPr>
        <xdr:cNvSpPr txBox="1"/>
      </xdr:nvSpPr>
      <xdr:spPr>
        <a:xfrm>
          <a:off x="4302185"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E73C500-FC59-4B30-9B1E-D9B710D14561}"/>
            </a:ext>
          </a:extLst>
        </xdr:cNvPr>
        <xdr:cNvSpPr txBox="1"/>
      </xdr:nvSpPr>
      <xdr:spPr>
        <a:xfrm>
          <a:off x="3543060"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4831A85-B164-404E-BFF4-372E2FAF8BBE}"/>
            </a:ext>
          </a:extLst>
        </xdr:cNvPr>
        <xdr:cNvSpPr txBox="1"/>
      </xdr:nvSpPr>
      <xdr:spPr>
        <a:xfrm>
          <a:off x="2733136"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D3CB863-BD61-4649-BBE0-DF8D75136EBB}"/>
            </a:ext>
          </a:extLst>
        </xdr:cNvPr>
        <xdr:cNvSpPr txBox="1"/>
      </xdr:nvSpPr>
      <xdr:spPr>
        <a:xfrm>
          <a:off x="1923211"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08171E0-110C-4083-A7A0-11DB80E71583}"/>
            </a:ext>
          </a:extLst>
        </xdr:cNvPr>
        <xdr:cNvSpPr txBox="1"/>
      </xdr:nvSpPr>
      <xdr:spPr>
        <a:xfrm>
          <a:off x="1133056"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2144574E-2889-441E-AE5D-DDC8DF172A8D}"/>
            </a:ext>
          </a:extLst>
        </xdr:cNvPr>
        <xdr:cNvSpPr/>
      </xdr:nvSpPr>
      <xdr:spPr>
        <a:xfrm>
          <a:off x="4447516" y="632563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70F84B0A-C041-4433-A158-16C2FCF0E5AD}"/>
            </a:ext>
          </a:extLst>
        </xdr:cNvPr>
        <xdr:cNvSpPr txBox="1"/>
      </xdr:nvSpPr>
      <xdr:spPr>
        <a:xfrm>
          <a:off x="4567447" y="617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a:extLst>
            <a:ext uri="{FF2B5EF4-FFF2-40B4-BE49-F238E27FC236}">
              <a16:creationId xmlns:a16="http://schemas.microsoft.com/office/drawing/2014/main" id="{CF76338C-EB18-4B06-8A15-DFD39D9588D1}"/>
            </a:ext>
          </a:extLst>
        </xdr:cNvPr>
        <xdr:cNvSpPr/>
      </xdr:nvSpPr>
      <xdr:spPr>
        <a:xfrm>
          <a:off x="3688392" y="62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a:extLst>
            <a:ext uri="{FF2B5EF4-FFF2-40B4-BE49-F238E27FC236}">
              <a16:creationId xmlns:a16="http://schemas.microsoft.com/office/drawing/2014/main" id="{9F8007C3-760F-4996-A061-7A53BA3F5D15}"/>
            </a:ext>
          </a:extLst>
        </xdr:cNvPr>
        <xdr:cNvSpPr txBox="1"/>
      </xdr:nvSpPr>
      <xdr:spPr>
        <a:xfrm>
          <a:off x="3397729" y="606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41CC1657-BA73-4D4C-AD07-F35BA957B4DE}"/>
            </a:ext>
          </a:extLst>
        </xdr:cNvPr>
        <xdr:cNvSpPr/>
      </xdr:nvSpPr>
      <xdr:spPr>
        <a:xfrm>
          <a:off x="2878467" y="62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64931A2B-9285-401D-B001-F48DE64DB73C}"/>
            </a:ext>
          </a:extLst>
        </xdr:cNvPr>
        <xdr:cNvSpPr txBox="1"/>
      </xdr:nvSpPr>
      <xdr:spPr>
        <a:xfrm>
          <a:off x="2587805" y="606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D190E26D-E14E-4019-9FE4-6B86E5DE0061}"/>
            </a:ext>
          </a:extLst>
        </xdr:cNvPr>
        <xdr:cNvSpPr/>
      </xdr:nvSpPr>
      <xdr:spPr>
        <a:xfrm>
          <a:off x="2088311" y="6285422"/>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A6BB04C3-38FF-421B-9095-50B071572045}"/>
            </a:ext>
          </a:extLst>
        </xdr:cNvPr>
        <xdr:cNvSpPr txBox="1"/>
      </xdr:nvSpPr>
      <xdr:spPr>
        <a:xfrm>
          <a:off x="1777880" y="606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a:extLst>
            <a:ext uri="{FF2B5EF4-FFF2-40B4-BE49-F238E27FC236}">
              <a16:creationId xmlns:a16="http://schemas.microsoft.com/office/drawing/2014/main" id="{A58DE5B2-CE02-47DA-B151-BE440C73905B}"/>
            </a:ext>
          </a:extLst>
        </xdr:cNvPr>
        <xdr:cNvSpPr/>
      </xdr:nvSpPr>
      <xdr:spPr>
        <a:xfrm>
          <a:off x="1278387" y="6305530"/>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a:extLst>
            <a:ext uri="{FF2B5EF4-FFF2-40B4-BE49-F238E27FC236}">
              <a16:creationId xmlns:a16="http://schemas.microsoft.com/office/drawing/2014/main" id="{0674211D-81DD-41A8-9A3F-230252EA98DA}"/>
            </a:ext>
          </a:extLst>
        </xdr:cNvPr>
        <xdr:cNvSpPr txBox="1"/>
      </xdr:nvSpPr>
      <xdr:spPr>
        <a:xfrm>
          <a:off x="967956" y="608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7308F4A-5DF6-439F-85B3-B72F436E2FE0}"/>
            </a:ext>
          </a:extLst>
        </xdr:cNvPr>
        <xdr:cNvSpPr/>
      </xdr:nvSpPr>
      <xdr:spPr>
        <a:xfrm>
          <a:off x="702693" y="8441546"/>
          <a:ext cx="4605548" cy="302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8471F986-A0B9-4D3A-A98B-B14C69791214}"/>
            </a:ext>
          </a:extLst>
        </xdr:cNvPr>
        <xdr:cNvSpPr txBox="1"/>
      </xdr:nvSpPr>
      <xdr:spPr>
        <a:xfrm>
          <a:off x="1535379" y="87884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8E58D8F-EB3A-4588-94B0-DA2A6DEF8C31}"/>
            </a:ext>
          </a:extLst>
        </xdr:cNvPr>
        <xdr:cNvSpPr txBox="1"/>
      </xdr:nvSpPr>
      <xdr:spPr>
        <a:xfrm>
          <a:off x="2962937" y="8763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E505BEF-6722-4CB4-B323-3E0ECD984D33}"/>
            </a:ext>
          </a:extLst>
        </xdr:cNvPr>
        <xdr:cNvSpPr/>
      </xdr:nvSpPr>
      <xdr:spPr>
        <a:xfrm>
          <a:off x="5351972" y="8687998"/>
          <a:ext cx="138561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A702DFC-AF62-45C3-B5D3-C841D3652FE6}"/>
            </a:ext>
          </a:extLst>
        </xdr:cNvPr>
        <xdr:cNvSpPr/>
      </xdr:nvSpPr>
      <xdr:spPr>
        <a:xfrm>
          <a:off x="5351972" y="8863402"/>
          <a:ext cx="138561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9CD04C2-6E68-4DE7-B650-D02DD4ABCC35}"/>
            </a:ext>
          </a:extLst>
        </xdr:cNvPr>
        <xdr:cNvSpPr/>
      </xdr:nvSpPr>
      <xdr:spPr>
        <a:xfrm>
          <a:off x="6844821" y="868799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7623D78-B259-44AB-B4B6-3347A5E82713}"/>
            </a:ext>
          </a:extLst>
        </xdr:cNvPr>
        <xdr:cNvSpPr/>
      </xdr:nvSpPr>
      <xdr:spPr>
        <a:xfrm>
          <a:off x="6844821" y="8863402"/>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D472F4B-2DB5-441D-AEB3-0D618291FA7A}"/>
            </a:ext>
          </a:extLst>
        </xdr:cNvPr>
        <xdr:cNvSpPr/>
      </xdr:nvSpPr>
      <xdr:spPr>
        <a:xfrm>
          <a:off x="8166939" y="8687998"/>
          <a:ext cx="115138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7DA7AC5-465D-4428-8A55-3CCA96989AD2}"/>
            </a:ext>
          </a:extLst>
        </xdr:cNvPr>
        <xdr:cNvSpPr/>
      </xdr:nvSpPr>
      <xdr:spPr>
        <a:xfrm>
          <a:off x="8166939" y="8863402"/>
          <a:ext cx="115138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C10F165-FE0D-4352-9B7F-2C96A442CCB1}"/>
            </a:ext>
          </a:extLst>
        </xdr:cNvPr>
        <xdr:cNvSpPr/>
      </xdr:nvSpPr>
      <xdr:spPr>
        <a:xfrm>
          <a:off x="702693" y="9173354"/>
          <a:ext cx="4605548" cy="229977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91B7DDA-8542-4F4C-B9FE-E64383AA0C56}"/>
            </a:ext>
          </a:extLst>
        </xdr:cNvPr>
        <xdr:cNvSpPr/>
      </xdr:nvSpPr>
      <xdr:spPr>
        <a:xfrm>
          <a:off x="5478972" y="9173354"/>
          <a:ext cx="5459203" cy="22997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5DE0D0C-839B-4E42-B6A4-2D3DC7CFC918}"/>
            </a:ext>
          </a:extLst>
        </xdr:cNvPr>
        <xdr:cNvSpPr/>
      </xdr:nvSpPr>
      <xdr:spPr>
        <a:xfrm>
          <a:off x="5478972" y="9173354"/>
          <a:ext cx="343690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13C2C46-58D0-4A89-858F-D16867E2F752}"/>
            </a:ext>
          </a:extLst>
        </xdr:cNvPr>
        <xdr:cNvSpPr txBox="1"/>
      </xdr:nvSpPr>
      <xdr:spPr>
        <a:xfrm>
          <a:off x="5586203" y="9475758"/>
          <a:ext cx="5227487" cy="194142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ポイント増となり、類似団体の平均を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主な要因としては、寄附金額の大幅な増加に伴うふるさと納税事務関連経費により物件費が大きく増加したことと、普通交付税の合併算定替特例適用終了による大幅な減によるものである。</a:t>
          </a:r>
        </a:p>
        <a:p>
          <a:r>
            <a:rPr kumimoji="1" lang="ja-JP" altLang="en-US" sz="1300">
              <a:latin typeface="ＭＳ Ｐゴシック" panose="020B0600070205080204" pitchFamily="50" charset="-128"/>
              <a:ea typeface="ＭＳ Ｐゴシック" panose="020B0600070205080204" pitchFamily="50" charset="-128"/>
            </a:rPr>
            <a:t>　今後は、行政改革推進計画（第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次実行計画）の取り組みを推進しながら、財政構造の弾力性を高め、柔軟な行政運営が可能となるよう努める。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103FD9E4-5C01-47BC-AA64-89AF4AA51C85}"/>
            </a:ext>
          </a:extLst>
        </xdr:cNvPr>
        <xdr:cNvSpPr txBox="1"/>
      </xdr:nvSpPr>
      <xdr:spPr>
        <a:xfrm>
          <a:off x="664593" y="899040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DA73D5B-4521-4028-93D1-DD22D06FB109}"/>
            </a:ext>
          </a:extLst>
        </xdr:cNvPr>
        <xdr:cNvCxnSpPr/>
      </xdr:nvCxnSpPr>
      <xdr:spPr>
        <a:xfrm>
          <a:off x="702693" y="11473132"/>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C522AC6-CDFA-4F1B-8BED-93032A7EDE9F}"/>
            </a:ext>
          </a:extLst>
        </xdr:cNvPr>
        <xdr:cNvSpPr txBox="1"/>
      </xdr:nvSpPr>
      <xdr:spPr>
        <a:xfrm>
          <a:off x="0" y="1133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B8CC0E52-EBF9-4FA9-ADFC-B61D5C4916F4}"/>
            </a:ext>
          </a:extLst>
        </xdr:cNvPr>
        <xdr:cNvCxnSpPr/>
      </xdr:nvCxnSpPr>
      <xdr:spPr>
        <a:xfrm>
          <a:off x="702693" y="11013176"/>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13A1154D-FB74-4C11-92C2-7703C29B1BFA}"/>
            </a:ext>
          </a:extLst>
        </xdr:cNvPr>
        <xdr:cNvSpPr txBox="1"/>
      </xdr:nvSpPr>
      <xdr:spPr>
        <a:xfrm>
          <a:off x="0" y="10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B20A69C-E734-45B7-BE78-4AD627BE308A}"/>
            </a:ext>
          </a:extLst>
        </xdr:cNvPr>
        <xdr:cNvCxnSpPr/>
      </xdr:nvCxnSpPr>
      <xdr:spPr>
        <a:xfrm>
          <a:off x="702693" y="10553221"/>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ACBB373F-7818-42CC-98CA-EC521069FB12}"/>
            </a:ext>
          </a:extLst>
        </xdr:cNvPr>
        <xdr:cNvSpPr txBox="1"/>
      </xdr:nvSpPr>
      <xdr:spPr>
        <a:xfrm>
          <a:off x="0" y="1041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8759F351-67ED-4249-A1DD-AEB5FE42DE04}"/>
            </a:ext>
          </a:extLst>
        </xdr:cNvPr>
        <xdr:cNvCxnSpPr/>
      </xdr:nvCxnSpPr>
      <xdr:spPr>
        <a:xfrm>
          <a:off x="702693" y="10093265"/>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7C62983D-AA69-483F-A80E-5A160487772E}"/>
            </a:ext>
          </a:extLst>
        </xdr:cNvPr>
        <xdr:cNvSpPr txBox="1"/>
      </xdr:nvSpPr>
      <xdr:spPr>
        <a:xfrm>
          <a:off x="0" y="995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4DE8B621-EFF3-4262-A038-4080B15E10F1}"/>
            </a:ext>
          </a:extLst>
        </xdr:cNvPr>
        <xdr:cNvCxnSpPr/>
      </xdr:nvCxnSpPr>
      <xdr:spPr>
        <a:xfrm>
          <a:off x="702693" y="9633309"/>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763B2CD-CE42-4ED0-B9AB-6D40B8A72954}"/>
            </a:ext>
          </a:extLst>
        </xdr:cNvPr>
        <xdr:cNvSpPr txBox="1"/>
      </xdr:nvSpPr>
      <xdr:spPr>
        <a:xfrm>
          <a:off x="0" y="949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63A4F76B-AD76-4605-8AD9-FFC523ACE27C}"/>
            </a:ext>
          </a:extLst>
        </xdr:cNvPr>
        <xdr:cNvCxnSpPr/>
      </xdr:nvCxnSpPr>
      <xdr:spPr>
        <a:xfrm>
          <a:off x="702693" y="9173354"/>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AED8C3FD-3F32-4266-851F-06A3E59EFDDF}"/>
            </a:ext>
          </a:extLst>
        </xdr:cNvPr>
        <xdr:cNvSpPr txBox="1"/>
      </xdr:nvSpPr>
      <xdr:spPr>
        <a:xfrm>
          <a:off x="0" y="90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C967D33B-BCEA-41B8-89E7-D53E76D16BD5}"/>
            </a:ext>
          </a:extLst>
        </xdr:cNvPr>
        <xdr:cNvSpPr/>
      </xdr:nvSpPr>
      <xdr:spPr>
        <a:xfrm>
          <a:off x="702693" y="9173354"/>
          <a:ext cx="4605548" cy="229977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18F5C097-9729-4635-A130-DDB90362338F}"/>
            </a:ext>
          </a:extLst>
        </xdr:cNvPr>
        <xdr:cNvCxnSpPr/>
      </xdr:nvCxnSpPr>
      <xdr:spPr>
        <a:xfrm flipV="1">
          <a:off x="4498316" y="9671917"/>
          <a:ext cx="0" cy="14570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E4CD5353-3ED5-4FB8-8279-2695A43E23C1}"/>
            </a:ext>
          </a:extLst>
        </xdr:cNvPr>
        <xdr:cNvSpPr txBox="1"/>
      </xdr:nvSpPr>
      <xdr:spPr>
        <a:xfrm>
          <a:off x="4567447" y="111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5DE1E1D2-2AF4-4297-B133-06D2545917BF}"/>
            </a:ext>
          </a:extLst>
        </xdr:cNvPr>
        <xdr:cNvCxnSpPr/>
      </xdr:nvCxnSpPr>
      <xdr:spPr>
        <a:xfrm>
          <a:off x="4409416" y="11129000"/>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3EBEDCD-E1BC-4893-9A0E-883EE673380D}"/>
            </a:ext>
          </a:extLst>
        </xdr:cNvPr>
        <xdr:cNvSpPr txBox="1"/>
      </xdr:nvSpPr>
      <xdr:spPr>
        <a:xfrm>
          <a:off x="4567447" y="942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48E7E075-FD00-4CC8-BDAE-1F6C08B89B04}"/>
            </a:ext>
          </a:extLst>
        </xdr:cNvPr>
        <xdr:cNvCxnSpPr/>
      </xdr:nvCxnSpPr>
      <xdr:spPr>
        <a:xfrm>
          <a:off x="4409416" y="9671917"/>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65</xdr:row>
      <xdr:rowOff>94742</xdr:rowOff>
    </xdr:to>
    <xdr:cxnSp macro="">
      <xdr:nvCxnSpPr>
        <xdr:cNvPr id="130" name="直線コネクタ 129">
          <a:extLst>
            <a:ext uri="{FF2B5EF4-FFF2-40B4-BE49-F238E27FC236}">
              <a16:creationId xmlns:a16="http://schemas.microsoft.com/office/drawing/2014/main" id="{4495CD34-1992-4C21-ACDF-06B6D8E80C77}"/>
            </a:ext>
          </a:extLst>
        </xdr:cNvPr>
        <xdr:cNvCxnSpPr/>
      </xdr:nvCxnSpPr>
      <xdr:spPr>
        <a:xfrm>
          <a:off x="3739192" y="10327017"/>
          <a:ext cx="759124" cy="4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1" name="財政構造の弾力性平均値テキスト">
          <a:extLst>
            <a:ext uri="{FF2B5EF4-FFF2-40B4-BE49-F238E27FC236}">
              <a16:creationId xmlns:a16="http://schemas.microsoft.com/office/drawing/2014/main" id="{C99F343F-985B-4C01-A16C-0B836DAFC0C5}"/>
            </a:ext>
          </a:extLst>
        </xdr:cNvPr>
        <xdr:cNvSpPr txBox="1"/>
      </xdr:nvSpPr>
      <xdr:spPr>
        <a:xfrm>
          <a:off x="4567447" y="10227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74A49A52-73A5-4106-A9CF-009F2C576AF2}"/>
            </a:ext>
          </a:extLst>
        </xdr:cNvPr>
        <xdr:cNvSpPr/>
      </xdr:nvSpPr>
      <xdr:spPr>
        <a:xfrm>
          <a:off x="4447516" y="103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62</xdr:row>
      <xdr:rowOff>165100</xdr:rowOff>
    </xdr:to>
    <xdr:cxnSp macro="">
      <xdr:nvCxnSpPr>
        <xdr:cNvPr id="133" name="直線コネクタ 132">
          <a:extLst>
            <a:ext uri="{FF2B5EF4-FFF2-40B4-BE49-F238E27FC236}">
              <a16:creationId xmlns:a16="http://schemas.microsoft.com/office/drawing/2014/main" id="{BE477A06-C302-4F06-B17A-B1E80858D8B0}"/>
            </a:ext>
          </a:extLst>
        </xdr:cNvPr>
        <xdr:cNvCxnSpPr/>
      </xdr:nvCxnSpPr>
      <xdr:spPr>
        <a:xfrm>
          <a:off x="2929267" y="10259453"/>
          <a:ext cx="809925"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379E5D8B-B5CB-4EEB-A625-0443B3F2F4D1}"/>
            </a:ext>
          </a:extLst>
        </xdr:cNvPr>
        <xdr:cNvSpPr/>
      </xdr:nvSpPr>
      <xdr:spPr>
        <a:xfrm>
          <a:off x="3688392" y="1011002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35" name="テキスト ボックス 134">
          <a:extLst>
            <a:ext uri="{FF2B5EF4-FFF2-40B4-BE49-F238E27FC236}">
              <a16:creationId xmlns:a16="http://schemas.microsoft.com/office/drawing/2014/main" id="{6C6DDC81-645B-4862-B4D4-92C8D31D2F8B}"/>
            </a:ext>
          </a:extLst>
        </xdr:cNvPr>
        <xdr:cNvSpPr txBox="1"/>
      </xdr:nvSpPr>
      <xdr:spPr>
        <a:xfrm>
          <a:off x="3397729" y="988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97536</xdr:rowOff>
    </xdr:to>
    <xdr:cxnSp macro="">
      <xdr:nvCxnSpPr>
        <xdr:cNvPr id="136" name="直線コネクタ 135">
          <a:extLst>
            <a:ext uri="{FF2B5EF4-FFF2-40B4-BE49-F238E27FC236}">
              <a16:creationId xmlns:a16="http://schemas.microsoft.com/office/drawing/2014/main" id="{FBC8FC5C-F8CA-4193-9871-AAF1D528ED14}"/>
            </a:ext>
          </a:extLst>
        </xdr:cNvPr>
        <xdr:cNvCxnSpPr/>
      </xdr:nvCxnSpPr>
      <xdr:spPr>
        <a:xfrm>
          <a:off x="2119342" y="10083613"/>
          <a:ext cx="809925" cy="1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11587467-AF7B-4C64-ABCE-6B5941F577D0}"/>
            </a:ext>
          </a:extLst>
        </xdr:cNvPr>
        <xdr:cNvSpPr/>
      </xdr:nvSpPr>
      <xdr:spPr>
        <a:xfrm>
          <a:off x="2878467" y="1042310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38" name="テキスト ボックス 137">
          <a:extLst>
            <a:ext uri="{FF2B5EF4-FFF2-40B4-BE49-F238E27FC236}">
              <a16:creationId xmlns:a16="http://schemas.microsoft.com/office/drawing/2014/main" id="{074972CB-A2CE-47E1-82E0-CFB83D0950FE}"/>
            </a:ext>
          </a:extLst>
        </xdr:cNvPr>
        <xdr:cNvSpPr txBox="1"/>
      </xdr:nvSpPr>
      <xdr:spPr>
        <a:xfrm>
          <a:off x="2587805" y="1050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61</xdr:row>
      <xdr:rowOff>85598</xdr:rowOff>
    </xdr:to>
    <xdr:cxnSp macro="">
      <xdr:nvCxnSpPr>
        <xdr:cNvPr id="139" name="直線コネクタ 138">
          <a:extLst>
            <a:ext uri="{FF2B5EF4-FFF2-40B4-BE49-F238E27FC236}">
              <a16:creationId xmlns:a16="http://schemas.microsoft.com/office/drawing/2014/main" id="{935C4730-3050-42B6-A0D3-74C92AC9F177}"/>
            </a:ext>
          </a:extLst>
        </xdr:cNvPr>
        <xdr:cNvCxnSpPr/>
      </xdr:nvCxnSpPr>
      <xdr:spPr>
        <a:xfrm>
          <a:off x="1329187" y="9818801"/>
          <a:ext cx="790155" cy="26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B879640A-11F0-40E0-8B9B-38A337F13763}"/>
            </a:ext>
          </a:extLst>
        </xdr:cNvPr>
        <xdr:cNvSpPr/>
      </xdr:nvSpPr>
      <xdr:spPr>
        <a:xfrm>
          <a:off x="2088311" y="10432753"/>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FB216968-51D4-4135-B92A-663BE13EA8A4}"/>
            </a:ext>
          </a:extLst>
        </xdr:cNvPr>
        <xdr:cNvSpPr txBox="1"/>
      </xdr:nvSpPr>
      <xdr:spPr>
        <a:xfrm>
          <a:off x="1777880" y="105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D76C704D-C2BF-4A65-8B31-0D3D03DB9B37}"/>
            </a:ext>
          </a:extLst>
        </xdr:cNvPr>
        <xdr:cNvSpPr/>
      </xdr:nvSpPr>
      <xdr:spPr>
        <a:xfrm>
          <a:off x="1278387" y="10403797"/>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FAD49573-298F-4F14-9D12-A28DA5BCCA79}"/>
            </a:ext>
          </a:extLst>
        </xdr:cNvPr>
        <xdr:cNvSpPr txBox="1"/>
      </xdr:nvSpPr>
      <xdr:spPr>
        <a:xfrm>
          <a:off x="967956" y="104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EFDD852-83F3-43C8-B481-F0E161933820}"/>
            </a:ext>
          </a:extLst>
        </xdr:cNvPr>
        <xdr:cNvSpPr txBox="1"/>
      </xdr:nvSpPr>
      <xdr:spPr>
        <a:xfrm>
          <a:off x="4302185"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41A2DC4-B27D-4A1E-97A6-5C15394C225D}"/>
            </a:ext>
          </a:extLst>
        </xdr:cNvPr>
        <xdr:cNvSpPr txBox="1"/>
      </xdr:nvSpPr>
      <xdr:spPr>
        <a:xfrm>
          <a:off x="3543060"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88C1D39-BF1B-4647-97C8-5D4E38D09F33}"/>
            </a:ext>
          </a:extLst>
        </xdr:cNvPr>
        <xdr:cNvSpPr txBox="1"/>
      </xdr:nvSpPr>
      <xdr:spPr>
        <a:xfrm>
          <a:off x="2733136"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A08D161-8BCB-4F88-BF08-9B5C3DD0C972}"/>
            </a:ext>
          </a:extLst>
        </xdr:cNvPr>
        <xdr:cNvSpPr txBox="1"/>
      </xdr:nvSpPr>
      <xdr:spPr>
        <a:xfrm>
          <a:off x="1923211"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E44D7FE-B513-44B5-B406-89972E9CDC84}"/>
            </a:ext>
          </a:extLst>
        </xdr:cNvPr>
        <xdr:cNvSpPr txBox="1"/>
      </xdr:nvSpPr>
      <xdr:spPr>
        <a:xfrm>
          <a:off x="1133056"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9" name="楕円 148">
          <a:extLst>
            <a:ext uri="{FF2B5EF4-FFF2-40B4-BE49-F238E27FC236}">
              <a16:creationId xmlns:a16="http://schemas.microsoft.com/office/drawing/2014/main" id="{6EA781E5-935B-4AF4-86AC-BFBEF1A77F04}"/>
            </a:ext>
          </a:extLst>
        </xdr:cNvPr>
        <xdr:cNvSpPr/>
      </xdr:nvSpPr>
      <xdr:spPr>
        <a:xfrm>
          <a:off x="4447516" y="106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0" name="財政構造の弾力性該当値テキスト">
          <a:extLst>
            <a:ext uri="{FF2B5EF4-FFF2-40B4-BE49-F238E27FC236}">
              <a16:creationId xmlns:a16="http://schemas.microsoft.com/office/drawing/2014/main" id="{70E7CF8F-BCFC-449F-ADBB-17467D857DD7}"/>
            </a:ext>
          </a:extLst>
        </xdr:cNvPr>
        <xdr:cNvSpPr txBox="1"/>
      </xdr:nvSpPr>
      <xdr:spPr>
        <a:xfrm>
          <a:off x="4567447" y="106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a:extLst>
            <a:ext uri="{FF2B5EF4-FFF2-40B4-BE49-F238E27FC236}">
              <a16:creationId xmlns:a16="http://schemas.microsoft.com/office/drawing/2014/main" id="{646A2DD0-918F-4B00-9761-165BAC128F12}"/>
            </a:ext>
          </a:extLst>
        </xdr:cNvPr>
        <xdr:cNvSpPr/>
      </xdr:nvSpPr>
      <xdr:spPr>
        <a:xfrm>
          <a:off x="3688392" y="1027621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a:extLst>
            <a:ext uri="{FF2B5EF4-FFF2-40B4-BE49-F238E27FC236}">
              <a16:creationId xmlns:a16="http://schemas.microsoft.com/office/drawing/2014/main" id="{A16E2D3A-BB80-41B2-9133-9FE74FCAE144}"/>
            </a:ext>
          </a:extLst>
        </xdr:cNvPr>
        <xdr:cNvSpPr txBox="1"/>
      </xdr:nvSpPr>
      <xdr:spPr>
        <a:xfrm>
          <a:off x="3397729" y="1035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3" name="楕円 152">
          <a:extLst>
            <a:ext uri="{FF2B5EF4-FFF2-40B4-BE49-F238E27FC236}">
              <a16:creationId xmlns:a16="http://schemas.microsoft.com/office/drawing/2014/main" id="{5A8F4ADE-F001-49EB-8342-E08812F96537}"/>
            </a:ext>
          </a:extLst>
        </xdr:cNvPr>
        <xdr:cNvSpPr/>
      </xdr:nvSpPr>
      <xdr:spPr>
        <a:xfrm>
          <a:off x="2878467" y="102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54" name="テキスト ボックス 153">
          <a:extLst>
            <a:ext uri="{FF2B5EF4-FFF2-40B4-BE49-F238E27FC236}">
              <a16:creationId xmlns:a16="http://schemas.microsoft.com/office/drawing/2014/main" id="{B568DF3A-E670-4676-B69F-141B32B5DFD2}"/>
            </a:ext>
          </a:extLst>
        </xdr:cNvPr>
        <xdr:cNvSpPr txBox="1"/>
      </xdr:nvSpPr>
      <xdr:spPr>
        <a:xfrm>
          <a:off x="2587805" y="99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a:extLst>
            <a:ext uri="{FF2B5EF4-FFF2-40B4-BE49-F238E27FC236}">
              <a16:creationId xmlns:a16="http://schemas.microsoft.com/office/drawing/2014/main" id="{D401A35D-247D-4864-BCC8-F0DACBA0B5B4}"/>
            </a:ext>
          </a:extLst>
        </xdr:cNvPr>
        <xdr:cNvSpPr/>
      </xdr:nvSpPr>
      <xdr:spPr>
        <a:xfrm>
          <a:off x="2088311" y="10032813"/>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a:extLst>
            <a:ext uri="{FF2B5EF4-FFF2-40B4-BE49-F238E27FC236}">
              <a16:creationId xmlns:a16="http://schemas.microsoft.com/office/drawing/2014/main" id="{592186C4-6460-4CD8-9475-39286A1D870B}"/>
            </a:ext>
          </a:extLst>
        </xdr:cNvPr>
        <xdr:cNvSpPr txBox="1"/>
      </xdr:nvSpPr>
      <xdr:spPr>
        <a:xfrm>
          <a:off x="1777880" y="98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a:extLst>
            <a:ext uri="{FF2B5EF4-FFF2-40B4-BE49-F238E27FC236}">
              <a16:creationId xmlns:a16="http://schemas.microsoft.com/office/drawing/2014/main" id="{2DF4E58B-4459-4FA4-8096-98D02EA274B6}"/>
            </a:ext>
          </a:extLst>
        </xdr:cNvPr>
        <xdr:cNvSpPr/>
      </xdr:nvSpPr>
      <xdr:spPr>
        <a:xfrm>
          <a:off x="1278387" y="9768001"/>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A893C5C0-E2B8-4A82-A8E4-B3AD275199E3}"/>
            </a:ext>
          </a:extLst>
        </xdr:cNvPr>
        <xdr:cNvSpPr txBox="1"/>
      </xdr:nvSpPr>
      <xdr:spPr>
        <a:xfrm>
          <a:off x="967956" y="954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E0523FC3-5D3C-4492-9125-00E1D2136122}"/>
            </a:ext>
          </a:extLst>
        </xdr:cNvPr>
        <xdr:cNvSpPr/>
      </xdr:nvSpPr>
      <xdr:spPr>
        <a:xfrm>
          <a:off x="702693" y="12085488"/>
          <a:ext cx="4605548" cy="302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250E0928-94A0-4588-B6F8-B153BE65DD99}"/>
            </a:ext>
          </a:extLst>
        </xdr:cNvPr>
        <xdr:cNvSpPr txBox="1"/>
      </xdr:nvSpPr>
      <xdr:spPr>
        <a:xfrm>
          <a:off x="744396" y="12432342"/>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CC665948-57E3-4148-AC90-2C2817BE753F}"/>
            </a:ext>
          </a:extLst>
        </xdr:cNvPr>
        <xdr:cNvSpPr txBox="1"/>
      </xdr:nvSpPr>
      <xdr:spPr>
        <a:xfrm>
          <a:off x="3773689" y="1240694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3DC782C5-C052-4EC2-911D-35C618003FC6}"/>
            </a:ext>
          </a:extLst>
        </xdr:cNvPr>
        <xdr:cNvSpPr/>
      </xdr:nvSpPr>
      <xdr:spPr>
        <a:xfrm>
          <a:off x="5351972" y="12324392"/>
          <a:ext cx="1385618"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94542801-B9D2-48DE-BBF0-922234BEB5E3}"/>
            </a:ext>
          </a:extLst>
        </xdr:cNvPr>
        <xdr:cNvSpPr/>
      </xdr:nvSpPr>
      <xdr:spPr>
        <a:xfrm>
          <a:off x="5351972" y="12507343"/>
          <a:ext cx="138561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303C20EC-1F18-4803-AFF2-66F2E1CC0706}"/>
            </a:ext>
          </a:extLst>
        </xdr:cNvPr>
        <xdr:cNvSpPr/>
      </xdr:nvSpPr>
      <xdr:spPr>
        <a:xfrm>
          <a:off x="6844821" y="12324392"/>
          <a:ext cx="1151387"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9E6858C-CA27-4A96-B01D-D88B4257227E}"/>
            </a:ext>
          </a:extLst>
        </xdr:cNvPr>
        <xdr:cNvSpPr/>
      </xdr:nvSpPr>
      <xdr:spPr>
        <a:xfrm>
          <a:off x="6844821" y="12507343"/>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BEC1A7FA-D6F8-430C-B279-8660EBAAC67C}"/>
            </a:ext>
          </a:extLst>
        </xdr:cNvPr>
        <xdr:cNvSpPr/>
      </xdr:nvSpPr>
      <xdr:spPr>
        <a:xfrm>
          <a:off x="8166939" y="12324392"/>
          <a:ext cx="1151386"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93083159-1A2F-4E9A-A43E-476BB45257A6}"/>
            </a:ext>
          </a:extLst>
        </xdr:cNvPr>
        <xdr:cNvSpPr/>
      </xdr:nvSpPr>
      <xdr:spPr>
        <a:xfrm>
          <a:off x="8166939" y="12507343"/>
          <a:ext cx="115138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182FCA65-E105-45DF-8011-881C6C4FA229}"/>
            </a:ext>
          </a:extLst>
        </xdr:cNvPr>
        <xdr:cNvSpPr/>
      </xdr:nvSpPr>
      <xdr:spPr>
        <a:xfrm>
          <a:off x="702693" y="12809747"/>
          <a:ext cx="4605548" cy="230732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4F8EEB9-82A3-4421-8DD4-1085950E7D25}"/>
            </a:ext>
          </a:extLst>
        </xdr:cNvPr>
        <xdr:cNvSpPr/>
      </xdr:nvSpPr>
      <xdr:spPr>
        <a:xfrm>
          <a:off x="5478972" y="12809747"/>
          <a:ext cx="5459203" cy="2307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3067004B-E9A0-454B-9171-414B86DF185D}"/>
            </a:ext>
          </a:extLst>
        </xdr:cNvPr>
        <xdr:cNvSpPr/>
      </xdr:nvSpPr>
      <xdr:spPr>
        <a:xfrm>
          <a:off x="5478972" y="12809747"/>
          <a:ext cx="343690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8F111E16-089B-493D-B5EB-23BA0F475BFD}"/>
            </a:ext>
          </a:extLst>
        </xdr:cNvPr>
        <xdr:cNvSpPr txBox="1"/>
      </xdr:nvSpPr>
      <xdr:spPr>
        <a:xfrm>
          <a:off x="5586203" y="13112151"/>
          <a:ext cx="5227487" cy="194897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6,382</a:t>
          </a:r>
          <a:r>
            <a:rPr kumimoji="1" lang="ja-JP" altLang="en-US" sz="1300">
              <a:latin typeface="ＭＳ Ｐゴシック" panose="020B0600070205080204" pitchFamily="50" charset="-128"/>
              <a:ea typeface="ＭＳ Ｐゴシック" panose="020B0600070205080204" pitchFamily="50" charset="-128"/>
            </a:rPr>
            <a:t>円上回り、前年度比で</a:t>
          </a:r>
          <a:r>
            <a:rPr kumimoji="1" lang="en-US" altLang="ja-JP" sz="1300">
              <a:latin typeface="ＭＳ Ｐゴシック" panose="020B0600070205080204" pitchFamily="50" charset="-128"/>
              <a:ea typeface="ＭＳ Ｐゴシック" panose="020B0600070205080204" pitchFamily="50" charset="-128"/>
            </a:rPr>
            <a:t>1,811</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類似団体平均を上回る要因としては、本市は公立保育園が多いため、職員の人件費が多くなっていることが挙げられる。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また、前年度と比べ増加した要因としては、寄附金額の大幅な増加に伴うふるさと納税事務関連経費の増加や、燃料・物価高騰による影響で物件費が全体的に増加傾向であったことが挙げられる。今後も人員や給与の適正化に努めるとともに、個々の事業の精査を徹底し、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E98BF595-DE42-4C5C-9A63-EB3DDA0E74C3}"/>
            </a:ext>
          </a:extLst>
        </xdr:cNvPr>
        <xdr:cNvSpPr txBox="1"/>
      </xdr:nvSpPr>
      <xdr:spPr>
        <a:xfrm>
          <a:off x="664593" y="1262679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F506AF61-D830-4830-9499-8AB8F1563208}"/>
            </a:ext>
          </a:extLst>
        </xdr:cNvPr>
        <xdr:cNvCxnSpPr/>
      </xdr:nvCxnSpPr>
      <xdr:spPr>
        <a:xfrm>
          <a:off x="702693" y="15117074"/>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34F98AF-2DBC-4765-A639-033BE48EEC7C}"/>
            </a:ext>
          </a:extLst>
        </xdr:cNvPr>
        <xdr:cNvSpPr txBox="1"/>
      </xdr:nvSpPr>
      <xdr:spPr>
        <a:xfrm>
          <a:off x="0" y="1498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8609EE3B-AC74-4F2C-AF0A-1AFB83D03381}"/>
            </a:ext>
          </a:extLst>
        </xdr:cNvPr>
        <xdr:cNvCxnSpPr/>
      </xdr:nvCxnSpPr>
      <xdr:spPr>
        <a:xfrm>
          <a:off x="702693" y="14737552"/>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77DEE0A7-E093-4791-A065-24921850E53D}"/>
            </a:ext>
          </a:extLst>
        </xdr:cNvPr>
        <xdr:cNvSpPr txBox="1"/>
      </xdr:nvSpPr>
      <xdr:spPr>
        <a:xfrm>
          <a:off x="0" y="145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4945094-4191-413E-8CB8-EB936D606347}"/>
            </a:ext>
          </a:extLst>
        </xdr:cNvPr>
        <xdr:cNvCxnSpPr/>
      </xdr:nvCxnSpPr>
      <xdr:spPr>
        <a:xfrm>
          <a:off x="702693" y="14350480"/>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1104BCC0-2C66-49F7-8400-E27EB96C47B8}"/>
            </a:ext>
          </a:extLst>
        </xdr:cNvPr>
        <xdr:cNvSpPr txBox="1"/>
      </xdr:nvSpPr>
      <xdr:spPr>
        <a:xfrm>
          <a:off x="0" y="1421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D7A748FF-4654-46B4-9DEC-C60A157A2B58}"/>
            </a:ext>
          </a:extLst>
        </xdr:cNvPr>
        <xdr:cNvCxnSpPr/>
      </xdr:nvCxnSpPr>
      <xdr:spPr>
        <a:xfrm>
          <a:off x="702693" y="13963410"/>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A00B3F-9CCF-43DA-9415-2322272B3347}"/>
            </a:ext>
          </a:extLst>
        </xdr:cNvPr>
        <xdr:cNvSpPr txBox="1"/>
      </xdr:nvSpPr>
      <xdr:spPr>
        <a:xfrm>
          <a:off x="0" y="138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890A50DB-3097-4F52-B5A5-F2C50FF2D03F}"/>
            </a:ext>
          </a:extLst>
        </xdr:cNvPr>
        <xdr:cNvCxnSpPr/>
      </xdr:nvCxnSpPr>
      <xdr:spPr>
        <a:xfrm>
          <a:off x="702693" y="13583889"/>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1FF6A97A-6BEB-4C79-876C-FA0758FCD0AE}"/>
            </a:ext>
          </a:extLst>
        </xdr:cNvPr>
        <xdr:cNvSpPr txBox="1"/>
      </xdr:nvSpPr>
      <xdr:spPr>
        <a:xfrm>
          <a:off x="0" y="1344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91F6D01A-1364-4E79-A2AF-DE6C3881D6BB}"/>
            </a:ext>
          </a:extLst>
        </xdr:cNvPr>
        <xdr:cNvCxnSpPr/>
      </xdr:nvCxnSpPr>
      <xdr:spPr>
        <a:xfrm>
          <a:off x="702693" y="13196817"/>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B59EA338-248F-4640-94E5-B760C9FF2904}"/>
            </a:ext>
          </a:extLst>
        </xdr:cNvPr>
        <xdr:cNvSpPr txBox="1"/>
      </xdr:nvSpPr>
      <xdr:spPr>
        <a:xfrm>
          <a:off x="0" y="1306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3DAD3C4C-119D-491E-93D1-6D43DB269505}"/>
            </a:ext>
          </a:extLst>
        </xdr:cNvPr>
        <xdr:cNvCxnSpPr/>
      </xdr:nvCxnSpPr>
      <xdr:spPr>
        <a:xfrm>
          <a:off x="702693" y="12809747"/>
          <a:ext cx="460554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CADAC99-7A46-4D62-8093-E337FAD100A5}"/>
            </a:ext>
          </a:extLst>
        </xdr:cNvPr>
        <xdr:cNvSpPr txBox="1"/>
      </xdr:nvSpPr>
      <xdr:spPr>
        <a:xfrm>
          <a:off x="0" y="126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DA2F824-072A-49A0-9028-C4BAB1CB1DD9}"/>
            </a:ext>
          </a:extLst>
        </xdr:cNvPr>
        <xdr:cNvSpPr/>
      </xdr:nvSpPr>
      <xdr:spPr>
        <a:xfrm>
          <a:off x="702693" y="12809747"/>
          <a:ext cx="4605548" cy="230732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E7A8A908-853F-4DC3-B53B-9E33010630ED}"/>
            </a:ext>
          </a:extLst>
        </xdr:cNvPr>
        <xdr:cNvCxnSpPr/>
      </xdr:nvCxnSpPr>
      <xdr:spPr>
        <a:xfrm flipV="1">
          <a:off x="4498316" y="13548900"/>
          <a:ext cx="0" cy="926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419825F1-71E2-4689-879A-7C5F29371DFF}"/>
            </a:ext>
          </a:extLst>
        </xdr:cNvPr>
        <xdr:cNvSpPr txBox="1"/>
      </xdr:nvSpPr>
      <xdr:spPr>
        <a:xfrm>
          <a:off x="4567447" y="144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50705EB6-F9DA-4478-8512-3FB1D464DEC4}"/>
            </a:ext>
          </a:extLst>
        </xdr:cNvPr>
        <xdr:cNvCxnSpPr/>
      </xdr:nvCxnSpPr>
      <xdr:spPr>
        <a:xfrm>
          <a:off x="4409416" y="14475688"/>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134CC1C9-9C90-4288-AA13-C2A9860297E6}"/>
            </a:ext>
          </a:extLst>
        </xdr:cNvPr>
        <xdr:cNvSpPr txBox="1"/>
      </xdr:nvSpPr>
      <xdr:spPr>
        <a:xfrm>
          <a:off x="4567447" y="1329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3AC02380-541B-43ED-AFD5-5BDBF46F4160}"/>
            </a:ext>
          </a:extLst>
        </xdr:cNvPr>
        <xdr:cNvCxnSpPr/>
      </xdr:nvCxnSpPr>
      <xdr:spPr>
        <a:xfrm>
          <a:off x="4409416" y="13548900"/>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122599</xdr:rowOff>
    </xdr:from>
    <xdr:to>
      <xdr:col>23</xdr:col>
      <xdr:colOff>133350</xdr:colOff>
      <xdr:row>85</xdr:row>
      <xdr:rowOff>159015</xdr:rowOff>
    </xdr:to>
    <xdr:cxnSp macro="">
      <xdr:nvCxnSpPr>
        <xdr:cNvPr id="193" name="直線コネクタ 192">
          <a:extLst>
            <a:ext uri="{FF2B5EF4-FFF2-40B4-BE49-F238E27FC236}">
              <a16:creationId xmlns:a16="http://schemas.microsoft.com/office/drawing/2014/main" id="{808B423F-87BC-4A60-AE7F-83F655BED70C}"/>
            </a:ext>
          </a:extLst>
        </xdr:cNvPr>
        <xdr:cNvCxnSpPr/>
      </xdr:nvCxnSpPr>
      <xdr:spPr>
        <a:xfrm>
          <a:off x="3739192" y="14054259"/>
          <a:ext cx="759124"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167862</xdr:rowOff>
    </xdr:from>
    <xdr:ext cx="762000" cy="259045"/>
    <xdr:sp macro="" textlink="">
      <xdr:nvSpPr>
        <xdr:cNvPr id="194" name="人件費・物件費等の状況平均値テキスト">
          <a:extLst>
            <a:ext uri="{FF2B5EF4-FFF2-40B4-BE49-F238E27FC236}">
              <a16:creationId xmlns:a16="http://schemas.microsoft.com/office/drawing/2014/main" id="{0DA5AF68-F9DB-4E62-9838-C50F44101BF1}"/>
            </a:ext>
          </a:extLst>
        </xdr:cNvPr>
        <xdr:cNvSpPr txBox="1"/>
      </xdr:nvSpPr>
      <xdr:spPr>
        <a:xfrm>
          <a:off x="4567447" y="1377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0614D889-CADE-4BB0-A58F-AA3FA0848EA0}"/>
            </a:ext>
          </a:extLst>
        </xdr:cNvPr>
        <xdr:cNvSpPr/>
      </xdr:nvSpPr>
      <xdr:spPr>
        <a:xfrm>
          <a:off x="4447516" y="1391909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69600</xdr:rowOff>
    </xdr:from>
    <xdr:to>
      <xdr:col>19</xdr:col>
      <xdr:colOff>133350</xdr:colOff>
      <xdr:row>85</xdr:row>
      <xdr:rowOff>122599</xdr:rowOff>
    </xdr:to>
    <xdr:cxnSp macro="">
      <xdr:nvCxnSpPr>
        <xdr:cNvPr id="196" name="直線コネクタ 195">
          <a:extLst>
            <a:ext uri="{FF2B5EF4-FFF2-40B4-BE49-F238E27FC236}">
              <a16:creationId xmlns:a16="http://schemas.microsoft.com/office/drawing/2014/main" id="{73FE275E-DA5B-476B-80F1-0534F124F0D0}"/>
            </a:ext>
          </a:extLst>
        </xdr:cNvPr>
        <xdr:cNvCxnSpPr/>
      </xdr:nvCxnSpPr>
      <xdr:spPr>
        <a:xfrm>
          <a:off x="2929267" y="13837358"/>
          <a:ext cx="809925" cy="2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3AB5790D-872F-4213-A057-524B2ADB51D8}"/>
            </a:ext>
          </a:extLst>
        </xdr:cNvPr>
        <xdr:cNvSpPr/>
      </xdr:nvSpPr>
      <xdr:spPr>
        <a:xfrm>
          <a:off x="3688392" y="1385008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22649</xdr:rowOff>
    </xdr:from>
    <xdr:ext cx="736600" cy="259045"/>
    <xdr:sp macro="" textlink="">
      <xdr:nvSpPr>
        <xdr:cNvPr id="198" name="テキスト ボックス 197">
          <a:extLst>
            <a:ext uri="{FF2B5EF4-FFF2-40B4-BE49-F238E27FC236}">
              <a16:creationId xmlns:a16="http://schemas.microsoft.com/office/drawing/2014/main" id="{C2B47E94-AFD5-4F06-8FB0-2AA905348206}"/>
            </a:ext>
          </a:extLst>
        </xdr:cNvPr>
        <xdr:cNvSpPr txBox="1"/>
      </xdr:nvSpPr>
      <xdr:spPr>
        <a:xfrm>
          <a:off x="3397729" y="1362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138584</xdr:rowOff>
    </xdr:from>
    <xdr:to>
      <xdr:col>15</xdr:col>
      <xdr:colOff>82550</xdr:colOff>
      <xdr:row>84</xdr:row>
      <xdr:rowOff>69600</xdr:rowOff>
    </xdr:to>
    <xdr:cxnSp macro="">
      <xdr:nvCxnSpPr>
        <xdr:cNvPr id="199" name="直線コネクタ 198">
          <a:extLst>
            <a:ext uri="{FF2B5EF4-FFF2-40B4-BE49-F238E27FC236}">
              <a16:creationId xmlns:a16="http://schemas.microsoft.com/office/drawing/2014/main" id="{54783D09-1F49-43D2-8640-1638471BDB66}"/>
            </a:ext>
          </a:extLst>
        </xdr:cNvPr>
        <xdr:cNvCxnSpPr/>
      </xdr:nvCxnSpPr>
      <xdr:spPr>
        <a:xfrm>
          <a:off x="2119342" y="13578539"/>
          <a:ext cx="809925" cy="2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6936F030-326C-4D82-A1C1-DB6B62BA1A0B}"/>
            </a:ext>
          </a:extLst>
        </xdr:cNvPr>
        <xdr:cNvSpPr/>
      </xdr:nvSpPr>
      <xdr:spPr>
        <a:xfrm>
          <a:off x="2878467" y="1364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153667</xdr:rowOff>
    </xdr:from>
    <xdr:ext cx="762000" cy="259045"/>
    <xdr:sp macro="" textlink="">
      <xdr:nvSpPr>
        <xdr:cNvPr id="201" name="テキスト ボックス 200">
          <a:extLst>
            <a:ext uri="{FF2B5EF4-FFF2-40B4-BE49-F238E27FC236}">
              <a16:creationId xmlns:a16="http://schemas.microsoft.com/office/drawing/2014/main" id="{203EAE80-A893-4068-BE43-F05581FAC0AC}"/>
            </a:ext>
          </a:extLst>
        </xdr:cNvPr>
        <xdr:cNvSpPr txBox="1"/>
      </xdr:nvSpPr>
      <xdr:spPr>
        <a:xfrm>
          <a:off x="2587805" y="1342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74399</xdr:rowOff>
    </xdr:from>
    <xdr:to>
      <xdr:col>11</xdr:col>
      <xdr:colOff>31750</xdr:colOff>
      <xdr:row>82</xdr:row>
      <xdr:rowOff>138584</xdr:rowOff>
    </xdr:to>
    <xdr:cxnSp macro="">
      <xdr:nvCxnSpPr>
        <xdr:cNvPr id="202" name="直線コネクタ 201">
          <a:extLst>
            <a:ext uri="{FF2B5EF4-FFF2-40B4-BE49-F238E27FC236}">
              <a16:creationId xmlns:a16="http://schemas.microsoft.com/office/drawing/2014/main" id="{DC37E5FB-2775-421E-AB72-E8915F0A8238}"/>
            </a:ext>
          </a:extLst>
        </xdr:cNvPr>
        <xdr:cNvCxnSpPr/>
      </xdr:nvCxnSpPr>
      <xdr:spPr>
        <a:xfrm>
          <a:off x="1329187" y="13514354"/>
          <a:ext cx="790155" cy="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AD98FC83-A88D-4414-880B-26E72893536B}"/>
            </a:ext>
          </a:extLst>
        </xdr:cNvPr>
        <xdr:cNvSpPr/>
      </xdr:nvSpPr>
      <xdr:spPr>
        <a:xfrm>
          <a:off x="2088311" y="13467535"/>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139357</xdr:rowOff>
    </xdr:from>
    <xdr:ext cx="762000" cy="259045"/>
    <xdr:sp macro="" textlink="">
      <xdr:nvSpPr>
        <xdr:cNvPr id="204" name="テキスト ボックス 203">
          <a:extLst>
            <a:ext uri="{FF2B5EF4-FFF2-40B4-BE49-F238E27FC236}">
              <a16:creationId xmlns:a16="http://schemas.microsoft.com/office/drawing/2014/main" id="{F8E8FC3D-616A-4415-B315-72406886AB24}"/>
            </a:ext>
          </a:extLst>
        </xdr:cNvPr>
        <xdr:cNvSpPr txBox="1"/>
      </xdr:nvSpPr>
      <xdr:spPr>
        <a:xfrm>
          <a:off x="1777880" y="1325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0BD93CA0-F450-4DEE-951A-05185D626F31}"/>
            </a:ext>
          </a:extLst>
        </xdr:cNvPr>
        <xdr:cNvSpPr/>
      </xdr:nvSpPr>
      <xdr:spPr>
        <a:xfrm>
          <a:off x="1278387" y="13378020"/>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42294</xdr:rowOff>
    </xdr:from>
    <xdr:ext cx="762000" cy="259045"/>
    <xdr:sp macro="" textlink="">
      <xdr:nvSpPr>
        <xdr:cNvPr id="206" name="テキスト ボックス 205">
          <a:extLst>
            <a:ext uri="{FF2B5EF4-FFF2-40B4-BE49-F238E27FC236}">
              <a16:creationId xmlns:a16="http://schemas.microsoft.com/office/drawing/2014/main" id="{B69E292A-8F13-4867-98EA-E11E1F3FAF07}"/>
            </a:ext>
          </a:extLst>
        </xdr:cNvPr>
        <xdr:cNvSpPr txBox="1"/>
      </xdr:nvSpPr>
      <xdr:spPr>
        <a:xfrm>
          <a:off x="967956" y="131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D614E5D-4ECA-4AE3-A30E-1973376E049E}"/>
            </a:ext>
          </a:extLst>
        </xdr:cNvPr>
        <xdr:cNvSpPr txBox="1"/>
      </xdr:nvSpPr>
      <xdr:spPr>
        <a:xfrm>
          <a:off x="4302185"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F1E4C2F-7666-4270-92A0-FF2837B99B6E}"/>
            </a:ext>
          </a:extLst>
        </xdr:cNvPr>
        <xdr:cNvSpPr txBox="1"/>
      </xdr:nvSpPr>
      <xdr:spPr>
        <a:xfrm>
          <a:off x="3543060"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A42F02B-57DF-49DA-8F27-18FC59BD3587}"/>
            </a:ext>
          </a:extLst>
        </xdr:cNvPr>
        <xdr:cNvSpPr txBox="1"/>
      </xdr:nvSpPr>
      <xdr:spPr>
        <a:xfrm>
          <a:off x="2733136"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EB93CCF-10EF-4909-86F8-140210F87B64}"/>
            </a:ext>
          </a:extLst>
        </xdr:cNvPr>
        <xdr:cNvSpPr txBox="1"/>
      </xdr:nvSpPr>
      <xdr:spPr>
        <a:xfrm>
          <a:off x="1923211"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9D59D2C-9633-4B80-AEAB-42D86BCF3586}"/>
            </a:ext>
          </a:extLst>
        </xdr:cNvPr>
        <xdr:cNvSpPr txBox="1"/>
      </xdr:nvSpPr>
      <xdr:spPr>
        <a:xfrm>
          <a:off x="1133056"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108215</xdr:rowOff>
    </xdr:from>
    <xdr:to>
      <xdr:col>23</xdr:col>
      <xdr:colOff>184150</xdr:colOff>
      <xdr:row>86</xdr:row>
      <xdr:rowOff>38365</xdr:rowOff>
    </xdr:to>
    <xdr:sp macro="" textlink="">
      <xdr:nvSpPr>
        <xdr:cNvPr id="212" name="楕円 211">
          <a:extLst>
            <a:ext uri="{FF2B5EF4-FFF2-40B4-BE49-F238E27FC236}">
              <a16:creationId xmlns:a16="http://schemas.microsoft.com/office/drawing/2014/main" id="{5A12EE5F-D189-475B-8366-98A15221128D}"/>
            </a:ext>
          </a:extLst>
        </xdr:cNvPr>
        <xdr:cNvSpPr/>
      </xdr:nvSpPr>
      <xdr:spPr>
        <a:xfrm>
          <a:off x="4447516" y="1403987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80292</xdr:rowOff>
    </xdr:from>
    <xdr:ext cx="762000" cy="259045"/>
    <xdr:sp macro="" textlink="">
      <xdr:nvSpPr>
        <xdr:cNvPr id="213" name="人件費・物件費等の状況該当値テキスト">
          <a:extLst>
            <a:ext uri="{FF2B5EF4-FFF2-40B4-BE49-F238E27FC236}">
              <a16:creationId xmlns:a16="http://schemas.microsoft.com/office/drawing/2014/main" id="{A947513F-7B23-4ACD-BC5B-6466B4BE53E0}"/>
            </a:ext>
          </a:extLst>
        </xdr:cNvPr>
        <xdr:cNvSpPr txBox="1"/>
      </xdr:nvSpPr>
      <xdr:spPr>
        <a:xfrm>
          <a:off x="4567447" y="1401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71799</xdr:rowOff>
    </xdr:from>
    <xdr:to>
      <xdr:col>19</xdr:col>
      <xdr:colOff>184150</xdr:colOff>
      <xdr:row>86</xdr:row>
      <xdr:rowOff>1949</xdr:rowOff>
    </xdr:to>
    <xdr:sp macro="" textlink="">
      <xdr:nvSpPr>
        <xdr:cNvPr id="214" name="楕円 213">
          <a:extLst>
            <a:ext uri="{FF2B5EF4-FFF2-40B4-BE49-F238E27FC236}">
              <a16:creationId xmlns:a16="http://schemas.microsoft.com/office/drawing/2014/main" id="{86A9C57B-073B-4E4B-9EFA-2AE8C9336D11}"/>
            </a:ext>
          </a:extLst>
        </xdr:cNvPr>
        <xdr:cNvSpPr/>
      </xdr:nvSpPr>
      <xdr:spPr>
        <a:xfrm>
          <a:off x="3688392" y="1400345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158176</xdr:rowOff>
    </xdr:from>
    <xdr:ext cx="736600" cy="259045"/>
    <xdr:sp macro="" textlink="">
      <xdr:nvSpPr>
        <xdr:cNvPr id="215" name="テキスト ボックス 214">
          <a:extLst>
            <a:ext uri="{FF2B5EF4-FFF2-40B4-BE49-F238E27FC236}">
              <a16:creationId xmlns:a16="http://schemas.microsoft.com/office/drawing/2014/main" id="{C922397B-ED7C-4681-90CC-C4217D717A87}"/>
            </a:ext>
          </a:extLst>
        </xdr:cNvPr>
        <xdr:cNvSpPr txBox="1"/>
      </xdr:nvSpPr>
      <xdr:spPr>
        <a:xfrm>
          <a:off x="3397729" y="14089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18800</xdr:rowOff>
    </xdr:from>
    <xdr:to>
      <xdr:col>15</xdr:col>
      <xdr:colOff>133350</xdr:colOff>
      <xdr:row>84</xdr:row>
      <xdr:rowOff>120400</xdr:rowOff>
    </xdr:to>
    <xdr:sp macro="" textlink="">
      <xdr:nvSpPr>
        <xdr:cNvPr id="216" name="楕円 215">
          <a:extLst>
            <a:ext uri="{FF2B5EF4-FFF2-40B4-BE49-F238E27FC236}">
              <a16:creationId xmlns:a16="http://schemas.microsoft.com/office/drawing/2014/main" id="{E54177F7-F209-4172-A7E6-4F2F051FBE5C}"/>
            </a:ext>
          </a:extLst>
        </xdr:cNvPr>
        <xdr:cNvSpPr/>
      </xdr:nvSpPr>
      <xdr:spPr>
        <a:xfrm>
          <a:off x="2878467" y="137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105177</xdr:rowOff>
    </xdr:from>
    <xdr:ext cx="762000" cy="259045"/>
    <xdr:sp macro="" textlink="">
      <xdr:nvSpPr>
        <xdr:cNvPr id="217" name="テキスト ボックス 216">
          <a:extLst>
            <a:ext uri="{FF2B5EF4-FFF2-40B4-BE49-F238E27FC236}">
              <a16:creationId xmlns:a16="http://schemas.microsoft.com/office/drawing/2014/main" id="{CBE2F0CF-0D9C-42DC-8DD7-943FF0AB108C}"/>
            </a:ext>
          </a:extLst>
        </xdr:cNvPr>
        <xdr:cNvSpPr txBox="1"/>
      </xdr:nvSpPr>
      <xdr:spPr>
        <a:xfrm>
          <a:off x="2587805" y="1387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87784</xdr:rowOff>
    </xdr:from>
    <xdr:to>
      <xdr:col>11</xdr:col>
      <xdr:colOff>82550</xdr:colOff>
      <xdr:row>83</xdr:row>
      <xdr:rowOff>17934</xdr:rowOff>
    </xdr:to>
    <xdr:sp macro="" textlink="">
      <xdr:nvSpPr>
        <xdr:cNvPr id="218" name="楕円 217">
          <a:extLst>
            <a:ext uri="{FF2B5EF4-FFF2-40B4-BE49-F238E27FC236}">
              <a16:creationId xmlns:a16="http://schemas.microsoft.com/office/drawing/2014/main" id="{D0004E79-EDB5-42AB-85CE-55F8BEE70D40}"/>
            </a:ext>
          </a:extLst>
        </xdr:cNvPr>
        <xdr:cNvSpPr/>
      </xdr:nvSpPr>
      <xdr:spPr>
        <a:xfrm>
          <a:off x="2088311" y="13527739"/>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2711</xdr:rowOff>
    </xdr:from>
    <xdr:ext cx="762000" cy="259045"/>
    <xdr:sp macro="" textlink="">
      <xdr:nvSpPr>
        <xdr:cNvPr id="219" name="テキスト ボックス 218">
          <a:extLst>
            <a:ext uri="{FF2B5EF4-FFF2-40B4-BE49-F238E27FC236}">
              <a16:creationId xmlns:a16="http://schemas.microsoft.com/office/drawing/2014/main" id="{EB42A94C-0621-438F-88DC-3CFBA42DC515}"/>
            </a:ext>
          </a:extLst>
        </xdr:cNvPr>
        <xdr:cNvSpPr txBox="1"/>
      </xdr:nvSpPr>
      <xdr:spPr>
        <a:xfrm>
          <a:off x="1777880" y="136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23599</xdr:rowOff>
    </xdr:from>
    <xdr:to>
      <xdr:col>7</xdr:col>
      <xdr:colOff>31750</xdr:colOff>
      <xdr:row>82</xdr:row>
      <xdr:rowOff>125199</xdr:rowOff>
    </xdr:to>
    <xdr:sp macro="" textlink="">
      <xdr:nvSpPr>
        <xdr:cNvPr id="220" name="楕円 219">
          <a:extLst>
            <a:ext uri="{FF2B5EF4-FFF2-40B4-BE49-F238E27FC236}">
              <a16:creationId xmlns:a16="http://schemas.microsoft.com/office/drawing/2014/main" id="{6E5617EB-F764-4424-95FB-410512D7A012}"/>
            </a:ext>
          </a:extLst>
        </xdr:cNvPr>
        <xdr:cNvSpPr/>
      </xdr:nvSpPr>
      <xdr:spPr>
        <a:xfrm>
          <a:off x="1278387" y="13463554"/>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109976</xdr:rowOff>
    </xdr:from>
    <xdr:ext cx="762000" cy="259045"/>
    <xdr:sp macro="" textlink="">
      <xdr:nvSpPr>
        <xdr:cNvPr id="221" name="テキスト ボックス 220">
          <a:extLst>
            <a:ext uri="{FF2B5EF4-FFF2-40B4-BE49-F238E27FC236}">
              <a16:creationId xmlns:a16="http://schemas.microsoft.com/office/drawing/2014/main" id="{D27A06E4-B436-4607-9516-1949CA8B9917}"/>
            </a:ext>
          </a:extLst>
        </xdr:cNvPr>
        <xdr:cNvSpPr txBox="1"/>
      </xdr:nvSpPr>
      <xdr:spPr>
        <a:xfrm>
          <a:off x="967956" y="1354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B036AA1-97BC-4B23-B8D1-8066F3A92E64}"/>
            </a:ext>
          </a:extLst>
        </xdr:cNvPr>
        <xdr:cNvSpPr/>
      </xdr:nvSpPr>
      <xdr:spPr>
        <a:xfrm>
          <a:off x="11621099" y="12085488"/>
          <a:ext cx="4605547" cy="302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8ACE9BB-238B-42E5-B6E8-9101A27580FA}"/>
            </a:ext>
          </a:extLst>
        </xdr:cNvPr>
        <xdr:cNvSpPr txBox="1"/>
      </xdr:nvSpPr>
      <xdr:spPr>
        <a:xfrm>
          <a:off x="12366121" y="12432342"/>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ABB3BB1B-B29B-4B7C-8135-EE1B381CE142}"/>
            </a:ext>
          </a:extLst>
        </xdr:cNvPr>
        <xdr:cNvSpPr txBox="1"/>
      </xdr:nvSpPr>
      <xdr:spPr>
        <a:xfrm>
          <a:off x="13988778" y="1240694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34B9C5EB-F5F4-43D0-8912-589ADD55A3A5}"/>
            </a:ext>
          </a:extLst>
        </xdr:cNvPr>
        <xdr:cNvSpPr/>
      </xdr:nvSpPr>
      <xdr:spPr>
        <a:xfrm>
          <a:off x="16290146" y="12324392"/>
          <a:ext cx="1365849"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827A64E-F1CA-4E46-B275-6994B4175009}"/>
            </a:ext>
          </a:extLst>
        </xdr:cNvPr>
        <xdr:cNvSpPr/>
      </xdr:nvSpPr>
      <xdr:spPr>
        <a:xfrm>
          <a:off x="16290146" y="12507343"/>
          <a:ext cx="1365849"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1F3F780-7762-4C57-B919-7C9186AA8066}"/>
            </a:ext>
          </a:extLst>
        </xdr:cNvPr>
        <xdr:cNvSpPr/>
      </xdr:nvSpPr>
      <xdr:spPr>
        <a:xfrm>
          <a:off x="17782995" y="12324392"/>
          <a:ext cx="1151387"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39A25D3A-D3FE-423C-ADA4-660266A0CACD}"/>
            </a:ext>
          </a:extLst>
        </xdr:cNvPr>
        <xdr:cNvSpPr/>
      </xdr:nvSpPr>
      <xdr:spPr>
        <a:xfrm>
          <a:off x="17782995" y="12507343"/>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E965466-3EDD-4D73-9F61-907D5E150A1C}"/>
            </a:ext>
          </a:extLst>
        </xdr:cNvPr>
        <xdr:cNvSpPr/>
      </xdr:nvSpPr>
      <xdr:spPr>
        <a:xfrm>
          <a:off x="19105113" y="12324392"/>
          <a:ext cx="1151387" cy="24645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1679388-0935-461B-A4D1-5B3A6C0778B1}"/>
            </a:ext>
          </a:extLst>
        </xdr:cNvPr>
        <xdr:cNvSpPr/>
      </xdr:nvSpPr>
      <xdr:spPr>
        <a:xfrm>
          <a:off x="19105113" y="12507343"/>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53F5625-9997-4998-80AB-498BE2A31A08}"/>
            </a:ext>
          </a:extLst>
        </xdr:cNvPr>
        <xdr:cNvSpPr/>
      </xdr:nvSpPr>
      <xdr:spPr>
        <a:xfrm>
          <a:off x="11621099" y="12809747"/>
          <a:ext cx="4605547" cy="230732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97A8B49-FD43-4D22-AA45-8AAC0079ED07}"/>
            </a:ext>
          </a:extLst>
        </xdr:cNvPr>
        <xdr:cNvSpPr/>
      </xdr:nvSpPr>
      <xdr:spPr>
        <a:xfrm>
          <a:off x="16397377" y="12809747"/>
          <a:ext cx="5459203" cy="2307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E8E0024-49D6-4981-9970-C861037C4B87}"/>
            </a:ext>
          </a:extLst>
        </xdr:cNvPr>
        <xdr:cNvSpPr/>
      </xdr:nvSpPr>
      <xdr:spPr>
        <a:xfrm>
          <a:off x="16397377" y="12809747"/>
          <a:ext cx="3454161"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2DB95496-3987-4C89-96F0-C1654BE7941B}"/>
            </a:ext>
          </a:extLst>
        </xdr:cNvPr>
        <xdr:cNvSpPr txBox="1"/>
      </xdr:nvSpPr>
      <xdr:spPr>
        <a:xfrm>
          <a:off x="16507124" y="13112151"/>
          <a:ext cx="5242225" cy="194897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ポイント上回っており、前年度比で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今後も国の給与構造改革や人事院勧告に準じて改正を行い、近隣市町との均衡を保ちつつ給与の適正化に努める。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34CC615C-FA88-429E-81FF-5B86423F23B0}"/>
            </a:ext>
          </a:extLst>
        </xdr:cNvPr>
        <xdr:cNvCxnSpPr/>
      </xdr:nvCxnSpPr>
      <xdr:spPr>
        <a:xfrm>
          <a:off x="11621099" y="15117074"/>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8496C73-2293-43D3-90C0-484B3FE823B6}"/>
            </a:ext>
          </a:extLst>
        </xdr:cNvPr>
        <xdr:cNvSpPr txBox="1"/>
      </xdr:nvSpPr>
      <xdr:spPr>
        <a:xfrm>
          <a:off x="10938175" y="1498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9309767-23FE-423A-AB2F-63BC4C7BA7D8}"/>
            </a:ext>
          </a:extLst>
        </xdr:cNvPr>
        <xdr:cNvCxnSpPr/>
      </xdr:nvCxnSpPr>
      <xdr:spPr>
        <a:xfrm>
          <a:off x="11621099" y="14657118"/>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8048C7BE-D0C3-4EEA-B016-32B30BC1EF93}"/>
            </a:ext>
          </a:extLst>
        </xdr:cNvPr>
        <xdr:cNvSpPr txBox="1"/>
      </xdr:nvSpPr>
      <xdr:spPr>
        <a:xfrm>
          <a:off x="10938175" y="1452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C5A31071-0339-4415-9FF3-0F0FC004986A}"/>
            </a:ext>
          </a:extLst>
        </xdr:cNvPr>
        <xdr:cNvCxnSpPr/>
      </xdr:nvCxnSpPr>
      <xdr:spPr>
        <a:xfrm>
          <a:off x="11621099" y="1419716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53A19540-86CE-4DF6-9703-12FF5DA7A55B}"/>
            </a:ext>
          </a:extLst>
        </xdr:cNvPr>
        <xdr:cNvSpPr txBox="1"/>
      </xdr:nvSpPr>
      <xdr:spPr>
        <a:xfrm>
          <a:off x="10938175" y="14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E9600808-9B04-411E-B81D-3899109F5146}"/>
            </a:ext>
          </a:extLst>
        </xdr:cNvPr>
        <xdr:cNvCxnSpPr/>
      </xdr:nvCxnSpPr>
      <xdr:spPr>
        <a:xfrm>
          <a:off x="11621099" y="13737207"/>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D3C1D90C-931B-469F-ACB5-98F9E3C5FA55}"/>
            </a:ext>
          </a:extLst>
        </xdr:cNvPr>
        <xdr:cNvSpPr txBox="1"/>
      </xdr:nvSpPr>
      <xdr:spPr>
        <a:xfrm>
          <a:off x="10938175" y="136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55999131-AAE7-4014-B5E1-BCADA8932614}"/>
            </a:ext>
          </a:extLst>
        </xdr:cNvPr>
        <xdr:cNvCxnSpPr/>
      </xdr:nvCxnSpPr>
      <xdr:spPr>
        <a:xfrm>
          <a:off x="11621099" y="13277251"/>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E201148-163B-407D-91D1-4F229A8923EB}"/>
            </a:ext>
          </a:extLst>
        </xdr:cNvPr>
        <xdr:cNvSpPr txBox="1"/>
      </xdr:nvSpPr>
      <xdr:spPr>
        <a:xfrm>
          <a:off x="10938175" y="1313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2D89710-5360-40CD-8A9C-0CE9411ECEF8}"/>
            </a:ext>
          </a:extLst>
        </xdr:cNvPr>
        <xdr:cNvCxnSpPr/>
      </xdr:nvCxnSpPr>
      <xdr:spPr>
        <a:xfrm>
          <a:off x="11621099" y="12809747"/>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ADC597FA-EF02-4C64-9091-AB37FDFA4DD5}"/>
            </a:ext>
          </a:extLst>
        </xdr:cNvPr>
        <xdr:cNvSpPr txBox="1"/>
      </xdr:nvSpPr>
      <xdr:spPr>
        <a:xfrm>
          <a:off x="10938175" y="126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830AA72-7D12-402B-ABA9-C4082288F68A}"/>
            </a:ext>
          </a:extLst>
        </xdr:cNvPr>
        <xdr:cNvSpPr/>
      </xdr:nvSpPr>
      <xdr:spPr>
        <a:xfrm>
          <a:off x="11621099" y="12809747"/>
          <a:ext cx="4605547" cy="230732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97480DD2-982D-4967-8DCD-BEE1EA651C61}"/>
            </a:ext>
          </a:extLst>
        </xdr:cNvPr>
        <xdr:cNvCxnSpPr/>
      </xdr:nvCxnSpPr>
      <xdr:spPr>
        <a:xfrm flipV="1">
          <a:off x="15416722" y="13204862"/>
          <a:ext cx="0" cy="1476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D203F1C0-FC02-4ECF-AEEA-445EB275FF3C}"/>
            </a:ext>
          </a:extLst>
        </xdr:cNvPr>
        <xdr:cNvSpPr txBox="1"/>
      </xdr:nvSpPr>
      <xdr:spPr>
        <a:xfrm>
          <a:off x="15505622" y="1465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4C8E97FA-A9D1-4A32-A2C8-D7AF028423E6}"/>
            </a:ext>
          </a:extLst>
        </xdr:cNvPr>
        <xdr:cNvCxnSpPr/>
      </xdr:nvCxnSpPr>
      <xdr:spPr>
        <a:xfrm>
          <a:off x="15347591" y="14681248"/>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E1BD10BE-CDD1-409D-815A-B2D28A134F51}"/>
            </a:ext>
          </a:extLst>
        </xdr:cNvPr>
        <xdr:cNvSpPr txBox="1"/>
      </xdr:nvSpPr>
      <xdr:spPr>
        <a:xfrm>
          <a:off x="15505622" y="1295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C3EAC0CF-0459-4B5B-BD05-C5A75930407E}"/>
            </a:ext>
          </a:extLst>
        </xdr:cNvPr>
        <xdr:cNvCxnSpPr/>
      </xdr:nvCxnSpPr>
      <xdr:spPr>
        <a:xfrm>
          <a:off x="15347591" y="13204862"/>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101600</xdr:rowOff>
    </xdr:to>
    <xdr:cxnSp macro="">
      <xdr:nvCxnSpPr>
        <xdr:cNvPr id="253" name="直線コネクタ 252">
          <a:extLst>
            <a:ext uri="{FF2B5EF4-FFF2-40B4-BE49-F238E27FC236}">
              <a16:creationId xmlns:a16="http://schemas.microsoft.com/office/drawing/2014/main" id="{4D6770CF-D6A0-472A-A1B8-C608977DA2A2}"/>
            </a:ext>
          </a:extLst>
        </xdr:cNvPr>
        <xdr:cNvCxnSpPr/>
      </xdr:nvCxnSpPr>
      <xdr:spPr>
        <a:xfrm>
          <a:off x="14657597" y="14148901"/>
          <a:ext cx="759125"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4" name="給与水準   （国との比較）平均値テキスト">
          <a:extLst>
            <a:ext uri="{FF2B5EF4-FFF2-40B4-BE49-F238E27FC236}">
              <a16:creationId xmlns:a16="http://schemas.microsoft.com/office/drawing/2014/main" id="{7BAF2A52-2B1E-4FC1-90E3-8BDFC60F865F}"/>
            </a:ext>
          </a:extLst>
        </xdr:cNvPr>
        <xdr:cNvSpPr txBox="1"/>
      </xdr:nvSpPr>
      <xdr:spPr>
        <a:xfrm>
          <a:off x="15505622" y="13813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ABA99047-AE37-44D1-840A-A35F1BEF349B}"/>
            </a:ext>
          </a:extLst>
        </xdr:cNvPr>
        <xdr:cNvSpPr/>
      </xdr:nvSpPr>
      <xdr:spPr>
        <a:xfrm>
          <a:off x="15368438" y="13960871"/>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D9F13D70-96EC-4F55-B2F9-B9097CCAC9E5}"/>
            </a:ext>
          </a:extLst>
        </xdr:cNvPr>
        <xdr:cNvCxnSpPr/>
      </xdr:nvCxnSpPr>
      <xdr:spPr>
        <a:xfrm flipV="1">
          <a:off x="13850189" y="14148901"/>
          <a:ext cx="807408"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9575D4CD-465B-43A1-8BB2-418F8F29E173}"/>
            </a:ext>
          </a:extLst>
        </xdr:cNvPr>
        <xdr:cNvSpPr/>
      </xdr:nvSpPr>
      <xdr:spPr>
        <a:xfrm>
          <a:off x="14609313" y="13936740"/>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8" name="テキスト ボックス 257">
          <a:extLst>
            <a:ext uri="{FF2B5EF4-FFF2-40B4-BE49-F238E27FC236}">
              <a16:creationId xmlns:a16="http://schemas.microsoft.com/office/drawing/2014/main" id="{6140A006-E5A8-4CEA-A52A-4170A7FA6C3D}"/>
            </a:ext>
          </a:extLst>
        </xdr:cNvPr>
        <xdr:cNvSpPr txBox="1"/>
      </xdr:nvSpPr>
      <xdr:spPr>
        <a:xfrm>
          <a:off x="14316135" y="13720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C42575A1-E3D1-4549-8526-CF9D2767EDEF}"/>
            </a:ext>
          </a:extLst>
        </xdr:cNvPr>
        <xdr:cNvCxnSpPr/>
      </xdr:nvCxnSpPr>
      <xdr:spPr>
        <a:xfrm>
          <a:off x="13057517" y="14100642"/>
          <a:ext cx="792672"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D5CE09DB-4CDA-4829-98A3-A6785A481A53}"/>
            </a:ext>
          </a:extLst>
        </xdr:cNvPr>
        <xdr:cNvSpPr/>
      </xdr:nvSpPr>
      <xdr:spPr>
        <a:xfrm>
          <a:off x="13816642" y="13984999"/>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1" name="テキスト ボックス 260">
          <a:extLst>
            <a:ext uri="{FF2B5EF4-FFF2-40B4-BE49-F238E27FC236}">
              <a16:creationId xmlns:a16="http://schemas.microsoft.com/office/drawing/2014/main" id="{320E1A61-AFDA-4439-8F32-391AB994281E}"/>
            </a:ext>
          </a:extLst>
        </xdr:cNvPr>
        <xdr:cNvSpPr txBox="1"/>
      </xdr:nvSpPr>
      <xdr:spPr>
        <a:xfrm>
          <a:off x="13506210" y="1376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125730</xdr:rowOff>
    </xdr:to>
    <xdr:cxnSp macro="">
      <xdr:nvCxnSpPr>
        <xdr:cNvPr id="262" name="直線コネクタ 261">
          <a:extLst>
            <a:ext uri="{FF2B5EF4-FFF2-40B4-BE49-F238E27FC236}">
              <a16:creationId xmlns:a16="http://schemas.microsoft.com/office/drawing/2014/main" id="{F008C58B-E62D-4159-A740-6FFE9AA2EA75}"/>
            </a:ext>
          </a:extLst>
        </xdr:cNvPr>
        <xdr:cNvCxnSpPr/>
      </xdr:nvCxnSpPr>
      <xdr:spPr>
        <a:xfrm flipV="1">
          <a:off x="12247592" y="14100642"/>
          <a:ext cx="809925"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E0BA1374-553B-499A-8D5F-4344EA810809}"/>
            </a:ext>
          </a:extLst>
        </xdr:cNvPr>
        <xdr:cNvSpPr/>
      </xdr:nvSpPr>
      <xdr:spPr>
        <a:xfrm>
          <a:off x="13006717" y="13984999"/>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4" name="テキスト ボックス 263">
          <a:extLst>
            <a:ext uri="{FF2B5EF4-FFF2-40B4-BE49-F238E27FC236}">
              <a16:creationId xmlns:a16="http://schemas.microsoft.com/office/drawing/2014/main" id="{AB43A094-98B7-4ACE-9269-C3B7447B7E08}"/>
            </a:ext>
          </a:extLst>
        </xdr:cNvPr>
        <xdr:cNvSpPr txBox="1"/>
      </xdr:nvSpPr>
      <xdr:spPr>
        <a:xfrm>
          <a:off x="12716055" y="1376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7DF875C5-62A4-490D-85A7-EAC67FA21D69}"/>
            </a:ext>
          </a:extLst>
        </xdr:cNvPr>
        <xdr:cNvSpPr/>
      </xdr:nvSpPr>
      <xdr:spPr>
        <a:xfrm>
          <a:off x="12196792" y="1403326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81B9374-EC58-4F16-9653-3ADA6DCCFFA0}"/>
            </a:ext>
          </a:extLst>
        </xdr:cNvPr>
        <xdr:cNvSpPr txBox="1"/>
      </xdr:nvSpPr>
      <xdr:spPr>
        <a:xfrm>
          <a:off x="11906130" y="1380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2406358-6144-4139-B588-184316183FBE}"/>
            </a:ext>
          </a:extLst>
        </xdr:cNvPr>
        <xdr:cNvSpPr txBox="1"/>
      </xdr:nvSpPr>
      <xdr:spPr>
        <a:xfrm>
          <a:off x="15220591"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7560032D-7D32-4759-BE55-8B4F87970A3A}"/>
            </a:ext>
          </a:extLst>
        </xdr:cNvPr>
        <xdr:cNvSpPr txBox="1"/>
      </xdr:nvSpPr>
      <xdr:spPr>
        <a:xfrm>
          <a:off x="14461466"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BCA5749-C248-45F2-9652-8372CDBB5C7F}"/>
            </a:ext>
          </a:extLst>
        </xdr:cNvPr>
        <xdr:cNvSpPr txBox="1"/>
      </xdr:nvSpPr>
      <xdr:spPr>
        <a:xfrm>
          <a:off x="13662683"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DC69A60-2FA3-404F-8370-F85D76819D76}"/>
            </a:ext>
          </a:extLst>
        </xdr:cNvPr>
        <xdr:cNvSpPr txBox="1"/>
      </xdr:nvSpPr>
      <xdr:spPr>
        <a:xfrm>
          <a:off x="12861386"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B9F0DE9-A178-4B7F-991A-64E4C81CB567}"/>
            </a:ext>
          </a:extLst>
        </xdr:cNvPr>
        <xdr:cNvSpPr txBox="1"/>
      </xdr:nvSpPr>
      <xdr:spPr>
        <a:xfrm>
          <a:off x="12051461" y="1511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a:extLst>
            <a:ext uri="{FF2B5EF4-FFF2-40B4-BE49-F238E27FC236}">
              <a16:creationId xmlns:a16="http://schemas.microsoft.com/office/drawing/2014/main" id="{B680E914-DE99-41D5-B02D-1B8261893EB7}"/>
            </a:ext>
          </a:extLst>
        </xdr:cNvPr>
        <xdr:cNvSpPr/>
      </xdr:nvSpPr>
      <xdr:spPr>
        <a:xfrm>
          <a:off x="15368438" y="14146362"/>
          <a:ext cx="9908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a:extLst>
            <a:ext uri="{FF2B5EF4-FFF2-40B4-BE49-F238E27FC236}">
              <a16:creationId xmlns:a16="http://schemas.microsoft.com/office/drawing/2014/main" id="{60C7682D-A85E-40B1-B1CE-FDE88BE48D7F}"/>
            </a:ext>
          </a:extLst>
        </xdr:cNvPr>
        <xdr:cNvSpPr txBox="1"/>
      </xdr:nvSpPr>
      <xdr:spPr>
        <a:xfrm>
          <a:off x="15505622" y="1411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4" name="楕円 273">
          <a:extLst>
            <a:ext uri="{FF2B5EF4-FFF2-40B4-BE49-F238E27FC236}">
              <a16:creationId xmlns:a16="http://schemas.microsoft.com/office/drawing/2014/main" id="{B4918B5B-B330-4A73-BD2E-AE46CACE08E9}"/>
            </a:ext>
          </a:extLst>
        </xdr:cNvPr>
        <xdr:cNvSpPr/>
      </xdr:nvSpPr>
      <xdr:spPr>
        <a:xfrm>
          <a:off x="14609313" y="14098101"/>
          <a:ext cx="9908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5" name="テキスト ボックス 274">
          <a:extLst>
            <a:ext uri="{FF2B5EF4-FFF2-40B4-BE49-F238E27FC236}">
              <a16:creationId xmlns:a16="http://schemas.microsoft.com/office/drawing/2014/main" id="{B3FE8824-1269-4BCA-AB6B-ECD5FFC8F6AE}"/>
            </a:ext>
          </a:extLst>
        </xdr:cNvPr>
        <xdr:cNvSpPr txBox="1"/>
      </xdr:nvSpPr>
      <xdr:spPr>
        <a:xfrm>
          <a:off x="14316135" y="1418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6" name="楕円 275">
          <a:extLst>
            <a:ext uri="{FF2B5EF4-FFF2-40B4-BE49-F238E27FC236}">
              <a16:creationId xmlns:a16="http://schemas.microsoft.com/office/drawing/2014/main" id="{9745D803-09D1-4ADE-92F7-50751873D9B8}"/>
            </a:ext>
          </a:extLst>
        </xdr:cNvPr>
        <xdr:cNvSpPr/>
      </xdr:nvSpPr>
      <xdr:spPr>
        <a:xfrm>
          <a:off x="13816642" y="14146362"/>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433EFEEA-BDFA-4FCD-941F-FC9685575EAE}"/>
            </a:ext>
          </a:extLst>
        </xdr:cNvPr>
        <xdr:cNvSpPr txBox="1"/>
      </xdr:nvSpPr>
      <xdr:spPr>
        <a:xfrm>
          <a:off x="13506210" y="1423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8" name="楕円 277">
          <a:extLst>
            <a:ext uri="{FF2B5EF4-FFF2-40B4-BE49-F238E27FC236}">
              <a16:creationId xmlns:a16="http://schemas.microsoft.com/office/drawing/2014/main" id="{DE5322E5-35D0-4392-BDDF-14B4F6646CF6}"/>
            </a:ext>
          </a:extLst>
        </xdr:cNvPr>
        <xdr:cNvSpPr/>
      </xdr:nvSpPr>
      <xdr:spPr>
        <a:xfrm>
          <a:off x="13006717" y="14057390"/>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9" name="テキスト ボックス 278">
          <a:extLst>
            <a:ext uri="{FF2B5EF4-FFF2-40B4-BE49-F238E27FC236}">
              <a16:creationId xmlns:a16="http://schemas.microsoft.com/office/drawing/2014/main" id="{A63FE6FB-9C57-4A9A-8C48-59191B46986E}"/>
            </a:ext>
          </a:extLst>
        </xdr:cNvPr>
        <xdr:cNvSpPr txBox="1"/>
      </xdr:nvSpPr>
      <xdr:spPr>
        <a:xfrm>
          <a:off x="12716055" y="141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0" name="楕円 279">
          <a:extLst>
            <a:ext uri="{FF2B5EF4-FFF2-40B4-BE49-F238E27FC236}">
              <a16:creationId xmlns:a16="http://schemas.microsoft.com/office/drawing/2014/main" id="{AEF876F3-0BCA-414F-8F88-E868E9E49965}"/>
            </a:ext>
          </a:extLst>
        </xdr:cNvPr>
        <xdr:cNvSpPr/>
      </xdr:nvSpPr>
      <xdr:spPr>
        <a:xfrm>
          <a:off x="12196792" y="1417049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1" name="テキスト ボックス 280">
          <a:extLst>
            <a:ext uri="{FF2B5EF4-FFF2-40B4-BE49-F238E27FC236}">
              <a16:creationId xmlns:a16="http://schemas.microsoft.com/office/drawing/2014/main" id="{552E3B46-9C71-4281-A60B-65249DE37627}"/>
            </a:ext>
          </a:extLst>
        </xdr:cNvPr>
        <xdr:cNvSpPr txBox="1"/>
      </xdr:nvSpPr>
      <xdr:spPr>
        <a:xfrm>
          <a:off x="11906130" y="1425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9B76A9AD-8731-400B-98B5-9015932332D4}"/>
            </a:ext>
          </a:extLst>
        </xdr:cNvPr>
        <xdr:cNvSpPr/>
      </xdr:nvSpPr>
      <xdr:spPr>
        <a:xfrm>
          <a:off x="11621099" y="8441546"/>
          <a:ext cx="4605547" cy="3024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4D37E54D-A802-4F88-8759-CDABB3C8E4B6}"/>
            </a:ext>
          </a:extLst>
        </xdr:cNvPr>
        <xdr:cNvSpPr txBox="1"/>
      </xdr:nvSpPr>
      <xdr:spPr>
        <a:xfrm>
          <a:off x="12100863" y="87884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190516D6-525E-46C3-9BDC-33D276E600F6}"/>
            </a:ext>
          </a:extLst>
        </xdr:cNvPr>
        <xdr:cNvSpPr txBox="1"/>
      </xdr:nvSpPr>
      <xdr:spPr>
        <a:xfrm>
          <a:off x="14254034" y="8763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ED6D10F-84A2-4AE0-AE05-9FD6382FCB97}"/>
            </a:ext>
          </a:extLst>
        </xdr:cNvPr>
        <xdr:cNvSpPr/>
      </xdr:nvSpPr>
      <xdr:spPr>
        <a:xfrm>
          <a:off x="16290146" y="8687998"/>
          <a:ext cx="1365849"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C78433C-3D8B-4638-9ECB-996DE0241004}"/>
            </a:ext>
          </a:extLst>
        </xdr:cNvPr>
        <xdr:cNvSpPr/>
      </xdr:nvSpPr>
      <xdr:spPr>
        <a:xfrm>
          <a:off x="16290146" y="8863402"/>
          <a:ext cx="1365849"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EFAD3148-CE64-4C9A-88EC-99008647B1B5}"/>
            </a:ext>
          </a:extLst>
        </xdr:cNvPr>
        <xdr:cNvSpPr/>
      </xdr:nvSpPr>
      <xdr:spPr>
        <a:xfrm>
          <a:off x="17782995" y="868799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C8856519-D4AD-4433-BDFD-4C11170FB5E6}"/>
            </a:ext>
          </a:extLst>
        </xdr:cNvPr>
        <xdr:cNvSpPr/>
      </xdr:nvSpPr>
      <xdr:spPr>
        <a:xfrm>
          <a:off x="17782995" y="8863402"/>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F36622F-ABE2-446A-86A4-FFCB80DE8428}"/>
            </a:ext>
          </a:extLst>
        </xdr:cNvPr>
        <xdr:cNvSpPr/>
      </xdr:nvSpPr>
      <xdr:spPr>
        <a:xfrm>
          <a:off x="19105113" y="868799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6986052A-C9A2-4E6A-BABD-2CDB2FD81E32}"/>
            </a:ext>
          </a:extLst>
        </xdr:cNvPr>
        <xdr:cNvSpPr/>
      </xdr:nvSpPr>
      <xdr:spPr>
        <a:xfrm>
          <a:off x="19105113" y="8863402"/>
          <a:ext cx="115138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0241D85-4BEC-43B0-ABB9-3F1E54F4BE2E}"/>
            </a:ext>
          </a:extLst>
        </xdr:cNvPr>
        <xdr:cNvSpPr/>
      </xdr:nvSpPr>
      <xdr:spPr>
        <a:xfrm>
          <a:off x="11621099" y="9173354"/>
          <a:ext cx="4605547" cy="229977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818295E-44C2-498B-8A11-3AC5905E2A8D}"/>
            </a:ext>
          </a:extLst>
        </xdr:cNvPr>
        <xdr:cNvSpPr/>
      </xdr:nvSpPr>
      <xdr:spPr>
        <a:xfrm>
          <a:off x="16397377" y="9173354"/>
          <a:ext cx="5459203" cy="22997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9A3B681-292B-4C08-B251-2A69C083EC18}"/>
            </a:ext>
          </a:extLst>
        </xdr:cNvPr>
        <xdr:cNvSpPr/>
      </xdr:nvSpPr>
      <xdr:spPr>
        <a:xfrm>
          <a:off x="16397377" y="9173354"/>
          <a:ext cx="3454161"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D2600CDB-3BB9-4311-9FAA-7D2A4484882A}"/>
            </a:ext>
          </a:extLst>
        </xdr:cNvPr>
        <xdr:cNvSpPr txBox="1"/>
      </xdr:nvSpPr>
      <xdr:spPr>
        <a:xfrm>
          <a:off x="16507124" y="9475758"/>
          <a:ext cx="5242225" cy="194142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職員適正化の推進により、類似団体平均を</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人下回ったが、前年度比で</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　今後も引き続き西尾市定員適正化計画に基づき、適正な定員管理に努める。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7FF211C-E9E3-480D-9CB9-DD3ADE756DBE}"/>
            </a:ext>
          </a:extLst>
        </xdr:cNvPr>
        <xdr:cNvSpPr txBox="1"/>
      </xdr:nvSpPr>
      <xdr:spPr>
        <a:xfrm>
          <a:off x="11582999" y="899040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4A7D5C66-3FE9-47AF-97D4-06095DE0BFF6}"/>
            </a:ext>
          </a:extLst>
        </xdr:cNvPr>
        <xdr:cNvCxnSpPr/>
      </xdr:nvCxnSpPr>
      <xdr:spPr>
        <a:xfrm>
          <a:off x="11621099" y="1147313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AB897E26-CDFE-407A-A40A-1DA335D756F3}"/>
            </a:ext>
          </a:extLst>
        </xdr:cNvPr>
        <xdr:cNvSpPr txBox="1"/>
      </xdr:nvSpPr>
      <xdr:spPr>
        <a:xfrm>
          <a:off x="10938175" y="1133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D2D3041-8F07-42BC-BC9E-975F4739C474}"/>
            </a:ext>
          </a:extLst>
        </xdr:cNvPr>
        <xdr:cNvCxnSpPr/>
      </xdr:nvCxnSpPr>
      <xdr:spPr>
        <a:xfrm>
          <a:off x="11621099" y="11093609"/>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86A152BB-2BC9-4E6E-AC77-3A1A71C86CAB}"/>
            </a:ext>
          </a:extLst>
        </xdr:cNvPr>
        <xdr:cNvSpPr txBox="1"/>
      </xdr:nvSpPr>
      <xdr:spPr>
        <a:xfrm>
          <a:off x="10938175" y="1095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BF5FE800-05C1-4518-B66C-B509BAF649A4}"/>
            </a:ext>
          </a:extLst>
        </xdr:cNvPr>
        <xdr:cNvCxnSpPr/>
      </xdr:nvCxnSpPr>
      <xdr:spPr>
        <a:xfrm>
          <a:off x="11621099" y="10706540"/>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6B2FBF6D-5469-4EC5-A460-E291AF7C57DD}"/>
            </a:ext>
          </a:extLst>
        </xdr:cNvPr>
        <xdr:cNvSpPr txBox="1"/>
      </xdr:nvSpPr>
      <xdr:spPr>
        <a:xfrm>
          <a:off x="10938175" y="1057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D58CDE9C-8E12-4D3A-992A-C6D5CE9C1DF8}"/>
            </a:ext>
          </a:extLst>
        </xdr:cNvPr>
        <xdr:cNvCxnSpPr/>
      </xdr:nvCxnSpPr>
      <xdr:spPr>
        <a:xfrm>
          <a:off x="11621099" y="10327017"/>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1469833B-7DC3-4B89-A8AE-8686C0454692}"/>
            </a:ext>
          </a:extLst>
        </xdr:cNvPr>
        <xdr:cNvSpPr txBox="1"/>
      </xdr:nvSpPr>
      <xdr:spPr>
        <a:xfrm>
          <a:off x="10938175" y="1018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F467832F-1F5A-4851-9781-A46F966FDAA3}"/>
            </a:ext>
          </a:extLst>
        </xdr:cNvPr>
        <xdr:cNvCxnSpPr/>
      </xdr:nvCxnSpPr>
      <xdr:spPr>
        <a:xfrm>
          <a:off x="11621099" y="9939946"/>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5F522E6D-42FB-4D8A-A6CF-DE0FD42098DB}"/>
            </a:ext>
          </a:extLst>
        </xdr:cNvPr>
        <xdr:cNvSpPr txBox="1"/>
      </xdr:nvSpPr>
      <xdr:spPr>
        <a:xfrm>
          <a:off x="10938175" y="980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1DD40F3A-44E8-409D-8DB8-91059FD0EB25}"/>
            </a:ext>
          </a:extLst>
        </xdr:cNvPr>
        <xdr:cNvCxnSpPr/>
      </xdr:nvCxnSpPr>
      <xdr:spPr>
        <a:xfrm>
          <a:off x="11621099" y="9552876"/>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FB700960-65F7-4D5E-A795-7B37DE87E270}"/>
            </a:ext>
          </a:extLst>
        </xdr:cNvPr>
        <xdr:cNvSpPr txBox="1"/>
      </xdr:nvSpPr>
      <xdr:spPr>
        <a:xfrm>
          <a:off x="10938175" y="941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B3BB5D90-34B3-4C4D-A4DB-B152A4D50459}"/>
            </a:ext>
          </a:extLst>
        </xdr:cNvPr>
        <xdr:cNvCxnSpPr/>
      </xdr:nvCxnSpPr>
      <xdr:spPr>
        <a:xfrm>
          <a:off x="11621099" y="9173354"/>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AAFB3014-FEE2-4C94-B821-6960886FF440}"/>
            </a:ext>
          </a:extLst>
        </xdr:cNvPr>
        <xdr:cNvSpPr txBox="1"/>
      </xdr:nvSpPr>
      <xdr:spPr>
        <a:xfrm>
          <a:off x="10938175" y="90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F7F6F428-ED12-4978-8FE4-532C41E8988A}"/>
            </a:ext>
          </a:extLst>
        </xdr:cNvPr>
        <xdr:cNvSpPr/>
      </xdr:nvSpPr>
      <xdr:spPr>
        <a:xfrm>
          <a:off x="11621099" y="9173354"/>
          <a:ext cx="4605547" cy="229977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7A3AE1F6-0C72-4105-BE3A-F641D0DEF2B9}"/>
            </a:ext>
          </a:extLst>
        </xdr:cNvPr>
        <xdr:cNvCxnSpPr/>
      </xdr:nvCxnSpPr>
      <xdr:spPr>
        <a:xfrm flipV="1">
          <a:off x="15416722" y="9633309"/>
          <a:ext cx="0" cy="1507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AD090A61-5918-4029-B325-11282F7D481E}"/>
            </a:ext>
          </a:extLst>
        </xdr:cNvPr>
        <xdr:cNvSpPr txBox="1"/>
      </xdr:nvSpPr>
      <xdr:spPr>
        <a:xfrm>
          <a:off x="15505622" y="1112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3A676A1E-D756-4345-B0C2-8F1D0A8BF750}"/>
            </a:ext>
          </a:extLst>
        </xdr:cNvPr>
        <xdr:cNvCxnSpPr/>
      </xdr:nvCxnSpPr>
      <xdr:spPr>
        <a:xfrm>
          <a:off x="15347591" y="11141287"/>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C543BFFC-BF28-4B5D-A44F-4307E03B76A4}"/>
            </a:ext>
          </a:extLst>
        </xdr:cNvPr>
        <xdr:cNvSpPr txBox="1"/>
      </xdr:nvSpPr>
      <xdr:spPr>
        <a:xfrm>
          <a:off x="15505622" y="938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A0901B76-B5E4-45E0-8C9F-288F4E94D577}"/>
            </a:ext>
          </a:extLst>
        </xdr:cNvPr>
        <xdr:cNvCxnSpPr/>
      </xdr:nvCxnSpPr>
      <xdr:spPr>
        <a:xfrm>
          <a:off x="15347591" y="9633309"/>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135467</xdr:rowOff>
    </xdr:to>
    <xdr:cxnSp macro="">
      <xdr:nvCxnSpPr>
        <xdr:cNvPr id="316" name="直線コネクタ 315">
          <a:extLst>
            <a:ext uri="{FF2B5EF4-FFF2-40B4-BE49-F238E27FC236}">
              <a16:creationId xmlns:a16="http://schemas.microsoft.com/office/drawing/2014/main" id="{AA7ADFA5-C817-48F5-9522-9E2FBE67AC8D}"/>
            </a:ext>
          </a:extLst>
        </xdr:cNvPr>
        <xdr:cNvCxnSpPr/>
      </xdr:nvCxnSpPr>
      <xdr:spPr>
        <a:xfrm>
          <a:off x="14657597" y="10109352"/>
          <a:ext cx="75912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110507</xdr:rowOff>
    </xdr:from>
    <xdr:ext cx="762000" cy="259045"/>
    <xdr:sp macro="" textlink="">
      <xdr:nvSpPr>
        <xdr:cNvPr id="317" name="定員管理の状況平均値テキスト">
          <a:extLst>
            <a:ext uri="{FF2B5EF4-FFF2-40B4-BE49-F238E27FC236}">
              <a16:creationId xmlns:a16="http://schemas.microsoft.com/office/drawing/2014/main" id="{5FF8A655-EFDE-4D9E-AD51-C219EBC79BCB}"/>
            </a:ext>
          </a:extLst>
        </xdr:cNvPr>
        <xdr:cNvSpPr txBox="1"/>
      </xdr:nvSpPr>
      <xdr:spPr>
        <a:xfrm>
          <a:off x="15505622" y="1027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94069D1F-808F-443E-BB56-88120ED8E1D1}"/>
            </a:ext>
          </a:extLst>
        </xdr:cNvPr>
        <xdr:cNvSpPr/>
      </xdr:nvSpPr>
      <xdr:spPr>
        <a:xfrm>
          <a:off x="15368438" y="10300347"/>
          <a:ext cx="99084"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111337</xdr:rowOff>
    </xdr:to>
    <xdr:cxnSp macro="">
      <xdr:nvCxnSpPr>
        <xdr:cNvPr id="319" name="直線コネクタ 318">
          <a:extLst>
            <a:ext uri="{FF2B5EF4-FFF2-40B4-BE49-F238E27FC236}">
              <a16:creationId xmlns:a16="http://schemas.microsoft.com/office/drawing/2014/main" id="{26DC17F1-151C-47B7-B40E-5DDB5DB2D852}"/>
            </a:ext>
          </a:extLst>
        </xdr:cNvPr>
        <xdr:cNvCxnSpPr/>
      </xdr:nvCxnSpPr>
      <xdr:spPr>
        <a:xfrm>
          <a:off x="13850189" y="10093265"/>
          <a:ext cx="807408"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BA660BC5-5AA2-4C69-B34F-B2F108C922AC}"/>
            </a:ext>
          </a:extLst>
        </xdr:cNvPr>
        <xdr:cNvSpPr/>
      </xdr:nvSpPr>
      <xdr:spPr>
        <a:xfrm>
          <a:off x="14609313" y="10219913"/>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21" name="テキスト ボックス 320">
          <a:extLst>
            <a:ext uri="{FF2B5EF4-FFF2-40B4-BE49-F238E27FC236}">
              <a16:creationId xmlns:a16="http://schemas.microsoft.com/office/drawing/2014/main" id="{EEE30E78-F97A-4B9F-9165-99A34AE2F64B}"/>
            </a:ext>
          </a:extLst>
        </xdr:cNvPr>
        <xdr:cNvSpPr txBox="1"/>
      </xdr:nvSpPr>
      <xdr:spPr>
        <a:xfrm>
          <a:off x="14316135" y="1030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95250</xdr:rowOff>
    </xdr:to>
    <xdr:cxnSp macro="">
      <xdr:nvCxnSpPr>
        <xdr:cNvPr id="322" name="直線コネクタ 321">
          <a:extLst>
            <a:ext uri="{FF2B5EF4-FFF2-40B4-BE49-F238E27FC236}">
              <a16:creationId xmlns:a16="http://schemas.microsoft.com/office/drawing/2014/main" id="{D83E5F31-F79A-4AE9-8BB0-B359CB28E8EB}"/>
            </a:ext>
          </a:extLst>
        </xdr:cNvPr>
        <xdr:cNvCxnSpPr/>
      </xdr:nvCxnSpPr>
      <xdr:spPr>
        <a:xfrm>
          <a:off x="13057517" y="10077178"/>
          <a:ext cx="792672"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D82E379A-73D6-48EE-9082-9B0FD0AD4AAC}"/>
            </a:ext>
          </a:extLst>
        </xdr:cNvPr>
        <xdr:cNvSpPr/>
      </xdr:nvSpPr>
      <xdr:spPr>
        <a:xfrm>
          <a:off x="13816642" y="10114855"/>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24" name="テキスト ボックス 323">
          <a:extLst>
            <a:ext uri="{FF2B5EF4-FFF2-40B4-BE49-F238E27FC236}">
              <a16:creationId xmlns:a16="http://schemas.microsoft.com/office/drawing/2014/main" id="{F38C114B-D160-458B-8B75-7FB82054C79C}"/>
            </a:ext>
          </a:extLst>
        </xdr:cNvPr>
        <xdr:cNvSpPr txBox="1"/>
      </xdr:nvSpPr>
      <xdr:spPr>
        <a:xfrm>
          <a:off x="13506210" y="101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151554</xdr:rowOff>
    </xdr:to>
    <xdr:cxnSp macro="">
      <xdr:nvCxnSpPr>
        <xdr:cNvPr id="325" name="直線コネクタ 324">
          <a:extLst>
            <a:ext uri="{FF2B5EF4-FFF2-40B4-BE49-F238E27FC236}">
              <a16:creationId xmlns:a16="http://schemas.microsoft.com/office/drawing/2014/main" id="{440BEFDF-DD8E-4BDC-A692-539ABB226564}"/>
            </a:ext>
          </a:extLst>
        </xdr:cNvPr>
        <xdr:cNvCxnSpPr/>
      </xdr:nvCxnSpPr>
      <xdr:spPr>
        <a:xfrm flipV="1">
          <a:off x="12247592" y="10077178"/>
          <a:ext cx="80992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E6D111ED-5A15-4F65-B562-E5E87E2EF2FF}"/>
            </a:ext>
          </a:extLst>
        </xdr:cNvPr>
        <xdr:cNvSpPr/>
      </xdr:nvSpPr>
      <xdr:spPr>
        <a:xfrm>
          <a:off x="13006717" y="10058552"/>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27" name="テキスト ボックス 326">
          <a:extLst>
            <a:ext uri="{FF2B5EF4-FFF2-40B4-BE49-F238E27FC236}">
              <a16:creationId xmlns:a16="http://schemas.microsoft.com/office/drawing/2014/main" id="{8590486A-4AE8-476D-B063-C4A6E164B537}"/>
            </a:ext>
          </a:extLst>
        </xdr:cNvPr>
        <xdr:cNvSpPr txBox="1"/>
      </xdr:nvSpPr>
      <xdr:spPr>
        <a:xfrm>
          <a:off x="12716055" y="1014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580A0E5B-2F7C-4CDF-946F-A70E6F50E36E}"/>
            </a:ext>
          </a:extLst>
        </xdr:cNvPr>
        <xdr:cNvSpPr/>
      </xdr:nvSpPr>
      <xdr:spPr>
        <a:xfrm>
          <a:off x="12196792" y="998566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a:extLst>
            <a:ext uri="{FF2B5EF4-FFF2-40B4-BE49-F238E27FC236}">
              <a16:creationId xmlns:a16="http://schemas.microsoft.com/office/drawing/2014/main" id="{ED3995B0-778C-4379-BC03-F38774310B9C}"/>
            </a:ext>
          </a:extLst>
        </xdr:cNvPr>
        <xdr:cNvSpPr txBox="1"/>
      </xdr:nvSpPr>
      <xdr:spPr>
        <a:xfrm>
          <a:off x="11906130" y="976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5390DF59-C9A6-44F1-A5B5-04415CB8E115}"/>
            </a:ext>
          </a:extLst>
        </xdr:cNvPr>
        <xdr:cNvSpPr txBox="1"/>
      </xdr:nvSpPr>
      <xdr:spPr>
        <a:xfrm>
          <a:off x="15220591"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CC6DD8F-3994-4792-A97E-08C3733184C2}"/>
            </a:ext>
          </a:extLst>
        </xdr:cNvPr>
        <xdr:cNvSpPr txBox="1"/>
      </xdr:nvSpPr>
      <xdr:spPr>
        <a:xfrm>
          <a:off x="14461466"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F38C7F9-CE48-4C52-B5DE-1064EECBCC95}"/>
            </a:ext>
          </a:extLst>
        </xdr:cNvPr>
        <xdr:cNvSpPr txBox="1"/>
      </xdr:nvSpPr>
      <xdr:spPr>
        <a:xfrm>
          <a:off x="13662683"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A3B0084-9267-4DDA-A9F6-9D8F13B621D1}"/>
            </a:ext>
          </a:extLst>
        </xdr:cNvPr>
        <xdr:cNvSpPr txBox="1"/>
      </xdr:nvSpPr>
      <xdr:spPr>
        <a:xfrm>
          <a:off x="12861386"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CAE7BB4-EBCF-4190-A1D0-7A5CEC382431}"/>
            </a:ext>
          </a:extLst>
        </xdr:cNvPr>
        <xdr:cNvSpPr txBox="1"/>
      </xdr:nvSpPr>
      <xdr:spPr>
        <a:xfrm>
          <a:off x="12051461" y="1146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35" name="楕円 334">
          <a:extLst>
            <a:ext uri="{FF2B5EF4-FFF2-40B4-BE49-F238E27FC236}">
              <a16:creationId xmlns:a16="http://schemas.microsoft.com/office/drawing/2014/main" id="{AAA8FB55-8EB9-4AB9-A706-612DEB3D3BA4}"/>
            </a:ext>
          </a:extLst>
        </xdr:cNvPr>
        <xdr:cNvSpPr/>
      </xdr:nvSpPr>
      <xdr:spPr>
        <a:xfrm>
          <a:off x="15368438" y="10082682"/>
          <a:ext cx="99084"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101194</xdr:rowOff>
    </xdr:from>
    <xdr:ext cx="762000" cy="259045"/>
    <xdr:sp macro="" textlink="">
      <xdr:nvSpPr>
        <xdr:cNvPr id="336" name="定員管理の状況該当値テキスト">
          <a:extLst>
            <a:ext uri="{FF2B5EF4-FFF2-40B4-BE49-F238E27FC236}">
              <a16:creationId xmlns:a16="http://schemas.microsoft.com/office/drawing/2014/main" id="{9523D09B-3A81-4A87-B612-4637D1058431}"/>
            </a:ext>
          </a:extLst>
        </xdr:cNvPr>
        <xdr:cNvSpPr txBox="1"/>
      </xdr:nvSpPr>
      <xdr:spPr>
        <a:xfrm>
          <a:off x="15505622" y="993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7" name="楕円 336">
          <a:extLst>
            <a:ext uri="{FF2B5EF4-FFF2-40B4-BE49-F238E27FC236}">
              <a16:creationId xmlns:a16="http://schemas.microsoft.com/office/drawing/2014/main" id="{DDF7B48A-7A02-4756-8E54-00876C0EEB22}"/>
            </a:ext>
          </a:extLst>
        </xdr:cNvPr>
        <xdr:cNvSpPr/>
      </xdr:nvSpPr>
      <xdr:spPr>
        <a:xfrm>
          <a:off x="14609313" y="10058552"/>
          <a:ext cx="9908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38" name="テキスト ボックス 337">
          <a:extLst>
            <a:ext uri="{FF2B5EF4-FFF2-40B4-BE49-F238E27FC236}">
              <a16:creationId xmlns:a16="http://schemas.microsoft.com/office/drawing/2014/main" id="{8DFDBE33-4D11-4FFC-A9C5-8966F49D569C}"/>
            </a:ext>
          </a:extLst>
        </xdr:cNvPr>
        <xdr:cNvSpPr txBox="1"/>
      </xdr:nvSpPr>
      <xdr:spPr>
        <a:xfrm>
          <a:off x="14316135" y="983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39" name="楕円 338">
          <a:extLst>
            <a:ext uri="{FF2B5EF4-FFF2-40B4-BE49-F238E27FC236}">
              <a16:creationId xmlns:a16="http://schemas.microsoft.com/office/drawing/2014/main" id="{54925D1B-FD74-4604-AEF7-EDA35297FAD7}"/>
            </a:ext>
          </a:extLst>
        </xdr:cNvPr>
        <xdr:cNvSpPr/>
      </xdr:nvSpPr>
      <xdr:spPr>
        <a:xfrm>
          <a:off x="13816642" y="10042465"/>
          <a:ext cx="8183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40" name="テキスト ボックス 339">
          <a:extLst>
            <a:ext uri="{FF2B5EF4-FFF2-40B4-BE49-F238E27FC236}">
              <a16:creationId xmlns:a16="http://schemas.microsoft.com/office/drawing/2014/main" id="{FD30F8AB-CCDB-4566-A83D-F8803EB96F7E}"/>
            </a:ext>
          </a:extLst>
        </xdr:cNvPr>
        <xdr:cNvSpPr txBox="1"/>
      </xdr:nvSpPr>
      <xdr:spPr>
        <a:xfrm>
          <a:off x="13506210" y="982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1" name="楕円 340">
          <a:extLst>
            <a:ext uri="{FF2B5EF4-FFF2-40B4-BE49-F238E27FC236}">
              <a16:creationId xmlns:a16="http://schemas.microsoft.com/office/drawing/2014/main" id="{2C074858-01B3-4CBA-97BA-B8913AE05DF3}"/>
            </a:ext>
          </a:extLst>
        </xdr:cNvPr>
        <xdr:cNvSpPr/>
      </xdr:nvSpPr>
      <xdr:spPr>
        <a:xfrm>
          <a:off x="13006717" y="10026378"/>
          <a:ext cx="8434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42" name="テキスト ボックス 341">
          <a:extLst>
            <a:ext uri="{FF2B5EF4-FFF2-40B4-BE49-F238E27FC236}">
              <a16:creationId xmlns:a16="http://schemas.microsoft.com/office/drawing/2014/main" id="{0F24F18A-D33F-4668-9233-6A093A8564EB}"/>
            </a:ext>
          </a:extLst>
        </xdr:cNvPr>
        <xdr:cNvSpPr txBox="1"/>
      </xdr:nvSpPr>
      <xdr:spPr>
        <a:xfrm>
          <a:off x="12716055" y="981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3" name="楕円 342">
          <a:extLst>
            <a:ext uri="{FF2B5EF4-FFF2-40B4-BE49-F238E27FC236}">
              <a16:creationId xmlns:a16="http://schemas.microsoft.com/office/drawing/2014/main" id="{F40931D1-C56B-45D8-A3FB-F1B692479F6D}"/>
            </a:ext>
          </a:extLst>
        </xdr:cNvPr>
        <xdr:cNvSpPr/>
      </xdr:nvSpPr>
      <xdr:spPr>
        <a:xfrm>
          <a:off x="12196792" y="1009876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44" name="テキスト ボックス 343">
          <a:extLst>
            <a:ext uri="{FF2B5EF4-FFF2-40B4-BE49-F238E27FC236}">
              <a16:creationId xmlns:a16="http://schemas.microsoft.com/office/drawing/2014/main" id="{6C102BEA-4D0B-478E-9FEC-4C44DB057737}"/>
            </a:ext>
          </a:extLst>
        </xdr:cNvPr>
        <xdr:cNvSpPr txBox="1"/>
      </xdr:nvSpPr>
      <xdr:spPr>
        <a:xfrm>
          <a:off x="11906130" y="101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D6026EC2-AF51-499B-9D4E-EEFED2BC7EC4}"/>
            </a:ext>
          </a:extLst>
        </xdr:cNvPr>
        <xdr:cNvSpPr/>
      </xdr:nvSpPr>
      <xdr:spPr>
        <a:xfrm>
          <a:off x="11621099" y="4797605"/>
          <a:ext cx="4605547" cy="3024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ED1E51AB-FF81-4FE0-844B-8213A8468141}"/>
            </a:ext>
          </a:extLst>
        </xdr:cNvPr>
        <xdr:cNvSpPr txBox="1"/>
      </xdr:nvSpPr>
      <xdr:spPr>
        <a:xfrm>
          <a:off x="12390198" y="5144458"/>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C273C72E-6838-40FB-A221-90FA4973556C}"/>
            </a:ext>
          </a:extLst>
        </xdr:cNvPr>
        <xdr:cNvSpPr txBox="1"/>
      </xdr:nvSpPr>
      <xdr:spPr>
        <a:xfrm>
          <a:off x="13964699" y="5119058"/>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31511F13-30CB-465F-8278-F9CAAFD6E068}"/>
            </a:ext>
          </a:extLst>
        </xdr:cNvPr>
        <xdr:cNvSpPr/>
      </xdr:nvSpPr>
      <xdr:spPr>
        <a:xfrm>
          <a:off x="16290146" y="5044057"/>
          <a:ext cx="1365849"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9C3A5125-439F-4B0E-B819-46E2DA3A43D1}"/>
            </a:ext>
          </a:extLst>
        </xdr:cNvPr>
        <xdr:cNvSpPr/>
      </xdr:nvSpPr>
      <xdr:spPr>
        <a:xfrm>
          <a:off x="16290146" y="5227008"/>
          <a:ext cx="1365849"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983908E2-2190-4F6B-88A9-B990C748BF94}"/>
            </a:ext>
          </a:extLst>
        </xdr:cNvPr>
        <xdr:cNvSpPr/>
      </xdr:nvSpPr>
      <xdr:spPr>
        <a:xfrm>
          <a:off x="17782995" y="5044057"/>
          <a:ext cx="115138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F5F63206-E5DF-4C76-BBD0-1C8D9A6B0A92}"/>
            </a:ext>
          </a:extLst>
        </xdr:cNvPr>
        <xdr:cNvSpPr/>
      </xdr:nvSpPr>
      <xdr:spPr>
        <a:xfrm>
          <a:off x="17782995" y="522700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7C89311F-8CC5-46FE-8ECC-B28101426079}"/>
            </a:ext>
          </a:extLst>
        </xdr:cNvPr>
        <xdr:cNvSpPr/>
      </xdr:nvSpPr>
      <xdr:spPr>
        <a:xfrm>
          <a:off x="19105113" y="5044057"/>
          <a:ext cx="115138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F8B7E7D6-1AC3-4F97-9B82-185692AB0BC0}"/>
            </a:ext>
          </a:extLst>
        </xdr:cNvPr>
        <xdr:cNvSpPr/>
      </xdr:nvSpPr>
      <xdr:spPr>
        <a:xfrm>
          <a:off x="19105113" y="5227008"/>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100136BA-6CED-445A-BE43-B9D2F4161805}"/>
            </a:ext>
          </a:extLst>
        </xdr:cNvPr>
        <xdr:cNvSpPr/>
      </xdr:nvSpPr>
      <xdr:spPr>
        <a:xfrm>
          <a:off x="11621099" y="5529412"/>
          <a:ext cx="4605547" cy="230732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E8E859DD-4FAD-420D-98AF-174B3BADC95E}"/>
            </a:ext>
          </a:extLst>
        </xdr:cNvPr>
        <xdr:cNvSpPr/>
      </xdr:nvSpPr>
      <xdr:spPr>
        <a:xfrm>
          <a:off x="16397377" y="5529412"/>
          <a:ext cx="5459203" cy="2307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67CF597B-0839-4578-84A9-31BED2FE3DCB}"/>
            </a:ext>
          </a:extLst>
        </xdr:cNvPr>
        <xdr:cNvSpPr/>
      </xdr:nvSpPr>
      <xdr:spPr>
        <a:xfrm>
          <a:off x="16397377" y="5529412"/>
          <a:ext cx="3454161"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9D794965-F9C6-4FC0-AB49-2D88224BBEE9}"/>
            </a:ext>
          </a:extLst>
        </xdr:cNvPr>
        <xdr:cNvSpPr txBox="1"/>
      </xdr:nvSpPr>
      <xdr:spPr>
        <a:xfrm>
          <a:off x="16507124" y="5831816"/>
          <a:ext cx="5242225" cy="194142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ポイント下回り、前年比で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主な要因は、令和元年度に借り入れた小中学校普通教室への空調設置に対する地方債の元金償還が開始したため、元利償還金が増加したことと、　普通交付税の合併算定替特例適用終了による大幅な減によるものである。</a:t>
          </a:r>
        </a:p>
        <a:p>
          <a:r>
            <a:rPr kumimoji="1" lang="ja-JP" altLang="en-US" sz="1300">
              <a:latin typeface="ＭＳ Ｐゴシック" panose="020B0600070205080204" pitchFamily="50" charset="-128"/>
              <a:ea typeface="ＭＳ Ｐゴシック" panose="020B0600070205080204" pitchFamily="50" charset="-128"/>
            </a:rPr>
            <a:t>　今後は、施設の長寿命化対策が必要であるため、世代間負担の公平性に配慮しながら、後年度の過度な負担とならないよう、適正な負担水準の検討をしていく必要がある。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B8858A9A-C730-4641-BE73-FA1C16E5B50C}"/>
            </a:ext>
          </a:extLst>
        </xdr:cNvPr>
        <xdr:cNvSpPr txBox="1"/>
      </xdr:nvSpPr>
      <xdr:spPr>
        <a:xfrm>
          <a:off x="11582999" y="53464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2E757F03-09BA-4430-8605-9A4259AE47A1}"/>
            </a:ext>
          </a:extLst>
        </xdr:cNvPr>
        <xdr:cNvCxnSpPr/>
      </xdr:nvCxnSpPr>
      <xdr:spPr>
        <a:xfrm>
          <a:off x="11621099" y="7836739"/>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2FAF2545-6F8A-4102-B410-A45DF6BB7A87}"/>
            </a:ext>
          </a:extLst>
        </xdr:cNvPr>
        <xdr:cNvSpPr txBox="1"/>
      </xdr:nvSpPr>
      <xdr:spPr>
        <a:xfrm>
          <a:off x="10938175" y="770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76BB93A3-3872-4F7D-8698-7DBEA36FAF04}"/>
            </a:ext>
          </a:extLst>
        </xdr:cNvPr>
        <xdr:cNvCxnSpPr/>
      </xdr:nvCxnSpPr>
      <xdr:spPr>
        <a:xfrm>
          <a:off x="11621099" y="7507120"/>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C26B8E24-8F2E-4F98-B542-E67AFF485229}"/>
            </a:ext>
          </a:extLst>
        </xdr:cNvPr>
        <xdr:cNvSpPr txBox="1"/>
      </xdr:nvSpPr>
      <xdr:spPr>
        <a:xfrm>
          <a:off x="10938175" y="737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24402227-DCBA-4DD7-9FAA-B696F44F54E5}"/>
            </a:ext>
          </a:extLst>
        </xdr:cNvPr>
        <xdr:cNvCxnSpPr/>
      </xdr:nvCxnSpPr>
      <xdr:spPr>
        <a:xfrm>
          <a:off x="11621099" y="7177503"/>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42C53F1-7871-4FBB-B02C-2DE2D350C446}"/>
            </a:ext>
          </a:extLst>
        </xdr:cNvPr>
        <xdr:cNvSpPr txBox="1"/>
      </xdr:nvSpPr>
      <xdr:spPr>
        <a:xfrm>
          <a:off x="10938175" y="70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1C9EF977-DBF4-4EA5-B10D-7B9FACE1D941}"/>
            </a:ext>
          </a:extLst>
        </xdr:cNvPr>
        <xdr:cNvCxnSpPr/>
      </xdr:nvCxnSpPr>
      <xdr:spPr>
        <a:xfrm>
          <a:off x="11621099" y="6847884"/>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758EC05C-F05D-45D8-B9B8-20DB50B8AE7E}"/>
            </a:ext>
          </a:extLst>
        </xdr:cNvPr>
        <xdr:cNvSpPr txBox="1"/>
      </xdr:nvSpPr>
      <xdr:spPr>
        <a:xfrm>
          <a:off x="10938175" y="67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8B840134-F0AF-46ED-9767-226C1247175B}"/>
            </a:ext>
          </a:extLst>
        </xdr:cNvPr>
        <xdr:cNvCxnSpPr/>
      </xdr:nvCxnSpPr>
      <xdr:spPr>
        <a:xfrm>
          <a:off x="11621099" y="6518267"/>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648699E4-B1BB-4621-A02B-5F55E6F02EAB}"/>
            </a:ext>
          </a:extLst>
        </xdr:cNvPr>
        <xdr:cNvSpPr txBox="1"/>
      </xdr:nvSpPr>
      <xdr:spPr>
        <a:xfrm>
          <a:off x="10938175" y="638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74012205-4FC8-4AD6-8CD1-8B8F1023D243}"/>
            </a:ext>
          </a:extLst>
        </xdr:cNvPr>
        <xdr:cNvCxnSpPr/>
      </xdr:nvCxnSpPr>
      <xdr:spPr>
        <a:xfrm>
          <a:off x="11621099" y="6188648"/>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99383A99-1A4F-49C5-998D-078A857C2EDF}"/>
            </a:ext>
          </a:extLst>
        </xdr:cNvPr>
        <xdr:cNvSpPr txBox="1"/>
      </xdr:nvSpPr>
      <xdr:spPr>
        <a:xfrm>
          <a:off x="10938175" y="605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C50CCEAE-5F48-4519-811B-E4E6C31448D8}"/>
            </a:ext>
          </a:extLst>
        </xdr:cNvPr>
        <xdr:cNvCxnSpPr/>
      </xdr:nvCxnSpPr>
      <xdr:spPr>
        <a:xfrm>
          <a:off x="11621099" y="5859030"/>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FD50AA82-1EA4-4B39-8F55-59B0CA2EF140}"/>
            </a:ext>
          </a:extLst>
        </xdr:cNvPr>
        <xdr:cNvCxnSpPr/>
      </xdr:nvCxnSpPr>
      <xdr:spPr>
        <a:xfrm>
          <a:off x="11621099" y="552941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340A6218-04B9-49D2-9186-F3025E8E6C0D}"/>
            </a:ext>
          </a:extLst>
        </xdr:cNvPr>
        <xdr:cNvSpPr/>
      </xdr:nvSpPr>
      <xdr:spPr>
        <a:xfrm>
          <a:off x="11621099" y="5529412"/>
          <a:ext cx="4605547" cy="230732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a:extLst>
            <a:ext uri="{FF2B5EF4-FFF2-40B4-BE49-F238E27FC236}">
              <a16:creationId xmlns:a16="http://schemas.microsoft.com/office/drawing/2014/main" id="{A6A52B7C-B0F4-4088-A766-D3DF0591F53A}"/>
            </a:ext>
          </a:extLst>
        </xdr:cNvPr>
        <xdr:cNvCxnSpPr/>
      </xdr:nvCxnSpPr>
      <xdr:spPr>
        <a:xfrm flipV="1">
          <a:off x="15416722" y="5977878"/>
          <a:ext cx="0" cy="1579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a:extLst>
            <a:ext uri="{FF2B5EF4-FFF2-40B4-BE49-F238E27FC236}">
              <a16:creationId xmlns:a16="http://schemas.microsoft.com/office/drawing/2014/main" id="{347B876A-C4BE-4CB7-B017-78D4D802378B}"/>
            </a:ext>
          </a:extLst>
        </xdr:cNvPr>
        <xdr:cNvSpPr txBox="1"/>
      </xdr:nvSpPr>
      <xdr:spPr>
        <a:xfrm>
          <a:off x="15505622" y="753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a:extLst>
            <a:ext uri="{FF2B5EF4-FFF2-40B4-BE49-F238E27FC236}">
              <a16:creationId xmlns:a16="http://schemas.microsoft.com/office/drawing/2014/main" id="{F19984FF-13A9-4AFC-A6FC-A9E1F195B5ED}"/>
            </a:ext>
          </a:extLst>
        </xdr:cNvPr>
        <xdr:cNvCxnSpPr/>
      </xdr:nvCxnSpPr>
      <xdr:spPr>
        <a:xfrm>
          <a:off x="15347591" y="7557025"/>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a:extLst>
            <a:ext uri="{FF2B5EF4-FFF2-40B4-BE49-F238E27FC236}">
              <a16:creationId xmlns:a16="http://schemas.microsoft.com/office/drawing/2014/main" id="{87289591-34DC-4DAE-9F40-DB4436BFBBC3}"/>
            </a:ext>
          </a:extLst>
        </xdr:cNvPr>
        <xdr:cNvSpPr txBox="1"/>
      </xdr:nvSpPr>
      <xdr:spPr>
        <a:xfrm>
          <a:off x="15505622" y="573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a:extLst>
            <a:ext uri="{FF2B5EF4-FFF2-40B4-BE49-F238E27FC236}">
              <a16:creationId xmlns:a16="http://schemas.microsoft.com/office/drawing/2014/main" id="{AEB3AF6A-1E00-42B4-B9A2-23BB47B7DE6F}"/>
            </a:ext>
          </a:extLst>
        </xdr:cNvPr>
        <xdr:cNvCxnSpPr/>
      </xdr:nvCxnSpPr>
      <xdr:spPr>
        <a:xfrm>
          <a:off x="15347591" y="5977878"/>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90715</xdr:rowOff>
    </xdr:to>
    <xdr:cxnSp macro="">
      <xdr:nvCxnSpPr>
        <xdr:cNvPr id="379" name="直線コネクタ 378">
          <a:extLst>
            <a:ext uri="{FF2B5EF4-FFF2-40B4-BE49-F238E27FC236}">
              <a16:creationId xmlns:a16="http://schemas.microsoft.com/office/drawing/2014/main" id="{9A932741-B27E-4235-8319-EC869F687ADC}"/>
            </a:ext>
          </a:extLst>
        </xdr:cNvPr>
        <xdr:cNvCxnSpPr/>
      </xdr:nvCxnSpPr>
      <xdr:spPr>
        <a:xfrm>
          <a:off x="14657597" y="6307496"/>
          <a:ext cx="759125"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0" name="公債費負担の状況平均値テキスト">
          <a:extLst>
            <a:ext uri="{FF2B5EF4-FFF2-40B4-BE49-F238E27FC236}">
              <a16:creationId xmlns:a16="http://schemas.microsoft.com/office/drawing/2014/main" id="{8004E6F8-FF0F-4411-B1B8-0545AB04C753}"/>
            </a:ext>
          </a:extLst>
        </xdr:cNvPr>
        <xdr:cNvSpPr txBox="1"/>
      </xdr:nvSpPr>
      <xdr:spPr>
        <a:xfrm>
          <a:off x="15505622" y="6531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a:extLst>
            <a:ext uri="{FF2B5EF4-FFF2-40B4-BE49-F238E27FC236}">
              <a16:creationId xmlns:a16="http://schemas.microsoft.com/office/drawing/2014/main" id="{D2E4654E-9853-4160-A115-204FED1DD87C}"/>
            </a:ext>
          </a:extLst>
        </xdr:cNvPr>
        <xdr:cNvSpPr/>
      </xdr:nvSpPr>
      <xdr:spPr>
        <a:xfrm>
          <a:off x="15368438" y="6559391"/>
          <a:ext cx="99084"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136676</xdr:rowOff>
    </xdr:to>
    <xdr:cxnSp macro="">
      <xdr:nvCxnSpPr>
        <xdr:cNvPr id="382" name="直線コネクタ 381">
          <a:extLst>
            <a:ext uri="{FF2B5EF4-FFF2-40B4-BE49-F238E27FC236}">
              <a16:creationId xmlns:a16="http://schemas.microsoft.com/office/drawing/2014/main" id="{76514B5E-7FE8-4F72-A205-40C1FF0720AD}"/>
            </a:ext>
          </a:extLst>
        </xdr:cNvPr>
        <xdr:cNvCxnSpPr/>
      </xdr:nvCxnSpPr>
      <xdr:spPr>
        <a:xfrm flipV="1">
          <a:off x="13850189" y="6307496"/>
          <a:ext cx="807408"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a:extLst>
            <a:ext uri="{FF2B5EF4-FFF2-40B4-BE49-F238E27FC236}">
              <a16:creationId xmlns:a16="http://schemas.microsoft.com/office/drawing/2014/main" id="{C0C1A78F-3612-4D0C-9084-BEFC900BD626}"/>
            </a:ext>
          </a:extLst>
        </xdr:cNvPr>
        <xdr:cNvSpPr/>
      </xdr:nvSpPr>
      <xdr:spPr>
        <a:xfrm>
          <a:off x="14609313" y="6563332"/>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4" name="テキスト ボックス 383">
          <a:extLst>
            <a:ext uri="{FF2B5EF4-FFF2-40B4-BE49-F238E27FC236}">
              <a16:creationId xmlns:a16="http://schemas.microsoft.com/office/drawing/2014/main" id="{682FDAFA-0B06-457C-AABF-28176F749827}"/>
            </a:ext>
          </a:extLst>
        </xdr:cNvPr>
        <xdr:cNvSpPr txBox="1"/>
      </xdr:nvSpPr>
      <xdr:spPr>
        <a:xfrm>
          <a:off x="14316135" y="664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39</xdr:row>
      <xdr:rowOff>11188</xdr:rowOff>
    </xdr:to>
    <xdr:cxnSp macro="">
      <xdr:nvCxnSpPr>
        <xdr:cNvPr id="385" name="直線コネクタ 384">
          <a:extLst>
            <a:ext uri="{FF2B5EF4-FFF2-40B4-BE49-F238E27FC236}">
              <a16:creationId xmlns:a16="http://schemas.microsoft.com/office/drawing/2014/main" id="{760AFB02-CDA5-4F48-9A34-A62C514A12B9}"/>
            </a:ext>
          </a:extLst>
        </xdr:cNvPr>
        <xdr:cNvCxnSpPr/>
      </xdr:nvCxnSpPr>
      <xdr:spPr>
        <a:xfrm flipV="1">
          <a:off x="13057517" y="6364948"/>
          <a:ext cx="792672" cy="3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a:extLst>
            <a:ext uri="{FF2B5EF4-FFF2-40B4-BE49-F238E27FC236}">
              <a16:creationId xmlns:a16="http://schemas.microsoft.com/office/drawing/2014/main" id="{229F8E77-6087-4AD0-A72A-3B6CD1AE0B97}"/>
            </a:ext>
          </a:extLst>
        </xdr:cNvPr>
        <xdr:cNvSpPr/>
      </xdr:nvSpPr>
      <xdr:spPr>
        <a:xfrm>
          <a:off x="13816642" y="6609294"/>
          <a:ext cx="8183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7" name="テキスト ボックス 386">
          <a:extLst>
            <a:ext uri="{FF2B5EF4-FFF2-40B4-BE49-F238E27FC236}">
              <a16:creationId xmlns:a16="http://schemas.microsoft.com/office/drawing/2014/main" id="{9D356B3C-F02F-406E-B41D-02408F3CE7D1}"/>
            </a:ext>
          </a:extLst>
        </xdr:cNvPr>
        <xdr:cNvSpPr txBox="1"/>
      </xdr:nvSpPr>
      <xdr:spPr>
        <a:xfrm>
          <a:off x="13506210" y="669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57150</xdr:rowOff>
    </xdr:to>
    <xdr:cxnSp macro="">
      <xdr:nvCxnSpPr>
        <xdr:cNvPr id="388" name="直線コネクタ 387">
          <a:extLst>
            <a:ext uri="{FF2B5EF4-FFF2-40B4-BE49-F238E27FC236}">
              <a16:creationId xmlns:a16="http://schemas.microsoft.com/office/drawing/2014/main" id="{28D2BBDC-015F-4A9A-BFFB-CFDF68A8B754}"/>
            </a:ext>
          </a:extLst>
        </xdr:cNvPr>
        <xdr:cNvCxnSpPr/>
      </xdr:nvCxnSpPr>
      <xdr:spPr>
        <a:xfrm flipV="1">
          <a:off x="12247592" y="6403362"/>
          <a:ext cx="809925"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a:extLst>
            <a:ext uri="{FF2B5EF4-FFF2-40B4-BE49-F238E27FC236}">
              <a16:creationId xmlns:a16="http://schemas.microsoft.com/office/drawing/2014/main" id="{218F0DCF-6B2A-4F6B-973F-3C829E6219E0}"/>
            </a:ext>
          </a:extLst>
        </xdr:cNvPr>
        <xdr:cNvSpPr/>
      </xdr:nvSpPr>
      <xdr:spPr>
        <a:xfrm>
          <a:off x="13006717" y="6689727"/>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0" name="テキスト ボックス 389">
          <a:extLst>
            <a:ext uri="{FF2B5EF4-FFF2-40B4-BE49-F238E27FC236}">
              <a16:creationId xmlns:a16="http://schemas.microsoft.com/office/drawing/2014/main" id="{1E0ACC7A-F427-4BA3-818B-1FA5DC0C0E0F}"/>
            </a:ext>
          </a:extLst>
        </xdr:cNvPr>
        <xdr:cNvSpPr txBox="1"/>
      </xdr:nvSpPr>
      <xdr:spPr>
        <a:xfrm>
          <a:off x="12716055" y="676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a:extLst>
            <a:ext uri="{FF2B5EF4-FFF2-40B4-BE49-F238E27FC236}">
              <a16:creationId xmlns:a16="http://schemas.microsoft.com/office/drawing/2014/main" id="{1854C314-51BB-430B-A5DB-9D84799E72C8}"/>
            </a:ext>
          </a:extLst>
        </xdr:cNvPr>
        <xdr:cNvSpPr/>
      </xdr:nvSpPr>
      <xdr:spPr>
        <a:xfrm>
          <a:off x="12196792" y="672419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2" name="テキスト ボックス 391">
          <a:extLst>
            <a:ext uri="{FF2B5EF4-FFF2-40B4-BE49-F238E27FC236}">
              <a16:creationId xmlns:a16="http://schemas.microsoft.com/office/drawing/2014/main" id="{3B39454F-BEF8-4E6A-AC52-415DB7AC9F0F}"/>
            </a:ext>
          </a:extLst>
        </xdr:cNvPr>
        <xdr:cNvSpPr txBox="1"/>
      </xdr:nvSpPr>
      <xdr:spPr>
        <a:xfrm>
          <a:off x="11906130" y="680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66CDB68-4F33-4EF6-BF10-B9940140C531}"/>
            </a:ext>
          </a:extLst>
        </xdr:cNvPr>
        <xdr:cNvSpPr txBox="1"/>
      </xdr:nvSpPr>
      <xdr:spPr>
        <a:xfrm>
          <a:off x="15220591"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C8700E9-6676-4522-AB71-93294F19396D}"/>
            </a:ext>
          </a:extLst>
        </xdr:cNvPr>
        <xdr:cNvSpPr txBox="1"/>
      </xdr:nvSpPr>
      <xdr:spPr>
        <a:xfrm>
          <a:off x="14461466"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AE83685-08C2-4BFB-A28A-E94AD5426DC4}"/>
            </a:ext>
          </a:extLst>
        </xdr:cNvPr>
        <xdr:cNvSpPr txBox="1"/>
      </xdr:nvSpPr>
      <xdr:spPr>
        <a:xfrm>
          <a:off x="13662683"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D111E45-8FD5-41AD-AD10-5C8CAB8B4AEF}"/>
            </a:ext>
          </a:extLst>
        </xdr:cNvPr>
        <xdr:cNvSpPr txBox="1"/>
      </xdr:nvSpPr>
      <xdr:spPr>
        <a:xfrm>
          <a:off x="12861386"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B6B2874-C7C3-4C48-ADA3-54D0405E4E49}"/>
            </a:ext>
          </a:extLst>
        </xdr:cNvPr>
        <xdr:cNvSpPr txBox="1"/>
      </xdr:nvSpPr>
      <xdr:spPr>
        <a:xfrm>
          <a:off x="12051461" y="783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398" name="楕円 397">
          <a:extLst>
            <a:ext uri="{FF2B5EF4-FFF2-40B4-BE49-F238E27FC236}">
              <a16:creationId xmlns:a16="http://schemas.microsoft.com/office/drawing/2014/main" id="{51DCDA77-4155-49F6-A46C-947B1A3BF6E3}"/>
            </a:ext>
          </a:extLst>
        </xdr:cNvPr>
        <xdr:cNvSpPr/>
      </xdr:nvSpPr>
      <xdr:spPr>
        <a:xfrm>
          <a:off x="15368438" y="6268187"/>
          <a:ext cx="9908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399" name="公債費負担の状況該当値テキスト">
          <a:extLst>
            <a:ext uri="{FF2B5EF4-FFF2-40B4-BE49-F238E27FC236}">
              <a16:creationId xmlns:a16="http://schemas.microsoft.com/office/drawing/2014/main" id="{CFECC998-189C-4736-9AAA-FCB6C0ED1BEB}"/>
            </a:ext>
          </a:extLst>
        </xdr:cNvPr>
        <xdr:cNvSpPr txBox="1"/>
      </xdr:nvSpPr>
      <xdr:spPr>
        <a:xfrm>
          <a:off x="15505622" y="612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0" name="楕円 399">
          <a:extLst>
            <a:ext uri="{FF2B5EF4-FFF2-40B4-BE49-F238E27FC236}">
              <a16:creationId xmlns:a16="http://schemas.microsoft.com/office/drawing/2014/main" id="{F1AD2FD9-98E6-4547-B8DD-3510E6D54AF0}"/>
            </a:ext>
          </a:extLst>
        </xdr:cNvPr>
        <xdr:cNvSpPr/>
      </xdr:nvSpPr>
      <xdr:spPr>
        <a:xfrm>
          <a:off x="14609313" y="6256696"/>
          <a:ext cx="9908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1" name="テキスト ボックス 400">
          <a:extLst>
            <a:ext uri="{FF2B5EF4-FFF2-40B4-BE49-F238E27FC236}">
              <a16:creationId xmlns:a16="http://schemas.microsoft.com/office/drawing/2014/main" id="{56EEA7A9-36E7-44C0-BCDA-B9578256BDF6}"/>
            </a:ext>
          </a:extLst>
        </xdr:cNvPr>
        <xdr:cNvSpPr txBox="1"/>
      </xdr:nvSpPr>
      <xdr:spPr>
        <a:xfrm>
          <a:off x="14316135" y="604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2" name="楕円 401">
          <a:extLst>
            <a:ext uri="{FF2B5EF4-FFF2-40B4-BE49-F238E27FC236}">
              <a16:creationId xmlns:a16="http://schemas.microsoft.com/office/drawing/2014/main" id="{9CDC3564-A6D9-4A67-9F43-BD0377053368}"/>
            </a:ext>
          </a:extLst>
        </xdr:cNvPr>
        <xdr:cNvSpPr/>
      </xdr:nvSpPr>
      <xdr:spPr>
        <a:xfrm>
          <a:off x="13816642" y="6314148"/>
          <a:ext cx="81831"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3" name="テキスト ボックス 402">
          <a:extLst>
            <a:ext uri="{FF2B5EF4-FFF2-40B4-BE49-F238E27FC236}">
              <a16:creationId xmlns:a16="http://schemas.microsoft.com/office/drawing/2014/main" id="{4EC1BA29-AE9E-412E-9B69-095884CD71A8}"/>
            </a:ext>
          </a:extLst>
        </xdr:cNvPr>
        <xdr:cNvSpPr txBox="1"/>
      </xdr:nvSpPr>
      <xdr:spPr>
        <a:xfrm>
          <a:off x="13506210" y="60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04" name="楕円 403">
          <a:extLst>
            <a:ext uri="{FF2B5EF4-FFF2-40B4-BE49-F238E27FC236}">
              <a16:creationId xmlns:a16="http://schemas.microsoft.com/office/drawing/2014/main" id="{8309907B-83C0-47EB-BC62-9A56BE85245D}"/>
            </a:ext>
          </a:extLst>
        </xdr:cNvPr>
        <xdr:cNvSpPr/>
      </xdr:nvSpPr>
      <xdr:spPr>
        <a:xfrm>
          <a:off x="13006717" y="6360110"/>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05" name="テキスト ボックス 404">
          <a:extLst>
            <a:ext uri="{FF2B5EF4-FFF2-40B4-BE49-F238E27FC236}">
              <a16:creationId xmlns:a16="http://schemas.microsoft.com/office/drawing/2014/main" id="{B4CC011A-3689-4541-9610-DC8E09F11EC3}"/>
            </a:ext>
          </a:extLst>
        </xdr:cNvPr>
        <xdr:cNvSpPr txBox="1"/>
      </xdr:nvSpPr>
      <xdr:spPr>
        <a:xfrm>
          <a:off x="12716055" y="61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6" name="楕円 405">
          <a:extLst>
            <a:ext uri="{FF2B5EF4-FFF2-40B4-BE49-F238E27FC236}">
              <a16:creationId xmlns:a16="http://schemas.microsoft.com/office/drawing/2014/main" id="{E01C5447-D85E-462B-9570-EF329F63D918}"/>
            </a:ext>
          </a:extLst>
        </xdr:cNvPr>
        <xdr:cNvSpPr/>
      </xdr:nvSpPr>
      <xdr:spPr>
        <a:xfrm>
          <a:off x="12196792" y="63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7" name="テキスト ボックス 406">
          <a:extLst>
            <a:ext uri="{FF2B5EF4-FFF2-40B4-BE49-F238E27FC236}">
              <a16:creationId xmlns:a16="http://schemas.microsoft.com/office/drawing/2014/main" id="{6E573B03-8884-4F8F-A886-15104E996B02}"/>
            </a:ext>
          </a:extLst>
        </xdr:cNvPr>
        <xdr:cNvSpPr txBox="1"/>
      </xdr:nvSpPr>
      <xdr:spPr>
        <a:xfrm>
          <a:off x="11906130" y="61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83351A88-3FA0-422C-9929-F79DCED0DF3E}"/>
            </a:ext>
          </a:extLst>
        </xdr:cNvPr>
        <xdr:cNvSpPr/>
      </xdr:nvSpPr>
      <xdr:spPr>
        <a:xfrm>
          <a:off x="11621099" y="1153663"/>
          <a:ext cx="4605547" cy="3099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67D6EBC0-3F51-44CD-8332-E9C313EEAC29}"/>
            </a:ext>
          </a:extLst>
        </xdr:cNvPr>
        <xdr:cNvSpPr txBox="1"/>
      </xdr:nvSpPr>
      <xdr:spPr>
        <a:xfrm>
          <a:off x="12473554" y="1500517"/>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F4818ECF-7CA4-4E5D-9718-E0DEEB8D48AF}"/>
            </a:ext>
          </a:extLst>
        </xdr:cNvPr>
        <xdr:cNvSpPr txBox="1"/>
      </xdr:nvSpPr>
      <xdr:spPr>
        <a:xfrm>
          <a:off x="13881343" y="1475117"/>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EDE4ED0F-22D8-4E9C-B55D-21169FE2BD72}"/>
            </a:ext>
          </a:extLst>
        </xdr:cNvPr>
        <xdr:cNvSpPr/>
      </xdr:nvSpPr>
      <xdr:spPr>
        <a:xfrm>
          <a:off x="16290146" y="1400115"/>
          <a:ext cx="1365849"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49EDEC6B-2AA9-45A0-86D9-A88E93D994EE}"/>
            </a:ext>
          </a:extLst>
        </xdr:cNvPr>
        <xdr:cNvSpPr/>
      </xdr:nvSpPr>
      <xdr:spPr>
        <a:xfrm>
          <a:off x="16290146" y="1583067"/>
          <a:ext cx="1365849"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3D303856-B55E-4F9C-91B4-BF9085B06197}"/>
            </a:ext>
          </a:extLst>
        </xdr:cNvPr>
        <xdr:cNvSpPr/>
      </xdr:nvSpPr>
      <xdr:spPr>
        <a:xfrm>
          <a:off x="17782995" y="1400115"/>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57AC5AA0-F43E-40FE-B700-364A814CC0E5}"/>
            </a:ext>
          </a:extLst>
        </xdr:cNvPr>
        <xdr:cNvSpPr/>
      </xdr:nvSpPr>
      <xdr:spPr>
        <a:xfrm>
          <a:off x="17782995" y="1583067"/>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393EE0C0-17D8-4BC3-B583-36262EA1C91E}"/>
            </a:ext>
          </a:extLst>
        </xdr:cNvPr>
        <xdr:cNvSpPr/>
      </xdr:nvSpPr>
      <xdr:spPr>
        <a:xfrm>
          <a:off x="19105113" y="1400115"/>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599990B2-4BF4-4F28-AD2C-8A431BE239C1}"/>
            </a:ext>
          </a:extLst>
        </xdr:cNvPr>
        <xdr:cNvSpPr/>
      </xdr:nvSpPr>
      <xdr:spPr>
        <a:xfrm>
          <a:off x="19105113" y="1583067"/>
          <a:ext cx="115138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8EE30FE-CD14-440C-AEB6-ED9F45EEA6D8}"/>
            </a:ext>
          </a:extLst>
        </xdr:cNvPr>
        <xdr:cNvSpPr/>
      </xdr:nvSpPr>
      <xdr:spPr>
        <a:xfrm>
          <a:off x="11621099" y="1885471"/>
          <a:ext cx="4605547" cy="2307326"/>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6D841434-D559-4304-95B2-4097183DC6F1}"/>
            </a:ext>
          </a:extLst>
        </xdr:cNvPr>
        <xdr:cNvSpPr/>
      </xdr:nvSpPr>
      <xdr:spPr>
        <a:xfrm>
          <a:off x="16397377" y="1885471"/>
          <a:ext cx="5459203" cy="23073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A1D0C38-29D9-4ABB-8F84-4B1A755BE5EB}"/>
            </a:ext>
          </a:extLst>
        </xdr:cNvPr>
        <xdr:cNvSpPr/>
      </xdr:nvSpPr>
      <xdr:spPr>
        <a:xfrm>
          <a:off x="16397377" y="1885471"/>
          <a:ext cx="3454161"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A5B95914-82C5-45A0-986D-E775684B2E70}"/>
            </a:ext>
          </a:extLst>
        </xdr:cNvPr>
        <xdr:cNvSpPr txBox="1"/>
      </xdr:nvSpPr>
      <xdr:spPr>
        <a:xfrm>
          <a:off x="16507124" y="2187875"/>
          <a:ext cx="5242225" cy="194142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将来負担額に対し、充当可能財源等が上回ったため比率がない。</a:t>
          </a:r>
        </a:p>
        <a:p>
          <a:r>
            <a:rPr kumimoji="1" lang="ja-JP" altLang="en-US" sz="1300">
              <a:latin typeface="ＭＳ Ｐゴシック" panose="020B0600070205080204" pitchFamily="50" charset="-128"/>
              <a:ea typeface="ＭＳ Ｐゴシック" panose="020B0600070205080204" pitchFamily="50" charset="-128"/>
            </a:rPr>
            <a:t>　今後は、学校を始めとする公共施設の長寿命化や更新などにより、公債費の増加が見込まれるため、引き続き、健全な財政運営に努め、後年度への過度な負担を残すことのないように努める。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B59CF276-CD3A-4AE0-8821-859D18C0D07E}"/>
            </a:ext>
          </a:extLst>
        </xdr:cNvPr>
        <xdr:cNvSpPr txBox="1"/>
      </xdr:nvSpPr>
      <xdr:spPr>
        <a:xfrm>
          <a:off x="11582999" y="170251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C861AB7F-0B01-4699-9830-DE9FA295C7A8}"/>
            </a:ext>
          </a:extLst>
        </xdr:cNvPr>
        <xdr:cNvCxnSpPr/>
      </xdr:nvCxnSpPr>
      <xdr:spPr>
        <a:xfrm>
          <a:off x="11621099" y="4192797"/>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2FF8BAD-9FF8-45D0-A6E7-E971E7FACD43}"/>
            </a:ext>
          </a:extLst>
        </xdr:cNvPr>
        <xdr:cNvSpPr txBox="1"/>
      </xdr:nvSpPr>
      <xdr:spPr>
        <a:xfrm>
          <a:off x="10938175" y="405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6AEB4167-70C2-4180-9F48-8AAFF655E150}"/>
            </a:ext>
          </a:extLst>
        </xdr:cNvPr>
        <xdr:cNvCxnSpPr/>
      </xdr:nvCxnSpPr>
      <xdr:spPr>
        <a:xfrm>
          <a:off x="11621099" y="373284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799BCE20-8061-4E81-A953-F9E4D8DD4F70}"/>
            </a:ext>
          </a:extLst>
        </xdr:cNvPr>
        <xdr:cNvSpPr txBox="1"/>
      </xdr:nvSpPr>
      <xdr:spPr>
        <a:xfrm>
          <a:off x="10938175" y="35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176B04F9-83D2-4E2E-B738-FFF138F47D8D}"/>
            </a:ext>
          </a:extLst>
        </xdr:cNvPr>
        <xdr:cNvCxnSpPr/>
      </xdr:nvCxnSpPr>
      <xdr:spPr>
        <a:xfrm>
          <a:off x="11621099" y="3272886"/>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C1034DC5-F92E-4F54-95D5-AF2AABE77E3A}"/>
            </a:ext>
          </a:extLst>
        </xdr:cNvPr>
        <xdr:cNvSpPr txBox="1"/>
      </xdr:nvSpPr>
      <xdr:spPr>
        <a:xfrm>
          <a:off x="10938175" y="313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EBBFABB-0002-4EC8-91A0-09351F08960F}"/>
            </a:ext>
          </a:extLst>
        </xdr:cNvPr>
        <xdr:cNvCxnSpPr/>
      </xdr:nvCxnSpPr>
      <xdr:spPr>
        <a:xfrm>
          <a:off x="11621099" y="2805382"/>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F1F33D33-FD81-429E-AB49-91798DA54737}"/>
            </a:ext>
          </a:extLst>
        </xdr:cNvPr>
        <xdr:cNvSpPr txBox="1"/>
      </xdr:nvSpPr>
      <xdr:spPr>
        <a:xfrm>
          <a:off x="10938175" y="267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AA3E6CC8-9F1F-451A-9B55-4D573E170A5F}"/>
            </a:ext>
          </a:extLst>
        </xdr:cNvPr>
        <xdr:cNvCxnSpPr/>
      </xdr:nvCxnSpPr>
      <xdr:spPr>
        <a:xfrm>
          <a:off x="11621099" y="2345426"/>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26260720-94B7-4117-BE20-411B36855917}"/>
            </a:ext>
          </a:extLst>
        </xdr:cNvPr>
        <xdr:cNvSpPr txBox="1"/>
      </xdr:nvSpPr>
      <xdr:spPr>
        <a:xfrm>
          <a:off x="10938175" y="22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239A2022-E53B-4985-B6C7-DFBE64A1D41E}"/>
            </a:ext>
          </a:extLst>
        </xdr:cNvPr>
        <xdr:cNvCxnSpPr/>
      </xdr:nvCxnSpPr>
      <xdr:spPr>
        <a:xfrm>
          <a:off x="11621099" y="1885471"/>
          <a:ext cx="4605547"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DE870246-94D4-4354-9CD2-7F206F908D78}"/>
            </a:ext>
          </a:extLst>
        </xdr:cNvPr>
        <xdr:cNvSpPr/>
      </xdr:nvSpPr>
      <xdr:spPr>
        <a:xfrm>
          <a:off x="11621099" y="1885471"/>
          <a:ext cx="4605547" cy="230732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a:extLst>
            <a:ext uri="{FF2B5EF4-FFF2-40B4-BE49-F238E27FC236}">
              <a16:creationId xmlns:a16="http://schemas.microsoft.com/office/drawing/2014/main" id="{A81A96B5-A4D1-4AC0-A4F7-CFEBABD99474}"/>
            </a:ext>
          </a:extLst>
        </xdr:cNvPr>
        <xdr:cNvCxnSpPr/>
      </xdr:nvCxnSpPr>
      <xdr:spPr>
        <a:xfrm flipV="1">
          <a:off x="15416722" y="2345426"/>
          <a:ext cx="0" cy="145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a:extLst>
            <a:ext uri="{FF2B5EF4-FFF2-40B4-BE49-F238E27FC236}">
              <a16:creationId xmlns:a16="http://schemas.microsoft.com/office/drawing/2014/main" id="{159D8C15-33B3-47B8-9ACE-68795C5E1B0C}"/>
            </a:ext>
          </a:extLst>
        </xdr:cNvPr>
        <xdr:cNvSpPr txBox="1"/>
      </xdr:nvSpPr>
      <xdr:spPr>
        <a:xfrm>
          <a:off x="15505622" y="376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a:extLst>
            <a:ext uri="{FF2B5EF4-FFF2-40B4-BE49-F238E27FC236}">
              <a16:creationId xmlns:a16="http://schemas.microsoft.com/office/drawing/2014/main" id="{183AB035-74FC-4A8C-9187-EADA6171DE74}"/>
            </a:ext>
          </a:extLst>
        </xdr:cNvPr>
        <xdr:cNvCxnSpPr/>
      </xdr:nvCxnSpPr>
      <xdr:spPr>
        <a:xfrm>
          <a:off x="15347591" y="3796718"/>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C16327D1-B7EE-44AD-9B10-89EA4A85C218}"/>
            </a:ext>
          </a:extLst>
        </xdr:cNvPr>
        <xdr:cNvSpPr txBox="1"/>
      </xdr:nvSpPr>
      <xdr:spPr>
        <a:xfrm>
          <a:off x="15505622" y="2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ADD259AF-869C-433F-BCA1-E037533F074E}"/>
            </a:ext>
          </a:extLst>
        </xdr:cNvPr>
        <xdr:cNvCxnSpPr/>
      </xdr:nvCxnSpPr>
      <xdr:spPr>
        <a:xfrm>
          <a:off x="15347591" y="2345426"/>
          <a:ext cx="1580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a:extLst>
            <a:ext uri="{FF2B5EF4-FFF2-40B4-BE49-F238E27FC236}">
              <a16:creationId xmlns:a16="http://schemas.microsoft.com/office/drawing/2014/main" id="{55B93892-6387-4109-85D5-0F291CA2D510}"/>
            </a:ext>
          </a:extLst>
        </xdr:cNvPr>
        <xdr:cNvSpPr txBox="1"/>
      </xdr:nvSpPr>
      <xdr:spPr>
        <a:xfrm>
          <a:off x="15505622" y="2274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6CC34343-BDEE-4FAE-B53D-2ED4BB4E874D}"/>
            </a:ext>
          </a:extLst>
        </xdr:cNvPr>
        <xdr:cNvSpPr/>
      </xdr:nvSpPr>
      <xdr:spPr>
        <a:xfrm>
          <a:off x="15368438" y="2294626"/>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1" name="フローチャート: 判断 440">
          <a:extLst>
            <a:ext uri="{FF2B5EF4-FFF2-40B4-BE49-F238E27FC236}">
              <a16:creationId xmlns:a16="http://schemas.microsoft.com/office/drawing/2014/main" id="{13244A0A-5213-400F-A4E3-2EDB3617FF9A}"/>
            </a:ext>
          </a:extLst>
        </xdr:cNvPr>
        <xdr:cNvSpPr/>
      </xdr:nvSpPr>
      <xdr:spPr>
        <a:xfrm>
          <a:off x="14609313" y="2309104"/>
          <a:ext cx="9908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2" name="テキスト ボックス 441">
          <a:extLst>
            <a:ext uri="{FF2B5EF4-FFF2-40B4-BE49-F238E27FC236}">
              <a16:creationId xmlns:a16="http://schemas.microsoft.com/office/drawing/2014/main" id="{422E0D0B-2B96-42F0-8690-EF10B98A59A9}"/>
            </a:ext>
          </a:extLst>
        </xdr:cNvPr>
        <xdr:cNvSpPr txBox="1"/>
      </xdr:nvSpPr>
      <xdr:spPr>
        <a:xfrm>
          <a:off x="14316135" y="2093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3" name="フローチャート: 判断 442">
          <a:extLst>
            <a:ext uri="{FF2B5EF4-FFF2-40B4-BE49-F238E27FC236}">
              <a16:creationId xmlns:a16="http://schemas.microsoft.com/office/drawing/2014/main" id="{C5A83C21-9473-492D-869A-30B22FE8B9AC}"/>
            </a:ext>
          </a:extLst>
        </xdr:cNvPr>
        <xdr:cNvSpPr/>
      </xdr:nvSpPr>
      <xdr:spPr>
        <a:xfrm>
          <a:off x="13816642" y="2424928"/>
          <a:ext cx="81831"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4" name="テキスト ボックス 443">
          <a:extLst>
            <a:ext uri="{FF2B5EF4-FFF2-40B4-BE49-F238E27FC236}">
              <a16:creationId xmlns:a16="http://schemas.microsoft.com/office/drawing/2014/main" id="{F72FA6C7-6E2E-4D7A-929B-1ADE8F912497}"/>
            </a:ext>
          </a:extLst>
        </xdr:cNvPr>
        <xdr:cNvSpPr txBox="1"/>
      </xdr:nvSpPr>
      <xdr:spPr>
        <a:xfrm>
          <a:off x="13506210" y="220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45" name="フローチャート: 判断 444">
          <a:extLst>
            <a:ext uri="{FF2B5EF4-FFF2-40B4-BE49-F238E27FC236}">
              <a16:creationId xmlns:a16="http://schemas.microsoft.com/office/drawing/2014/main" id="{B9A570D7-8D15-4FC2-8D22-5CB6E3ADABF2}"/>
            </a:ext>
          </a:extLst>
        </xdr:cNvPr>
        <xdr:cNvSpPr/>
      </xdr:nvSpPr>
      <xdr:spPr>
        <a:xfrm>
          <a:off x="13006717" y="2464675"/>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46" name="テキスト ボックス 445">
          <a:extLst>
            <a:ext uri="{FF2B5EF4-FFF2-40B4-BE49-F238E27FC236}">
              <a16:creationId xmlns:a16="http://schemas.microsoft.com/office/drawing/2014/main" id="{FFF2C50D-CAC5-4073-83E5-EDA04F323B6C}"/>
            </a:ext>
          </a:extLst>
        </xdr:cNvPr>
        <xdr:cNvSpPr txBox="1"/>
      </xdr:nvSpPr>
      <xdr:spPr>
        <a:xfrm>
          <a:off x="12716055" y="224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47" name="フローチャート: 判断 446">
          <a:extLst>
            <a:ext uri="{FF2B5EF4-FFF2-40B4-BE49-F238E27FC236}">
              <a16:creationId xmlns:a16="http://schemas.microsoft.com/office/drawing/2014/main" id="{034EF946-AF5E-4EBD-8752-D53D3B72459C}"/>
            </a:ext>
          </a:extLst>
        </xdr:cNvPr>
        <xdr:cNvSpPr/>
      </xdr:nvSpPr>
      <xdr:spPr>
        <a:xfrm>
          <a:off x="12196792" y="244905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48" name="テキスト ボックス 447">
          <a:extLst>
            <a:ext uri="{FF2B5EF4-FFF2-40B4-BE49-F238E27FC236}">
              <a16:creationId xmlns:a16="http://schemas.microsoft.com/office/drawing/2014/main" id="{05E724C8-EA58-4493-B987-C32C47435A5F}"/>
            </a:ext>
          </a:extLst>
        </xdr:cNvPr>
        <xdr:cNvSpPr txBox="1"/>
      </xdr:nvSpPr>
      <xdr:spPr>
        <a:xfrm>
          <a:off x="11906130" y="222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C1903982-FAF1-4F3B-A8C3-872B4A85416F}"/>
            </a:ext>
          </a:extLst>
        </xdr:cNvPr>
        <xdr:cNvSpPr txBox="1"/>
      </xdr:nvSpPr>
      <xdr:spPr>
        <a:xfrm>
          <a:off x="15220591"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E47D1547-9687-42A8-9FAF-6930E0716A03}"/>
            </a:ext>
          </a:extLst>
        </xdr:cNvPr>
        <xdr:cNvSpPr txBox="1"/>
      </xdr:nvSpPr>
      <xdr:spPr>
        <a:xfrm>
          <a:off x="14461466"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7137AFF-DD4E-4E32-B811-C0CB10586A0E}"/>
            </a:ext>
          </a:extLst>
        </xdr:cNvPr>
        <xdr:cNvSpPr txBox="1"/>
      </xdr:nvSpPr>
      <xdr:spPr>
        <a:xfrm>
          <a:off x="13662683"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8C0657F-9B68-4DCA-A880-59A31A2E1E85}"/>
            </a:ext>
          </a:extLst>
        </xdr:cNvPr>
        <xdr:cNvSpPr txBox="1"/>
      </xdr:nvSpPr>
      <xdr:spPr>
        <a:xfrm>
          <a:off x="12861386"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A01FA55-F744-4B33-8C3F-702E54477FBE}"/>
            </a:ext>
          </a:extLst>
        </xdr:cNvPr>
        <xdr:cNvSpPr txBox="1"/>
      </xdr:nvSpPr>
      <xdr:spPr>
        <a:xfrm>
          <a:off x="12051461" y="419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170,332
160,008
161.22
67,334,621
64,095,376
2,942,723
37,238,256
31,062,452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一般職期末手当が減となり、人件費自体の決算額は減額となったものの、普通交付税の合併算定替特例適用終了により経常一般財源も減少したため、数値としては、ほぼ横ばいとなっている。</a:t>
          </a:r>
        </a:p>
        <a:p>
          <a:r>
            <a:rPr kumimoji="1" lang="ja-JP" altLang="en-US" sz="1300">
              <a:latin typeface="ＭＳ Ｐゴシック" panose="020B0600070205080204" pitchFamily="50" charset="-128"/>
              <a:ea typeface="ＭＳ Ｐゴシック" panose="020B0600070205080204" pitchFamily="50" charset="-128"/>
            </a:rPr>
            <a:t>　今後も西尾市職員定員適正化計画に基づき、一層の人員の適正化を推進し、人件費の抑制に努める。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95250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5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6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40</xdr:row>
      <xdr:rowOff>25400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38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36</xdr:row>
      <xdr:rowOff>101600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146050</xdr:rowOff>
    </xdr:from>
    <xdr:to>
      <xdr:col>15</xdr:col>
      <xdr:colOff>149225</xdr:colOff>
      <xdr:row>40</xdr:row>
      <xdr:rowOff>76200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％上回り、前年度比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増加した主な要因は、寄附金額の大幅な増加に伴うふるさと納税事務関連経費の増加や、燃料・物価高騰による影響で物件費が全体的に増加傾向であったことが挙げられる。</a:t>
          </a:r>
        </a:p>
        <a:p>
          <a:r>
            <a:rPr kumimoji="1" lang="ja-JP" altLang="en-US" sz="1300">
              <a:latin typeface="ＭＳ Ｐゴシック" panose="020B0600070205080204" pitchFamily="50" charset="-128"/>
              <a:ea typeface="ＭＳ Ｐゴシック" panose="020B0600070205080204" pitchFamily="50" charset="-128"/>
            </a:rPr>
            <a:t>　人件費や物価の高騰により近年増加傾向にあるため、事業の精査を行い経費削減に努める。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147574</xdr:rowOff>
    </xdr:from>
    <xdr:to>
      <xdr:col>82</xdr:col>
      <xdr:colOff>107950</xdr:colOff>
      <xdr:row>20</xdr:row>
      <xdr:rowOff>131572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40512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37846</xdr:rowOff>
    </xdr:from>
    <xdr:to>
      <xdr:col>78</xdr:col>
      <xdr:colOff>69850</xdr:colOff>
      <xdr:row>19</xdr:row>
      <xdr:rowOff>147574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953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19</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216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18</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8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80772</xdr:rowOff>
    </xdr:from>
    <xdr:to>
      <xdr:col>82</xdr:col>
      <xdr:colOff>158750</xdr:colOff>
      <xdr:row>21</xdr:row>
      <xdr:rowOff>10922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52849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8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158496</xdr:rowOff>
    </xdr:from>
    <xdr:to>
      <xdr:col>74</xdr:col>
      <xdr:colOff>31750</xdr:colOff>
      <xdr:row>19</xdr:row>
      <xdr:rowOff>88646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73423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％上回り、前年度比で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％の増となった。</a:t>
          </a:r>
        </a:p>
        <a:p>
          <a:r>
            <a:rPr kumimoji="1" lang="ja-JP" altLang="en-US" sz="1200">
              <a:latin typeface="ＭＳ Ｐゴシック" panose="020B0600070205080204" pitchFamily="50" charset="-128"/>
              <a:ea typeface="ＭＳ Ｐゴシック" panose="020B0600070205080204" pitchFamily="50" charset="-128"/>
            </a:rPr>
            <a:t>　増加した主な要因は、令和４年度から新たに運営を開始したこども給食センターの運営費用の増が挙げられる。また、市内に県立特別支援学校が開校され、市内に障害児通所サービス事業所が増加しており、障害児通所支援事業も増加している。</a:t>
          </a:r>
        </a:p>
        <a:p>
          <a:r>
            <a:rPr kumimoji="1" lang="ja-JP" altLang="en-US" sz="1200">
              <a:latin typeface="ＭＳ Ｐゴシック" panose="020B0600070205080204" pitchFamily="50" charset="-128"/>
              <a:ea typeface="ＭＳ Ｐゴシック" panose="020B0600070205080204" pitchFamily="50" charset="-128"/>
            </a:rPr>
            <a:t>　扶助費については、抑制することが困難であるが、絶えず制度の見直しを行い、限られた財源を有効に活用できるように努める。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58</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77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47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60</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472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60</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33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主な要因は、国民健康保険特別会計繰出金や後期高齢者医療特別会計繰出金が増加したことによるものである。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今後も、適正な繰出しに努める。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33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57</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50800</xdr:rowOff>
    </xdr:from>
    <xdr:to>
      <xdr:col>73</xdr:col>
      <xdr:colOff>180975</xdr:colOff>
      <xdr:row>60</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234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107950</xdr:rowOff>
    </xdr:from>
    <xdr:to>
      <xdr:col>69</xdr:col>
      <xdr:colOff>92075</xdr:colOff>
      <xdr:row>60</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57150</xdr:rowOff>
    </xdr:from>
    <xdr:to>
      <xdr:col>69</xdr:col>
      <xdr:colOff>142875</xdr:colOff>
      <xdr:row>60</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増加した主な要因は、私立保育園等育成事業の増加によるものである。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今後は、行財政改革推進計画（第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次実行計画）に基づき実施した、補助金検討委員会の意見を踏まえ補助金の見直しを行っていく。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23586</xdr:rowOff>
    </xdr:from>
    <xdr:to>
      <xdr:col>82</xdr:col>
      <xdr:colOff>107950</xdr:colOff>
      <xdr:row>36</xdr:row>
      <xdr:rowOff>56243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95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1814</xdr:rowOff>
    </xdr:from>
    <xdr:to>
      <xdr:col>78</xdr:col>
      <xdr:colOff>69850</xdr:colOff>
      <xdr:row>36</xdr:row>
      <xdr:rowOff>23586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7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113591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36</xdr:row>
      <xdr:rowOff>1814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3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5443</xdr:rowOff>
    </xdr:from>
    <xdr:to>
      <xdr:col>82</xdr:col>
      <xdr:colOff>158750</xdr:colOff>
      <xdr:row>36</xdr:row>
      <xdr:rowOff>107043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21970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144236</xdr:rowOff>
    </xdr:from>
    <xdr:to>
      <xdr:col>78</xdr:col>
      <xdr:colOff>120650</xdr:colOff>
      <xdr:row>36</xdr:row>
      <xdr:rowOff>74386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122464</xdr:rowOff>
    </xdr:from>
    <xdr:to>
      <xdr:col>74</xdr:col>
      <xdr:colOff>31750</xdr:colOff>
      <xdr:row>36</xdr:row>
      <xdr:rowOff>52614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62791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130628</xdr:rowOff>
    </xdr:from>
    <xdr:to>
      <xdr:col>65</xdr:col>
      <xdr:colOff>53975</xdr:colOff>
      <xdr:row>35</xdr:row>
      <xdr:rowOff>60778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70955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％下回り、前年度比で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増加した主な要因は、令和元年度に借り入れた小中学校普通教室への空調設置に対する地方債の元金償還が開始したため、元利償還金が増加したことが挙げられる。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今後は、公共施設の長寿命化や更新などにより増加が見込まれるため、後年度の過度な負担とならないよう、計画的に借入を行っていく。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112304</xdr:rowOff>
    </xdr:from>
    <xdr:to>
      <xdr:col>24</xdr:col>
      <xdr:colOff>25400</xdr:colOff>
      <xdr:row>75</xdr:row>
      <xdr:rowOff>151493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710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112304</xdr:rowOff>
    </xdr:from>
    <xdr:to>
      <xdr:col>19</xdr:col>
      <xdr:colOff>187325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71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171087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97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171087</xdr:rowOff>
    </xdr:from>
    <xdr:to>
      <xdr:col>11</xdr:col>
      <xdr:colOff>9525</xdr:colOff>
      <xdr:row>76</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29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61504</xdr:rowOff>
    </xdr:from>
    <xdr:to>
      <xdr:col>20</xdr:col>
      <xdr:colOff>38100</xdr:colOff>
      <xdr:row>75</xdr:row>
      <xdr:rowOff>163103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1831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120287</xdr:rowOff>
    </xdr:from>
    <xdr:to>
      <xdr:col>11</xdr:col>
      <xdr:colOff>60325</xdr:colOff>
      <xdr:row>76</xdr:row>
      <xdr:rowOff>50437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60614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％上回っており、前年度比</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％の増となった。</a:t>
          </a:r>
        </a:p>
        <a:p>
          <a:r>
            <a:rPr kumimoji="1" lang="ja-JP" altLang="en-US" sz="1200">
              <a:latin typeface="ＭＳ Ｐゴシック" panose="020B0600070205080204" pitchFamily="50" charset="-128"/>
              <a:ea typeface="ＭＳ Ｐゴシック" panose="020B0600070205080204" pitchFamily="50" charset="-128"/>
            </a:rPr>
            <a:t>　類似団体と比較すると、人件費と物件費の比率が平均値を大きく上回っており、特に物件費が前年度から増加したことが増加の要因となっている。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年度末に策定した行財政改革推進計画（第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次実行計画）や職員定員適正化計画を進め、健全な財政運営を維持できるよう努める。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81813"/>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58420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217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120142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800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149369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73698</xdr:rowOff>
    </xdr:from>
    <xdr:to>
      <xdr:col>29</xdr:col>
      <xdr:colOff>127000</xdr:colOff>
      <xdr:row>16</xdr:row>
      <xdr:rowOff>75336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64523"/>
          <a:ext cx="6477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73698</xdr:rowOff>
    </xdr:from>
    <xdr:to>
      <xdr:col>26</xdr:col>
      <xdr:colOff>50800</xdr:colOff>
      <xdr:row>16</xdr:row>
      <xdr:rowOff>98120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4523"/>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98120</xdr:rowOff>
    </xdr:from>
    <xdr:to>
      <xdr:col>22</xdr:col>
      <xdr:colOff>114300</xdr:colOff>
      <xdr:row>17</xdr:row>
      <xdr:rowOff>139687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8945"/>
          <a:ext cx="698500" cy="21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106540</xdr:rowOff>
    </xdr:from>
    <xdr:to>
      <xdr:col>18</xdr:col>
      <xdr:colOff>177800</xdr:colOff>
      <xdr:row>17</xdr:row>
      <xdr:rowOff>139687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68815"/>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24536</xdr:rowOff>
    </xdr:from>
    <xdr:to>
      <xdr:col>29</xdr:col>
      <xdr:colOff>177800</xdr:colOff>
      <xdr:row>16</xdr:row>
      <xdr:rowOff>126136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168063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22898</xdr:rowOff>
    </xdr:from>
    <xdr:to>
      <xdr:col>26</xdr:col>
      <xdr:colOff>101600</xdr:colOff>
      <xdr:row>16</xdr:row>
      <xdr:rowOff>124498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109275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47320</xdr:rowOff>
    </xdr:from>
    <xdr:to>
      <xdr:col>22</xdr:col>
      <xdr:colOff>165100</xdr:colOff>
      <xdr:row>16</xdr:row>
      <xdr:rowOff>148920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133697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88887</xdr:rowOff>
    </xdr:from>
    <xdr:to>
      <xdr:col>19</xdr:col>
      <xdr:colOff>38100</xdr:colOff>
      <xdr:row>18</xdr:row>
      <xdr:rowOff>19037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55740</xdr:rowOff>
    </xdr:from>
    <xdr:to>
      <xdr:col>15</xdr:col>
      <xdr:colOff>101600</xdr:colOff>
      <xdr:row>17</xdr:row>
      <xdr:rowOff>157340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142117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110465</xdr:rowOff>
    </xdr:from>
    <xdr:to>
      <xdr:col>29</xdr:col>
      <xdr:colOff>127000</xdr:colOff>
      <xdr:row>36</xdr:row>
      <xdr:rowOff>143459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63715"/>
          <a:ext cx="647700" cy="3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129667</xdr:rowOff>
    </xdr:from>
    <xdr:to>
      <xdr:col>26</xdr:col>
      <xdr:colOff>50800</xdr:colOff>
      <xdr:row>36</xdr:row>
      <xdr:rowOff>143459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82917"/>
          <a:ext cx="6985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129667</xdr:rowOff>
    </xdr:from>
    <xdr:to>
      <xdr:col>22</xdr:col>
      <xdr:colOff>114300</xdr:colOff>
      <xdr:row>36</xdr:row>
      <xdr:rowOff>139230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82917"/>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37312</xdr:rowOff>
    </xdr:from>
    <xdr:to>
      <xdr:col>18</xdr:col>
      <xdr:colOff>177800</xdr:colOff>
      <xdr:row>36</xdr:row>
      <xdr:rowOff>139230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90562"/>
          <a:ext cx="698500" cy="10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271378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59665</xdr:rowOff>
    </xdr:from>
    <xdr:to>
      <xdr:col>29</xdr:col>
      <xdr:colOff>177800</xdr:colOff>
      <xdr:row>36</xdr:row>
      <xdr:rowOff>161265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31742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92659</xdr:rowOff>
    </xdr:from>
    <xdr:to>
      <xdr:col>26</xdr:col>
      <xdr:colOff>101600</xdr:colOff>
      <xdr:row>37</xdr:row>
      <xdr:rowOff>22809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7586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3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78867</xdr:rowOff>
    </xdr:from>
    <xdr:to>
      <xdr:col>22</xdr:col>
      <xdr:colOff>165100</xdr:colOff>
      <xdr:row>37</xdr:row>
      <xdr:rowOff>9017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165244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88430</xdr:rowOff>
    </xdr:from>
    <xdr:to>
      <xdr:col>19</xdr:col>
      <xdr:colOff>38100</xdr:colOff>
      <xdr:row>37</xdr:row>
      <xdr:rowOff>18580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329412</xdr:rowOff>
    </xdr:from>
    <xdr:to>
      <xdr:col>15</xdr:col>
      <xdr:colOff>101600</xdr:colOff>
      <xdr:row>36</xdr:row>
      <xdr:rowOff>88112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72889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2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170,332
160,008
161.22
67,334,621
64,095,376
2,942,723
37,238,256
31,062,452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30338</xdr:rowOff>
    </xdr:from>
    <xdr:to>
      <xdr:col>24</xdr:col>
      <xdr:colOff>63500</xdr:colOff>
      <xdr:row>34</xdr:row>
      <xdr:rowOff>43414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59638"/>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43414</xdr:rowOff>
    </xdr:from>
    <xdr:to>
      <xdr:col>19</xdr:col>
      <xdr:colOff>177800</xdr:colOff>
      <xdr:row>34</xdr:row>
      <xdr:rowOff>93386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72714"/>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93386</xdr:rowOff>
    </xdr:from>
    <xdr:to>
      <xdr:col>15</xdr:col>
      <xdr:colOff>50800</xdr:colOff>
      <xdr:row>37</xdr:row>
      <xdr:rowOff>169601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22686"/>
          <a:ext cx="889000" cy="59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40396</xdr:rowOff>
    </xdr:from>
    <xdr:to>
      <xdr:col>10</xdr:col>
      <xdr:colOff>114300</xdr:colOff>
      <xdr:row>37</xdr:row>
      <xdr:rowOff>169601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84046"/>
          <a:ext cx="889000" cy="1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150988</xdr:rowOff>
    </xdr:from>
    <xdr:to>
      <xdr:col>24</xdr:col>
      <xdr:colOff>114300</xdr:colOff>
      <xdr:row>34</xdr:row>
      <xdr:rowOff>81138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129415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164064</xdr:rowOff>
    </xdr:from>
    <xdr:to>
      <xdr:col>20</xdr:col>
      <xdr:colOff>38100</xdr:colOff>
      <xdr:row>34</xdr:row>
      <xdr:rowOff>94214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85341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42586</xdr:rowOff>
    </xdr:from>
    <xdr:to>
      <xdr:col>15</xdr:col>
      <xdr:colOff>101600</xdr:colOff>
      <xdr:row>34</xdr:row>
      <xdr:rowOff>144186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135313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118801</xdr:rowOff>
    </xdr:from>
    <xdr:to>
      <xdr:col>10</xdr:col>
      <xdr:colOff>165100</xdr:colOff>
      <xdr:row>38</xdr:row>
      <xdr:rowOff>48951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40078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161046</xdr:rowOff>
    </xdr:from>
    <xdr:to>
      <xdr:col>6</xdr:col>
      <xdr:colOff>38100</xdr:colOff>
      <xdr:row>37</xdr:row>
      <xdr:rowOff>91196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82323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2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84836</xdr:rowOff>
    </xdr:from>
    <xdr:to>
      <xdr:col>24</xdr:col>
      <xdr:colOff>63500</xdr:colOff>
      <xdr:row>54</xdr:row>
      <xdr:rowOff>8674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71686"/>
          <a:ext cx="8382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145699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8674</xdr:rowOff>
    </xdr:from>
    <xdr:to>
      <xdr:col>19</xdr:col>
      <xdr:colOff>177800</xdr:colOff>
      <xdr:row>56</xdr:row>
      <xdr:rowOff>56985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66974"/>
          <a:ext cx="889000" cy="3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56985</xdr:rowOff>
    </xdr:from>
    <xdr:to>
      <xdr:col>15</xdr:col>
      <xdr:colOff>50800</xdr:colOff>
      <xdr:row>56</xdr:row>
      <xdr:rowOff>67576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58185"/>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142156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67576</xdr:rowOff>
    </xdr:from>
    <xdr:to>
      <xdr:col>10</xdr:col>
      <xdr:colOff>114300</xdr:colOff>
      <xdr:row>57</xdr:row>
      <xdr:rowOff>30734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68776"/>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34036</xdr:rowOff>
    </xdr:from>
    <xdr:to>
      <xdr:col>24</xdr:col>
      <xdr:colOff>114300</xdr:colOff>
      <xdr:row>53</xdr:row>
      <xdr:rowOff>135636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56913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129324</xdr:rowOff>
    </xdr:from>
    <xdr:to>
      <xdr:col>20</xdr:col>
      <xdr:colOff>38100</xdr:colOff>
      <xdr:row>54</xdr:row>
      <xdr:rowOff>59474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76001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6185</xdr:rowOff>
    </xdr:from>
    <xdr:to>
      <xdr:col>15</xdr:col>
      <xdr:colOff>101600</xdr:colOff>
      <xdr:row>56</xdr:row>
      <xdr:rowOff>107785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124312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16776</xdr:rowOff>
    </xdr:from>
    <xdr:to>
      <xdr:col>10</xdr:col>
      <xdr:colOff>165100</xdr:colOff>
      <xdr:row>56</xdr:row>
      <xdr:rowOff>118376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134903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151384</xdr:rowOff>
    </xdr:from>
    <xdr:to>
      <xdr:col>6</xdr:col>
      <xdr:colOff>38100</xdr:colOff>
      <xdr:row>57</xdr:row>
      <xdr:rowOff>81534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32686</xdr:rowOff>
    </xdr:from>
    <xdr:to>
      <xdr:col>24</xdr:col>
      <xdr:colOff>63500</xdr:colOff>
      <xdr:row>75</xdr:row>
      <xdr:rowOff>132414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91436"/>
          <a:ext cx="838200" cy="9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32686</xdr:rowOff>
    </xdr:from>
    <xdr:to>
      <xdr:col>19</xdr:col>
      <xdr:colOff>177800</xdr:colOff>
      <xdr:row>75</xdr:row>
      <xdr:rowOff>73978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91436"/>
          <a:ext cx="889000" cy="4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169339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73978</xdr:rowOff>
    </xdr:from>
    <xdr:to>
      <xdr:col>15</xdr:col>
      <xdr:colOff>50800</xdr:colOff>
      <xdr:row>75</xdr:row>
      <xdr:rowOff>143415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32728"/>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111982</xdr:rowOff>
    </xdr:from>
    <xdr:to>
      <xdr:col>10</xdr:col>
      <xdr:colOff>114300</xdr:colOff>
      <xdr:row>75</xdr:row>
      <xdr:rowOff>143415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7073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106190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81614</xdr:rowOff>
    </xdr:from>
    <xdr:to>
      <xdr:col>24</xdr:col>
      <xdr:colOff>114300</xdr:colOff>
      <xdr:row>76</xdr:row>
      <xdr:rowOff>11764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60041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153336</xdr:rowOff>
    </xdr:from>
    <xdr:to>
      <xdr:col>20</xdr:col>
      <xdr:colOff>38100</xdr:colOff>
      <xdr:row>75</xdr:row>
      <xdr:rowOff>83486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100013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1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23178</xdr:rowOff>
    </xdr:from>
    <xdr:to>
      <xdr:col>15</xdr:col>
      <xdr:colOff>101600</xdr:colOff>
      <xdr:row>75</xdr:row>
      <xdr:rowOff>124778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141305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5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92615</xdr:rowOff>
    </xdr:from>
    <xdr:to>
      <xdr:col>10</xdr:col>
      <xdr:colOff>165100</xdr:colOff>
      <xdr:row>76</xdr:row>
      <xdr:rowOff>22765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39292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2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61182</xdr:rowOff>
    </xdr:from>
    <xdr:to>
      <xdr:col>6</xdr:col>
      <xdr:colOff>38100</xdr:colOff>
      <xdr:row>75</xdr:row>
      <xdr:rowOff>162782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7859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9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153073</xdr:rowOff>
    </xdr:from>
    <xdr:to>
      <xdr:col>24</xdr:col>
      <xdr:colOff>62865</xdr:colOff>
      <xdr:row>96</xdr:row>
      <xdr:rowOff>22062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83573"/>
          <a:ext cx="1270" cy="89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25889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4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22062</xdr:rowOff>
    </xdr:from>
    <xdr:to>
      <xdr:col>24</xdr:col>
      <xdr:colOff>152400</xdr:colOff>
      <xdr:row>96</xdr:row>
      <xdr:rowOff>22062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48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99750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153073</xdr:rowOff>
    </xdr:from>
    <xdr:to>
      <xdr:col>24</xdr:col>
      <xdr:colOff>152400</xdr:colOff>
      <xdr:row>90</xdr:row>
      <xdr:rowOff>153073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160799</xdr:rowOff>
    </xdr:from>
    <xdr:to>
      <xdr:col>24</xdr:col>
      <xdr:colOff>63500</xdr:colOff>
      <xdr:row>96</xdr:row>
      <xdr:rowOff>22062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77099"/>
          <a:ext cx="838200" cy="20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114428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87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91551</xdr:rowOff>
    </xdr:from>
    <xdr:to>
      <xdr:col>24</xdr:col>
      <xdr:colOff>114300</xdr:colOff>
      <xdr:row>94</xdr:row>
      <xdr:rowOff>21701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3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160799</xdr:rowOff>
    </xdr:from>
    <xdr:to>
      <xdr:col>19</xdr:col>
      <xdr:colOff>177800</xdr:colOff>
      <xdr:row>98</xdr:row>
      <xdr:rowOff>2311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77099"/>
          <a:ext cx="889000" cy="5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153891</xdr:rowOff>
    </xdr:from>
    <xdr:to>
      <xdr:col>20</xdr:col>
      <xdr:colOff>38100</xdr:colOff>
      <xdr:row>92</xdr:row>
      <xdr:rowOff>84041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575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100568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53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166286</xdr:rowOff>
    </xdr:from>
    <xdr:to>
      <xdr:col>15</xdr:col>
      <xdr:colOff>50800</xdr:colOff>
      <xdr:row>98</xdr:row>
      <xdr:rowOff>2311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96936"/>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160886</xdr:rowOff>
    </xdr:from>
    <xdr:to>
      <xdr:col>15</xdr:col>
      <xdr:colOff>101600</xdr:colOff>
      <xdr:row>95</xdr:row>
      <xdr:rowOff>91036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7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107563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166286</xdr:rowOff>
    </xdr:from>
    <xdr:to>
      <xdr:col>10</xdr:col>
      <xdr:colOff>114300</xdr:colOff>
      <xdr:row>98</xdr:row>
      <xdr:rowOff>23320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96936"/>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33235</xdr:rowOff>
    </xdr:from>
    <xdr:to>
      <xdr:col>10</xdr:col>
      <xdr:colOff>165100</xdr:colOff>
      <xdr:row>95</xdr:row>
      <xdr:rowOff>134835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151362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127397</xdr:rowOff>
    </xdr:from>
    <xdr:to>
      <xdr:col>6</xdr:col>
      <xdr:colOff>38100</xdr:colOff>
      <xdr:row>96</xdr:row>
      <xdr:rowOff>57547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1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142712</xdr:rowOff>
    </xdr:from>
    <xdr:to>
      <xdr:col>24</xdr:col>
      <xdr:colOff>114300</xdr:colOff>
      <xdr:row>96</xdr:row>
      <xdr:rowOff>72862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57639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109999</xdr:rowOff>
    </xdr:from>
    <xdr:to>
      <xdr:col>20</xdr:col>
      <xdr:colOff>38100</xdr:colOff>
      <xdr:row>95</xdr:row>
      <xdr:rowOff>40149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31276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1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122961</xdr:rowOff>
    </xdr:from>
    <xdr:to>
      <xdr:col>15</xdr:col>
      <xdr:colOff>101600</xdr:colOff>
      <xdr:row>98</xdr:row>
      <xdr:rowOff>53111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115486</xdr:rowOff>
    </xdr:from>
    <xdr:to>
      <xdr:col>10</xdr:col>
      <xdr:colOff>165100</xdr:colOff>
      <xdr:row>98</xdr:row>
      <xdr:rowOff>45636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36763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143970</xdr:rowOff>
    </xdr:from>
    <xdr:to>
      <xdr:col>6</xdr:col>
      <xdr:colOff>38100</xdr:colOff>
      <xdr:row>98</xdr:row>
      <xdr:rowOff>74120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65247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57459</xdr:rowOff>
    </xdr:from>
    <xdr:to>
      <xdr:col>54</xdr:col>
      <xdr:colOff>189865</xdr:colOff>
      <xdr:row>37</xdr:row>
      <xdr:rowOff>76356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86759"/>
          <a:ext cx="1270" cy="53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80183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76356</xdr:rowOff>
    </xdr:from>
    <xdr:to>
      <xdr:col>55</xdr:col>
      <xdr:colOff>88900</xdr:colOff>
      <xdr:row>37</xdr:row>
      <xdr:rowOff>76356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2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4136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6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57459</xdr:rowOff>
    </xdr:from>
    <xdr:to>
      <xdr:col>55</xdr:col>
      <xdr:colOff>88900</xdr:colOff>
      <xdr:row>34</xdr:row>
      <xdr:rowOff>57459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8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15124</xdr:rowOff>
    </xdr:from>
    <xdr:to>
      <xdr:col>55</xdr:col>
      <xdr:colOff>0</xdr:colOff>
      <xdr:row>37</xdr:row>
      <xdr:rowOff>25509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8774"/>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57359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8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34482</xdr:rowOff>
    </xdr:from>
    <xdr:to>
      <xdr:col>55</xdr:col>
      <xdr:colOff>50800</xdr:colOff>
      <xdr:row>36</xdr:row>
      <xdr:rowOff>136082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133419</xdr:rowOff>
    </xdr:from>
    <xdr:to>
      <xdr:col>50</xdr:col>
      <xdr:colOff>114300</xdr:colOff>
      <xdr:row>37</xdr:row>
      <xdr:rowOff>25509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276919"/>
          <a:ext cx="889000" cy="10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81716</xdr:rowOff>
    </xdr:from>
    <xdr:to>
      <xdr:col>50</xdr:col>
      <xdr:colOff>165100</xdr:colOff>
      <xdr:row>37</xdr:row>
      <xdr:rowOff>11866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28393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133419</xdr:rowOff>
    </xdr:from>
    <xdr:to>
      <xdr:col>45</xdr:col>
      <xdr:colOff>177800</xdr:colOff>
      <xdr:row>38</xdr:row>
      <xdr:rowOff>34250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276919"/>
          <a:ext cx="889000" cy="127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19667</xdr:rowOff>
    </xdr:from>
    <xdr:to>
      <xdr:col>46</xdr:col>
      <xdr:colOff>38100</xdr:colOff>
      <xdr:row>30</xdr:row>
      <xdr:rowOff>121267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137794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34250</xdr:rowOff>
    </xdr:from>
    <xdr:to>
      <xdr:col>41</xdr:col>
      <xdr:colOff>50800</xdr:colOff>
      <xdr:row>38</xdr:row>
      <xdr:rowOff>42339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49350"/>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168464</xdr:rowOff>
    </xdr:from>
    <xdr:to>
      <xdr:col>41</xdr:col>
      <xdr:colOff>101600</xdr:colOff>
      <xdr:row>37</xdr:row>
      <xdr:rowOff>98614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115141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41253</xdr:rowOff>
    </xdr:from>
    <xdr:to>
      <xdr:col>36</xdr:col>
      <xdr:colOff>165100</xdr:colOff>
      <xdr:row>37</xdr:row>
      <xdr:rowOff>142853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159380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135774</xdr:rowOff>
    </xdr:from>
    <xdr:to>
      <xdr:col>55</xdr:col>
      <xdr:colOff>50800</xdr:colOff>
      <xdr:row>37</xdr:row>
      <xdr:rowOff>65924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50701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146159</xdr:rowOff>
    </xdr:from>
    <xdr:to>
      <xdr:col>50</xdr:col>
      <xdr:colOff>165100</xdr:colOff>
      <xdr:row>37</xdr:row>
      <xdr:rowOff>76309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67436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82619</xdr:rowOff>
    </xdr:from>
    <xdr:to>
      <xdr:col>46</xdr:col>
      <xdr:colOff>38100</xdr:colOff>
      <xdr:row>31</xdr:row>
      <xdr:rowOff>12769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2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3896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31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154900</xdr:rowOff>
    </xdr:from>
    <xdr:to>
      <xdr:col>41</xdr:col>
      <xdr:colOff>101600</xdr:colOff>
      <xdr:row>38</xdr:row>
      <xdr:rowOff>85051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98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76177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162989</xdr:rowOff>
    </xdr:from>
    <xdr:to>
      <xdr:col>36</xdr:col>
      <xdr:colOff>165100</xdr:colOff>
      <xdr:row>38</xdr:row>
      <xdr:rowOff>93139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84266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153988</xdr:rowOff>
    </xdr:from>
    <xdr:to>
      <xdr:col>54</xdr:col>
      <xdr:colOff>189865</xdr:colOff>
      <xdr:row>58</xdr:row>
      <xdr:rowOff>68872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488"/>
          <a:ext cx="1270" cy="128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72699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68872</xdr:rowOff>
    </xdr:from>
    <xdr:to>
      <xdr:col>55</xdr:col>
      <xdr:colOff>88900</xdr:colOff>
      <xdr:row>58</xdr:row>
      <xdr:rowOff>68872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100665</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153988</xdr:rowOff>
    </xdr:from>
    <xdr:to>
      <xdr:col>55</xdr:col>
      <xdr:colOff>88900</xdr:colOff>
      <xdr:row>50</xdr:row>
      <xdr:rowOff>153988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53975</xdr:rowOff>
    </xdr:from>
    <xdr:to>
      <xdr:col>55</xdr:col>
      <xdr:colOff>0</xdr:colOff>
      <xdr:row>56</xdr:row>
      <xdr:rowOff>125565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312275"/>
          <a:ext cx="838200" cy="4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92689</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5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69812</xdr:rowOff>
    </xdr:from>
    <xdr:to>
      <xdr:col>55</xdr:col>
      <xdr:colOff>50800</xdr:colOff>
      <xdr:row>55</xdr:row>
      <xdr:rowOff>171412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49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53975</xdr:rowOff>
    </xdr:from>
    <xdr:to>
      <xdr:col>50</xdr:col>
      <xdr:colOff>114300</xdr:colOff>
      <xdr:row>54</xdr:row>
      <xdr:rowOff>132042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12275"/>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156946</xdr:rowOff>
    </xdr:from>
    <xdr:to>
      <xdr:col>50</xdr:col>
      <xdr:colOff>165100</xdr:colOff>
      <xdr:row>54</xdr:row>
      <xdr:rowOff>87096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103623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132042</xdr:rowOff>
    </xdr:from>
    <xdr:to>
      <xdr:col>45</xdr:col>
      <xdr:colOff>177800</xdr:colOff>
      <xdr:row>56</xdr:row>
      <xdr:rowOff>35916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390342"/>
          <a:ext cx="889000" cy="2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39942</xdr:rowOff>
    </xdr:from>
    <xdr:to>
      <xdr:col>46</xdr:col>
      <xdr:colOff>38100</xdr:colOff>
      <xdr:row>52</xdr:row>
      <xdr:rowOff>141542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895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158069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8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35916</xdr:rowOff>
    </xdr:from>
    <xdr:to>
      <xdr:col>41</xdr:col>
      <xdr:colOff>50800</xdr:colOff>
      <xdr:row>57</xdr:row>
      <xdr:rowOff>96266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37116"/>
          <a:ext cx="8890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6528</xdr:rowOff>
    </xdr:from>
    <xdr:to>
      <xdr:col>41</xdr:col>
      <xdr:colOff>101600</xdr:colOff>
      <xdr:row>53</xdr:row>
      <xdr:rowOff>108128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09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124655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8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162661</xdr:rowOff>
    </xdr:from>
    <xdr:to>
      <xdr:col>36</xdr:col>
      <xdr:colOff>165100</xdr:colOff>
      <xdr:row>55</xdr:row>
      <xdr:rowOff>92811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109338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74765</xdr:rowOff>
    </xdr:from>
    <xdr:to>
      <xdr:col>55</xdr:col>
      <xdr:colOff>50800</xdr:colOff>
      <xdr:row>57</xdr:row>
      <xdr:rowOff>4915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53192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3175</xdr:rowOff>
    </xdr:from>
    <xdr:to>
      <xdr:col>50</xdr:col>
      <xdr:colOff>165100</xdr:colOff>
      <xdr:row>54</xdr:row>
      <xdr:rowOff>104775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95902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81242</xdr:rowOff>
    </xdr:from>
    <xdr:to>
      <xdr:col>46</xdr:col>
      <xdr:colOff>38100</xdr:colOff>
      <xdr:row>55</xdr:row>
      <xdr:rowOff>11392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3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3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156566</xdr:rowOff>
    </xdr:from>
    <xdr:to>
      <xdr:col>41</xdr:col>
      <xdr:colOff>101600</xdr:colOff>
      <xdr:row>56</xdr:row>
      <xdr:rowOff>86716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77843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45466</xdr:rowOff>
    </xdr:from>
    <xdr:to>
      <xdr:col>36</xdr:col>
      <xdr:colOff>165100</xdr:colOff>
      <xdr:row>57</xdr:row>
      <xdr:rowOff>147066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138193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34361</xdr:rowOff>
    </xdr:from>
    <xdr:to>
      <xdr:col>55</xdr:col>
      <xdr:colOff>0</xdr:colOff>
      <xdr:row>76</xdr:row>
      <xdr:rowOff>147563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721661"/>
          <a:ext cx="838200" cy="4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50375</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0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83419</xdr:rowOff>
    </xdr:from>
    <xdr:to>
      <xdr:col>50</xdr:col>
      <xdr:colOff>114300</xdr:colOff>
      <xdr:row>74</xdr:row>
      <xdr:rowOff>34361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599269"/>
          <a:ext cx="889000" cy="1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91696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7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83419</xdr:rowOff>
    </xdr:from>
    <xdr:to>
      <xdr:col>45</xdr:col>
      <xdr:colOff>177800</xdr:colOff>
      <xdr:row>76</xdr:row>
      <xdr:rowOff>118303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599269"/>
          <a:ext cx="889000" cy="5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161282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6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90049</xdr:rowOff>
    </xdr:from>
    <xdr:to>
      <xdr:col>41</xdr:col>
      <xdr:colOff>50800</xdr:colOff>
      <xdr:row>76</xdr:row>
      <xdr:rowOff>118303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20249"/>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96763</xdr:rowOff>
    </xdr:from>
    <xdr:to>
      <xdr:col>55</xdr:col>
      <xdr:colOff>50800</xdr:colOff>
      <xdr:row>77</xdr:row>
      <xdr:rowOff>26913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75190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155011</xdr:rowOff>
    </xdr:from>
    <xdr:to>
      <xdr:col>50</xdr:col>
      <xdr:colOff>165100</xdr:colOff>
      <xdr:row>74</xdr:row>
      <xdr:rowOff>85161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6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101688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4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32619</xdr:rowOff>
    </xdr:from>
    <xdr:to>
      <xdr:col>46</xdr:col>
      <xdr:colOff>38100</xdr:colOff>
      <xdr:row>73</xdr:row>
      <xdr:rowOff>134219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5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150746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67503</xdr:rowOff>
    </xdr:from>
    <xdr:to>
      <xdr:col>41</xdr:col>
      <xdr:colOff>101600</xdr:colOff>
      <xdr:row>76</xdr:row>
      <xdr:rowOff>169103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160230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19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39249</xdr:rowOff>
    </xdr:from>
    <xdr:to>
      <xdr:col>36</xdr:col>
      <xdr:colOff>165100</xdr:colOff>
      <xdr:row>76</xdr:row>
      <xdr:rowOff>140849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131976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1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14503</xdr:rowOff>
    </xdr:from>
    <xdr:to>
      <xdr:col>55</xdr:col>
      <xdr:colOff>0</xdr:colOff>
      <xdr:row>96</xdr:row>
      <xdr:rowOff>106211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473703"/>
          <a:ext cx="838200" cy="9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10202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26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106211</xdr:rowOff>
    </xdr:from>
    <xdr:to>
      <xdr:col>50</xdr:col>
      <xdr:colOff>114300</xdr:colOff>
      <xdr:row>97</xdr:row>
      <xdr:rowOff>76949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65411"/>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155134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95465</xdr:rowOff>
    </xdr:from>
    <xdr:to>
      <xdr:col>45</xdr:col>
      <xdr:colOff>177800</xdr:colOff>
      <xdr:row>97</xdr:row>
      <xdr:rowOff>76949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383215"/>
          <a:ext cx="889000" cy="3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95465</xdr:rowOff>
    </xdr:from>
    <xdr:to>
      <xdr:col>41</xdr:col>
      <xdr:colOff>50800</xdr:colOff>
      <xdr:row>96</xdr:row>
      <xdr:rowOff>169990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83215"/>
          <a:ext cx="889000" cy="24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165194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75925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135153</xdr:rowOff>
    </xdr:from>
    <xdr:to>
      <xdr:col>55</xdr:col>
      <xdr:colOff>50800</xdr:colOff>
      <xdr:row>96</xdr:row>
      <xdr:rowOff>65303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113580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55411</xdr:rowOff>
    </xdr:from>
    <xdr:to>
      <xdr:col>50</xdr:col>
      <xdr:colOff>165100</xdr:colOff>
      <xdr:row>96</xdr:row>
      <xdr:rowOff>157011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148138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26149</xdr:rowOff>
    </xdr:from>
    <xdr:to>
      <xdr:col>46</xdr:col>
      <xdr:colOff>38100</xdr:colOff>
      <xdr:row>97</xdr:row>
      <xdr:rowOff>127749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118876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4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44665</xdr:rowOff>
    </xdr:from>
    <xdr:to>
      <xdr:col>41</xdr:col>
      <xdr:colOff>101600</xdr:colOff>
      <xdr:row>95</xdr:row>
      <xdr:rowOff>146265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137392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119190</xdr:rowOff>
    </xdr:from>
    <xdr:to>
      <xdr:col>36</xdr:col>
      <xdr:colOff>165100</xdr:colOff>
      <xdr:row>97</xdr:row>
      <xdr:rowOff>49340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40467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8407</xdr:rowOff>
    </xdr:from>
    <xdr:to>
      <xdr:col>85</xdr:col>
      <xdr:colOff>127000</xdr:colOff>
      <xdr:row>77</xdr:row>
      <xdr:rowOff>29953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10057"/>
          <a:ext cx="8382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29115</xdr:rowOff>
    </xdr:from>
    <xdr:to>
      <xdr:col>81</xdr:col>
      <xdr:colOff>50800</xdr:colOff>
      <xdr:row>77</xdr:row>
      <xdr:rowOff>29953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3076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18028</xdr:rowOff>
    </xdr:from>
    <xdr:to>
      <xdr:col>76</xdr:col>
      <xdr:colOff>114300</xdr:colOff>
      <xdr:row>77</xdr:row>
      <xdr:rowOff>29115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1967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902</xdr:rowOff>
    </xdr:from>
    <xdr:to>
      <xdr:col>71</xdr:col>
      <xdr:colOff>177800</xdr:colOff>
      <xdr:row>77</xdr:row>
      <xdr:rowOff>18028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02552"/>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129057</xdr:rowOff>
    </xdr:from>
    <xdr:to>
      <xdr:col>85</xdr:col>
      <xdr:colOff>177800</xdr:colOff>
      <xdr:row>77</xdr:row>
      <xdr:rowOff>59207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107484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150603</xdr:rowOff>
    </xdr:from>
    <xdr:to>
      <xdr:col>81</xdr:col>
      <xdr:colOff>101600</xdr:colOff>
      <xdr:row>77</xdr:row>
      <xdr:rowOff>80753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71880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149765</xdr:rowOff>
    </xdr:from>
    <xdr:to>
      <xdr:col>76</xdr:col>
      <xdr:colOff>165100</xdr:colOff>
      <xdr:row>77</xdr:row>
      <xdr:rowOff>79915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71042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138678</xdr:rowOff>
    </xdr:from>
    <xdr:to>
      <xdr:col>72</xdr:col>
      <xdr:colOff>38100</xdr:colOff>
      <xdr:row>77</xdr:row>
      <xdr:rowOff>68828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59955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121552</xdr:rowOff>
    </xdr:from>
    <xdr:to>
      <xdr:col>67</xdr:col>
      <xdr:colOff>101600</xdr:colOff>
      <xdr:row>77</xdr:row>
      <xdr:rowOff>51702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42829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52756</xdr:rowOff>
    </xdr:from>
    <xdr:to>
      <xdr:col>85</xdr:col>
      <xdr:colOff>127000</xdr:colOff>
      <xdr:row>97</xdr:row>
      <xdr:rowOff>75273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83406"/>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95242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211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52756</xdr:rowOff>
    </xdr:from>
    <xdr:to>
      <xdr:col>81</xdr:col>
      <xdr:colOff>50800</xdr:colOff>
      <xdr:row>98</xdr:row>
      <xdr:rowOff>96265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83406"/>
          <a:ext cx="889000" cy="2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148273</xdr:rowOff>
    </xdr:from>
    <xdr:to>
      <xdr:col>76</xdr:col>
      <xdr:colOff>114300</xdr:colOff>
      <xdr:row>98</xdr:row>
      <xdr:rowOff>96265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78923"/>
          <a:ext cx="889000" cy="1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148273</xdr:rowOff>
    </xdr:from>
    <xdr:to>
      <xdr:col>71</xdr:col>
      <xdr:colOff>177800</xdr:colOff>
      <xdr:row>98</xdr:row>
      <xdr:rowOff>106248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78923"/>
          <a:ext cx="889000" cy="1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24473</xdr:rowOff>
    </xdr:from>
    <xdr:to>
      <xdr:col>85</xdr:col>
      <xdr:colOff>177800</xdr:colOff>
      <xdr:row>97</xdr:row>
      <xdr:rowOff>126073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2900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3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1956</xdr:rowOff>
    </xdr:from>
    <xdr:to>
      <xdr:col>81</xdr:col>
      <xdr:colOff>101600</xdr:colOff>
      <xdr:row>97</xdr:row>
      <xdr:rowOff>103556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94683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72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45465</xdr:rowOff>
    </xdr:from>
    <xdr:to>
      <xdr:col>76</xdr:col>
      <xdr:colOff>165100</xdr:colOff>
      <xdr:row>98</xdr:row>
      <xdr:rowOff>147065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138192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4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97473</xdr:rowOff>
    </xdr:from>
    <xdr:to>
      <xdr:col>72</xdr:col>
      <xdr:colOff>38100</xdr:colOff>
      <xdr:row>98</xdr:row>
      <xdr:rowOff>27623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18750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2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55448</xdr:rowOff>
    </xdr:from>
    <xdr:to>
      <xdr:col>67</xdr:col>
      <xdr:colOff>101600</xdr:colOff>
      <xdr:row>98</xdr:row>
      <xdr:rowOff>157048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148175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102743</xdr:rowOff>
    </xdr:from>
    <xdr:to>
      <xdr:col>116</xdr:col>
      <xdr:colOff>63500</xdr:colOff>
      <xdr:row>33</xdr:row>
      <xdr:rowOff>127254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589143"/>
          <a:ext cx="8382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90949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63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127254</xdr:rowOff>
    </xdr:from>
    <xdr:to>
      <xdr:col>111</xdr:col>
      <xdr:colOff>177800</xdr:colOff>
      <xdr:row>33</xdr:row>
      <xdr:rowOff>153289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785104"/>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36974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153289</xdr:rowOff>
    </xdr:from>
    <xdr:to>
      <xdr:col>107</xdr:col>
      <xdr:colOff>50800</xdr:colOff>
      <xdr:row>36</xdr:row>
      <xdr:rowOff>57912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811139"/>
          <a:ext cx="889000" cy="4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46118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93218</xdr:rowOff>
    </xdr:from>
    <xdr:to>
      <xdr:col>102</xdr:col>
      <xdr:colOff>114300</xdr:colOff>
      <xdr:row>36</xdr:row>
      <xdr:rowOff>57912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922518"/>
          <a:ext cx="889000" cy="3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148226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43705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51943</xdr:rowOff>
    </xdr:from>
    <xdr:to>
      <xdr:col>116</xdr:col>
      <xdr:colOff>114300</xdr:colOff>
      <xdr:row>32</xdr:row>
      <xdr:rowOff>153543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5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74820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38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76454</xdr:rowOff>
    </xdr:from>
    <xdr:to>
      <xdr:col>112</xdr:col>
      <xdr:colOff>38100</xdr:colOff>
      <xdr:row>34</xdr:row>
      <xdr:rowOff>6604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7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23131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5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102489</xdr:rowOff>
    </xdr:from>
    <xdr:to>
      <xdr:col>107</xdr:col>
      <xdr:colOff>101600</xdr:colOff>
      <xdr:row>34</xdr:row>
      <xdr:rowOff>32639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7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49166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5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7112</xdr:rowOff>
    </xdr:from>
    <xdr:to>
      <xdr:col>102</xdr:col>
      <xdr:colOff>165100</xdr:colOff>
      <xdr:row>36</xdr:row>
      <xdr:rowOff>108712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125239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42418</xdr:rowOff>
    </xdr:from>
    <xdr:to>
      <xdr:col>98</xdr:col>
      <xdr:colOff>38100</xdr:colOff>
      <xdr:row>34</xdr:row>
      <xdr:rowOff>144018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160545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6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127279</xdr:rowOff>
    </xdr:from>
    <xdr:to>
      <xdr:col>116</xdr:col>
      <xdr:colOff>63500</xdr:colOff>
      <xdr:row>58</xdr:row>
      <xdr:rowOff>128651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7137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127279</xdr:rowOff>
    </xdr:from>
    <xdr:to>
      <xdr:col>111</xdr:col>
      <xdr:colOff>177800</xdr:colOff>
      <xdr:row>58</xdr:row>
      <xdr:rowOff>131432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1379"/>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131432</xdr:rowOff>
    </xdr:from>
    <xdr:to>
      <xdr:col>107</xdr:col>
      <xdr:colOff>50800</xdr:colOff>
      <xdr:row>58</xdr:row>
      <xdr:rowOff>131890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755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116383</xdr:rowOff>
    </xdr:from>
    <xdr:to>
      <xdr:col>102</xdr:col>
      <xdr:colOff>114300</xdr:colOff>
      <xdr:row>58</xdr:row>
      <xdr:rowOff>131890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60483"/>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77851</xdr:rowOff>
    </xdr:from>
    <xdr:to>
      <xdr:col>116</xdr:col>
      <xdr:colOff>114300</xdr:colOff>
      <xdr:row>59</xdr:row>
      <xdr:rowOff>8001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164228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76479</xdr:rowOff>
    </xdr:from>
    <xdr:to>
      <xdr:col>112</xdr:col>
      <xdr:colOff>38100</xdr:colOff>
      <xdr:row>59</xdr:row>
      <xdr:rowOff>6629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80632</xdr:rowOff>
    </xdr:from>
    <xdr:to>
      <xdr:col>107</xdr:col>
      <xdr:colOff>101600</xdr:colOff>
      <xdr:row>59</xdr:row>
      <xdr:rowOff>10782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1909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1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81090</xdr:rowOff>
    </xdr:from>
    <xdr:to>
      <xdr:col>102</xdr:col>
      <xdr:colOff>165100</xdr:colOff>
      <xdr:row>59</xdr:row>
      <xdr:rowOff>11240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2367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65583</xdr:rowOff>
    </xdr:from>
    <xdr:to>
      <xdr:col>98</xdr:col>
      <xdr:colOff>38100</xdr:colOff>
      <xdr:row>58</xdr:row>
      <xdr:rowOff>167183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158310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81102</xdr:rowOff>
    </xdr:from>
    <xdr:to>
      <xdr:col>116</xdr:col>
      <xdr:colOff>63500</xdr:colOff>
      <xdr:row>77</xdr:row>
      <xdr:rowOff>122479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82752"/>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25976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84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122479</xdr:rowOff>
    </xdr:from>
    <xdr:to>
      <xdr:col>111</xdr:col>
      <xdr:colOff>177800</xdr:colOff>
      <xdr:row>77</xdr:row>
      <xdr:rowOff>135319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2412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109677</xdr:rowOff>
    </xdr:from>
    <xdr:to>
      <xdr:col>107</xdr:col>
      <xdr:colOff>50800</xdr:colOff>
      <xdr:row>77</xdr:row>
      <xdr:rowOff>135319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968427"/>
          <a:ext cx="889000" cy="3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89522</xdr:rowOff>
    </xdr:from>
    <xdr:to>
      <xdr:col>102</xdr:col>
      <xdr:colOff>114300</xdr:colOff>
      <xdr:row>75</xdr:row>
      <xdr:rowOff>109677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48272"/>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146067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30302</xdr:rowOff>
    </xdr:from>
    <xdr:to>
      <xdr:col>116</xdr:col>
      <xdr:colOff>114300</xdr:colOff>
      <xdr:row>77</xdr:row>
      <xdr:rowOff>131902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8729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71679</xdr:rowOff>
    </xdr:from>
    <xdr:to>
      <xdr:col>112</xdr:col>
      <xdr:colOff>38100</xdr:colOff>
      <xdr:row>78</xdr:row>
      <xdr:rowOff>1829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164406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84519</xdr:rowOff>
    </xdr:from>
    <xdr:to>
      <xdr:col>107</xdr:col>
      <xdr:colOff>101600</xdr:colOff>
      <xdr:row>78</xdr:row>
      <xdr:rowOff>14669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58877</xdr:rowOff>
    </xdr:from>
    <xdr:to>
      <xdr:col>102</xdr:col>
      <xdr:colOff>165100</xdr:colOff>
      <xdr:row>75</xdr:row>
      <xdr:rowOff>160477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38722</xdr:rowOff>
    </xdr:from>
    <xdr:to>
      <xdr:col>98</xdr:col>
      <xdr:colOff>38100</xdr:colOff>
      <xdr:row>75</xdr:row>
      <xdr:rowOff>140322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普通建設事業費については、令和３年度にて学校給食センターや子ども給食センターが完成したことに伴い、減となっている。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扶助費については、令和３年度単発で実施した子育て世帯生活支援特別給付金の減により、減となった。</a:t>
          </a:r>
        </a:p>
        <a:p>
          <a:r>
            <a:rPr kumimoji="1" lang="ja-JP" altLang="en-US" sz="1300">
              <a:latin typeface="ＭＳ Ｐゴシック" panose="020B0600070205080204" pitchFamily="50" charset="-128"/>
              <a:ea typeface="ＭＳ Ｐゴシック" panose="020B0600070205080204" pitchFamily="50" charset="-128"/>
            </a:rPr>
            <a:t>　公債費については、令和元年度に借り入れた小中学校普通教室への空調設置に対する地方債の元金償還が開始したため、元利償還金が増加し、増となっているが、依然として、公債費は類似団体平均を下回っている。今後は、公共施設の長寿命化や更新などにより増加が見込まれるため、後年度の過度な負担とならないよう、計画的に借入を行っていく。同様に、普通建設事業費についても、公共施設の長寿命化や更新などにより今後も増加傾向となることが見込まれる。このため、公共施設等総合管理計画に基づき事業を進めることで施設の保有総量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170,332
160,008
161.22
67,334,621
64,095,376
2,942,723
37,238,256
31,062,452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103124</xdr:rowOff>
    </xdr:from>
    <xdr:to>
      <xdr:col>24</xdr:col>
      <xdr:colOff>63500</xdr:colOff>
      <xdr:row>36</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3874"/>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4826</xdr:rowOff>
    </xdr:from>
    <xdr:to>
      <xdr:col>19</xdr:col>
      <xdr:colOff>177800</xdr:colOff>
      <xdr:row>36</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91226"/>
          <a:ext cx="889000" cy="82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4826</xdr:rowOff>
    </xdr:from>
    <xdr:to>
      <xdr:col>15</xdr:col>
      <xdr:colOff>50800</xdr:colOff>
      <xdr:row>35</xdr:row>
      <xdr:rowOff>57404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91226"/>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57404</xdr:rowOff>
    </xdr:from>
    <xdr:to>
      <xdr:col>10</xdr:col>
      <xdr:colOff>114300</xdr:colOff>
      <xdr:row>35</xdr:row>
      <xdr:rowOff>82550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81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51579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52324</xdr:rowOff>
    </xdr:from>
    <xdr:to>
      <xdr:col>24</xdr:col>
      <xdr:colOff>114300</xdr:colOff>
      <xdr:row>35</xdr:row>
      <xdr:rowOff>153924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30751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125476</xdr:rowOff>
    </xdr:from>
    <xdr:to>
      <xdr:col>15</xdr:col>
      <xdr:colOff>101600</xdr:colOff>
      <xdr:row>32</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72153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6604</xdr:rowOff>
    </xdr:from>
    <xdr:to>
      <xdr:col>10</xdr:col>
      <xdr:colOff>165100</xdr:colOff>
      <xdr:row>35</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99331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92354</xdr:rowOff>
    </xdr:from>
    <xdr:to>
      <xdr:col>24</xdr:col>
      <xdr:colOff>63500</xdr:colOff>
      <xdr:row>58</xdr:row>
      <xdr:rowOff>113856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36454"/>
          <a:ext cx="838200" cy="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2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82690</xdr:rowOff>
    </xdr:from>
    <xdr:to>
      <xdr:col>19</xdr:col>
      <xdr:colOff>177800</xdr:colOff>
      <xdr:row>58</xdr:row>
      <xdr:rowOff>113856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26640"/>
          <a:ext cx="889000" cy="12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169130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82690</xdr:rowOff>
    </xdr:from>
    <xdr:to>
      <xdr:col>15</xdr:col>
      <xdr:colOff>50800</xdr:colOff>
      <xdr:row>58</xdr:row>
      <xdr:rowOff>156388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26640"/>
          <a:ext cx="889000" cy="127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153403</xdr:rowOff>
    </xdr:from>
    <xdr:to>
      <xdr:col>10</xdr:col>
      <xdr:colOff>114300</xdr:colOff>
      <xdr:row>58</xdr:row>
      <xdr:rowOff>156388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975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156036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41554</xdr:rowOff>
    </xdr:from>
    <xdr:to>
      <xdr:col>24</xdr:col>
      <xdr:colOff>114300</xdr:colOff>
      <xdr:row>58</xdr:row>
      <xdr:rowOff>143154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127931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63056</xdr:rowOff>
    </xdr:from>
    <xdr:to>
      <xdr:col>20</xdr:col>
      <xdr:colOff>38100</xdr:colOff>
      <xdr:row>58</xdr:row>
      <xdr:rowOff>164656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155783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31890</xdr:rowOff>
    </xdr:from>
    <xdr:to>
      <xdr:col>15</xdr:col>
      <xdr:colOff>101600</xdr:colOff>
      <xdr:row>51</xdr:row>
      <xdr:rowOff>133490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124617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105588</xdr:rowOff>
    </xdr:from>
    <xdr:to>
      <xdr:col>10</xdr:col>
      <xdr:colOff>165100</xdr:colOff>
      <xdr:row>59</xdr:row>
      <xdr:rowOff>35738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26865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102603</xdr:rowOff>
    </xdr:from>
    <xdr:to>
      <xdr:col>6</xdr:col>
      <xdr:colOff>38100</xdr:colOff>
      <xdr:row>59</xdr:row>
      <xdr:rowOff>32753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23880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66189</xdr:rowOff>
    </xdr:from>
    <xdr:to>
      <xdr:col>24</xdr:col>
      <xdr:colOff>62865</xdr:colOff>
      <xdr:row>75</xdr:row>
      <xdr:rowOff>151898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7689"/>
          <a:ext cx="1270" cy="942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155725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01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151898</xdr:rowOff>
    </xdr:from>
    <xdr:to>
      <xdr:col>24</xdr:col>
      <xdr:colOff>152400</xdr:colOff>
      <xdr:row>75</xdr:row>
      <xdr:rowOff>151898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01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66189</xdr:rowOff>
    </xdr:from>
    <xdr:to>
      <xdr:col>24</xdr:col>
      <xdr:colOff>152400</xdr:colOff>
      <xdr:row>70</xdr:row>
      <xdr:rowOff>66189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69797</xdr:rowOff>
    </xdr:from>
    <xdr:to>
      <xdr:col>24</xdr:col>
      <xdr:colOff>63500</xdr:colOff>
      <xdr:row>75</xdr:row>
      <xdr:rowOff>11260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57097"/>
          <a:ext cx="838200" cy="1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122995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4673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100118</xdr:rowOff>
    </xdr:from>
    <xdr:to>
      <xdr:col>24</xdr:col>
      <xdr:colOff>114300</xdr:colOff>
      <xdr:row>74</xdr:row>
      <xdr:rowOff>30268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69797</xdr:rowOff>
    </xdr:from>
    <xdr:to>
      <xdr:col>19</xdr:col>
      <xdr:colOff>177800</xdr:colOff>
      <xdr:row>77</xdr:row>
      <xdr:rowOff>88689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57097"/>
          <a:ext cx="889000" cy="5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125345</xdr:rowOff>
    </xdr:from>
    <xdr:to>
      <xdr:col>20</xdr:col>
      <xdr:colOff>38100</xdr:colOff>
      <xdr:row>73</xdr:row>
      <xdr:rowOff>55495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72022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24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88689</xdr:rowOff>
    </xdr:from>
    <xdr:to>
      <xdr:col>15</xdr:col>
      <xdr:colOff>50800</xdr:colOff>
      <xdr:row>78</xdr:row>
      <xdr:rowOff>254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90339"/>
          <a:ext cx="889000" cy="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35898</xdr:rowOff>
    </xdr:from>
    <xdr:to>
      <xdr:col>15</xdr:col>
      <xdr:colOff>101600</xdr:colOff>
      <xdr:row>75</xdr:row>
      <xdr:rowOff>137498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9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154025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254</xdr:rowOff>
    </xdr:from>
    <xdr:to>
      <xdr:col>10</xdr:col>
      <xdr:colOff>114300</xdr:colOff>
      <xdr:row>78</xdr:row>
      <xdr:rowOff>64898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3354"/>
          <a:ext cx="889000" cy="6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110013</xdr:rowOff>
    </xdr:from>
    <xdr:to>
      <xdr:col>10</xdr:col>
      <xdr:colOff>165100</xdr:colOff>
      <xdr:row>76</xdr:row>
      <xdr:rowOff>40162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687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56690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19830</xdr:rowOff>
    </xdr:from>
    <xdr:to>
      <xdr:col>6</xdr:col>
      <xdr:colOff>38100</xdr:colOff>
      <xdr:row>76</xdr:row>
      <xdr:rowOff>121430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137957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131910</xdr:rowOff>
    </xdr:from>
    <xdr:to>
      <xdr:col>24</xdr:col>
      <xdr:colOff>114300</xdr:colOff>
      <xdr:row>75</xdr:row>
      <xdr:rowOff>62060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110337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9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18997</xdr:rowOff>
    </xdr:from>
    <xdr:to>
      <xdr:col>20</xdr:col>
      <xdr:colOff>38100</xdr:colOff>
      <xdr:row>74</xdr:row>
      <xdr:rowOff>120597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111724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37889</xdr:rowOff>
    </xdr:from>
    <xdr:to>
      <xdr:col>15</xdr:col>
      <xdr:colOff>101600</xdr:colOff>
      <xdr:row>77</xdr:row>
      <xdr:rowOff>139489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130616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3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120904</xdr:rowOff>
    </xdr:from>
    <xdr:to>
      <xdr:col>10</xdr:col>
      <xdr:colOff>165100</xdr:colOff>
      <xdr:row>78</xdr:row>
      <xdr:rowOff>51054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42181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14098</xdr:rowOff>
    </xdr:from>
    <xdr:to>
      <xdr:col>6</xdr:col>
      <xdr:colOff>38100</xdr:colOff>
      <xdr:row>78</xdr:row>
      <xdr:rowOff>115698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106825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59176</xdr:rowOff>
    </xdr:from>
    <xdr:to>
      <xdr:col>24</xdr:col>
      <xdr:colOff>63500</xdr:colOff>
      <xdr:row>91</xdr:row>
      <xdr:rowOff>140672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661126"/>
          <a:ext cx="8382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140672</xdr:rowOff>
    </xdr:from>
    <xdr:to>
      <xdr:col>19</xdr:col>
      <xdr:colOff>177800</xdr:colOff>
      <xdr:row>94</xdr:row>
      <xdr:rowOff>25172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742622"/>
          <a:ext cx="889000" cy="39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63612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25172</xdr:rowOff>
    </xdr:from>
    <xdr:to>
      <xdr:col>15</xdr:col>
      <xdr:colOff>50800</xdr:colOff>
      <xdr:row>94</xdr:row>
      <xdr:rowOff>114382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41472"/>
          <a:ext cx="889000" cy="8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87294</xdr:rowOff>
    </xdr:from>
    <xdr:to>
      <xdr:col>10</xdr:col>
      <xdr:colOff>114300</xdr:colOff>
      <xdr:row>94</xdr:row>
      <xdr:rowOff>114382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03594"/>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60411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8376</xdr:rowOff>
    </xdr:from>
    <xdr:to>
      <xdr:col>24</xdr:col>
      <xdr:colOff>114300</xdr:colOff>
      <xdr:row>91</xdr:row>
      <xdr:rowOff>109976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94753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89872</xdr:rowOff>
    </xdr:from>
    <xdr:to>
      <xdr:col>20</xdr:col>
      <xdr:colOff>38100</xdr:colOff>
      <xdr:row>92</xdr:row>
      <xdr:rowOff>20022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6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36549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4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145822</xdr:rowOff>
    </xdr:from>
    <xdr:to>
      <xdr:col>15</xdr:col>
      <xdr:colOff>101600</xdr:colOff>
      <xdr:row>94</xdr:row>
      <xdr:rowOff>75972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92499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8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63582</xdr:rowOff>
    </xdr:from>
    <xdr:to>
      <xdr:col>10</xdr:col>
      <xdr:colOff>165100</xdr:colOff>
      <xdr:row>94</xdr:row>
      <xdr:rowOff>165182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10259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36494</xdr:rowOff>
    </xdr:from>
    <xdr:to>
      <xdr:col>6</xdr:col>
      <xdr:colOff>38100</xdr:colOff>
      <xdr:row>94</xdr:row>
      <xdr:rowOff>138094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154621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2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126556</xdr:rowOff>
    </xdr:from>
    <xdr:to>
      <xdr:col>55</xdr:col>
      <xdr:colOff>0</xdr:colOff>
      <xdr:row>38</xdr:row>
      <xdr:rowOff>161036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1656"/>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4337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128270</xdr:rowOff>
    </xdr:from>
    <xdr:to>
      <xdr:col>45</xdr:col>
      <xdr:colOff>177800</xdr:colOff>
      <xdr:row>38</xdr:row>
      <xdr:rowOff>160655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43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160655</xdr:rowOff>
    </xdr:from>
    <xdr:to>
      <xdr:col>41</xdr:col>
      <xdr:colOff>50800</xdr:colOff>
      <xdr:row>38</xdr:row>
      <xdr:rowOff>164656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7575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75756</xdr:rowOff>
    </xdr:from>
    <xdr:to>
      <xdr:col>55</xdr:col>
      <xdr:colOff>50800</xdr:colOff>
      <xdr:row>39</xdr:row>
      <xdr:rowOff>5906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162133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110236</xdr:rowOff>
    </xdr:from>
    <xdr:to>
      <xdr:col>50</xdr:col>
      <xdr:colOff>165100</xdr:colOff>
      <xdr:row>39</xdr:row>
      <xdr:rowOff>40386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31513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77470</xdr:rowOff>
    </xdr:from>
    <xdr:to>
      <xdr:col>46</xdr:col>
      <xdr:colOff>38100</xdr:colOff>
      <xdr:row>39</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170197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109855</xdr:rowOff>
    </xdr:from>
    <xdr:to>
      <xdr:col>41</xdr:col>
      <xdr:colOff>101600</xdr:colOff>
      <xdr:row>39</xdr:row>
      <xdr:rowOff>40005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31132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113856</xdr:rowOff>
    </xdr:from>
    <xdr:to>
      <xdr:col>36</xdr:col>
      <xdr:colOff>165100</xdr:colOff>
      <xdr:row>39</xdr:row>
      <xdr:rowOff>44006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35133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87945</xdr:rowOff>
    </xdr:from>
    <xdr:to>
      <xdr:col>55</xdr:col>
      <xdr:colOff>0</xdr:colOff>
      <xdr:row>56</xdr:row>
      <xdr:rowOff>105776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89145"/>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4929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45791</xdr:rowOff>
    </xdr:from>
    <xdr:to>
      <xdr:col>50</xdr:col>
      <xdr:colOff>114300</xdr:colOff>
      <xdr:row>56</xdr:row>
      <xdr:rowOff>87945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46991"/>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103426</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12690</xdr:rowOff>
    </xdr:from>
    <xdr:to>
      <xdr:col>45</xdr:col>
      <xdr:colOff>177800</xdr:colOff>
      <xdr:row>56</xdr:row>
      <xdr:rowOff>45791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13890"/>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125712</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12690</xdr:rowOff>
    </xdr:from>
    <xdr:to>
      <xdr:col>41</xdr:col>
      <xdr:colOff>50800</xdr:colOff>
      <xdr:row>56</xdr:row>
      <xdr:rowOff>38476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13890"/>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129781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129232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54976</xdr:rowOff>
    </xdr:from>
    <xdr:to>
      <xdr:col>55</xdr:col>
      <xdr:colOff>50800</xdr:colOff>
      <xdr:row>56</xdr:row>
      <xdr:rowOff>156576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33403</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37145</xdr:rowOff>
    </xdr:from>
    <xdr:to>
      <xdr:col>50</xdr:col>
      <xdr:colOff>165100</xdr:colOff>
      <xdr:row>56</xdr:row>
      <xdr:rowOff>138745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3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129872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73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166441</xdr:rowOff>
    </xdr:from>
    <xdr:to>
      <xdr:col>46</xdr:col>
      <xdr:colOff>38100</xdr:colOff>
      <xdr:row>56</xdr:row>
      <xdr:rowOff>96591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113118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37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133340</xdr:rowOff>
    </xdr:from>
    <xdr:to>
      <xdr:col>41</xdr:col>
      <xdr:colOff>101600</xdr:colOff>
      <xdr:row>56</xdr:row>
      <xdr:rowOff>63490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80017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159126</xdr:rowOff>
    </xdr:from>
    <xdr:to>
      <xdr:col>36</xdr:col>
      <xdr:colOff>165100</xdr:colOff>
      <xdr:row>56</xdr:row>
      <xdr:rowOff>89276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105803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3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168145</xdr:rowOff>
    </xdr:from>
    <xdr:to>
      <xdr:col>55</xdr:col>
      <xdr:colOff>0</xdr:colOff>
      <xdr:row>77</xdr:row>
      <xdr:rowOff>36961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98345"/>
          <a:ext cx="838200" cy="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157791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4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168145</xdr:rowOff>
    </xdr:from>
    <xdr:to>
      <xdr:col>50</xdr:col>
      <xdr:colOff>114300</xdr:colOff>
      <xdr:row>77</xdr:row>
      <xdr:rowOff>117852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8345"/>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117852</xdr:rowOff>
    </xdr:from>
    <xdr:to>
      <xdr:col>45</xdr:col>
      <xdr:colOff>177800</xdr:colOff>
      <xdr:row>78</xdr:row>
      <xdr:rowOff>907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19502"/>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63532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907</xdr:rowOff>
    </xdr:from>
    <xdr:to>
      <xdr:col>41</xdr:col>
      <xdr:colOff>50800</xdr:colOff>
      <xdr:row>78</xdr:row>
      <xdr:rowOff>51363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74007"/>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157611</xdr:rowOff>
    </xdr:from>
    <xdr:to>
      <xdr:col>55</xdr:col>
      <xdr:colOff>50800</xdr:colOff>
      <xdr:row>77</xdr:row>
      <xdr:rowOff>87761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136038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117345</xdr:rowOff>
    </xdr:from>
    <xdr:to>
      <xdr:col>50</xdr:col>
      <xdr:colOff>165100</xdr:colOff>
      <xdr:row>77</xdr:row>
      <xdr:rowOff>47495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38622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67052</xdr:rowOff>
    </xdr:from>
    <xdr:to>
      <xdr:col>46</xdr:col>
      <xdr:colOff>38100</xdr:colOff>
      <xdr:row>77</xdr:row>
      <xdr:rowOff>168652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159779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6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121557</xdr:rowOff>
    </xdr:from>
    <xdr:to>
      <xdr:col>41</xdr:col>
      <xdr:colOff>101600</xdr:colOff>
      <xdr:row>78</xdr:row>
      <xdr:rowOff>51707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42834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xdr:rowOff>
    </xdr:from>
    <xdr:to>
      <xdr:col>36</xdr:col>
      <xdr:colOff>165100</xdr:colOff>
      <xdr:row>78</xdr:row>
      <xdr:rowOff>102163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93290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144821</xdr:rowOff>
    </xdr:from>
    <xdr:to>
      <xdr:col>55</xdr:col>
      <xdr:colOff>0</xdr:colOff>
      <xdr:row>99</xdr:row>
      <xdr:rowOff>35458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5471"/>
          <a:ext cx="838200" cy="2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161475</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0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144821</xdr:rowOff>
    </xdr:from>
    <xdr:to>
      <xdr:col>50</xdr:col>
      <xdr:colOff>114300</xdr:colOff>
      <xdr:row>97</xdr:row>
      <xdr:rowOff>164480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7547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59717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164480</xdr:rowOff>
    </xdr:from>
    <xdr:to>
      <xdr:col>45</xdr:col>
      <xdr:colOff>177800</xdr:colOff>
      <xdr:row>99</xdr:row>
      <xdr:rowOff>26451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95130"/>
          <a:ext cx="889000" cy="20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20215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9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168184</xdr:rowOff>
    </xdr:from>
    <xdr:to>
      <xdr:col>41</xdr:col>
      <xdr:colOff>50800</xdr:colOff>
      <xdr:row>99</xdr:row>
      <xdr:rowOff>26451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70284"/>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40470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156108</xdr:rowOff>
    </xdr:from>
    <xdr:to>
      <xdr:col>55</xdr:col>
      <xdr:colOff>50800</xdr:colOff>
      <xdr:row>99</xdr:row>
      <xdr:rowOff>86258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71035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94021</xdr:rowOff>
    </xdr:from>
    <xdr:to>
      <xdr:col>50</xdr:col>
      <xdr:colOff>165100</xdr:colOff>
      <xdr:row>98</xdr:row>
      <xdr:rowOff>24171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113680</xdr:rowOff>
    </xdr:from>
    <xdr:to>
      <xdr:col>46</xdr:col>
      <xdr:colOff>38100</xdr:colOff>
      <xdr:row>98</xdr:row>
      <xdr:rowOff>43830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34957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147101</xdr:rowOff>
    </xdr:from>
    <xdr:to>
      <xdr:col>41</xdr:col>
      <xdr:colOff>101600</xdr:colOff>
      <xdr:row>99</xdr:row>
      <xdr:rowOff>77251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117384</xdr:rowOff>
    </xdr:from>
    <xdr:to>
      <xdr:col>36</xdr:col>
      <xdr:colOff>165100</xdr:colOff>
      <xdr:row>99</xdr:row>
      <xdr:rowOff>47534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38661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135890</xdr:rowOff>
    </xdr:from>
    <xdr:to>
      <xdr:col>85</xdr:col>
      <xdr:colOff>127000</xdr:colOff>
      <xdr:row>34</xdr:row>
      <xdr:rowOff>144599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65190"/>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131008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6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135890</xdr:rowOff>
    </xdr:from>
    <xdr:to>
      <xdr:col>81</xdr:col>
      <xdr:colOff>50800</xdr:colOff>
      <xdr:row>36</xdr:row>
      <xdr:rowOff>61649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65190"/>
          <a:ext cx="889000" cy="26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113482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61649</xdr:rowOff>
    </xdr:from>
    <xdr:to>
      <xdr:col>76</xdr:col>
      <xdr:colOff>114300</xdr:colOff>
      <xdr:row>37</xdr:row>
      <xdr:rowOff>18542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33849"/>
          <a:ext cx="8890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118146</xdr:rowOff>
    </xdr:from>
    <xdr:to>
      <xdr:col>71</xdr:col>
      <xdr:colOff>177800</xdr:colOff>
      <xdr:row>37</xdr:row>
      <xdr:rowOff>18542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9034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93799</xdr:rowOff>
    </xdr:from>
    <xdr:to>
      <xdr:col>85</xdr:col>
      <xdr:colOff>177800</xdr:colOff>
      <xdr:row>35</xdr:row>
      <xdr:rowOff>23949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116676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85090</xdr:rowOff>
    </xdr:from>
    <xdr:to>
      <xdr:col>81</xdr:col>
      <xdr:colOff>101600</xdr:colOff>
      <xdr:row>35</xdr:row>
      <xdr:rowOff>15240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31767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10849</xdr:rowOff>
    </xdr:from>
    <xdr:to>
      <xdr:col>76</xdr:col>
      <xdr:colOff>165100</xdr:colOff>
      <xdr:row>36</xdr:row>
      <xdr:rowOff>112449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103576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139192</xdr:rowOff>
    </xdr:from>
    <xdr:to>
      <xdr:col>72</xdr:col>
      <xdr:colOff>38100</xdr:colOff>
      <xdr:row>37</xdr:row>
      <xdr:rowOff>69342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60469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67346</xdr:rowOff>
    </xdr:from>
    <xdr:to>
      <xdr:col>67</xdr:col>
      <xdr:colOff>101600</xdr:colOff>
      <xdr:row>36</xdr:row>
      <xdr:rowOff>168946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160073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3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120917</xdr:rowOff>
    </xdr:from>
    <xdr:to>
      <xdr:col>85</xdr:col>
      <xdr:colOff>127000</xdr:colOff>
      <xdr:row>54</xdr:row>
      <xdr:rowOff>118173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07767"/>
          <a:ext cx="8382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108818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6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97371</xdr:rowOff>
    </xdr:from>
    <xdr:to>
      <xdr:col>81</xdr:col>
      <xdr:colOff>50800</xdr:colOff>
      <xdr:row>53</xdr:row>
      <xdr:rowOff>120917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012771"/>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104056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97371</xdr:rowOff>
    </xdr:from>
    <xdr:to>
      <xdr:col>76</xdr:col>
      <xdr:colOff>114300</xdr:colOff>
      <xdr:row>55</xdr:row>
      <xdr:rowOff>88303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012771"/>
          <a:ext cx="889000" cy="5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88303</xdr:rowOff>
    </xdr:from>
    <xdr:to>
      <xdr:col>71</xdr:col>
      <xdr:colOff>177800</xdr:colOff>
      <xdr:row>56</xdr:row>
      <xdr:rowOff>88646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18053"/>
          <a:ext cx="8890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78402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1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150753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67373</xdr:rowOff>
    </xdr:from>
    <xdr:to>
      <xdr:col>85</xdr:col>
      <xdr:colOff>177800</xdr:colOff>
      <xdr:row>54</xdr:row>
      <xdr:rowOff>168973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90250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70117</xdr:rowOff>
    </xdr:from>
    <xdr:to>
      <xdr:col>81</xdr:col>
      <xdr:colOff>101600</xdr:colOff>
      <xdr:row>54</xdr:row>
      <xdr:rowOff>267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16794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93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46571</xdr:rowOff>
    </xdr:from>
    <xdr:to>
      <xdr:col>76</xdr:col>
      <xdr:colOff>165100</xdr:colOff>
      <xdr:row>52</xdr:row>
      <xdr:rowOff>148171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9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164698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7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37503</xdr:rowOff>
    </xdr:from>
    <xdr:to>
      <xdr:col>72</xdr:col>
      <xdr:colOff>38100</xdr:colOff>
      <xdr:row>55</xdr:row>
      <xdr:rowOff>139103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130230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37846</xdr:rowOff>
    </xdr:from>
    <xdr:to>
      <xdr:col>67</xdr:col>
      <xdr:colOff>101600</xdr:colOff>
      <xdr:row>56</xdr:row>
      <xdr:rowOff>139446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130573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8407</xdr:rowOff>
    </xdr:from>
    <xdr:to>
      <xdr:col>85</xdr:col>
      <xdr:colOff>127000</xdr:colOff>
      <xdr:row>97</xdr:row>
      <xdr:rowOff>29953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39057"/>
          <a:ext cx="8382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29115</xdr:rowOff>
    </xdr:from>
    <xdr:to>
      <xdr:col>81</xdr:col>
      <xdr:colOff>50800</xdr:colOff>
      <xdr:row>97</xdr:row>
      <xdr:rowOff>29953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5976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18028</xdr:rowOff>
    </xdr:from>
    <xdr:to>
      <xdr:col>76</xdr:col>
      <xdr:colOff>114300</xdr:colOff>
      <xdr:row>97</xdr:row>
      <xdr:rowOff>29115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4867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902</xdr:rowOff>
    </xdr:from>
    <xdr:to>
      <xdr:col>71</xdr:col>
      <xdr:colOff>177800</xdr:colOff>
      <xdr:row>97</xdr:row>
      <xdr:rowOff>18028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31552"/>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129057</xdr:rowOff>
    </xdr:from>
    <xdr:to>
      <xdr:col>85</xdr:col>
      <xdr:colOff>177800</xdr:colOff>
      <xdr:row>97</xdr:row>
      <xdr:rowOff>59207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107484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150603</xdr:rowOff>
    </xdr:from>
    <xdr:to>
      <xdr:col>81</xdr:col>
      <xdr:colOff>101600</xdr:colOff>
      <xdr:row>97</xdr:row>
      <xdr:rowOff>80753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71880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149765</xdr:rowOff>
    </xdr:from>
    <xdr:to>
      <xdr:col>76</xdr:col>
      <xdr:colOff>165100</xdr:colOff>
      <xdr:row>97</xdr:row>
      <xdr:rowOff>79915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71042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138678</xdr:rowOff>
    </xdr:from>
    <xdr:to>
      <xdr:col>72</xdr:col>
      <xdr:colOff>38100</xdr:colOff>
      <xdr:row>97</xdr:row>
      <xdr:rowOff>68828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59955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121552</xdr:rowOff>
    </xdr:from>
    <xdr:to>
      <xdr:col>67</xdr:col>
      <xdr:colOff>101600</xdr:colOff>
      <xdr:row>97</xdr:row>
      <xdr:rowOff>51702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42829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132842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456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130556</xdr:rowOff>
    </xdr:from>
    <xdr:to>
      <xdr:col>111</xdr:col>
      <xdr:colOff>177800</xdr:colOff>
      <xdr:row>38</xdr:row>
      <xdr:rowOff>132842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6456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132842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273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135128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27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168419</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12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79756</xdr:rowOff>
    </xdr:from>
    <xdr:to>
      <xdr:col>112</xdr:col>
      <xdr:colOff>38100</xdr:colOff>
      <xdr:row>39</xdr:row>
      <xdr:rowOff>9906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1033</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87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82042</xdr:rowOff>
    </xdr:from>
    <xdr:to>
      <xdr:col>107</xdr:col>
      <xdr:colOff>101600</xdr:colOff>
      <xdr:row>39</xdr:row>
      <xdr:rowOff>12192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3319</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61468</xdr:rowOff>
    </xdr:from>
    <xdr:to>
      <xdr:col>102</xdr:col>
      <xdr:colOff>165100</xdr:colOff>
      <xdr:row>38</xdr:row>
      <xdr:rowOff>163068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154195</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84328</xdr:rowOff>
    </xdr:from>
    <xdr:to>
      <xdr:col>98</xdr:col>
      <xdr:colOff>38100</xdr:colOff>
      <xdr:row>39</xdr:row>
      <xdr:rowOff>14478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5605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労働費については、令和４年度に勤労会館の管理棟及び音楽棟の防水改修工事を実施したため、増加している。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教育費については、令和３年度で学校給食センターの建設が終了したことから、昨年度より減となっているが、今後は、老朽化している学校の長寿命化により、増加傾向となることが見込まれる。</a:t>
          </a:r>
        </a:p>
        <a:p>
          <a:r>
            <a:rPr kumimoji="1" lang="ja-JP" altLang="en-US" sz="1300">
              <a:latin typeface="ＭＳ Ｐゴシック" panose="020B0600070205080204" pitchFamily="50" charset="-128"/>
              <a:ea typeface="ＭＳ Ｐゴシック" panose="020B0600070205080204" pitchFamily="50" charset="-128"/>
            </a:rPr>
            <a:t>　公債費は、借入の抑制を行ってきたことで、年々減少してきたが、今年度は、令和元年度に借り入れた小中学校普通教室への空調設置に対する地方債の元金償還が開始したため、元利償還金が増加し、増となっている。今後は、老朽化している公共施設の長寿命化や更新などの財源確保のため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学校や保育園をはじめとする公共施設の建て替えや、新型コロナウイルス感染症などの影響による不透明な財政状況に対応することを目的に積立を行っている。今後も、年度間の財源不足均衡調整や災害発生時などの不測の事態に対応するため、適切な基金残高を確保していく。</a:t>
          </a:r>
        </a:p>
        <a:p>
          <a:r>
            <a:rPr kumimoji="1" lang="ja-JP" altLang="en-US" sz="1100">
              <a:latin typeface="ＭＳ ゴシック" pitchFamily="49" charset="-128"/>
              <a:ea typeface="ＭＳ ゴシック" pitchFamily="49" charset="-128"/>
            </a:rPr>
            <a:t>　実質収支額は、引き続き黒字を確保している。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子育て世帯等臨時特別支援事業費補助金返還金や新型コロナウイルスワクチン接種体制確保事業補助金返還金などの影響で赤字となった。令和４年度の赤字は、臨時的な事業による一時的なものと考えているが、引き続き、収入確保や各種事業の見直しを進め、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全会計において、実質赤字額は発生していないため、財政状況は良好であると判断できる。今後も、より健全な財政運営を堅持できるように努める。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令和元年度に借り入れた小中学校普通教室への空調設置に対する地方債の元金償還が開始したため、元利償還金が増加した。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都市計画事業の財源として発行された地方債償還額に充当した都市計画税の増のため、増加となった。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全体</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西尾市総合計画に基づく</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か年実施計画策定時において、次世代に過度な負担を課すことがないよう、健全な財政運営に努める。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下水道事業会計に係る準元利償還金が減となったことにより、公営企業債等繰入見込額が減少した。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ふるさと応援寄附金を原資とした積立を行ったため、充当可能基金が大きく増加した一方で、公債費の減により、基準財政需要額算入見込額が減少したことから、微増となった。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全体</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前年度に引き続き将来負担額に対し、充当可能財源等が上回ったため比率がない。今後は公共施設の更新等により公債費の増加が見込まれるが、行財政改革を進め、健全な財政運営に努める。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愛知県西尾市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今後の施設整備に対応するため、西尾市広域新焼却施設整備基金に、運用利息を含め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400,673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千円の積立を行った。さらに、本市へのふるさと応援寄附金が好調に推移している影響により、寄附金を主な原資として、西尾市子ども子育て応援基金に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379,043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千円、西尾市未来環境創造基金に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千円の積立を行った。これらの要因により、基金全体として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1,223,295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財政調整基金、減債基金については、経済事情の変動等による財源不足に対応するため決算状況及び次年度以降の必要経費を勘案し適切に備えていく。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その他特定目的基金については基金設置の目的が達成できるよう適切に積立を行っていく。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①西尾市広域新焼却施設整備基金：広域新焼却施設及びごみ処理施設の整備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②西尾市総合運動場整備基金：西尾市総合運動場の整備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③西尾市民病院施設等整備基金：市民病院の施設整備等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①西尾市広域新焼却施設整備基金：広域新焼却施設及びごみ処理施設の整備のため、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400,673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②西尾市子ども子育て応援基金：子どもたちが健やかに成長し、子育て世帯が希望や喜びを感じながら安心して子育てができる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環境づくりの推進を図るため、寄附金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379,043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③西尾市総合運動場整備基金：総合運動場整備のため、寄附金及び運用利息を含め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年度運転開始予定の広域新焼却施設建設のため、積立予定。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②西尾市総合運動場整備基金：総合運動場整備のため、積立予定。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③西尾市民病院施設等整備基金：市民病院の施設整備等のため、積立予定。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経済事情の著しい変動等により財源不足や災害により多額の経費が必要な場合など不測の事態に対応できるよう積立を行っている。積立額は、決算状況及び次年度以降の必要経費を勘案し決定している。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経済事情の変動等により市債償還の財源が不足した場合や市債の償還額が多額となる年度の市債償還の財源として積立を行う。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67334621</v>
      </c>
      <c r="BO4" s="449"/>
      <c r="BP4" s="449"/>
      <c r="BQ4" s="449"/>
      <c r="BR4" s="449"/>
      <c r="BS4" s="449"/>
      <c r="BT4" s="449"/>
      <c r="BU4" s="450"/>
      <c r="BV4" s="448">
        <v>70780573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10.199999999999999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64095376</v>
      </c>
      <c r="BO5" s="420"/>
      <c r="BP5" s="420"/>
      <c r="BQ5" s="420"/>
      <c r="BR5" s="420"/>
      <c r="BS5" s="420"/>
      <c r="BT5" s="420"/>
      <c r="BU5" s="421"/>
      <c r="BV5" s="419">
        <v>66626590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87.5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3239245</v>
      </c>
      <c r="BO6" s="420"/>
      <c r="BP6" s="420"/>
      <c r="BQ6" s="420"/>
      <c r="BR6" s="420"/>
      <c r="BS6" s="420"/>
      <c r="BT6" s="420"/>
      <c r="BU6" s="421"/>
      <c r="BV6" s="419">
        <v>4153983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88.8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296522</v>
      </c>
      <c r="BO7" s="420"/>
      <c r="BP7" s="420"/>
      <c r="BQ7" s="420"/>
      <c r="BR7" s="420"/>
      <c r="BS7" s="420"/>
      <c r="BT7" s="420"/>
      <c r="BU7" s="421"/>
      <c r="BV7" s="419">
        <v>312656</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37238256</v>
      </c>
      <c r="CU7" s="420"/>
      <c r="CV7" s="420"/>
      <c r="CW7" s="420"/>
      <c r="CX7" s="420"/>
      <c r="CY7" s="420"/>
      <c r="CZ7" s="420"/>
      <c r="DA7" s="421"/>
      <c r="DB7" s="419">
        <v>37733043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2942723</v>
      </c>
      <c r="BO8" s="420"/>
      <c r="BP8" s="420"/>
      <c r="BQ8" s="420"/>
      <c r="BR8" s="420"/>
      <c r="BS8" s="420"/>
      <c r="BT8" s="420"/>
      <c r="BU8" s="421"/>
      <c r="BV8" s="419">
        <v>3841327</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0.96</v>
      </c>
      <c r="CU8" s="523"/>
      <c r="CV8" s="523"/>
      <c r="CW8" s="523"/>
      <c r="CX8" s="523"/>
      <c r="CY8" s="523"/>
      <c r="CZ8" s="523"/>
      <c r="DA8" s="524"/>
      <c r="DB8" s="522">
        <v>0.98</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169046</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-898604</v>
      </c>
      <c r="BO9" s="420"/>
      <c r="BP9" s="420"/>
      <c r="BQ9" s="420"/>
      <c r="BR9" s="420"/>
      <c r="BS9" s="420"/>
      <c r="BT9" s="420"/>
      <c r="BU9" s="421"/>
      <c r="BV9" s="419">
        <v>744716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7</v>
      </c>
      <c r="CU9" s="417"/>
      <c r="CV9" s="417"/>
      <c r="CW9" s="417"/>
      <c r="CX9" s="417"/>
      <c r="CY9" s="417"/>
      <c r="CZ9" s="417"/>
      <c r="DA9" s="418"/>
      <c r="DB9" s="416">
        <v>6.6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167990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3004</v>
      </c>
      <c r="BO10" s="420"/>
      <c r="BP10" s="420"/>
      <c r="BQ10" s="420"/>
      <c r="BR10" s="420"/>
      <c r="BS10" s="420"/>
      <c r="BT10" s="420"/>
      <c r="BU10" s="421"/>
      <c r="BV10" s="419">
        <v>202459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170332</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160008</v>
      </c>
      <c r="S13" s="507"/>
      <c r="T13" s="507"/>
      <c r="U13" s="507"/>
      <c r="V13" s="508"/>
      <c r="W13" s="509" t="s">
        <v>140</v>
      </c>
      <c r="X13" s="405"/>
      <c r="Y13" s="405"/>
      <c r="Z13" s="405"/>
      <c r="AA13" s="405"/>
      <c r="AB13" s="406"/>
      <c r="AC13" s="372">
        <v>4012</v>
      </c>
      <c r="AD13" s="373"/>
      <c r="AE13" s="373"/>
      <c r="AF13" s="373"/>
      <c r="AG13" s="374"/>
      <c r="AH13" s="372">
        <v>5060</v>
      </c>
      <c r="AI13" s="373"/>
      <c r="AJ13" s="373"/>
      <c r="AK13" s="373"/>
      <c r="AL13" s="432"/>
      <c r="AM13" s="476" t="s">
        <v>141</v>
      </c>
      <c r="AN13" s="376"/>
      <c r="AO13" s="376"/>
      <c r="AP13" s="376"/>
      <c r="AQ13" s="376"/>
      <c r="AR13" s="376"/>
      <c r="AS13" s="376"/>
      <c r="AT13" s="377"/>
      <c r="AU13" s="477" t="s">
        <v>116</v>
      </c>
      <c r="AV13" s="478"/>
      <c r="AW13" s="478"/>
      <c r="AX13" s="478"/>
      <c r="AY13" s="433" t="s">
        <v>142</v>
      </c>
      <c r="AZ13" s="434"/>
      <c r="BA13" s="434"/>
      <c r="BB13" s="434"/>
      <c r="BC13" s="434"/>
      <c r="BD13" s="434"/>
      <c r="BE13" s="434"/>
      <c r="BF13" s="434"/>
      <c r="BG13" s="434"/>
      <c r="BH13" s="434"/>
      <c r="BI13" s="434"/>
      <c r="BJ13" s="434"/>
      <c r="BK13" s="434"/>
      <c r="BL13" s="434"/>
      <c r="BM13" s="435"/>
      <c r="BN13" s="419">
        <v>-895600</v>
      </c>
      <c r="BO13" s="420"/>
      <c r="BP13" s="420"/>
      <c r="BQ13" s="420"/>
      <c r="BR13" s="420"/>
      <c r="BS13" s="420"/>
      <c r="BT13" s="420"/>
      <c r="BU13" s="421"/>
      <c r="BV13" s="419">
        <v>947175</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1.1000000000000001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170868</v>
      </c>
      <c r="S14" s="507"/>
      <c r="T14" s="507"/>
      <c r="U14" s="507"/>
      <c r="V14" s="508"/>
      <c r="W14" s="510"/>
      <c r="X14" s="408"/>
      <c r="Y14" s="408"/>
      <c r="Z14" s="408"/>
      <c r="AA14" s="408"/>
      <c r="AB14" s="409"/>
      <c r="AC14" s="499">
        <v>4.8</v>
      </c>
      <c r="AD14" s="500"/>
      <c r="AE14" s="500"/>
      <c r="AF14" s="500"/>
      <c r="AG14" s="501"/>
      <c r="AH14" s="499">
        <v>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160950</v>
      </c>
      <c r="S15" s="507"/>
      <c r="T15" s="507"/>
      <c r="U15" s="507"/>
      <c r="V15" s="508"/>
      <c r="W15" s="509" t="s">
        <v>148</v>
      </c>
      <c r="X15" s="405"/>
      <c r="Y15" s="405"/>
      <c r="Z15" s="405"/>
      <c r="AA15" s="405"/>
      <c r="AB15" s="406"/>
      <c r="AC15" s="372">
        <v>38210</v>
      </c>
      <c r="AD15" s="373"/>
      <c r="AE15" s="373"/>
      <c r="AF15" s="373"/>
      <c r="AG15" s="374"/>
      <c r="AH15" s="372">
        <v>38973</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27491060</v>
      </c>
      <c r="BO15" s="449"/>
      <c r="BP15" s="449"/>
      <c r="BQ15" s="449"/>
      <c r="BR15" s="449"/>
      <c r="BS15" s="449"/>
      <c r="BT15" s="449"/>
      <c r="BU15" s="450"/>
      <c r="BV15" s="448">
        <v>26727487</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45.3</v>
      </c>
      <c r="AD16" s="500"/>
      <c r="AE16" s="500"/>
      <c r="AF16" s="500"/>
      <c r="AG16" s="501"/>
      <c r="AH16" s="499">
        <v>45</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29189505</v>
      </c>
      <c r="BO16" s="420"/>
      <c r="BP16" s="420"/>
      <c r="BQ16" s="420"/>
      <c r="BR16" s="420"/>
      <c r="BS16" s="420"/>
      <c r="BT16" s="420"/>
      <c r="BU16" s="421"/>
      <c r="BV16" s="419">
        <v>28013262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42190</v>
      </c>
      <c r="AD17" s="373"/>
      <c r="AE17" s="373"/>
      <c r="AF17" s="373"/>
      <c r="AG17" s="374"/>
      <c r="AH17" s="372">
        <v>42627</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35047659</v>
      </c>
      <c r="BO17" s="420"/>
      <c r="BP17" s="420"/>
      <c r="BQ17" s="420"/>
      <c r="BR17" s="420"/>
      <c r="BS17" s="420"/>
      <c r="BT17" s="420"/>
      <c r="BU17" s="421"/>
      <c r="BV17" s="419">
        <v>34159729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161.22</v>
      </c>
      <c r="M18" s="472"/>
      <c r="N18" s="472"/>
      <c r="O18" s="472"/>
      <c r="P18" s="472"/>
      <c r="Q18" s="472"/>
      <c r="R18" s="473"/>
      <c r="S18" s="473"/>
      <c r="T18" s="473"/>
      <c r="U18" s="473"/>
      <c r="V18" s="474"/>
      <c r="W18" s="490"/>
      <c r="X18" s="491"/>
      <c r="Y18" s="491"/>
      <c r="Z18" s="491"/>
      <c r="AA18" s="491"/>
      <c r="AB18" s="515"/>
      <c r="AC18" s="389">
        <v>50</v>
      </c>
      <c r="AD18" s="390"/>
      <c r="AE18" s="390"/>
      <c r="AF18" s="390"/>
      <c r="AG18" s="475"/>
      <c r="AH18" s="389">
        <v>49.2</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35348619</v>
      </c>
      <c r="BO18" s="420"/>
      <c r="BP18" s="420"/>
      <c r="BQ18" s="420"/>
      <c r="BR18" s="420"/>
      <c r="BS18" s="420"/>
      <c r="BT18" s="420"/>
      <c r="BU18" s="421"/>
      <c r="BV18" s="419">
        <v>34115139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1049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47139611</v>
      </c>
      <c r="BO19" s="420"/>
      <c r="BP19" s="420"/>
      <c r="BQ19" s="420"/>
      <c r="BR19" s="420"/>
      <c r="BS19" s="420"/>
      <c r="BT19" s="420"/>
      <c r="BU19" s="421"/>
      <c r="BV19" s="419">
        <v>47148497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62024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31062452</v>
      </c>
      <c r="BO22" s="449"/>
      <c r="BP22" s="449"/>
      <c r="BQ22" s="449"/>
      <c r="BR22" s="449"/>
      <c r="BS22" s="449"/>
      <c r="BT22" s="449"/>
      <c r="BU22" s="450"/>
      <c r="BV22" s="448">
        <v>31255646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21948158</v>
      </c>
      <c r="BO23" s="420"/>
      <c r="BP23" s="420"/>
      <c r="BQ23" s="420"/>
      <c r="BR23" s="420"/>
      <c r="BS23" s="420"/>
      <c r="BT23" s="420"/>
      <c r="BU23" s="421"/>
      <c r="BV23" s="419">
        <v>22382649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10070</v>
      </c>
      <c r="R24" s="373"/>
      <c r="S24" s="373"/>
      <c r="T24" s="373"/>
      <c r="U24" s="373"/>
      <c r="V24" s="374"/>
      <c r="W24" s="462"/>
      <c r="X24" s="399"/>
      <c r="Y24" s="400"/>
      <c r="Z24" s="375" t="s">
        <v>173</v>
      </c>
      <c r="AA24" s="376"/>
      <c r="AB24" s="376"/>
      <c r="AC24" s="376"/>
      <c r="AD24" s="376"/>
      <c r="AE24" s="376"/>
      <c r="AF24" s="376"/>
      <c r="AG24" s="377"/>
      <c r="AH24" s="372">
        <v>1118</v>
      </c>
      <c r="AI24" s="373"/>
      <c r="AJ24" s="373"/>
      <c r="AK24" s="373"/>
      <c r="AL24" s="374"/>
      <c r="AM24" s="372">
        <v>3425552</v>
      </c>
      <c r="AN24" s="373"/>
      <c r="AO24" s="373"/>
      <c r="AP24" s="373"/>
      <c r="AQ24" s="373"/>
      <c r="AR24" s="374"/>
      <c r="AS24" s="372">
        <v>3064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20105764</v>
      </c>
      <c r="BO24" s="420"/>
      <c r="BP24" s="420"/>
      <c r="BQ24" s="420"/>
      <c r="BR24" s="420"/>
      <c r="BS24" s="420"/>
      <c r="BT24" s="420"/>
      <c r="BU24" s="421"/>
      <c r="BV24" s="419">
        <v>19370254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7870</v>
      </c>
      <c r="R25" s="373"/>
      <c r="S25" s="373"/>
      <c r="T25" s="373"/>
      <c r="U25" s="373"/>
      <c r="V25" s="374"/>
      <c r="W25" s="462"/>
      <c r="X25" s="399"/>
      <c r="Y25" s="400"/>
      <c r="Z25" s="375" t="s">
        <v>176</v>
      </c>
      <c r="AA25" s="376"/>
      <c r="AB25" s="376"/>
      <c r="AC25" s="376"/>
      <c r="AD25" s="376"/>
      <c r="AE25" s="376"/>
      <c r="AF25" s="376"/>
      <c r="AG25" s="377"/>
      <c r="AH25" s="372">
        <v>188</v>
      </c>
      <c r="AI25" s="373"/>
      <c r="AJ25" s="373"/>
      <c r="AK25" s="373"/>
      <c r="AL25" s="374"/>
      <c r="AM25" s="372">
        <v>570768</v>
      </c>
      <c r="AN25" s="373"/>
      <c r="AO25" s="373"/>
      <c r="AP25" s="373"/>
      <c r="AQ25" s="373"/>
      <c r="AR25" s="374"/>
      <c r="AS25" s="372">
        <v>3036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2585672</v>
      </c>
      <c r="BO25" s="449"/>
      <c r="BP25" s="449"/>
      <c r="BQ25" s="449"/>
      <c r="BR25" s="449"/>
      <c r="BS25" s="449"/>
      <c r="BT25" s="449"/>
      <c r="BU25" s="450"/>
      <c r="BV25" s="448">
        <v>4174532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7180</v>
      </c>
      <c r="R26" s="373"/>
      <c r="S26" s="373"/>
      <c r="T26" s="373"/>
      <c r="U26" s="373"/>
      <c r="V26" s="374"/>
      <c r="W26" s="462"/>
      <c r="X26" s="399"/>
      <c r="Y26" s="400"/>
      <c r="Z26" s="375" t="s">
        <v>179</v>
      </c>
      <c r="AA26" s="430"/>
      <c r="AB26" s="430"/>
      <c r="AC26" s="430"/>
      <c r="AD26" s="430"/>
      <c r="AE26" s="430"/>
      <c r="AF26" s="430"/>
      <c r="AG26" s="431"/>
      <c r="AH26" s="372">
        <v>52</v>
      </c>
      <c r="AI26" s="373"/>
      <c r="AJ26" s="373"/>
      <c r="AK26" s="373"/>
      <c r="AL26" s="374"/>
      <c r="AM26" s="372">
        <v>159328</v>
      </c>
      <c r="AN26" s="373"/>
      <c r="AO26" s="373"/>
      <c r="AP26" s="373"/>
      <c r="AQ26" s="373"/>
      <c r="AR26" s="374"/>
      <c r="AS26" s="372">
        <v>3064</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5510</v>
      </c>
      <c r="R27" s="373"/>
      <c r="S27" s="373"/>
      <c r="T27" s="373"/>
      <c r="U27" s="373"/>
      <c r="V27" s="374"/>
      <c r="W27" s="462"/>
      <c r="X27" s="399"/>
      <c r="Y27" s="400"/>
      <c r="Z27" s="375" t="s">
        <v>182</v>
      </c>
      <c r="AA27" s="376"/>
      <c r="AB27" s="376"/>
      <c r="AC27" s="376"/>
      <c r="AD27" s="376"/>
      <c r="AE27" s="376"/>
      <c r="AF27" s="376"/>
      <c r="AG27" s="377"/>
      <c r="AH27" s="372">
        <v>32</v>
      </c>
      <c r="AI27" s="373"/>
      <c r="AJ27" s="373"/>
      <c r="AK27" s="373"/>
      <c r="AL27" s="374"/>
      <c r="AM27" s="372">
        <v>95816</v>
      </c>
      <c r="AN27" s="373"/>
      <c r="AO27" s="373"/>
      <c r="AP27" s="373"/>
      <c r="AQ27" s="373"/>
      <c r="AR27" s="374"/>
      <c r="AS27" s="372">
        <v>2994</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184</v>
      </c>
      <c r="BO27" s="454"/>
      <c r="BP27" s="454"/>
      <c r="BQ27" s="454"/>
      <c r="BR27" s="454"/>
      <c r="BS27" s="454"/>
      <c r="BT27" s="454"/>
      <c r="BU27" s="455"/>
      <c r="BV27" s="453" t="s">
        <v>185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5110</v>
      </c>
      <c r="R28" s="373"/>
      <c r="S28" s="373"/>
      <c r="T28" s="373"/>
      <c r="U28" s="373"/>
      <c r="V28" s="374"/>
      <c r="W28" s="462"/>
      <c r="X28" s="399"/>
      <c r="Y28" s="400"/>
      <c r="Z28" s="375" t="s">
        <v>187</v>
      </c>
      <c r="AA28" s="376"/>
      <c r="AB28" s="376"/>
      <c r="AC28" s="376"/>
      <c r="AD28" s="376"/>
      <c r="AE28" s="376"/>
      <c r="AF28" s="376"/>
      <c r="AG28" s="377"/>
      <c r="AH28" s="372" t="s">
        <v>184</v>
      </c>
      <c r="AI28" s="373"/>
      <c r="AJ28" s="373"/>
      <c r="AK28" s="373"/>
      <c r="AL28" s="374"/>
      <c r="AM28" s="372" t="s">
        <v>138</v>
      </c>
      <c r="AN28" s="373"/>
      <c r="AO28" s="373"/>
      <c r="AP28" s="373"/>
      <c r="AQ28" s="373"/>
      <c r="AR28" s="374"/>
      <c r="AS28" s="372" t="s">
        <v>185</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7031262</v>
      </c>
      <c r="BO28" s="449"/>
      <c r="BP28" s="449"/>
      <c r="BQ28" s="449"/>
      <c r="BR28" s="449"/>
      <c r="BS28" s="449"/>
      <c r="BT28" s="449"/>
      <c r="BU28" s="450"/>
      <c r="BV28" s="448">
        <v>7028258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28</v>
      </c>
      <c r="M29" s="373"/>
      <c r="N29" s="373"/>
      <c r="O29" s="373"/>
      <c r="P29" s="374"/>
      <c r="Q29" s="372">
        <v>4550</v>
      </c>
      <c r="R29" s="373"/>
      <c r="S29" s="373"/>
      <c r="T29" s="373"/>
      <c r="U29" s="373"/>
      <c r="V29" s="374"/>
      <c r="W29" s="463"/>
      <c r="X29" s="464"/>
      <c r="Y29" s="465"/>
      <c r="Z29" s="375" t="s">
        <v>190</v>
      </c>
      <c r="AA29" s="376"/>
      <c r="AB29" s="376"/>
      <c r="AC29" s="376"/>
      <c r="AD29" s="376"/>
      <c r="AE29" s="376"/>
      <c r="AF29" s="376"/>
      <c r="AG29" s="377"/>
      <c r="AH29" s="372">
        <v>1150</v>
      </c>
      <c r="AI29" s="373"/>
      <c r="AJ29" s="373"/>
      <c r="AK29" s="373"/>
      <c r="AL29" s="374"/>
      <c r="AM29" s="372">
        <v>3521368</v>
      </c>
      <c r="AN29" s="373"/>
      <c r="AO29" s="373"/>
      <c r="AP29" s="373"/>
      <c r="AQ29" s="373"/>
      <c r="AR29" s="374"/>
      <c r="AS29" s="372">
        <v>3062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43146</v>
      </c>
      <c r="BO29" s="420"/>
      <c r="BP29" s="420"/>
      <c r="BQ29" s="420"/>
      <c r="BR29" s="420"/>
      <c r="BS29" s="420"/>
      <c r="BT29" s="420"/>
      <c r="BU29" s="421"/>
      <c r="BV29" s="419">
        <v>43129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5111836</v>
      </c>
      <c r="BO30" s="454"/>
      <c r="BP30" s="454"/>
      <c r="BQ30" s="454"/>
      <c r="BR30" s="454"/>
      <c r="BS30" s="454"/>
      <c r="BT30" s="454"/>
      <c r="BU30" s="455"/>
      <c r="BV30" s="453">
        <v>3891562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7" customHeight="1" x14ac:dyDescent="0.15">
      <c r="A31" s="181"/>
      <c r="B31" s="203"/>
      <c r="DI31" s="204"/>
    </row>
    <row r="32" spans="1:113" ht="13.7"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7"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愛知県後期高齢者医療広域連合
（一般会計）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西尾市土地開発公社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佐久島診療所事業特別会計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愛知県後期高齢者医療広域連合
（後期高齢者医療特別会計）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一色さかなセンター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渡船事業会計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7"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elqxyiUiqDmwZnFga0k27FubkImwKzTVoCIfm5F5FBdeep97jJ/1c8aqBv6skSmTI/DQWHxtMY3RKBmEpJc0w==" saltValue="fVmKWCRHccBxJkbChALC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7"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7"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31571645</v>
      </c>
      <c r="S5" s="677"/>
      <c r="T5" s="677"/>
      <c r="U5" s="677"/>
      <c r="V5" s="677"/>
      <c r="W5" s="677"/>
      <c r="X5" s="677"/>
      <c r="Y5" s="702"/>
      <c r="Z5" s="715">
        <v>46.9</v>
      </c>
      <c r="AA5" s="715"/>
      <c r="AB5" s="715"/>
      <c r="AC5" s="715"/>
      <c r="AD5" s="716">
        <v>29824815</v>
      </c>
      <c r="AE5" s="716"/>
      <c r="AF5" s="716"/>
      <c r="AG5" s="716"/>
      <c r="AH5" s="716"/>
      <c r="AI5" s="716"/>
      <c r="AJ5" s="716"/>
      <c r="AK5" s="716"/>
      <c r="AL5" s="703">
        <v>78.7</v>
      </c>
      <c r="AM5" s="685"/>
      <c r="AN5" s="685"/>
      <c r="AO5" s="704"/>
      <c r="AP5" s="679" t="s">
        <v>232</v>
      </c>
      <c r="AQ5" s="680"/>
      <c r="AR5" s="680"/>
      <c r="AS5" s="680"/>
      <c r="AT5" s="680"/>
      <c r="AU5" s="680"/>
      <c r="AV5" s="680"/>
      <c r="AW5" s="680"/>
      <c r="AX5" s="680"/>
      <c r="AY5" s="680"/>
      <c r="AZ5" s="680"/>
      <c r="BA5" s="680"/>
      <c r="BB5" s="680"/>
      <c r="BC5" s="680"/>
      <c r="BD5" s="680"/>
      <c r="BE5" s="680"/>
      <c r="BF5" s="681"/>
      <c r="BG5" s="621">
        <v>29815604</v>
      </c>
      <c r="BH5" s="622"/>
      <c r="BI5" s="622"/>
      <c r="BJ5" s="622"/>
      <c r="BK5" s="622"/>
      <c r="BL5" s="622"/>
      <c r="BM5" s="622"/>
      <c r="BN5" s="623"/>
      <c r="BO5" s="659">
        <v>94.4</v>
      </c>
      <c r="BP5" s="659"/>
      <c r="BQ5" s="659"/>
      <c r="BR5" s="659"/>
      <c r="BS5" s="660" t="s">
        <v>138</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619261</v>
      </c>
      <c r="S6" s="622"/>
      <c r="T6" s="622"/>
      <c r="U6" s="622"/>
      <c r="V6" s="622"/>
      <c r="W6" s="622"/>
      <c r="X6" s="622"/>
      <c r="Y6" s="623"/>
      <c r="Z6" s="659">
        <v>0.9</v>
      </c>
      <c r="AA6" s="659"/>
      <c r="AB6" s="659"/>
      <c r="AC6" s="659"/>
      <c r="AD6" s="660">
        <v>619261</v>
      </c>
      <c r="AE6" s="660"/>
      <c r="AF6" s="660"/>
      <c r="AG6" s="660"/>
      <c r="AH6" s="660"/>
      <c r="AI6" s="660"/>
      <c r="AJ6" s="660"/>
      <c r="AK6" s="660"/>
      <c r="AL6" s="624">
        <v>1.6</v>
      </c>
      <c r="AM6" s="625"/>
      <c r="AN6" s="625"/>
      <c r="AO6" s="661"/>
      <c r="AP6" s="618" t="s">
        <v>237</v>
      </c>
      <c r="AQ6" s="619"/>
      <c r="AR6" s="619"/>
      <c r="AS6" s="619"/>
      <c r="AT6" s="619"/>
      <c r="AU6" s="619"/>
      <c r="AV6" s="619"/>
      <c r="AW6" s="619"/>
      <c r="AX6" s="619"/>
      <c r="AY6" s="619"/>
      <c r="AZ6" s="619"/>
      <c r="BA6" s="619"/>
      <c r="BB6" s="619"/>
      <c r="BC6" s="619"/>
      <c r="BD6" s="619"/>
      <c r="BE6" s="619"/>
      <c r="BF6" s="620"/>
      <c r="BG6" s="621">
        <v>29815604</v>
      </c>
      <c r="BH6" s="622"/>
      <c r="BI6" s="622"/>
      <c r="BJ6" s="622"/>
      <c r="BK6" s="622"/>
      <c r="BL6" s="622"/>
      <c r="BM6" s="622"/>
      <c r="BN6" s="623"/>
      <c r="BO6" s="659">
        <v>94.4</v>
      </c>
      <c r="BP6" s="659"/>
      <c r="BQ6" s="659"/>
      <c r="BR6" s="659"/>
      <c r="BS6" s="660" t="s">
        <v>185</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381759</v>
      </c>
      <c r="CS6" s="622"/>
      <c r="CT6" s="622"/>
      <c r="CU6" s="622"/>
      <c r="CV6" s="622"/>
      <c r="CW6" s="622"/>
      <c r="CX6" s="622"/>
      <c r="CY6" s="623"/>
      <c r="CZ6" s="703">
        <v>0.6</v>
      </c>
      <c r="DA6" s="685"/>
      <c r="DB6" s="685"/>
      <c r="DC6" s="705"/>
      <c r="DD6" s="627" t="s">
        <v>138</v>
      </c>
      <c r="DE6" s="622"/>
      <c r="DF6" s="622"/>
      <c r="DG6" s="622"/>
      <c r="DH6" s="622"/>
      <c r="DI6" s="622"/>
      <c r="DJ6" s="622"/>
      <c r="DK6" s="622"/>
      <c r="DL6" s="622"/>
      <c r="DM6" s="622"/>
      <c r="DN6" s="622"/>
      <c r="DO6" s="622"/>
      <c r="DP6" s="623"/>
      <c r="DQ6" s="627">
        <v>381759</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12424</v>
      </c>
      <c r="S7" s="622"/>
      <c r="T7" s="622"/>
      <c r="U7" s="622"/>
      <c r="V7" s="622"/>
      <c r="W7" s="622"/>
      <c r="X7" s="622"/>
      <c r="Y7" s="623"/>
      <c r="Z7" s="659">
        <v>0</v>
      </c>
      <c r="AA7" s="659"/>
      <c r="AB7" s="659"/>
      <c r="AC7" s="659"/>
      <c r="AD7" s="660">
        <v>12424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12349000</v>
      </c>
      <c r="BH7" s="622"/>
      <c r="BI7" s="622"/>
      <c r="BJ7" s="622"/>
      <c r="BK7" s="622"/>
      <c r="BL7" s="622"/>
      <c r="BM7" s="622"/>
      <c r="BN7" s="623"/>
      <c r="BO7" s="659">
        <v>39.1</v>
      </c>
      <c r="BP7" s="659"/>
      <c r="BQ7" s="659"/>
      <c r="BR7" s="659"/>
      <c r="BS7" s="660" t="s">
        <v>185</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6766977</v>
      </c>
      <c r="CS7" s="622"/>
      <c r="CT7" s="622"/>
      <c r="CU7" s="622"/>
      <c r="CV7" s="622"/>
      <c r="CW7" s="622"/>
      <c r="CX7" s="622"/>
      <c r="CY7" s="623"/>
      <c r="CZ7" s="659">
        <v>10.6</v>
      </c>
      <c r="DA7" s="659"/>
      <c r="DB7" s="659"/>
      <c r="DC7" s="659"/>
      <c r="DD7" s="627">
        <v>267141</v>
      </c>
      <c r="DE7" s="622"/>
      <c r="DF7" s="622"/>
      <c r="DG7" s="622"/>
      <c r="DH7" s="622"/>
      <c r="DI7" s="622"/>
      <c r="DJ7" s="622"/>
      <c r="DK7" s="622"/>
      <c r="DL7" s="622"/>
      <c r="DM7" s="622"/>
      <c r="DN7" s="622"/>
      <c r="DO7" s="622"/>
      <c r="DP7" s="623"/>
      <c r="DQ7" s="627">
        <v>5952602</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217585</v>
      </c>
      <c r="S8" s="622"/>
      <c r="T8" s="622"/>
      <c r="U8" s="622"/>
      <c r="V8" s="622"/>
      <c r="W8" s="622"/>
      <c r="X8" s="622"/>
      <c r="Y8" s="623"/>
      <c r="Z8" s="659">
        <v>0.3</v>
      </c>
      <c r="AA8" s="659"/>
      <c r="AB8" s="659"/>
      <c r="AC8" s="659"/>
      <c r="AD8" s="660">
        <v>217585</v>
      </c>
      <c r="AE8" s="660"/>
      <c r="AF8" s="660"/>
      <c r="AG8" s="660"/>
      <c r="AH8" s="660"/>
      <c r="AI8" s="660"/>
      <c r="AJ8" s="660"/>
      <c r="AK8" s="660"/>
      <c r="AL8" s="624">
        <v>0.6</v>
      </c>
      <c r="AM8" s="625"/>
      <c r="AN8" s="625"/>
      <c r="AO8" s="661"/>
      <c r="AP8" s="618" t="s">
        <v>243</v>
      </c>
      <c r="AQ8" s="619"/>
      <c r="AR8" s="619"/>
      <c r="AS8" s="619"/>
      <c r="AT8" s="619"/>
      <c r="AU8" s="619"/>
      <c r="AV8" s="619"/>
      <c r="AW8" s="619"/>
      <c r="AX8" s="619"/>
      <c r="AY8" s="619"/>
      <c r="AZ8" s="619"/>
      <c r="BA8" s="619"/>
      <c r="BB8" s="619"/>
      <c r="BC8" s="619"/>
      <c r="BD8" s="619"/>
      <c r="BE8" s="619"/>
      <c r="BF8" s="620"/>
      <c r="BG8" s="621">
        <v>327485</v>
      </c>
      <c r="BH8" s="622"/>
      <c r="BI8" s="622"/>
      <c r="BJ8" s="622"/>
      <c r="BK8" s="622"/>
      <c r="BL8" s="622"/>
      <c r="BM8" s="622"/>
      <c r="BN8" s="623"/>
      <c r="BO8" s="659">
        <v>1</v>
      </c>
      <c r="BP8" s="659"/>
      <c r="BQ8" s="659"/>
      <c r="BR8" s="659"/>
      <c r="BS8" s="660" t="s">
        <v>138</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25101159</v>
      </c>
      <c r="CS8" s="622"/>
      <c r="CT8" s="622"/>
      <c r="CU8" s="622"/>
      <c r="CV8" s="622"/>
      <c r="CW8" s="622"/>
      <c r="CX8" s="622"/>
      <c r="CY8" s="623"/>
      <c r="CZ8" s="659">
        <v>39.200000000000003</v>
      </c>
      <c r="DA8" s="659"/>
      <c r="DB8" s="659"/>
      <c r="DC8" s="659"/>
      <c r="DD8" s="627">
        <v>1196799</v>
      </c>
      <c r="DE8" s="622"/>
      <c r="DF8" s="622"/>
      <c r="DG8" s="622"/>
      <c r="DH8" s="622"/>
      <c r="DI8" s="622"/>
      <c r="DJ8" s="622"/>
      <c r="DK8" s="622"/>
      <c r="DL8" s="622"/>
      <c r="DM8" s="622"/>
      <c r="DN8" s="622"/>
      <c r="DO8" s="622"/>
      <c r="DP8" s="623"/>
      <c r="DQ8" s="627">
        <v>12931167</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149292</v>
      </c>
      <c r="S9" s="622"/>
      <c r="T9" s="622"/>
      <c r="U9" s="622"/>
      <c r="V9" s="622"/>
      <c r="W9" s="622"/>
      <c r="X9" s="622"/>
      <c r="Y9" s="623"/>
      <c r="Z9" s="659">
        <v>0.2</v>
      </c>
      <c r="AA9" s="659"/>
      <c r="AB9" s="659"/>
      <c r="AC9" s="659"/>
      <c r="AD9" s="660">
        <v>149292</v>
      </c>
      <c r="AE9" s="660"/>
      <c r="AF9" s="660"/>
      <c r="AG9" s="660"/>
      <c r="AH9" s="660"/>
      <c r="AI9" s="660"/>
      <c r="AJ9" s="660"/>
      <c r="AK9" s="660"/>
      <c r="AL9" s="624">
        <v>0.4</v>
      </c>
      <c r="AM9" s="625"/>
      <c r="AN9" s="625"/>
      <c r="AO9" s="661"/>
      <c r="AP9" s="618" t="s">
        <v>246</v>
      </c>
      <c r="AQ9" s="619"/>
      <c r="AR9" s="619"/>
      <c r="AS9" s="619"/>
      <c r="AT9" s="619"/>
      <c r="AU9" s="619"/>
      <c r="AV9" s="619"/>
      <c r="AW9" s="619"/>
      <c r="AX9" s="619"/>
      <c r="AY9" s="619"/>
      <c r="AZ9" s="619"/>
      <c r="BA9" s="619"/>
      <c r="BB9" s="619"/>
      <c r="BC9" s="619"/>
      <c r="BD9" s="619"/>
      <c r="BE9" s="619"/>
      <c r="BF9" s="620"/>
      <c r="BG9" s="621">
        <v>10718611</v>
      </c>
      <c r="BH9" s="622"/>
      <c r="BI9" s="622"/>
      <c r="BJ9" s="622"/>
      <c r="BK9" s="622"/>
      <c r="BL9" s="622"/>
      <c r="BM9" s="622"/>
      <c r="BN9" s="623"/>
      <c r="BO9" s="659">
        <v>34</v>
      </c>
      <c r="BP9" s="659"/>
      <c r="BQ9" s="659"/>
      <c r="BR9" s="659"/>
      <c r="BS9" s="660" t="s">
        <v>185</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8586316</v>
      </c>
      <c r="CS9" s="622"/>
      <c r="CT9" s="622"/>
      <c r="CU9" s="622"/>
      <c r="CV9" s="622"/>
      <c r="CW9" s="622"/>
      <c r="CX9" s="622"/>
      <c r="CY9" s="623"/>
      <c r="CZ9" s="659">
        <v>13.4</v>
      </c>
      <c r="DA9" s="659"/>
      <c r="DB9" s="659"/>
      <c r="DC9" s="659"/>
      <c r="DD9" s="627">
        <v>534071</v>
      </c>
      <c r="DE9" s="622"/>
      <c r="DF9" s="622"/>
      <c r="DG9" s="622"/>
      <c r="DH9" s="622"/>
      <c r="DI9" s="622"/>
      <c r="DJ9" s="622"/>
      <c r="DK9" s="622"/>
      <c r="DL9" s="622"/>
      <c r="DM9" s="622"/>
      <c r="DN9" s="622"/>
      <c r="DO9" s="622"/>
      <c r="DP9" s="623"/>
      <c r="DQ9" s="627">
        <v>6714912</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249</v>
      </c>
      <c r="S10" s="622"/>
      <c r="T10" s="622"/>
      <c r="U10" s="622"/>
      <c r="V10" s="622"/>
      <c r="W10" s="622"/>
      <c r="X10" s="622"/>
      <c r="Y10" s="623"/>
      <c r="Z10" s="659" t="s">
        <v>185</v>
      </c>
      <c r="AA10" s="659"/>
      <c r="AB10" s="659"/>
      <c r="AC10" s="659"/>
      <c r="AD10" s="660" t="s">
        <v>138</v>
      </c>
      <c r="AE10" s="660"/>
      <c r="AF10" s="660"/>
      <c r="AG10" s="660"/>
      <c r="AH10" s="660"/>
      <c r="AI10" s="660"/>
      <c r="AJ10" s="660"/>
      <c r="AK10" s="660"/>
      <c r="AL10" s="624" t="s">
        <v>185</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348723</v>
      </c>
      <c r="BH10" s="622"/>
      <c r="BI10" s="622"/>
      <c r="BJ10" s="622"/>
      <c r="BK10" s="622"/>
      <c r="BL10" s="622"/>
      <c r="BM10" s="622"/>
      <c r="BN10" s="623"/>
      <c r="BO10" s="659">
        <v>1.1000000000000001</v>
      </c>
      <c r="BP10" s="659"/>
      <c r="BQ10" s="659"/>
      <c r="BR10" s="659"/>
      <c r="BS10" s="660" t="s">
        <v>249</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79886</v>
      </c>
      <c r="CS10" s="622"/>
      <c r="CT10" s="622"/>
      <c r="CU10" s="622"/>
      <c r="CV10" s="622"/>
      <c r="CW10" s="622"/>
      <c r="CX10" s="622"/>
      <c r="CY10" s="623"/>
      <c r="CZ10" s="659">
        <v>0.1</v>
      </c>
      <c r="DA10" s="659"/>
      <c r="DB10" s="659"/>
      <c r="DC10" s="659"/>
      <c r="DD10" s="627">
        <v>29443</v>
      </c>
      <c r="DE10" s="622"/>
      <c r="DF10" s="622"/>
      <c r="DG10" s="622"/>
      <c r="DH10" s="622"/>
      <c r="DI10" s="622"/>
      <c r="DJ10" s="622"/>
      <c r="DK10" s="622"/>
      <c r="DL10" s="622"/>
      <c r="DM10" s="622"/>
      <c r="DN10" s="622"/>
      <c r="DO10" s="622"/>
      <c r="DP10" s="623"/>
      <c r="DQ10" s="627">
        <v>49232</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4252579</v>
      </c>
      <c r="S11" s="622"/>
      <c r="T11" s="622"/>
      <c r="U11" s="622"/>
      <c r="V11" s="622"/>
      <c r="W11" s="622"/>
      <c r="X11" s="622"/>
      <c r="Y11" s="623"/>
      <c r="Z11" s="624">
        <v>6.3</v>
      </c>
      <c r="AA11" s="625"/>
      <c r="AB11" s="625"/>
      <c r="AC11" s="626"/>
      <c r="AD11" s="627">
        <v>4252579</v>
      </c>
      <c r="AE11" s="622"/>
      <c r="AF11" s="622"/>
      <c r="AG11" s="622"/>
      <c r="AH11" s="622"/>
      <c r="AI11" s="622"/>
      <c r="AJ11" s="622"/>
      <c r="AK11" s="623"/>
      <c r="AL11" s="624">
        <v>11.2</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954181</v>
      </c>
      <c r="BH11" s="622"/>
      <c r="BI11" s="622"/>
      <c r="BJ11" s="622"/>
      <c r="BK11" s="622"/>
      <c r="BL11" s="622"/>
      <c r="BM11" s="622"/>
      <c r="BN11" s="623"/>
      <c r="BO11" s="659">
        <v>3</v>
      </c>
      <c r="BP11" s="659"/>
      <c r="BQ11" s="659"/>
      <c r="BR11" s="659"/>
      <c r="BS11" s="660" t="s">
        <v>185</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1403895</v>
      </c>
      <c r="CS11" s="622"/>
      <c r="CT11" s="622"/>
      <c r="CU11" s="622"/>
      <c r="CV11" s="622"/>
      <c r="CW11" s="622"/>
      <c r="CX11" s="622"/>
      <c r="CY11" s="623"/>
      <c r="CZ11" s="659">
        <v>2.2000000000000002</v>
      </c>
      <c r="DA11" s="659"/>
      <c r="DB11" s="659"/>
      <c r="DC11" s="659"/>
      <c r="DD11" s="627">
        <v>521151</v>
      </c>
      <c r="DE11" s="622"/>
      <c r="DF11" s="622"/>
      <c r="DG11" s="622"/>
      <c r="DH11" s="622"/>
      <c r="DI11" s="622"/>
      <c r="DJ11" s="622"/>
      <c r="DK11" s="622"/>
      <c r="DL11" s="622"/>
      <c r="DM11" s="622"/>
      <c r="DN11" s="622"/>
      <c r="DO11" s="622"/>
      <c r="DP11" s="623"/>
      <c r="DQ11" s="627">
        <v>707755</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31057</v>
      </c>
      <c r="S12" s="622"/>
      <c r="T12" s="622"/>
      <c r="U12" s="622"/>
      <c r="V12" s="622"/>
      <c r="W12" s="622"/>
      <c r="X12" s="622"/>
      <c r="Y12" s="623"/>
      <c r="Z12" s="659">
        <v>0</v>
      </c>
      <c r="AA12" s="659"/>
      <c r="AB12" s="659"/>
      <c r="AC12" s="659"/>
      <c r="AD12" s="660">
        <v>31057</v>
      </c>
      <c r="AE12" s="660"/>
      <c r="AF12" s="660"/>
      <c r="AG12" s="660"/>
      <c r="AH12" s="660"/>
      <c r="AI12" s="660"/>
      <c r="AJ12" s="660"/>
      <c r="AK12" s="660"/>
      <c r="AL12" s="624">
        <v>0.1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15792675</v>
      </c>
      <c r="BH12" s="622"/>
      <c r="BI12" s="622"/>
      <c r="BJ12" s="622"/>
      <c r="BK12" s="622"/>
      <c r="BL12" s="622"/>
      <c r="BM12" s="622"/>
      <c r="BN12" s="623"/>
      <c r="BO12" s="659">
        <v>50</v>
      </c>
      <c r="BP12" s="659"/>
      <c r="BQ12" s="659"/>
      <c r="BR12" s="659"/>
      <c r="BS12" s="660" t="s">
        <v>249</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2111423</v>
      </c>
      <c r="CS12" s="622"/>
      <c r="CT12" s="622"/>
      <c r="CU12" s="622"/>
      <c r="CV12" s="622"/>
      <c r="CW12" s="622"/>
      <c r="CX12" s="622"/>
      <c r="CY12" s="623"/>
      <c r="CZ12" s="659">
        <v>3.3</v>
      </c>
      <c r="DA12" s="659"/>
      <c r="DB12" s="659"/>
      <c r="DC12" s="659"/>
      <c r="DD12" s="627">
        <v>17225</v>
      </c>
      <c r="DE12" s="622"/>
      <c r="DF12" s="622"/>
      <c r="DG12" s="622"/>
      <c r="DH12" s="622"/>
      <c r="DI12" s="622"/>
      <c r="DJ12" s="622"/>
      <c r="DK12" s="622"/>
      <c r="DL12" s="622"/>
      <c r="DM12" s="622"/>
      <c r="DN12" s="622"/>
      <c r="DO12" s="622"/>
      <c r="DP12" s="623"/>
      <c r="DQ12" s="627">
        <v>1372890</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138</v>
      </c>
      <c r="S13" s="622"/>
      <c r="T13" s="622"/>
      <c r="U13" s="622"/>
      <c r="V13" s="622"/>
      <c r="W13" s="622"/>
      <c r="X13" s="622"/>
      <c r="Y13" s="623"/>
      <c r="Z13" s="659" t="s">
        <v>138</v>
      </c>
      <c r="AA13" s="659"/>
      <c r="AB13" s="659"/>
      <c r="AC13" s="659"/>
      <c r="AD13" s="660" t="s">
        <v>249</v>
      </c>
      <c r="AE13" s="660"/>
      <c r="AF13" s="660"/>
      <c r="AG13" s="660"/>
      <c r="AH13" s="660"/>
      <c r="AI13" s="660"/>
      <c r="AJ13" s="660"/>
      <c r="AK13" s="660"/>
      <c r="AL13" s="624" t="s">
        <v>249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15756473</v>
      </c>
      <c r="BH13" s="622"/>
      <c r="BI13" s="622"/>
      <c r="BJ13" s="622"/>
      <c r="BK13" s="622"/>
      <c r="BL13" s="622"/>
      <c r="BM13" s="622"/>
      <c r="BN13" s="623"/>
      <c r="BO13" s="659">
        <v>49.9</v>
      </c>
      <c r="BP13" s="659"/>
      <c r="BQ13" s="659"/>
      <c r="BR13" s="659"/>
      <c r="BS13" s="660" t="s">
        <v>185</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4859518</v>
      </c>
      <c r="CS13" s="622"/>
      <c r="CT13" s="622"/>
      <c r="CU13" s="622"/>
      <c r="CV13" s="622"/>
      <c r="CW13" s="622"/>
      <c r="CX13" s="622"/>
      <c r="CY13" s="623"/>
      <c r="CZ13" s="659">
        <v>7.6</v>
      </c>
      <c r="DA13" s="659"/>
      <c r="DB13" s="659"/>
      <c r="DC13" s="659"/>
      <c r="DD13" s="627">
        <v>2106616</v>
      </c>
      <c r="DE13" s="622"/>
      <c r="DF13" s="622"/>
      <c r="DG13" s="622"/>
      <c r="DH13" s="622"/>
      <c r="DI13" s="622"/>
      <c r="DJ13" s="622"/>
      <c r="DK13" s="622"/>
      <c r="DL13" s="622"/>
      <c r="DM13" s="622"/>
      <c r="DN13" s="622"/>
      <c r="DO13" s="622"/>
      <c r="DP13" s="623"/>
      <c r="DQ13" s="627">
        <v>4089892</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8</v>
      </c>
      <c r="S14" s="622"/>
      <c r="T14" s="622"/>
      <c r="U14" s="622"/>
      <c r="V14" s="622"/>
      <c r="W14" s="622"/>
      <c r="X14" s="622"/>
      <c r="Y14" s="623"/>
      <c r="Z14" s="659">
        <v>0</v>
      </c>
      <c r="AA14" s="659"/>
      <c r="AB14" s="659"/>
      <c r="AC14" s="659"/>
      <c r="AD14" s="660">
        <v>8</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569073</v>
      </c>
      <c r="BH14" s="622"/>
      <c r="BI14" s="622"/>
      <c r="BJ14" s="622"/>
      <c r="BK14" s="622"/>
      <c r="BL14" s="622"/>
      <c r="BM14" s="622"/>
      <c r="BN14" s="623"/>
      <c r="BO14" s="659">
        <v>1.8</v>
      </c>
      <c r="BP14" s="659"/>
      <c r="BQ14" s="659"/>
      <c r="BR14" s="659"/>
      <c r="BS14" s="660" t="s">
        <v>185</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2802757</v>
      </c>
      <c r="CS14" s="622"/>
      <c r="CT14" s="622"/>
      <c r="CU14" s="622"/>
      <c r="CV14" s="622"/>
      <c r="CW14" s="622"/>
      <c r="CX14" s="622"/>
      <c r="CY14" s="623"/>
      <c r="CZ14" s="659">
        <v>4.4000000000000004</v>
      </c>
      <c r="DA14" s="659"/>
      <c r="DB14" s="659"/>
      <c r="DC14" s="659"/>
      <c r="DD14" s="627">
        <v>765098</v>
      </c>
      <c r="DE14" s="622"/>
      <c r="DF14" s="622"/>
      <c r="DG14" s="622"/>
      <c r="DH14" s="622"/>
      <c r="DI14" s="622"/>
      <c r="DJ14" s="622"/>
      <c r="DK14" s="622"/>
      <c r="DL14" s="622"/>
      <c r="DM14" s="622"/>
      <c r="DN14" s="622"/>
      <c r="DO14" s="622"/>
      <c r="DP14" s="623"/>
      <c r="DQ14" s="627">
        <v>2131251</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249</v>
      </c>
      <c r="S15" s="622"/>
      <c r="T15" s="622"/>
      <c r="U15" s="622"/>
      <c r="V15" s="622"/>
      <c r="W15" s="622"/>
      <c r="X15" s="622"/>
      <c r="Y15" s="623"/>
      <c r="Z15" s="659" t="s">
        <v>185</v>
      </c>
      <c r="AA15" s="659"/>
      <c r="AB15" s="659"/>
      <c r="AC15" s="659"/>
      <c r="AD15" s="660" t="s">
        <v>185</v>
      </c>
      <c r="AE15" s="660"/>
      <c r="AF15" s="660"/>
      <c r="AG15" s="660"/>
      <c r="AH15" s="660"/>
      <c r="AI15" s="660"/>
      <c r="AJ15" s="660"/>
      <c r="AK15" s="660"/>
      <c r="AL15" s="624" t="s">
        <v>185</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1103180</v>
      </c>
      <c r="BH15" s="622"/>
      <c r="BI15" s="622"/>
      <c r="BJ15" s="622"/>
      <c r="BK15" s="622"/>
      <c r="BL15" s="622"/>
      <c r="BM15" s="622"/>
      <c r="BN15" s="623"/>
      <c r="BO15" s="659">
        <v>3.5</v>
      </c>
      <c r="BP15" s="659"/>
      <c r="BQ15" s="659"/>
      <c r="BR15" s="659"/>
      <c r="BS15" s="660" t="s">
        <v>185</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8612858</v>
      </c>
      <c r="CS15" s="622"/>
      <c r="CT15" s="622"/>
      <c r="CU15" s="622"/>
      <c r="CV15" s="622"/>
      <c r="CW15" s="622"/>
      <c r="CX15" s="622"/>
      <c r="CY15" s="623"/>
      <c r="CZ15" s="659">
        <v>13.4</v>
      </c>
      <c r="DA15" s="659"/>
      <c r="DB15" s="659"/>
      <c r="DC15" s="659"/>
      <c r="DD15" s="627">
        <v>1609336</v>
      </c>
      <c r="DE15" s="622"/>
      <c r="DF15" s="622"/>
      <c r="DG15" s="622"/>
      <c r="DH15" s="622"/>
      <c r="DI15" s="622"/>
      <c r="DJ15" s="622"/>
      <c r="DK15" s="622"/>
      <c r="DL15" s="622"/>
      <c r="DM15" s="622"/>
      <c r="DN15" s="622"/>
      <c r="DO15" s="622"/>
      <c r="DP15" s="623"/>
      <c r="DQ15" s="627">
        <v>6289920</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141942</v>
      </c>
      <c r="S16" s="622"/>
      <c r="T16" s="622"/>
      <c r="U16" s="622"/>
      <c r="V16" s="622"/>
      <c r="W16" s="622"/>
      <c r="X16" s="622"/>
      <c r="Y16" s="623"/>
      <c r="Z16" s="659">
        <v>0.2</v>
      </c>
      <c r="AA16" s="659"/>
      <c r="AB16" s="659"/>
      <c r="AC16" s="659"/>
      <c r="AD16" s="660">
        <v>141942</v>
      </c>
      <c r="AE16" s="660"/>
      <c r="AF16" s="660"/>
      <c r="AG16" s="660"/>
      <c r="AH16" s="660"/>
      <c r="AI16" s="660"/>
      <c r="AJ16" s="660"/>
      <c r="AK16" s="660"/>
      <c r="AL16" s="624">
        <v>0.4</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v>1676</v>
      </c>
      <c r="BH16" s="622"/>
      <c r="BI16" s="622"/>
      <c r="BJ16" s="622"/>
      <c r="BK16" s="622"/>
      <c r="BL16" s="622"/>
      <c r="BM16" s="622"/>
      <c r="BN16" s="623"/>
      <c r="BO16" s="659">
        <v>0</v>
      </c>
      <c r="BP16" s="659"/>
      <c r="BQ16" s="659"/>
      <c r="BR16" s="659"/>
      <c r="BS16" s="660" t="s">
        <v>185</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138</v>
      </c>
      <c r="CS16" s="622"/>
      <c r="CT16" s="622"/>
      <c r="CU16" s="622"/>
      <c r="CV16" s="622"/>
      <c r="CW16" s="622"/>
      <c r="CX16" s="622"/>
      <c r="CY16" s="623"/>
      <c r="CZ16" s="659" t="s">
        <v>138</v>
      </c>
      <c r="DA16" s="659"/>
      <c r="DB16" s="659"/>
      <c r="DC16" s="659"/>
      <c r="DD16" s="627" t="s">
        <v>185</v>
      </c>
      <c r="DE16" s="622"/>
      <c r="DF16" s="622"/>
      <c r="DG16" s="622"/>
      <c r="DH16" s="622"/>
      <c r="DI16" s="622"/>
      <c r="DJ16" s="622"/>
      <c r="DK16" s="622"/>
      <c r="DL16" s="622"/>
      <c r="DM16" s="622"/>
      <c r="DN16" s="622"/>
      <c r="DO16" s="622"/>
      <c r="DP16" s="623"/>
      <c r="DQ16" s="627" t="s">
        <v>185</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509593</v>
      </c>
      <c r="S17" s="622"/>
      <c r="T17" s="622"/>
      <c r="U17" s="622"/>
      <c r="V17" s="622"/>
      <c r="W17" s="622"/>
      <c r="X17" s="622"/>
      <c r="Y17" s="623"/>
      <c r="Z17" s="659">
        <v>0.8</v>
      </c>
      <c r="AA17" s="659"/>
      <c r="AB17" s="659"/>
      <c r="AC17" s="659"/>
      <c r="AD17" s="660">
        <v>509593</v>
      </c>
      <c r="AE17" s="660"/>
      <c r="AF17" s="660"/>
      <c r="AG17" s="660"/>
      <c r="AH17" s="660"/>
      <c r="AI17" s="660"/>
      <c r="AJ17" s="660"/>
      <c r="AK17" s="660"/>
      <c r="AL17" s="624">
        <v>1.3</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249</v>
      </c>
      <c r="BH17" s="622"/>
      <c r="BI17" s="622"/>
      <c r="BJ17" s="622"/>
      <c r="BK17" s="622"/>
      <c r="BL17" s="622"/>
      <c r="BM17" s="622"/>
      <c r="BN17" s="623"/>
      <c r="BO17" s="659" t="s">
        <v>249</v>
      </c>
      <c r="BP17" s="659"/>
      <c r="BQ17" s="659"/>
      <c r="BR17" s="659"/>
      <c r="BS17" s="660" t="s">
        <v>138</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3388248</v>
      </c>
      <c r="CS17" s="622"/>
      <c r="CT17" s="622"/>
      <c r="CU17" s="622"/>
      <c r="CV17" s="622"/>
      <c r="CW17" s="622"/>
      <c r="CX17" s="622"/>
      <c r="CY17" s="623"/>
      <c r="CZ17" s="659">
        <v>5.3</v>
      </c>
      <c r="DA17" s="659"/>
      <c r="DB17" s="659"/>
      <c r="DC17" s="659"/>
      <c r="DD17" s="627" t="s">
        <v>185</v>
      </c>
      <c r="DE17" s="622"/>
      <c r="DF17" s="622"/>
      <c r="DG17" s="622"/>
      <c r="DH17" s="622"/>
      <c r="DI17" s="622"/>
      <c r="DJ17" s="622"/>
      <c r="DK17" s="622"/>
      <c r="DL17" s="622"/>
      <c r="DM17" s="622"/>
      <c r="DN17" s="622"/>
      <c r="DO17" s="622"/>
      <c r="DP17" s="623"/>
      <c r="DQ17" s="627">
        <v>3278406</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270029</v>
      </c>
      <c r="S18" s="622"/>
      <c r="T18" s="622"/>
      <c r="U18" s="622"/>
      <c r="V18" s="622"/>
      <c r="W18" s="622"/>
      <c r="X18" s="622"/>
      <c r="Y18" s="623"/>
      <c r="Z18" s="659">
        <v>0.4</v>
      </c>
      <c r="AA18" s="659"/>
      <c r="AB18" s="659"/>
      <c r="AC18" s="659"/>
      <c r="AD18" s="660">
        <v>270029</v>
      </c>
      <c r="AE18" s="660"/>
      <c r="AF18" s="660"/>
      <c r="AG18" s="660"/>
      <c r="AH18" s="660"/>
      <c r="AI18" s="660"/>
      <c r="AJ18" s="660"/>
      <c r="AK18" s="660"/>
      <c r="AL18" s="624">
        <v>0.7</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249</v>
      </c>
      <c r="BH18" s="622"/>
      <c r="BI18" s="622"/>
      <c r="BJ18" s="622"/>
      <c r="BK18" s="622"/>
      <c r="BL18" s="622"/>
      <c r="BM18" s="622"/>
      <c r="BN18" s="623"/>
      <c r="BO18" s="659" t="s">
        <v>138</v>
      </c>
      <c r="BP18" s="659"/>
      <c r="BQ18" s="659"/>
      <c r="BR18" s="659"/>
      <c r="BS18" s="660" t="s">
        <v>138</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v>580</v>
      </c>
      <c r="CS18" s="622"/>
      <c r="CT18" s="622"/>
      <c r="CU18" s="622"/>
      <c r="CV18" s="622"/>
      <c r="CW18" s="622"/>
      <c r="CX18" s="622"/>
      <c r="CY18" s="623"/>
      <c r="CZ18" s="659">
        <v>0</v>
      </c>
      <c r="DA18" s="659"/>
      <c r="DB18" s="659"/>
      <c r="DC18" s="659"/>
      <c r="DD18" s="627" t="s">
        <v>138</v>
      </c>
      <c r="DE18" s="622"/>
      <c r="DF18" s="622"/>
      <c r="DG18" s="622"/>
      <c r="DH18" s="622"/>
      <c r="DI18" s="622"/>
      <c r="DJ18" s="622"/>
      <c r="DK18" s="622"/>
      <c r="DL18" s="622"/>
      <c r="DM18" s="622"/>
      <c r="DN18" s="622"/>
      <c r="DO18" s="622"/>
      <c r="DP18" s="623"/>
      <c r="DQ18" s="627">
        <v>580</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241559</v>
      </c>
      <c r="S19" s="622"/>
      <c r="T19" s="622"/>
      <c r="U19" s="622"/>
      <c r="V19" s="622"/>
      <c r="W19" s="622"/>
      <c r="X19" s="622"/>
      <c r="Y19" s="623"/>
      <c r="Z19" s="659">
        <v>0.4</v>
      </c>
      <c r="AA19" s="659"/>
      <c r="AB19" s="659"/>
      <c r="AC19" s="659"/>
      <c r="AD19" s="660">
        <v>241559</v>
      </c>
      <c r="AE19" s="660"/>
      <c r="AF19" s="660"/>
      <c r="AG19" s="660"/>
      <c r="AH19" s="660"/>
      <c r="AI19" s="660"/>
      <c r="AJ19" s="660"/>
      <c r="AK19" s="660"/>
      <c r="AL19" s="624">
        <v>0.6</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1756041</v>
      </c>
      <c r="BH19" s="622"/>
      <c r="BI19" s="622"/>
      <c r="BJ19" s="622"/>
      <c r="BK19" s="622"/>
      <c r="BL19" s="622"/>
      <c r="BM19" s="622"/>
      <c r="BN19" s="623"/>
      <c r="BO19" s="659">
        <v>5.6</v>
      </c>
      <c r="BP19" s="659"/>
      <c r="BQ19" s="659"/>
      <c r="BR19" s="659"/>
      <c r="BS19" s="660" t="s">
        <v>185</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185</v>
      </c>
      <c r="CS19" s="622"/>
      <c r="CT19" s="622"/>
      <c r="CU19" s="622"/>
      <c r="CV19" s="622"/>
      <c r="CW19" s="622"/>
      <c r="CX19" s="622"/>
      <c r="CY19" s="623"/>
      <c r="CZ19" s="659" t="s">
        <v>185</v>
      </c>
      <c r="DA19" s="659"/>
      <c r="DB19" s="659"/>
      <c r="DC19" s="659"/>
      <c r="DD19" s="627" t="s">
        <v>249</v>
      </c>
      <c r="DE19" s="622"/>
      <c r="DF19" s="622"/>
      <c r="DG19" s="622"/>
      <c r="DH19" s="622"/>
      <c r="DI19" s="622"/>
      <c r="DJ19" s="622"/>
      <c r="DK19" s="622"/>
      <c r="DL19" s="622"/>
      <c r="DM19" s="622"/>
      <c r="DN19" s="622"/>
      <c r="DO19" s="622"/>
      <c r="DP19" s="623"/>
      <c r="DQ19" s="627" t="s">
        <v>249</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28470</v>
      </c>
      <c r="S20" s="622"/>
      <c r="T20" s="622"/>
      <c r="U20" s="622"/>
      <c r="V20" s="622"/>
      <c r="W20" s="622"/>
      <c r="X20" s="622"/>
      <c r="Y20" s="623"/>
      <c r="Z20" s="659">
        <v>0</v>
      </c>
      <c r="AA20" s="659"/>
      <c r="AB20" s="659"/>
      <c r="AC20" s="659"/>
      <c r="AD20" s="660">
        <v>28470</v>
      </c>
      <c r="AE20" s="660"/>
      <c r="AF20" s="660"/>
      <c r="AG20" s="660"/>
      <c r="AH20" s="660"/>
      <c r="AI20" s="660"/>
      <c r="AJ20" s="660"/>
      <c r="AK20" s="660"/>
      <c r="AL20" s="624">
        <v>0.1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1756041</v>
      </c>
      <c r="BH20" s="622"/>
      <c r="BI20" s="622"/>
      <c r="BJ20" s="622"/>
      <c r="BK20" s="622"/>
      <c r="BL20" s="622"/>
      <c r="BM20" s="622"/>
      <c r="BN20" s="623"/>
      <c r="BO20" s="659">
        <v>5.6</v>
      </c>
      <c r="BP20" s="659"/>
      <c r="BQ20" s="659"/>
      <c r="BR20" s="659"/>
      <c r="BS20" s="660" t="s">
        <v>185</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64095376</v>
      </c>
      <c r="CS20" s="622"/>
      <c r="CT20" s="622"/>
      <c r="CU20" s="622"/>
      <c r="CV20" s="622"/>
      <c r="CW20" s="622"/>
      <c r="CX20" s="622"/>
      <c r="CY20" s="623"/>
      <c r="CZ20" s="659">
        <v>100</v>
      </c>
      <c r="DA20" s="659"/>
      <c r="DB20" s="659"/>
      <c r="DC20" s="659"/>
      <c r="DD20" s="627">
        <v>7046880</v>
      </c>
      <c r="DE20" s="622"/>
      <c r="DF20" s="622"/>
      <c r="DG20" s="622"/>
      <c r="DH20" s="622"/>
      <c r="DI20" s="622"/>
      <c r="DJ20" s="622"/>
      <c r="DK20" s="622"/>
      <c r="DL20" s="622"/>
      <c r="DM20" s="622"/>
      <c r="DN20" s="622"/>
      <c r="DO20" s="622"/>
      <c r="DP20" s="623"/>
      <c r="DQ20" s="627">
        <v>43900366</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1998401</v>
      </c>
      <c r="S21" s="622"/>
      <c r="T21" s="622"/>
      <c r="U21" s="622"/>
      <c r="V21" s="622"/>
      <c r="W21" s="622"/>
      <c r="X21" s="622"/>
      <c r="Y21" s="623"/>
      <c r="Z21" s="659">
        <v>3</v>
      </c>
      <c r="AA21" s="659"/>
      <c r="AB21" s="659"/>
      <c r="AC21" s="659"/>
      <c r="AD21" s="660">
        <v>1698445</v>
      </c>
      <c r="AE21" s="660"/>
      <c r="AF21" s="660"/>
      <c r="AG21" s="660"/>
      <c r="AH21" s="660"/>
      <c r="AI21" s="660"/>
      <c r="AJ21" s="660"/>
      <c r="AK21" s="660"/>
      <c r="AL21" s="624">
        <v>4.5</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9211</v>
      </c>
      <c r="BH21" s="622"/>
      <c r="BI21" s="622"/>
      <c r="BJ21" s="622"/>
      <c r="BK21" s="622"/>
      <c r="BL21" s="622"/>
      <c r="BM21" s="622"/>
      <c r="BN21" s="623"/>
      <c r="BO21" s="659">
        <v>0</v>
      </c>
      <c r="BP21" s="659"/>
      <c r="BQ21" s="659"/>
      <c r="BR21" s="659"/>
      <c r="BS21" s="660" t="s">
        <v>185</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1698445</v>
      </c>
      <c r="S22" s="622"/>
      <c r="T22" s="622"/>
      <c r="U22" s="622"/>
      <c r="V22" s="622"/>
      <c r="W22" s="622"/>
      <c r="X22" s="622"/>
      <c r="Y22" s="623"/>
      <c r="Z22" s="659">
        <v>2.5</v>
      </c>
      <c r="AA22" s="659"/>
      <c r="AB22" s="659"/>
      <c r="AC22" s="659"/>
      <c r="AD22" s="660">
        <v>1698445</v>
      </c>
      <c r="AE22" s="660"/>
      <c r="AF22" s="660"/>
      <c r="AG22" s="660"/>
      <c r="AH22" s="660"/>
      <c r="AI22" s="660"/>
      <c r="AJ22" s="660"/>
      <c r="AK22" s="660"/>
      <c r="AL22" s="624">
        <v>4.5</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185</v>
      </c>
      <c r="BH22" s="622"/>
      <c r="BI22" s="622"/>
      <c r="BJ22" s="622"/>
      <c r="BK22" s="622"/>
      <c r="BL22" s="622"/>
      <c r="BM22" s="622"/>
      <c r="BN22" s="623"/>
      <c r="BO22" s="659" t="s">
        <v>185</v>
      </c>
      <c r="BP22" s="659"/>
      <c r="BQ22" s="659"/>
      <c r="BR22" s="659"/>
      <c r="BS22" s="660" t="s">
        <v>138</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299956</v>
      </c>
      <c r="S23" s="622"/>
      <c r="T23" s="622"/>
      <c r="U23" s="622"/>
      <c r="V23" s="622"/>
      <c r="W23" s="622"/>
      <c r="X23" s="622"/>
      <c r="Y23" s="623"/>
      <c r="Z23" s="659">
        <v>0.4</v>
      </c>
      <c r="AA23" s="659"/>
      <c r="AB23" s="659"/>
      <c r="AC23" s="659"/>
      <c r="AD23" s="660" t="s">
        <v>249</v>
      </c>
      <c r="AE23" s="660"/>
      <c r="AF23" s="660"/>
      <c r="AG23" s="660"/>
      <c r="AH23" s="660"/>
      <c r="AI23" s="660"/>
      <c r="AJ23" s="660"/>
      <c r="AK23" s="660"/>
      <c r="AL23" s="624" t="s">
        <v>249</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1746830</v>
      </c>
      <c r="BH23" s="622"/>
      <c r="BI23" s="622"/>
      <c r="BJ23" s="622"/>
      <c r="BK23" s="622"/>
      <c r="BL23" s="622"/>
      <c r="BM23" s="622"/>
      <c r="BN23" s="623"/>
      <c r="BO23" s="659">
        <v>5.5</v>
      </c>
      <c r="BP23" s="659"/>
      <c r="BQ23" s="659"/>
      <c r="BR23" s="659"/>
      <c r="BS23" s="660" t="s">
        <v>249</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185</v>
      </c>
      <c r="S24" s="622"/>
      <c r="T24" s="622"/>
      <c r="U24" s="622"/>
      <c r="V24" s="622"/>
      <c r="W24" s="622"/>
      <c r="X24" s="622"/>
      <c r="Y24" s="623"/>
      <c r="Z24" s="659" t="s">
        <v>138</v>
      </c>
      <c r="AA24" s="659"/>
      <c r="AB24" s="659"/>
      <c r="AC24" s="659"/>
      <c r="AD24" s="660" t="s">
        <v>185</v>
      </c>
      <c r="AE24" s="660"/>
      <c r="AF24" s="660"/>
      <c r="AG24" s="660"/>
      <c r="AH24" s="660"/>
      <c r="AI24" s="660"/>
      <c r="AJ24" s="660"/>
      <c r="AK24" s="660"/>
      <c r="AL24" s="624" t="s">
        <v>138</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249</v>
      </c>
      <c r="BH24" s="622"/>
      <c r="BI24" s="622"/>
      <c r="BJ24" s="622"/>
      <c r="BK24" s="622"/>
      <c r="BL24" s="622"/>
      <c r="BM24" s="622"/>
      <c r="BN24" s="623"/>
      <c r="BO24" s="659" t="s">
        <v>138</v>
      </c>
      <c r="BP24" s="659"/>
      <c r="BQ24" s="659"/>
      <c r="BR24" s="659"/>
      <c r="BS24" s="660" t="s">
        <v>185</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28518718</v>
      </c>
      <c r="CS24" s="677"/>
      <c r="CT24" s="677"/>
      <c r="CU24" s="677"/>
      <c r="CV24" s="677"/>
      <c r="CW24" s="677"/>
      <c r="CX24" s="677"/>
      <c r="CY24" s="702"/>
      <c r="CZ24" s="703">
        <v>44.5</v>
      </c>
      <c r="DA24" s="685"/>
      <c r="DB24" s="685"/>
      <c r="DC24" s="705"/>
      <c r="DD24" s="701">
        <v>18360449</v>
      </c>
      <c r="DE24" s="677"/>
      <c r="DF24" s="677"/>
      <c r="DG24" s="677"/>
      <c r="DH24" s="677"/>
      <c r="DI24" s="677"/>
      <c r="DJ24" s="677"/>
      <c r="DK24" s="702"/>
      <c r="DL24" s="701">
        <v>18051069</v>
      </c>
      <c r="DM24" s="677"/>
      <c r="DN24" s="677"/>
      <c r="DO24" s="677"/>
      <c r="DP24" s="677"/>
      <c r="DQ24" s="677"/>
      <c r="DR24" s="677"/>
      <c r="DS24" s="677"/>
      <c r="DT24" s="677"/>
      <c r="DU24" s="677"/>
      <c r="DV24" s="702"/>
      <c r="DW24" s="703">
        <v>47.1</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39773816</v>
      </c>
      <c r="S25" s="622"/>
      <c r="T25" s="622"/>
      <c r="U25" s="622"/>
      <c r="V25" s="622"/>
      <c r="W25" s="622"/>
      <c r="X25" s="622"/>
      <c r="Y25" s="623"/>
      <c r="Z25" s="659">
        <v>59.1</v>
      </c>
      <c r="AA25" s="659"/>
      <c r="AB25" s="659"/>
      <c r="AC25" s="659"/>
      <c r="AD25" s="660">
        <v>37727030</v>
      </c>
      <c r="AE25" s="660"/>
      <c r="AF25" s="660"/>
      <c r="AG25" s="660"/>
      <c r="AH25" s="660"/>
      <c r="AI25" s="660"/>
      <c r="AJ25" s="660"/>
      <c r="AK25" s="660"/>
      <c r="AL25" s="624">
        <v>99.6</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138</v>
      </c>
      <c r="BH25" s="622"/>
      <c r="BI25" s="622"/>
      <c r="BJ25" s="622"/>
      <c r="BK25" s="622"/>
      <c r="BL25" s="622"/>
      <c r="BM25" s="622"/>
      <c r="BN25" s="623"/>
      <c r="BO25" s="659" t="s">
        <v>185</v>
      </c>
      <c r="BP25" s="659"/>
      <c r="BQ25" s="659"/>
      <c r="BR25" s="659"/>
      <c r="BS25" s="660" t="s">
        <v>185</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11479086</v>
      </c>
      <c r="CS25" s="634"/>
      <c r="CT25" s="634"/>
      <c r="CU25" s="634"/>
      <c r="CV25" s="634"/>
      <c r="CW25" s="634"/>
      <c r="CX25" s="634"/>
      <c r="CY25" s="635"/>
      <c r="CZ25" s="624">
        <v>17.899999999999999</v>
      </c>
      <c r="DA25" s="636"/>
      <c r="DB25" s="636"/>
      <c r="DC25" s="637"/>
      <c r="DD25" s="627">
        <v>10386840</v>
      </c>
      <c r="DE25" s="634"/>
      <c r="DF25" s="634"/>
      <c r="DG25" s="634"/>
      <c r="DH25" s="634"/>
      <c r="DI25" s="634"/>
      <c r="DJ25" s="634"/>
      <c r="DK25" s="635"/>
      <c r="DL25" s="627">
        <v>10312447</v>
      </c>
      <c r="DM25" s="634"/>
      <c r="DN25" s="634"/>
      <c r="DO25" s="634"/>
      <c r="DP25" s="634"/>
      <c r="DQ25" s="634"/>
      <c r="DR25" s="634"/>
      <c r="DS25" s="634"/>
      <c r="DT25" s="634"/>
      <c r="DU25" s="634"/>
      <c r="DV25" s="635"/>
      <c r="DW25" s="624">
        <v>26.9</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24918</v>
      </c>
      <c r="S26" s="622"/>
      <c r="T26" s="622"/>
      <c r="U26" s="622"/>
      <c r="V26" s="622"/>
      <c r="W26" s="622"/>
      <c r="X26" s="622"/>
      <c r="Y26" s="623"/>
      <c r="Z26" s="659">
        <v>0</v>
      </c>
      <c r="AA26" s="659"/>
      <c r="AB26" s="659"/>
      <c r="AC26" s="659"/>
      <c r="AD26" s="660">
        <v>24918</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249</v>
      </c>
      <c r="BH26" s="622"/>
      <c r="BI26" s="622"/>
      <c r="BJ26" s="622"/>
      <c r="BK26" s="622"/>
      <c r="BL26" s="622"/>
      <c r="BM26" s="622"/>
      <c r="BN26" s="623"/>
      <c r="BO26" s="659" t="s">
        <v>138</v>
      </c>
      <c r="BP26" s="659"/>
      <c r="BQ26" s="659"/>
      <c r="BR26" s="659"/>
      <c r="BS26" s="660" t="s">
        <v>185</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6518661</v>
      </c>
      <c r="CS26" s="622"/>
      <c r="CT26" s="622"/>
      <c r="CU26" s="622"/>
      <c r="CV26" s="622"/>
      <c r="CW26" s="622"/>
      <c r="CX26" s="622"/>
      <c r="CY26" s="623"/>
      <c r="CZ26" s="624">
        <v>10.199999999999999</v>
      </c>
      <c r="DA26" s="636"/>
      <c r="DB26" s="636"/>
      <c r="DC26" s="637"/>
      <c r="DD26" s="627">
        <v>5966329</v>
      </c>
      <c r="DE26" s="622"/>
      <c r="DF26" s="622"/>
      <c r="DG26" s="622"/>
      <c r="DH26" s="622"/>
      <c r="DI26" s="622"/>
      <c r="DJ26" s="622"/>
      <c r="DK26" s="623"/>
      <c r="DL26" s="627" t="s">
        <v>138</v>
      </c>
      <c r="DM26" s="622"/>
      <c r="DN26" s="622"/>
      <c r="DO26" s="622"/>
      <c r="DP26" s="622"/>
      <c r="DQ26" s="622"/>
      <c r="DR26" s="622"/>
      <c r="DS26" s="622"/>
      <c r="DT26" s="622"/>
      <c r="DU26" s="622"/>
      <c r="DV26" s="623"/>
      <c r="DW26" s="624" t="s">
        <v>249</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137678</v>
      </c>
      <c r="S27" s="622"/>
      <c r="T27" s="622"/>
      <c r="U27" s="622"/>
      <c r="V27" s="622"/>
      <c r="W27" s="622"/>
      <c r="X27" s="622"/>
      <c r="Y27" s="623"/>
      <c r="Z27" s="659">
        <v>0.2</v>
      </c>
      <c r="AA27" s="659"/>
      <c r="AB27" s="659"/>
      <c r="AC27" s="659"/>
      <c r="AD27" s="660" t="s">
        <v>185</v>
      </c>
      <c r="AE27" s="660"/>
      <c r="AF27" s="660"/>
      <c r="AG27" s="660"/>
      <c r="AH27" s="660"/>
      <c r="AI27" s="660"/>
      <c r="AJ27" s="660"/>
      <c r="AK27" s="660"/>
      <c r="AL27" s="624" t="s">
        <v>185</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31571645</v>
      </c>
      <c r="BH27" s="622"/>
      <c r="BI27" s="622"/>
      <c r="BJ27" s="622"/>
      <c r="BK27" s="622"/>
      <c r="BL27" s="622"/>
      <c r="BM27" s="622"/>
      <c r="BN27" s="623"/>
      <c r="BO27" s="659">
        <v>100</v>
      </c>
      <c r="BP27" s="659"/>
      <c r="BQ27" s="659"/>
      <c r="BR27" s="659"/>
      <c r="BS27" s="660" t="s">
        <v>249</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13651384</v>
      </c>
      <c r="CS27" s="634"/>
      <c r="CT27" s="634"/>
      <c r="CU27" s="634"/>
      <c r="CV27" s="634"/>
      <c r="CW27" s="634"/>
      <c r="CX27" s="634"/>
      <c r="CY27" s="635"/>
      <c r="CZ27" s="624">
        <v>21.3</v>
      </c>
      <c r="DA27" s="636"/>
      <c r="DB27" s="636"/>
      <c r="DC27" s="637"/>
      <c r="DD27" s="627">
        <v>4695203</v>
      </c>
      <c r="DE27" s="634"/>
      <c r="DF27" s="634"/>
      <c r="DG27" s="634"/>
      <c r="DH27" s="634"/>
      <c r="DI27" s="634"/>
      <c r="DJ27" s="634"/>
      <c r="DK27" s="635"/>
      <c r="DL27" s="627">
        <v>4460216</v>
      </c>
      <c r="DM27" s="634"/>
      <c r="DN27" s="634"/>
      <c r="DO27" s="634"/>
      <c r="DP27" s="634"/>
      <c r="DQ27" s="634"/>
      <c r="DR27" s="634"/>
      <c r="DS27" s="634"/>
      <c r="DT27" s="634"/>
      <c r="DU27" s="634"/>
      <c r="DV27" s="635"/>
      <c r="DW27" s="624">
        <v>11.6</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581283</v>
      </c>
      <c r="S28" s="622"/>
      <c r="T28" s="622"/>
      <c r="U28" s="622"/>
      <c r="V28" s="622"/>
      <c r="W28" s="622"/>
      <c r="X28" s="622"/>
      <c r="Y28" s="623"/>
      <c r="Z28" s="659">
        <v>0.9</v>
      </c>
      <c r="AA28" s="659"/>
      <c r="AB28" s="659"/>
      <c r="AC28" s="659"/>
      <c r="AD28" s="660">
        <v>80459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3388248</v>
      </c>
      <c r="CS28" s="622"/>
      <c r="CT28" s="622"/>
      <c r="CU28" s="622"/>
      <c r="CV28" s="622"/>
      <c r="CW28" s="622"/>
      <c r="CX28" s="622"/>
      <c r="CY28" s="623"/>
      <c r="CZ28" s="624">
        <v>5.3</v>
      </c>
      <c r="DA28" s="636"/>
      <c r="DB28" s="636"/>
      <c r="DC28" s="637"/>
      <c r="DD28" s="627">
        <v>3278406</v>
      </c>
      <c r="DE28" s="622"/>
      <c r="DF28" s="622"/>
      <c r="DG28" s="622"/>
      <c r="DH28" s="622"/>
      <c r="DI28" s="622"/>
      <c r="DJ28" s="622"/>
      <c r="DK28" s="623"/>
      <c r="DL28" s="627">
        <v>3278406</v>
      </c>
      <c r="DM28" s="622"/>
      <c r="DN28" s="622"/>
      <c r="DO28" s="622"/>
      <c r="DP28" s="622"/>
      <c r="DQ28" s="622"/>
      <c r="DR28" s="622"/>
      <c r="DS28" s="622"/>
      <c r="DT28" s="622"/>
      <c r="DU28" s="622"/>
      <c r="DV28" s="623"/>
      <c r="DW28" s="624">
        <v>8.5</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303650</v>
      </c>
      <c r="S29" s="622"/>
      <c r="T29" s="622"/>
      <c r="U29" s="622"/>
      <c r="V29" s="622"/>
      <c r="W29" s="622"/>
      <c r="X29" s="622"/>
      <c r="Y29" s="623"/>
      <c r="Z29" s="659">
        <v>0.5</v>
      </c>
      <c r="AA29" s="659"/>
      <c r="AB29" s="659"/>
      <c r="AC29" s="659"/>
      <c r="AD29" s="660" t="s">
        <v>185</v>
      </c>
      <c r="AE29" s="660"/>
      <c r="AF29" s="660"/>
      <c r="AG29" s="660"/>
      <c r="AH29" s="660"/>
      <c r="AI29" s="660"/>
      <c r="AJ29" s="660"/>
      <c r="AK29" s="660"/>
      <c r="AL29" s="624" t="s">
        <v>185</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3387922</v>
      </c>
      <c r="CS29" s="634"/>
      <c r="CT29" s="634"/>
      <c r="CU29" s="634"/>
      <c r="CV29" s="634"/>
      <c r="CW29" s="634"/>
      <c r="CX29" s="634"/>
      <c r="CY29" s="635"/>
      <c r="CZ29" s="624">
        <v>5.3</v>
      </c>
      <c r="DA29" s="636"/>
      <c r="DB29" s="636"/>
      <c r="DC29" s="637"/>
      <c r="DD29" s="627">
        <v>3278080</v>
      </c>
      <c r="DE29" s="634"/>
      <c r="DF29" s="634"/>
      <c r="DG29" s="634"/>
      <c r="DH29" s="634"/>
      <c r="DI29" s="634"/>
      <c r="DJ29" s="634"/>
      <c r="DK29" s="635"/>
      <c r="DL29" s="627">
        <v>3278080</v>
      </c>
      <c r="DM29" s="634"/>
      <c r="DN29" s="634"/>
      <c r="DO29" s="634"/>
      <c r="DP29" s="634"/>
      <c r="DQ29" s="634"/>
      <c r="DR29" s="634"/>
      <c r="DS29" s="634"/>
      <c r="DT29" s="634"/>
      <c r="DU29" s="634"/>
      <c r="DV29" s="635"/>
      <c r="DW29" s="624">
        <v>8.5</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9799871</v>
      </c>
      <c r="S30" s="622"/>
      <c r="T30" s="622"/>
      <c r="U30" s="622"/>
      <c r="V30" s="622"/>
      <c r="W30" s="622"/>
      <c r="X30" s="622"/>
      <c r="Y30" s="623"/>
      <c r="Z30" s="659">
        <v>14.6</v>
      </c>
      <c r="AA30" s="659"/>
      <c r="AB30" s="659"/>
      <c r="AC30" s="659"/>
      <c r="AD30" s="660" t="s">
        <v>249</v>
      </c>
      <c r="AE30" s="660"/>
      <c r="AF30" s="660"/>
      <c r="AG30" s="660"/>
      <c r="AH30" s="660"/>
      <c r="AI30" s="660"/>
      <c r="AJ30" s="660"/>
      <c r="AK30" s="660"/>
      <c r="AL30" s="624" t="s">
        <v>185</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3240694</v>
      </c>
      <c r="CS30" s="622"/>
      <c r="CT30" s="622"/>
      <c r="CU30" s="622"/>
      <c r="CV30" s="622"/>
      <c r="CW30" s="622"/>
      <c r="CX30" s="622"/>
      <c r="CY30" s="623"/>
      <c r="CZ30" s="624">
        <v>5.0999999999999996</v>
      </c>
      <c r="DA30" s="636"/>
      <c r="DB30" s="636"/>
      <c r="DC30" s="637"/>
      <c r="DD30" s="627">
        <v>3133075</v>
      </c>
      <c r="DE30" s="622"/>
      <c r="DF30" s="622"/>
      <c r="DG30" s="622"/>
      <c r="DH30" s="622"/>
      <c r="DI30" s="622"/>
      <c r="DJ30" s="622"/>
      <c r="DK30" s="623"/>
      <c r="DL30" s="627">
        <v>3133075</v>
      </c>
      <c r="DM30" s="622"/>
      <c r="DN30" s="622"/>
      <c r="DO30" s="622"/>
      <c r="DP30" s="622"/>
      <c r="DQ30" s="622"/>
      <c r="DR30" s="622"/>
      <c r="DS30" s="622"/>
      <c r="DT30" s="622"/>
      <c r="DU30" s="622"/>
      <c r="DV30" s="623"/>
      <c r="DW30" s="624">
        <v>8.1999999999999993</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138</v>
      </c>
      <c r="S31" s="622"/>
      <c r="T31" s="622"/>
      <c r="U31" s="622"/>
      <c r="V31" s="622"/>
      <c r="W31" s="622"/>
      <c r="X31" s="622"/>
      <c r="Y31" s="623"/>
      <c r="Z31" s="659" t="s">
        <v>185</v>
      </c>
      <c r="AA31" s="659"/>
      <c r="AB31" s="659"/>
      <c r="AC31" s="659"/>
      <c r="AD31" s="660" t="s">
        <v>185</v>
      </c>
      <c r="AE31" s="660"/>
      <c r="AF31" s="660"/>
      <c r="AG31" s="660"/>
      <c r="AH31" s="660"/>
      <c r="AI31" s="660"/>
      <c r="AJ31" s="660"/>
      <c r="AK31" s="660"/>
      <c r="AL31" s="624" t="s">
        <v>185</v>
      </c>
      <c r="AM31" s="625"/>
      <c r="AN31" s="625"/>
      <c r="AO31" s="661"/>
      <c r="AP31" s="693" t="s">
        <v>316</v>
      </c>
      <c r="AQ31" s="694"/>
      <c r="AR31" s="694"/>
      <c r="AS31" s="694"/>
      <c r="AT31" s="695" t="s">
        <v>317</v>
      </c>
      <c r="AU31" s="218"/>
      <c r="AV31" s="218"/>
      <c r="AW31" s="218"/>
      <c r="AX31" s="679" t="s">
        <v>190</v>
      </c>
      <c r="AY31" s="680"/>
      <c r="AZ31" s="680"/>
      <c r="BA31" s="680"/>
      <c r="BB31" s="680"/>
      <c r="BC31" s="680"/>
      <c r="BD31" s="680"/>
      <c r="BE31" s="680"/>
      <c r="BF31" s="681"/>
      <c r="BG31" s="683">
        <v>99.6</v>
      </c>
      <c r="BH31" s="684"/>
      <c r="BI31" s="684"/>
      <c r="BJ31" s="684"/>
      <c r="BK31" s="684"/>
      <c r="BL31" s="684"/>
      <c r="BM31" s="685">
        <v>98.4</v>
      </c>
      <c r="BN31" s="684"/>
      <c r="BO31" s="684"/>
      <c r="BP31" s="684"/>
      <c r="BQ31" s="686"/>
      <c r="BR31" s="683">
        <v>99.5</v>
      </c>
      <c r="BS31" s="684"/>
      <c r="BT31" s="684"/>
      <c r="BU31" s="684"/>
      <c r="BV31" s="684"/>
      <c r="BW31" s="684"/>
      <c r="BX31" s="685">
        <v>98.2</v>
      </c>
      <c r="BY31" s="684"/>
      <c r="BZ31" s="684"/>
      <c r="CA31" s="684"/>
      <c r="CB31" s="686"/>
      <c r="CD31" s="642"/>
      <c r="CE31" s="643"/>
      <c r="CF31" s="618" t="s">
        <v>318</v>
      </c>
      <c r="CG31" s="619"/>
      <c r="CH31" s="619"/>
      <c r="CI31" s="619"/>
      <c r="CJ31" s="619"/>
      <c r="CK31" s="619"/>
      <c r="CL31" s="619"/>
      <c r="CM31" s="619"/>
      <c r="CN31" s="619"/>
      <c r="CO31" s="619"/>
      <c r="CP31" s="619"/>
      <c r="CQ31" s="620"/>
      <c r="CR31" s="621">
        <v>147228</v>
      </c>
      <c r="CS31" s="634"/>
      <c r="CT31" s="634"/>
      <c r="CU31" s="634"/>
      <c r="CV31" s="634"/>
      <c r="CW31" s="634"/>
      <c r="CX31" s="634"/>
      <c r="CY31" s="635"/>
      <c r="CZ31" s="624">
        <v>0.2</v>
      </c>
      <c r="DA31" s="636"/>
      <c r="DB31" s="636"/>
      <c r="DC31" s="637"/>
      <c r="DD31" s="627">
        <v>145005</v>
      </c>
      <c r="DE31" s="634"/>
      <c r="DF31" s="634"/>
      <c r="DG31" s="634"/>
      <c r="DH31" s="634"/>
      <c r="DI31" s="634"/>
      <c r="DJ31" s="634"/>
      <c r="DK31" s="635"/>
      <c r="DL31" s="627">
        <v>145005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4640955</v>
      </c>
      <c r="S32" s="622"/>
      <c r="T32" s="622"/>
      <c r="U32" s="622"/>
      <c r="V32" s="622"/>
      <c r="W32" s="622"/>
      <c r="X32" s="622"/>
      <c r="Y32" s="623"/>
      <c r="Z32" s="659">
        <v>6.9</v>
      </c>
      <c r="AA32" s="659"/>
      <c r="AB32" s="659"/>
      <c r="AC32" s="659"/>
      <c r="AD32" s="660" t="s">
        <v>185</v>
      </c>
      <c r="AE32" s="660"/>
      <c r="AF32" s="660"/>
      <c r="AG32" s="660"/>
      <c r="AH32" s="660"/>
      <c r="AI32" s="660"/>
      <c r="AJ32" s="660"/>
      <c r="AK32" s="660"/>
      <c r="AL32" s="624" t="s">
        <v>249</v>
      </c>
      <c r="AM32" s="625"/>
      <c r="AN32" s="625"/>
      <c r="AO32" s="661"/>
      <c r="AP32" s="662"/>
      <c r="AQ32" s="663"/>
      <c r="AR32" s="663"/>
      <c r="AS32" s="663"/>
      <c r="AT32" s="696"/>
      <c r="AU32" s="214" t="s">
        <v>320</v>
      </c>
      <c r="AX32" s="618" t="s">
        <v>321</v>
      </c>
      <c r="AY32" s="619"/>
      <c r="AZ32" s="619"/>
      <c r="BA32" s="619"/>
      <c r="BB32" s="619"/>
      <c r="BC32" s="619"/>
      <c r="BD32" s="619"/>
      <c r="BE32" s="619"/>
      <c r="BF32" s="620"/>
      <c r="BG32" s="687">
        <v>99.3</v>
      </c>
      <c r="BH32" s="634"/>
      <c r="BI32" s="634"/>
      <c r="BJ32" s="634"/>
      <c r="BK32" s="634"/>
      <c r="BL32" s="634"/>
      <c r="BM32" s="625">
        <v>97.6</v>
      </c>
      <c r="BN32" s="634"/>
      <c r="BO32" s="634"/>
      <c r="BP32" s="634"/>
      <c r="BQ32" s="657"/>
      <c r="BR32" s="687">
        <v>99.4</v>
      </c>
      <c r="BS32" s="634"/>
      <c r="BT32" s="634"/>
      <c r="BU32" s="634"/>
      <c r="BV32" s="634"/>
      <c r="BW32" s="634"/>
      <c r="BX32" s="625">
        <v>97.4</v>
      </c>
      <c r="BY32" s="634"/>
      <c r="BZ32" s="634"/>
      <c r="CA32" s="634"/>
      <c r="CB32" s="657"/>
      <c r="CD32" s="644"/>
      <c r="CE32" s="645"/>
      <c r="CF32" s="618" t="s">
        <v>322</v>
      </c>
      <c r="CG32" s="619"/>
      <c r="CH32" s="619"/>
      <c r="CI32" s="619"/>
      <c r="CJ32" s="619"/>
      <c r="CK32" s="619"/>
      <c r="CL32" s="619"/>
      <c r="CM32" s="619"/>
      <c r="CN32" s="619"/>
      <c r="CO32" s="619"/>
      <c r="CP32" s="619"/>
      <c r="CQ32" s="620"/>
      <c r="CR32" s="621">
        <v>326</v>
      </c>
      <c r="CS32" s="622"/>
      <c r="CT32" s="622"/>
      <c r="CU32" s="622"/>
      <c r="CV32" s="622"/>
      <c r="CW32" s="622"/>
      <c r="CX32" s="622"/>
      <c r="CY32" s="623"/>
      <c r="CZ32" s="624">
        <v>0</v>
      </c>
      <c r="DA32" s="636"/>
      <c r="DB32" s="636"/>
      <c r="DC32" s="637"/>
      <c r="DD32" s="627">
        <v>326</v>
      </c>
      <c r="DE32" s="622"/>
      <c r="DF32" s="622"/>
      <c r="DG32" s="622"/>
      <c r="DH32" s="622"/>
      <c r="DI32" s="622"/>
      <c r="DJ32" s="622"/>
      <c r="DK32" s="623"/>
      <c r="DL32" s="627">
        <v>326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102052</v>
      </c>
      <c r="S33" s="622"/>
      <c r="T33" s="622"/>
      <c r="U33" s="622"/>
      <c r="V33" s="622"/>
      <c r="W33" s="622"/>
      <c r="X33" s="622"/>
      <c r="Y33" s="623"/>
      <c r="Z33" s="659">
        <v>0.2</v>
      </c>
      <c r="AA33" s="659"/>
      <c r="AB33" s="659"/>
      <c r="AC33" s="659"/>
      <c r="AD33" s="660">
        <v>39683</v>
      </c>
      <c r="AE33" s="660"/>
      <c r="AF33" s="660"/>
      <c r="AG33" s="660"/>
      <c r="AH33" s="660"/>
      <c r="AI33" s="660"/>
      <c r="AJ33" s="660"/>
      <c r="AK33" s="660"/>
      <c r="AL33" s="624">
        <v>0.1</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v>99.7</v>
      </c>
      <c r="BH33" s="606"/>
      <c r="BI33" s="606"/>
      <c r="BJ33" s="606"/>
      <c r="BK33" s="606"/>
      <c r="BL33" s="606"/>
      <c r="BM33" s="652">
        <v>98.9</v>
      </c>
      <c r="BN33" s="606"/>
      <c r="BO33" s="606"/>
      <c r="BP33" s="606"/>
      <c r="BQ33" s="669"/>
      <c r="BR33" s="682">
        <v>99.6</v>
      </c>
      <c r="BS33" s="606"/>
      <c r="BT33" s="606"/>
      <c r="BU33" s="606"/>
      <c r="BV33" s="606"/>
      <c r="BW33" s="606"/>
      <c r="BX33" s="652">
        <v>98.7</v>
      </c>
      <c r="BY33" s="606"/>
      <c r="BZ33" s="606"/>
      <c r="CA33" s="606"/>
      <c r="CB33" s="669"/>
      <c r="CD33" s="618" t="s">
        <v>325</v>
      </c>
      <c r="CE33" s="619"/>
      <c r="CF33" s="619"/>
      <c r="CG33" s="619"/>
      <c r="CH33" s="619"/>
      <c r="CI33" s="619"/>
      <c r="CJ33" s="619"/>
      <c r="CK33" s="619"/>
      <c r="CL33" s="619"/>
      <c r="CM33" s="619"/>
      <c r="CN33" s="619"/>
      <c r="CO33" s="619"/>
      <c r="CP33" s="619"/>
      <c r="CQ33" s="620"/>
      <c r="CR33" s="621">
        <v>28529778</v>
      </c>
      <c r="CS33" s="634"/>
      <c r="CT33" s="634"/>
      <c r="CU33" s="634"/>
      <c r="CV33" s="634"/>
      <c r="CW33" s="634"/>
      <c r="CX33" s="634"/>
      <c r="CY33" s="635"/>
      <c r="CZ33" s="624">
        <v>44.5</v>
      </c>
      <c r="DA33" s="636"/>
      <c r="DB33" s="636"/>
      <c r="DC33" s="637"/>
      <c r="DD33" s="627">
        <v>22433596</v>
      </c>
      <c r="DE33" s="634"/>
      <c r="DF33" s="634"/>
      <c r="DG33" s="634"/>
      <c r="DH33" s="634"/>
      <c r="DI33" s="634"/>
      <c r="DJ33" s="634"/>
      <c r="DK33" s="635"/>
      <c r="DL33" s="627">
        <v>17297550</v>
      </c>
      <c r="DM33" s="634"/>
      <c r="DN33" s="634"/>
      <c r="DO33" s="634"/>
      <c r="DP33" s="634"/>
      <c r="DQ33" s="634"/>
      <c r="DR33" s="634"/>
      <c r="DS33" s="634"/>
      <c r="DT33" s="634"/>
      <c r="DU33" s="634"/>
      <c r="DV33" s="635"/>
      <c r="DW33" s="624">
        <v>45.1</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2186908</v>
      </c>
      <c r="S34" s="622"/>
      <c r="T34" s="622"/>
      <c r="U34" s="622"/>
      <c r="V34" s="622"/>
      <c r="W34" s="622"/>
      <c r="X34" s="622"/>
      <c r="Y34" s="623"/>
      <c r="Z34" s="659">
        <v>3.2</v>
      </c>
      <c r="AA34" s="659"/>
      <c r="AB34" s="659"/>
      <c r="AC34" s="659"/>
      <c r="AD34" s="660" t="s">
        <v>185</v>
      </c>
      <c r="AE34" s="660"/>
      <c r="AF34" s="660"/>
      <c r="AG34" s="660"/>
      <c r="AH34" s="660"/>
      <c r="AI34" s="660"/>
      <c r="AJ34" s="660"/>
      <c r="AK34" s="660"/>
      <c r="AL34" s="624" t="s">
        <v>249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12935090</v>
      </c>
      <c r="CS34" s="622"/>
      <c r="CT34" s="622"/>
      <c r="CU34" s="622"/>
      <c r="CV34" s="622"/>
      <c r="CW34" s="622"/>
      <c r="CX34" s="622"/>
      <c r="CY34" s="623"/>
      <c r="CZ34" s="624">
        <v>20.2</v>
      </c>
      <c r="DA34" s="636"/>
      <c r="DB34" s="636"/>
      <c r="DC34" s="637"/>
      <c r="DD34" s="627">
        <v>9842517</v>
      </c>
      <c r="DE34" s="622"/>
      <c r="DF34" s="622"/>
      <c r="DG34" s="622"/>
      <c r="DH34" s="622"/>
      <c r="DI34" s="622"/>
      <c r="DJ34" s="622"/>
      <c r="DK34" s="623"/>
      <c r="DL34" s="627">
        <v>9142694</v>
      </c>
      <c r="DM34" s="622"/>
      <c r="DN34" s="622"/>
      <c r="DO34" s="622"/>
      <c r="DP34" s="622"/>
      <c r="DQ34" s="622"/>
      <c r="DR34" s="622"/>
      <c r="DS34" s="622"/>
      <c r="DT34" s="622"/>
      <c r="DU34" s="622"/>
      <c r="DV34" s="623"/>
      <c r="DW34" s="624">
        <v>23.8</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175414</v>
      </c>
      <c r="S35" s="622"/>
      <c r="T35" s="622"/>
      <c r="U35" s="622"/>
      <c r="V35" s="622"/>
      <c r="W35" s="622"/>
      <c r="X35" s="622"/>
      <c r="Y35" s="623"/>
      <c r="Z35" s="659">
        <v>0.3</v>
      </c>
      <c r="AA35" s="659"/>
      <c r="AB35" s="659"/>
      <c r="AC35" s="659"/>
      <c r="AD35" s="660" t="s">
        <v>138</v>
      </c>
      <c r="AE35" s="660"/>
      <c r="AF35" s="660"/>
      <c r="AG35" s="660"/>
      <c r="AH35" s="660"/>
      <c r="AI35" s="660"/>
      <c r="AJ35" s="660"/>
      <c r="AK35" s="660"/>
      <c r="AL35" s="624" t="s">
        <v>138</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826266</v>
      </c>
      <c r="CS35" s="634"/>
      <c r="CT35" s="634"/>
      <c r="CU35" s="634"/>
      <c r="CV35" s="634"/>
      <c r="CW35" s="634"/>
      <c r="CX35" s="634"/>
      <c r="CY35" s="635"/>
      <c r="CZ35" s="624">
        <v>1.3</v>
      </c>
      <c r="DA35" s="636"/>
      <c r="DB35" s="636"/>
      <c r="DC35" s="637"/>
      <c r="DD35" s="627">
        <v>788737</v>
      </c>
      <c r="DE35" s="634"/>
      <c r="DF35" s="634"/>
      <c r="DG35" s="634"/>
      <c r="DH35" s="634"/>
      <c r="DI35" s="634"/>
      <c r="DJ35" s="634"/>
      <c r="DK35" s="635"/>
      <c r="DL35" s="627">
        <v>788737</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4153983</v>
      </c>
      <c r="S36" s="622"/>
      <c r="T36" s="622"/>
      <c r="U36" s="622"/>
      <c r="V36" s="622"/>
      <c r="W36" s="622"/>
      <c r="X36" s="622"/>
      <c r="Y36" s="623"/>
      <c r="Z36" s="659">
        <v>6.2</v>
      </c>
      <c r="AA36" s="659"/>
      <c r="AB36" s="659"/>
      <c r="AC36" s="659"/>
      <c r="AD36" s="660" t="s">
        <v>138</v>
      </c>
      <c r="AE36" s="660"/>
      <c r="AF36" s="660"/>
      <c r="AG36" s="660"/>
      <c r="AH36" s="660"/>
      <c r="AI36" s="660"/>
      <c r="AJ36" s="660"/>
      <c r="AK36" s="660"/>
      <c r="AL36" s="624" t="s">
        <v>249</v>
      </c>
      <c r="AM36" s="625"/>
      <c r="AN36" s="625"/>
      <c r="AO36" s="661"/>
      <c r="AP36" s="222"/>
      <c r="AQ36" s="670" t="s">
        <v>333</v>
      </c>
      <c r="AR36" s="671"/>
      <c r="AS36" s="671"/>
      <c r="AT36" s="671"/>
      <c r="AU36" s="671"/>
      <c r="AV36" s="671"/>
      <c r="AW36" s="671"/>
      <c r="AX36" s="671"/>
      <c r="AY36" s="672"/>
      <c r="AZ36" s="676">
        <v>8805336</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676756</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6676049</v>
      </c>
      <c r="CS36" s="622"/>
      <c r="CT36" s="622"/>
      <c r="CU36" s="622"/>
      <c r="CV36" s="622"/>
      <c r="CW36" s="622"/>
      <c r="CX36" s="622"/>
      <c r="CY36" s="623"/>
      <c r="CZ36" s="624">
        <v>10.4</v>
      </c>
      <c r="DA36" s="636"/>
      <c r="DB36" s="636"/>
      <c r="DC36" s="637"/>
      <c r="DD36" s="627">
        <v>5753125</v>
      </c>
      <c r="DE36" s="622"/>
      <c r="DF36" s="622"/>
      <c r="DG36" s="622"/>
      <c r="DH36" s="622"/>
      <c r="DI36" s="622"/>
      <c r="DJ36" s="622"/>
      <c r="DK36" s="623"/>
      <c r="DL36" s="627">
        <v>3391834</v>
      </c>
      <c r="DM36" s="622"/>
      <c r="DN36" s="622"/>
      <c r="DO36" s="622"/>
      <c r="DP36" s="622"/>
      <c r="DQ36" s="622"/>
      <c r="DR36" s="622"/>
      <c r="DS36" s="622"/>
      <c r="DT36" s="622"/>
      <c r="DU36" s="622"/>
      <c r="DV36" s="623"/>
      <c r="DW36" s="624">
        <v>8.8000000000000007</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2406593</v>
      </c>
      <c r="S37" s="622"/>
      <c r="T37" s="622"/>
      <c r="U37" s="622"/>
      <c r="V37" s="622"/>
      <c r="W37" s="622"/>
      <c r="X37" s="622"/>
      <c r="Y37" s="623"/>
      <c r="Z37" s="659">
        <v>3.6</v>
      </c>
      <c r="AA37" s="659"/>
      <c r="AB37" s="659"/>
      <c r="AC37" s="659"/>
      <c r="AD37" s="660">
        <v>2349</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1922246</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627307</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25753</v>
      </c>
      <c r="CS37" s="634"/>
      <c r="CT37" s="634"/>
      <c r="CU37" s="634"/>
      <c r="CV37" s="634"/>
      <c r="CW37" s="634"/>
      <c r="CX37" s="634"/>
      <c r="CY37" s="635"/>
      <c r="CZ37" s="624">
        <v>0</v>
      </c>
      <c r="DA37" s="636"/>
      <c r="DB37" s="636"/>
      <c r="DC37" s="637"/>
      <c r="DD37" s="627">
        <v>25753</v>
      </c>
      <c r="DE37" s="634"/>
      <c r="DF37" s="634"/>
      <c r="DG37" s="634"/>
      <c r="DH37" s="634"/>
      <c r="DI37" s="634"/>
      <c r="DJ37" s="634"/>
      <c r="DK37" s="635"/>
      <c r="DL37" s="627">
        <v>25753</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3047500</v>
      </c>
      <c r="S38" s="622"/>
      <c r="T38" s="622"/>
      <c r="U38" s="622"/>
      <c r="V38" s="622"/>
      <c r="W38" s="622"/>
      <c r="X38" s="622"/>
      <c r="Y38" s="623"/>
      <c r="Z38" s="659">
        <v>4.5</v>
      </c>
      <c r="AA38" s="659"/>
      <c r="AB38" s="659"/>
      <c r="AC38" s="659"/>
      <c r="AD38" s="660" t="s">
        <v>185</v>
      </c>
      <c r="AE38" s="660"/>
      <c r="AF38" s="660"/>
      <c r="AG38" s="660"/>
      <c r="AH38" s="660"/>
      <c r="AI38" s="660"/>
      <c r="AJ38" s="660"/>
      <c r="AK38" s="660"/>
      <c r="AL38" s="624" t="s">
        <v>185</v>
      </c>
      <c r="AM38" s="625"/>
      <c r="AN38" s="625"/>
      <c r="AO38" s="661"/>
      <c r="AQ38" s="654" t="s">
        <v>341</v>
      </c>
      <c r="AR38" s="655"/>
      <c r="AS38" s="655"/>
      <c r="AT38" s="655"/>
      <c r="AU38" s="655"/>
      <c r="AV38" s="655"/>
      <c r="AW38" s="655"/>
      <c r="AX38" s="655"/>
      <c r="AY38" s="656"/>
      <c r="AZ38" s="621">
        <v>1728163</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20175</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4775691</v>
      </c>
      <c r="CS38" s="622"/>
      <c r="CT38" s="622"/>
      <c r="CU38" s="622"/>
      <c r="CV38" s="622"/>
      <c r="CW38" s="622"/>
      <c r="CX38" s="622"/>
      <c r="CY38" s="623"/>
      <c r="CZ38" s="624">
        <v>7.5</v>
      </c>
      <c r="DA38" s="636"/>
      <c r="DB38" s="636"/>
      <c r="DC38" s="637"/>
      <c r="DD38" s="627">
        <v>3925183</v>
      </c>
      <c r="DE38" s="622"/>
      <c r="DF38" s="622"/>
      <c r="DG38" s="622"/>
      <c r="DH38" s="622"/>
      <c r="DI38" s="622"/>
      <c r="DJ38" s="622"/>
      <c r="DK38" s="623"/>
      <c r="DL38" s="627">
        <v>3674634</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185</v>
      </c>
      <c r="S39" s="622"/>
      <c r="T39" s="622"/>
      <c r="U39" s="622"/>
      <c r="V39" s="622"/>
      <c r="W39" s="622"/>
      <c r="X39" s="622"/>
      <c r="Y39" s="623"/>
      <c r="Z39" s="659" t="s">
        <v>249</v>
      </c>
      <c r="AA39" s="659"/>
      <c r="AB39" s="659"/>
      <c r="AC39" s="659"/>
      <c r="AD39" s="660" t="s">
        <v>185</v>
      </c>
      <c r="AE39" s="660"/>
      <c r="AF39" s="660"/>
      <c r="AG39" s="660"/>
      <c r="AH39" s="660"/>
      <c r="AI39" s="660"/>
      <c r="AJ39" s="660"/>
      <c r="AK39" s="660"/>
      <c r="AL39" s="624" t="s">
        <v>138</v>
      </c>
      <c r="AM39" s="625"/>
      <c r="AN39" s="625"/>
      <c r="AO39" s="661"/>
      <c r="AQ39" s="654" t="s">
        <v>345</v>
      </c>
      <c r="AR39" s="655"/>
      <c r="AS39" s="655"/>
      <c r="AT39" s="655"/>
      <c r="AU39" s="655"/>
      <c r="AV39" s="655"/>
      <c r="AW39" s="655"/>
      <c r="AX39" s="655"/>
      <c r="AY39" s="656"/>
      <c r="AZ39" s="621">
        <v>378656</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32938</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1395265</v>
      </c>
      <c r="CS39" s="634"/>
      <c r="CT39" s="634"/>
      <c r="CU39" s="634"/>
      <c r="CV39" s="634"/>
      <c r="CW39" s="634"/>
      <c r="CX39" s="634"/>
      <c r="CY39" s="635"/>
      <c r="CZ39" s="624">
        <v>2.2000000000000002</v>
      </c>
      <c r="DA39" s="636"/>
      <c r="DB39" s="636"/>
      <c r="DC39" s="637"/>
      <c r="DD39" s="627">
        <v>617650</v>
      </c>
      <c r="DE39" s="634"/>
      <c r="DF39" s="634"/>
      <c r="DG39" s="634"/>
      <c r="DH39" s="634"/>
      <c r="DI39" s="634"/>
      <c r="DJ39" s="634"/>
      <c r="DK39" s="635"/>
      <c r="DL39" s="627" t="s">
        <v>249</v>
      </c>
      <c r="DM39" s="634"/>
      <c r="DN39" s="634"/>
      <c r="DO39" s="634"/>
      <c r="DP39" s="634"/>
      <c r="DQ39" s="634"/>
      <c r="DR39" s="634"/>
      <c r="DS39" s="634"/>
      <c r="DT39" s="634"/>
      <c r="DU39" s="634"/>
      <c r="DV39" s="635"/>
      <c r="DW39" s="624" t="s">
        <v>185</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490000</v>
      </c>
      <c r="S40" s="622"/>
      <c r="T40" s="622"/>
      <c r="U40" s="622"/>
      <c r="V40" s="622"/>
      <c r="W40" s="622"/>
      <c r="X40" s="622"/>
      <c r="Y40" s="623"/>
      <c r="Z40" s="659">
        <v>0.7</v>
      </c>
      <c r="AA40" s="659"/>
      <c r="AB40" s="659"/>
      <c r="AC40" s="659"/>
      <c r="AD40" s="660" t="s">
        <v>138</v>
      </c>
      <c r="AE40" s="660"/>
      <c r="AF40" s="660"/>
      <c r="AG40" s="660"/>
      <c r="AH40" s="660"/>
      <c r="AI40" s="660"/>
      <c r="AJ40" s="660"/>
      <c r="AK40" s="660"/>
      <c r="AL40" s="624" t="s">
        <v>138</v>
      </c>
      <c r="AM40" s="625"/>
      <c r="AN40" s="625"/>
      <c r="AO40" s="661"/>
      <c r="AQ40" s="654" t="s">
        <v>349</v>
      </c>
      <c r="AR40" s="655"/>
      <c r="AS40" s="655"/>
      <c r="AT40" s="655"/>
      <c r="AU40" s="655"/>
      <c r="AV40" s="655"/>
      <c r="AW40" s="655"/>
      <c r="AX40" s="655"/>
      <c r="AY40" s="656"/>
      <c r="AZ40" s="621">
        <v>580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118</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1921417</v>
      </c>
      <c r="CS40" s="622"/>
      <c r="CT40" s="622"/>
      <c r="CU40" s="622"/>
      <c r="CV40" s="622"/>
      <c r="CW40" s="622"/>
      <c r="CX40" s="622"/>
      <c r="CY40" s="623"/>
      <c r="CZ40" s="624">
        <v>3</v>
      </c>
      <c r="DA40" s="636"/>
      <c r="DB40" s="636"/>
      <c r="DC40" s="637"/>
      <c r="DD40" s="627">
        <v>1506384</v>
      </c>
      <c r="DE40" s="622"/>
      <c r="DF40" s="622"/>
      <c r="DG40" s="622"/>
      <c r="DH40" s="622"/>
      <c r="DI40" s="622"/>
      <c r="DJ40" s="622"/>
      <c r="DK40" s="623"/>
      <c r="DL40" s="627">
        <v>299651</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67334621</v>
      </c>
      <c r="S41" s="646"/>
      <c r="T41" s="646"/>
      <c r="U41" s="646"/>
      <c r="V41" s="646"/>
      <c r="W41" s="646"/>
      <c r="X41" s="646"/>
      <c r="Y41" s="649"/>
      <c r="Z41" s="650">
        <v>100</v>
      </c>
      <c r="AA41" s="650"/>
      <c r="AB41" s="650"/>
      <c r="AC41" s="650"/>
      <c r="AD41" s="651">
        <v>37874439</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1106822</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185</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249</v>
      </c>
      <c r="CS41" s="634"/>
      <c r="CT41" s="634"/>
      <c r="CU41" s="634"/>
      <c r="CV41" s="634"/>
      <c r="CW41" s="634"/>
      <c r="CX41" s="634"/>
      <c r="CY41" s="635"/>
      <c r="CZ41" s="624" t="s">
        <v>138</v>
      </c>
      <c r="DA41" s="636"/>
      <c r="DB41" s="636"/>
      <c r="DC41" s="637"/>
      <c r="DD41" s="627" t="s">
        <v>138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3668869</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295</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7046880</v>
      </c>
      <c r="CS42" s="634"/>
      <c r="CT42" s="634"/>
      <c r="CU42" s="634"/>
      <c r="CV42" s="634"/>
      <c r="CW42" s="634"/>
      <c r="CX42" s="634"/>
      <c r="CY42" s="635"/>
      <c r="CZ42" s="624">
        <v>11</v>
      </c>
      <c r="DA42" s="636"/>
      <c r="DB42" s="636"/>
      <c r="DC42" s="637"/>
      <c r="DD42" s="627">
        <v>3106321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437313</v>
      </c>
      <c r="CS43" s="634"/>
      <c r="CT43" s="634"/>
      <c r="CU43" s="634"/>
      <c r="CV43" s="634"/>
      <c r="CW43" s="634"/>
      <c r="CX43" s="634"/>
      <c r="CY43" s="635"/>
      <c r="CZ43" s="624">
        <v>0.7</v>
      </c>
      <c r="DA43" s="636"/>
      <c r="DB43" s="636"/>
      <c r="DC43" s="637"/>
      <c r="DD43" s="627">
        <v>437313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7046880</v>
      </c>
      <c r="CS44" s="622"/>
      <c r="CT44" s="622"/>
      <c r="CU44" s="622"/>
      <c r="CV44" s="622"/>
      <c r="CW44" s="622"/>
      <c r="CX44" s="622"/>
      <c r="CY44" s="623"/>
      <c r="CZ44" s="624">
        <v>11</v>
      </c>
      <c r="DA44" s="625"/>
      <c r="DB44" s="625"/>
      <c r="DC44" s="626"/>
      <c r="DD44" s="627">
        <v>3106321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2131476</v>
      </c>
      <c r="CS45" s="634"/>
      <c r="CT45" s="634"/>
      <c r="CU45" s="634"/>
      <c r="CV45" s="634"/>
      <c r="CW45" s="634"/>
      <c r="CX45" s="634"/>
      <c r="CY45" s="635"/>
      <c r="CZ45" s="624">
        <v>3.3</v>
      </c>
      <c r="DA45" s="636"/>
      <c r="DB45" s="636"/>
      <c r="DC45" s="637"/>
      <c r="DD45" s="627">
        <v>206344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4715253</v>
      </c>
      <c r="CS46" s="622"/>
      <c r="CT46" s="622"/>
      <c r="CU46" s="622"/>
      <c r="CV46" s="622"/>
      <c r="CW46" s="622"/>
      <c r="CX46" s="622"/>
      <c r="CY46" s="623"/>
      <c r="CZ46" s="624">
        <v>7.4</v>
      </c>
      <c r="DA46" s="625"/>
      <c r="DB46" s="625"/>
      <c r="DC46" s="626"/>
      <c r="DD46" s="627">
        <v>2871726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t="s">
        <v>185</v>
      </c>
      <c r="CS47" s="634"/>
      <c r="CT47" s="634"/>
      <c r="CU47" s="634"/>
      <c r="CV47" s="634"/>
      <c r="CW47" s="634"/>
      <c r="CX47" s="634"/>
      <c r="CY47" s="635"/>
      <c r="CZ47" s="624" t="s">
        <v>185</v>
      </c>
      <c r="DA47" s="636"/>
      <c r="DB47" s="636"/>
      <c r="DC47" s="637"/>
      <c r="DD47" s="627" t="s">
        <v>185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185</v>
      </c>
      <c r="CS48" s="622"/>
      <c r="CT48" s="622"/>
      <c r="CU48" s="622"/>
      <c r="CV48" s="622"/>
      <c r="CW48" s="622"/>
      <c r="CX48" s="622"/>
      <c r="CY48" s="623"/>
      <c r="CZ48" s="624" t="s">
        <v>249</v>
      </c>
      <c r="DA48" s="625"/>
      <c r="DB48" s="625"/>
      <c r="DC48" s="626"/>
      <c r="DD48" s="627" t="s">
        <v>185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64095376</v>
      </c>
      <c r="CS49" s="606"/>
      <c r="CT49" s="606"/>
      <c r="CU49" s="606"/>
      <c r="CV49" s="606"/>
      <c r="CW49" s="606"/>
      <c r="CX49" s="606"/>
      <c r="CY49" s="607"/>
      <c r="CZ49" s="608">
        <v>100</v>
      </c>
      <c r="DA49" s="609"/>
      <c r="DB49" s="609"/>
      <c r="DC49" s="610"/>
      <c r="DD49" s="611">
        <v>43900366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0vLN5ypAHVgFki1PbszIFjcCFjJgavMpxgbHEU8nlvgPBvYGoQDNjPZccLQ1b7UKkLqbxyJETqUeDDDxqcbqA==" saltValue="/2xvlq6VCnPPNfbB8Fiq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45" customHeight="1" thickBot="1" x14ac:dyDescent="0.2">
      <c r="A2" s="1087" t="s">
        <v>370</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371</v>
      </c>
      <c r="DK2" s="1089"/>
      <c r="DL2" s="1089"/>
      <c r="DM2" s="1089"/>
      <c r="DN2" s="1089"/>
      <c r="DO2" s="1090"/>
      <c r="DP2" s="228"/>
      <c r="DQ2" s="1088" t="s">
        <v>372</v>
      </c>
      <c r="DR2" s="1089"/>
      <c r="DS2" s="1089"/>
      <c r="DT2" s="1089"/>
      <c r="DU2" s="1089"/>
      <c r="DV2" s="1089"/>
      <c r="DW2" s="1089"/>
      <c r="DX2" s="1089"/>
      <c r="DY2" s="1089"/>
      <c r="DZ2" s="109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45" customHeight="1" thickBot="1" x14ac:dyDescent="0.2">
      <c r="A4" s="1062" t="s">
        <v>373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53" t="s">
        <v>374</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234"/>
    </row>
    <row r="5" spans="1:131" s="235" customFormat="1" ht="26.45" customHeight="1" x14ac:dyDescent="0.15">
      <c r="A5" s="1004" t="s">
        <v>375</v>
      </c>
      <c r="B5" s="1005"/>
      <c r="C5" s="1005"/>
      <c r="D5" s="1005"/>
      <c r="E5" s="1005"/>
      <c r="F5" s="1005"/>
      <c r="G5" s="1005"/>
      <c r="H5" s="1005"/>
      <c r="I5" s="1005"/>
      <c r="J5" s="1005"/>
      <c r="K5" s="1005"/>
      <c r="L5" s="1005"/>
      <c r="M5" s="1005"/>
      <c r="N5" s="1005"/>
      <c r="O5" s="1005"/>
      <c r="P5" s="1006"/>
      <c r="Q5" s="1010" t="s">
        <v>376</v>
      </c>
      <c r="R5" s="1011"/>
      <c r="S5" s="1011"/>
      <c r="T5" s="1011"/>
      <c r="U5" s="1012"/>
      <c r="V5" s="1010" t="s">
        <v>377</v>
      </c>
      <c r="W5" s="1011"/>
      <c r="X5" s="1011"/>
      <c r="Y5" s="1011"/>
      <c r="Z5" s="1012"/>
      <c r="AA5" s="1010" t="s">
        <v>378</v>
      </c>
      <c r="AB5" s="1011"/>
      <c r="AC5" s="1011"/>
      <c r="AD5" s="1011"/>
      <c r="AE5" s="1011"/>
      <c r="AF5" s="1091" t="s">
        <v>379</v>
      </c>
      <c r="AG5" s="1011"/>
      <c r="AH5" s="1011"/>
      <c r="AI5" s="1011"/>
      <c r="AJ5" s="1024"/>
      <c r="AK5" s="1011" t="s">
        <v>380</v>
      </c>
      <c r="AL5" s="1011"/>
      <c r="AM5" s="1011"/>
      <c r="AN5" s="1011"/>
      <c r="AO5" s="1012"/>
      <c r="AP5" s="1010" t="s">
        <v>381</v>
      </c>
      <c r="AQ5" s="1011"/>
      <c r="AR5" s="1011"/>
      <c r="AS5" s="1011"/>
      <c r="AT5" s="1012"/>
      <c r="AU5" s="1010" t="s">
        <v>382</v>
      </c>
      <c r="AV5" s="1011"/>
      <c r="AW5" s="1011"/>
      <c r="AX5" s="1011"/>
      <c r="AY5" s="1024"/>
      <c r="AZ5" s="232"/>
      <c r="BA5" s="232"/>
      <c r="BB5" s="232"/>
      <c r="BC5" s="232"/>
      <c r="BD5" s="232"/>
      <c r="BE5" s="233"/>
      <c r="BF5" s="233"/>
      <c r="BG5" s="233"/>
      <c r="BH5" s="233"/>
      <c r="BI5" s="233"/>
      <c r="BJ5" s="233"/>
      <c r="BK5" s="233"/>
      <c r="BL5" s="233"/>
      <c r="BM5" s="233"/>
      <c r="BN5" s="233"/>
      <c r="BO5" s="233"/>
      <c r="BP5" s="233"/>
      <c r="BQ5" s="1004" t="s">
        <v>383</v>
      </c>
      <c r="BR5" s="1005"/>
      <c r="BS5" s="1005"/>
      <c r="BT5" s="1005"/>
      <c r="BU5" s="1005"/>
      <c r="BV5" s="1005"/>
      <c r="BW5" s="1005"/>
      <c r="BX5" s="1005"/>
      <c r="BY5" s="1005"/>
      <c r="BZ5" s="1005"/>
      <c r="CA5" s="1005"/>
      <c r="CB5" s="1005"/>
      <c r="CC5" s="1005"/>
      <c r="CD5" s="1005"/>
      <c r="CE5" s="1005"/>
      <c r="CF5" s="1005"/>
      <c r="CG5" s="1006"/>
      <c r="CH5" s="1010" t="s">
        <v>384</v>
      </c>
      <c r="CI5" s="1011"/>
      <c r="CJ5" s="1011"/>
      <c r="CK5" s="1011"/>
      <c r="CL5" s="1012"/>
      <c r="CM5" s="1010" t="s">
        <v>385</v>
      </c>
      <c r="CN5" s="1011"/>
      <c r="CO5" s="1011"/>
      <c r="CP5" s="1011"/>
      <c r="CQ5" s="1012"/>
      <c r="CR5" s="1010" t="s">
        <v>386</v>
      </c>
      <c r="CS5" s="1011"/>
      <c r="CT5" s="1011"/>
      <c r="CU5" s="1011"/>
      <c r="CV5" s="1012"/>
      <c r="CW5" s="1010" t="s">
        <v>387</v>
      </c>
      <c r="CX5" s="1011"/>
      <c r="CY5" s="1011"/>
      <c r="CZ5" s="1011"/>
      <c r="DA5" s="1012"/>
      <c r="DB5" s="1010" t="s">
        <v>388</v>
      </c>
      <c r="DC5" s="1011"/>
      <c r="DD5" s="1011"/>
      <c r="DE5" s="1011"/>
      <c r="DF5" s="1012"/>
      <c r="DG5" s="1104" t="s">
        <v>389</v>
      </c>
      <c r="DH5" s="1105"/>
      <c r="DI5" s="1105"/>
      <c r="DJ5" s="1105"/>
      <c r="DK5" s="1106"/>
      <c r="DL5" s="1104" t="s">
        <v>390</v>
      </c>
      <c r="DM5" s="1105"/>
      <c r="DN5" s="1105"/>
      <c r="DO5" s="1105"/>
      <c r="DP5" s="1106"/>
      <c r="DQ5" s="1010" t="s">
        <v>391</v>
      </c>
      <c r="DR5" s="1011"/>
      <c r="DS5" s="1011"/>
      <c r="DT5" s="1011"/>
      <c r="DU5" s="1012"/>
      <c r="DV5" s="1010" t="s">
        <v>382</v>
      </c>
      <c r="DW5" s="1011"/>
      <c r="DX5" s="1011"/>
      <c r="DY5" s="1011"/>
      <c r="DZ5" s="1024"/>
      <c r="EA5" s="234"/>
    </row>
    <row r="6" spans="1:131" s="235" customFormat="1" ht="26.4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092"/>
      <c r="AG6" s="1014"/>
      <c r="AH6" s="1014"/>
      <c r="AI6" s="1014"/>
      <c r="AJ6" s="1025"/>
      <c r="AK6" s="1014"/>
      <c r="AL6" s="1014"/>
      <c r="AM6" s="1014"/>
      <c r="AN6" s="1014"/>
      <c r="AO6" s="1015"/>
      <c r="AP6" s="1013"/>
      <c r="AQ6" s="1014"/>
      <c r="AR6" s="1014"/>
      <c r="AS6" s="1014"/>
      <c r="AT6" s="1015"/>
      <c r="AU6" s="1013"/>
      <c r="AV6" s="1014"/>
      <c r="AW6" s="1014"/>
      <c r="AX6" s="1014"/>
      <c r="AY6" s="1025"/>
      <c r="AZ6" s="232"/>
      <c r="BA6" s="232"/>
      <c r="BB6" s="232"/>
      <c r="BC6" s="232"/>
      <c r="BD6" s="232"/>
      <c r="BE6" s="233"/>
      <c r="BF6" s="233"/>
      <c r="BG6" s="233"/>
      <c r="BH6" s="233"/>
      <c r="BI6" s="233"/>
      <c r="BJ6" s="233"/>
      <c r="BK6" s="233"/>
      <c r="BL6" s="233"/>
      <c r="BM6" s="233"/>
      <c r="BN6" s="233"/>
      <c r="BO6" s="233"/>
      <c r="BP6" s="233"/>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107"/>
      <c r="DH6" s="1108"/>
      <c r="DI6" s="1108"/>
      <c r="DJ6" s="1108"/>
      <c r="DK6" s="1109"/>
      <c r="DL6" s="1107"/>
      <c r="DM6" s="1108"/>
      <c r="DN6" s="1108"/>
      <c r="DO6" s="1108"/>
      <c r="DP6" s="1109"/>
      <c r="DQ6" s="1013"/>
      <c r="DR6" s="1014"/>
      <c r="DS6" s="1014"/>
      <c r="DT6" s="1014"/>
      <c r="DU6" s="1015"/>
      <c r="DV6" s="1013"/>
      <c r="DW6" s="1014"/>
      <c r="DX6" s="1014"/>
      <c r="DY6" s="1014"/>
      <c r="DZ6" s="1025"/>
      <c r="EA6" s="234"/>
    </row>
    <row r="7" spans="1:131" s="235" customFormat="1" ht="26.45" customHeight="1" thickTop="1" x14ac:dyDescent="0.15">
      <c r="A7" s="236">
        <v>1</v>
      </c>
      <c r="B7" s="1050" t="s">
        <v>392</v>
      </c>
      <c r="C7" s="1051"/>
      <c r="D7" s="1051"/>
      <c r="E7" s="1051"/>
      <c r="F7" s="1051"/>
      <c r="G7" s="1051"/>
      <c r="H7" s="1051"/>
      <c r="I7" s="1051"/>
      <c r="J7" s="1051"/>
      <c r="K7" s="1051"/>
      <c r="L7" s="1051"/>
      <c r="M7" s="1051"/>
      <c r="N7" s="1051"/>
      <c r="O7" s="1051"/>
      <c r="P7" s="1052"/>
      <c r="Q7" s="1110">
        <v>67349</v>
      </c>
      <c r="R7" s="1111"/>
      <c r="S7" s="1111"/>
      <c r="T7" s="1111"/>
      <c r="U7" s="1111"/>
      <c r="V7" s="1111">
        <v>64127</v>
      </c>
      <c r="W7" s="1111"/>
      <c r="X7" s="1111"/>
      <c r="Y7" s="1111"/>
      <c r="Z7" s="1111"/>
      <c r="AA7" s="1111">
        <v>3222</v>
      </c>
      <c r="AB7" s="1111"/>
      <c r="AC7" s="1111"/>
      <c r="AD7" s="1111"/>
      <c r="AE7" s="1112"/>
      <c r="AF7" s="1098">
        <v>2926</v>
      </c>
      <c r="AG7" s="1099"/>
      <c r="AH7" s="1099"/>
      <c r="AI7" s="1099"/>
      <c r="AJ7" s="1100"/>
      <c r="AK7" s="1096">
        <v>175</v>
      </c>
      <c r="AL7" s="1097"/>
      <c r="AM7" s="1097"/>
      <c r="AN7" s="1097"/>
      <c r="AO7" s="1097"/>
      <c r="AP7" s="1097">
        <v>31062</v>
      </c>
      <c r="AQ7" s="1097"/>
      <c r="AR7" s="1097"/>
      <c r="AS7" s="1097"/>
      <c r="AT7" s="1097"/>
      <c r="AU7" s="1101"/>
      <c r="AV7" s="1101"/>
      <c r="AW7" s="1101"/>
      <c r="AX7" s="1101"/>
      <c r="AY7" s="1102"/>
      <c r="AZ7" s="232"/>
      <c r="BA7" s="232"/>
      <c r="BB7" s="232"/>
      <c r="BC7" s="232"/>
      <c r="BD7" s="232"/>
      <c r="BE7" s="233"/>
      <c r="BF7" s="233"/>
      <c r="BG7" s="233"/>
      <c r="BH7" s="233"/>
      <c r="BI7" s="233"/>
      <c r="BJ7" s="233"/>
      <c r="BK7" s="233"/>
      <c r="BL7" s="233"/>
      <c r="BM7" s="233"/>
      <c r="BN7" s="233"/>
      <c r="BO7" s="233"/>
      <c r="BP7" s="233"/>
      <c r="BQ7" s="236">
        <v>1</v>
      </c>
      <c r="BR7" s="237"/>
      <c r="BS7" s="1093" t="s">
        <v>580</v>
      </c>
      <c r="BT7" s="1094"/>
      <c r="BU7" s="1094"/>
      <c r="BV7" s="1094"/>
      <c r="BW7" s="1094"/>
      <c r="BX7" s="1094"/>
      <c r="BY7" s="1094"/>
      <c r="BZ7" s="1094"/>
      <c r="CA7" s="1094"/>
      <c r="CB7" s="1094"/>
      <c r="CC7" s="1094"/>
      <c r="CD7" s="1094"/>
      <c r="CE7" s="1094"/>
      <c r="CF7" s="1094"/>
      <c r="CG7" s="1103"/>
      <c r="CH7" s="726">
        <v>-1</v>
      </c>
      <c r="CI7" s="727"/>
      <c r="CJ7" s="727"/>
      <c r="CK7" s="727"/>
      <c r="CL7" s="728"/>
      <c r="CM7" s="726">
        <v>741</v>
      </c>
      <c r="CN7" s="727"/>
      <c r="CO7" s="727"/>
      <c r="CP7" s="727"/>
      <c r="CQ7" s="728"/>
      <c r="CR7" s="726">
        <v>8</v>
      </c>
      <c r="CS7" s="727"/>
      <c r="CT7" s="727"/>
      <c r="CU7" s="727"/>
      <c r="CV7" s="728"/>
      <c r="CW7" s="726" t="s">
        <v>517</v>
      </c>
      <c r="CX7" s="727"/>
      <c r="CY7" s="727"/>
      <c r="CZ7" s="727"/>
      <c r="DA7" s="728"/>
      <c r="DB7" s="726" t="s">
        <v>517</v>
      </c>
      <c r="DC7" s="727"/>
      <c r="DD7" s="727"/>
      <c r="DE7" s="727"/>
      <c r="DF7" s="728"/>
      <c r="DG7" s="726" t="s">
        <v>517</v>
      </c>
      <c r="DH7" s="727"/>
      <c r="DI7" s="727"/>
      <c r="DJ7" s="727"/>
      <c r="DK7" s="728"/>
      <c r="DL7" s="726" t="s">
        <v>517</v>
      </c>
      <c r="DM7" s="727"/>
      <c r="DN7" s="727"/>
      <c r="DO7" s="727"/>
      <c r="DP7" s="728"/>
      <c r="DQ7" s="726" t="s">
        <v>517</v>
      </c>
      <c r="DR7" s="727"/>
      <c r="DS7" s="727"/>
      <c r="DT7" s="727"/>
      <c r="DU7" s="728"/>
      <c r="DV7" s="1093"/>
      <c r="DW7" s="1094"/>
      <c r="DX7" s="1094"/>
      <c r="DY7" s="1094"/>
      <c r="DZ7" s="1095"/>
      <c r="EA7" s="234"/>
    </row>
    <row r="8" spans="1:131" s="235" customFormat="1" ht="26.45" customHeight="1" x14ac:dyDescent="0.15">
      <c r="A8" s="238">
        <v>2</v>
      </c>
      <c r="B8" s="1039" t="s">
        <v>393</v>
      </c>
      <c r="C8" s="1040"/>
      <c r="D8" s="1040"/>
      <c r="E8" s="1040"/>
      <c r="F8" s="1040"/>
      <c r="G8" s="1040"/>
      <c r="H8" s="1040"/>
      <c r="I8" s="1040"/>
      <c r="J8" s="1040"/>
      <c r="K8" s="1040"/>
      <c r="L8" s="1040"/>
      <c r="M8" s="1040"/>
      <c r="N8" s="1040"/>
      <c r="O8" s="1040"/>
      <c r="P8" s="1041"/>
      <c r="Q8" s="721">
        <v>56</v>
      </c>
      <c r="R8" s="722"/>
      <c r="S8" s="722"/>
      <c r="T8" s="722"/>
      <c r="U8" s="722"/>
      <c r="V8" s="722">
        <v>39</v>
      </c>
      <c r="W8" s="722"/>
      <c r="X8" s="722"/>
      <c r="Y8" s="722"/>
      <c r="Z8" s="722"/>
      <c r="AA8" s="722">
        <v>17</v>
      </c>
      <c r="AB8" s="722"/>
      <c r="AC8" s="722"/>
      <c r="AD8" s="722"/>
      <c r="AE8" s="1047"/>
      <c r="AF8" s="1044">
        <v>17</v>
      </c>
      <c r="AG8" s="1045"/>
      <c r="AH8" s="1045"/>
      <c r="AI8" s="1045"/>
      <c r="AJ8" s="1046"/>
      <c r="AK8" s="1083">
        <v>15</v>
      </c>
      <c r="AL8" s="1084"/>
      <c r="AM8" s="1084"/>
      <c r="AN8" s="1084"/>
      <c r="AO8" s="1084"/>
      <c r="AP8" s="1084" t="s">
        <v>517</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1001" t="s">
        <v>581</v>
      </c>
      <c r="BT8" s="1002"/>
      <c r="BU8" s="1002"/>
      <c r="BV8" s="1002"/>
      <c r="BW8" s="1002"/>
      <c r="BX8" s="1002"/>
      <c r="BY8" s="1002"/>
      <c r="BZ8" s="1002"/>
      <c r="CA8" s="1002"/>
      <c r="CB8" s="1002"/>
      <c r="CC8" s="1002"/>
      <c r="CD8" s="1002"/>
      <c r="CE8" s="1002"/>
      <c r="CF8" s="1002"/>
      <c r="CG8" s="1023"/>
      <c r="CH8" s="723">
        <v>3</v>
      </c>
      <c r="CI8" s="724"/>
      <c r="CJ8" s="724"/>
      <c r="CK8" s="724"/>
      <c r="CL8" s="725"/>
      <c r="CM8" s="723">
        <v>136</v>
      </c>
      <c r="CN8" s="724"/>
      <c r="CO8" s="724"/>
      <c r="CP8" s="724"/>
      <c r="CQ8" s="725"/>
      <c r="CR8" s="723">
        <v>41</v>
      </c>
      <c r="CS8" s="724"/>
      <c r="CT8" s="724"/>
      <c r="CU8" s="724"/>
      <c r="CV8" s="725"/>
      <c r="CW8" s="723" t="s">
        <v>517</v>
      </c>
      <c r="CX8" s="724"/>
      <c r="CY8" s="724"/>
      <c r="CZ8" s="724"/>
      <c r="DA8" s="725"/>
      <c r="DB8" s="723" t="s">
        <v>517</v>
      </c>
      <c r="DC8" s="724"/>
      <c r="DD8" s="724"/>
      <c r="DE8" s="724"/>
      <c r="DF8" s="725"/>
      <c r="DG8" s="723" t="s">
        <v>517</v>
      </c>
      <c r="DH8" s="724"/>
      <c r="DI8" s="724"/>
      <c r="DJ8" s="724"/>
      <c r="DK8" s="725"/>
      <c r="DL8" s="723" t="s">
        <v>517</v>
      </c>
      <c r="DM8" s="724"/>
      <c r="DN8" s="724"/>
      <c r="DO8" s="724"/>
      <c r="DP8" s="725"/>
      <c r="DQ8" s="723" t="s">
        <v>517</v>
      </c>
      <c r="DR8" s="724"/>
      <c r="DS8" s="724"/>
      <c r="DT8" s="724"/>
      <c r="DU8" s="725"/>
      <c r="DV8" s="1001"/>
      <c r="DW8" s="1002"/>
      <c r="DX8" s="1002"/>
      <c r="DY8" s="1002"/>
      <c r="DZ8" s="1003"/>
      <c r="EA8" s="234"/>
    </row>
    <row r="9" spans="1:131" s="235" customFormat="1" ht="26.45" customHeight="1" x14ac:dyDescent="0.15">
      <c r="A9" s="238">
        <v>3</v>
      </c>
      <c r="B9" s="1039"/>
      <c r="C9" s="1040"/>
      <c r="D9" s="1040"/>
      <c r="E9" s="1040"/>
      <c r="F9" s="1040"/>
      <c r="G9" s="1040"/>
      <c r="H9" s="1040"/>
      <c r="I9" s="1040"/>
      <c r="J9" s="1040"/>
      <c r="K9" s="1040"/>
      <c r="L9" s="1040"/>
      <c r="M9" s="1040"/>
      <c r="N9" s="1040"/>
      <c r="O9" s="1040"/>
      <c r="P9" s="1041"/>
      <c r="Q9" s="721"/>
      <c r="R9" s="722"/>
      <c r="S9" s="722"/>
      <c r="T9" s="722"/>
      <c r="U9" s="722"/>
      <c r="V9" s="722"/>
      <c r="W9" s="722"/>
      <c r="X9" s="722"/>
      <c r="Y9" s="722"/>
      <c r="Z9" s="722"/>
      <c r="AA9" s="722"/>
      <c r="AB9" s="722"/>
      <c r="AC9" s="722"/>
      <c r="AD9" s="722"/>
      <c r="AE9" s="1047"/>
      <c r="AF9" s="1044"/>
      <c r="AG9" s="1045"/>
      <c r="AH9" s="1045"/>
      <c r="AI9" s="1045"/>
      <c r="AJ9" s="1046"/>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1001"/>
      <c r="BT9" s="1002"/>
      <c r="BU9" s="1002"/>
      <c r="BV9" s="1002"/>
      <c r="BW9" s="1002"/>
      <c r="BX9" s="1002"/>
      <c r="BY9" s="1002"/>
      <c r="BZ9" s="1002"/>
      <c r="CA9" s="1002"/>
      <c r="CB9" s="1002"/>
      <c r="CC9" s="1002"/>
      <c r="CD9" s="1002"/>
      <c r="CE9" s="1002"/>
      <c r="CF9" s="1002"/>
      <c r="CG9" s="1023"/>
      <c r="CH9" s="723"/>
      <c r="CI9" s="724"/>
      <c r="CJ9" s="724"/>
      <c r="CK9" s="724"/>
      <c r="CL9" s="725"/>
      <c r="CM9" s="723"/>
      <c r="CN9" s="724"/>
      <c r="CO9" s="724"/>
      <c r="CP9" s="724"/>
      <c r="CQ9" s="725"/>
      <c r="CR9" s="723"/>
      <c r="CS9" s="724"/>
      <c r="CT9" s="724"/>
      <c r="CU9" s="724"/>
      <c r="CV9" s="725"/>
      <c r="CW9" s="723"/>
      <c r="CX9" s="724"/>
      <c r="CY9" s="724"/>
      <c r="CZ9" s="724"/>
      <c r="DA9" s="725"/>
      <c r="DB9" s="723"/>
      <c r="DC9" s="724"/>
      <c r="DD9" s="724"/>
      <c r="DE9" s="724"/>
      <c r="DF9" s="725"/>
      <c r="DG9" s="723"/>
      <c r="DH9" s="724"/>
      <c r="DI9" s="724"/>
      <c r="DJ9" s="724"/>
      <c r="DK9" s="725"/>
      <c r="DL9" s="723"/>
      <c r="DM9" s="724"/>
      <c r="DN9" s="724"/>
      <c r="DO9" s="724"/>
      <c r="DP9" s="725"/>
      <c r="DQ9" s="723"/>
      <c r="DR9" s="724"/>
      <c r="DS9" s="724"/>
      <c r="DT9" s="724"/>
      <c r="DU9" s="725"/>
      <c r="DV9" s="1001"/>
      <c r="DW9" s="1002"/>
      <c r="DX9" s="1002"/>
      <c r="DY9" s="1002"/>
      <c r="DZ9" s="1003"/>
      <c r="EA9" s="234"/>
    </row>
    <row r="10" spans="1:131" s="235" customFormat="1" ht="26.45" customHeight="1" x14ac:dyDescent="0.15">
      <c r="A10" s="238">
        <v>4</v>
      </c>
      <c r="B10" s="1039"/>
      <c r="C10" s="1040"/>
      <c r="D10" s="1040"/>
      <c r="E10" s="1040"/>
      <c r="F10" s="1040"/>
      <c r="G10" s="1040"/>
      <c r="H10" s="1040"/>
      <c r="I10" s="1040"/>
      <c r="J10" s="1040"/>
      <c r="K10" s="1040"/>
      <c r="L10" s="1040"/>
      <c r="M10" s="1040"/>
      <c r="N10" s="1040"/>
      <c r="O10" s="1040"/>
      <c r="P10" s="1041"/>
      <c r="Q10" s="721"/>
      <c r="R10" s="722"/>
      <c r="S10" s="722"/>
      <c r="T10" s="722"/>
      <c r="U10" s="722"/>
      <c r="V10" s="722"/>
      <c r="W10" s="722"/>
      <c r="X10" s="722"/>
      <c r="Y10" s="722"/>
      <c r="Z10" s="722"/>
      <c r="AA10" s="722"/>
      <c r="AB10" s="722"/>
      <c r="AC10" s="722"/>
      <c r="AD10" s="722"/>
      <c r="AE10" s="1047"/>
      <c r="AF10" s="1044"/>
      <c r="AG10" s="1045"/>
      <c r="AH10" s="1045"/>
      <c r="AI10" s="1045"/>
      <c r="AJ10" s="1046"/>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1001"/>
      <c r="BT10" s="1002"/>
      <c r="BU10" s="1002"/>
      <c r="BV10" s="1002"/>
      <c r="BW10" s="1002"/>
      <c r="BX10" s="1002"/>
      <c r="BY10" s="1002"/>
      <c r="BZ10" s="1002"/>
      <c r="CA10" s="1002"/>
      <c r="CB10" s="1002"/>
      <c r="CC10" s="1002"/>
      <c r="CD10" s="1002"/>
      <c r="CE10" s="1002"/>
      <c r="CF10" s="1002"/>
      <c r="CG10" s="1023"/>
      <c r="CH10" s="723"/>
      <c r="CI10" s="724"/>
      <c r="CJ10" s="724"/>
      <c r="CK10" s="724"/>
      <c r="CL10" s="725"/>
      <c r="CM10" s="723"/>
      <c r="CN10" s="724"/>
      <c r="CO10" s="724"/>
      <c r="CP10" s="724"/>
      <c r="CQ10" s="725"/>
      <c r="CR10" s="723"/>
      <c r="CS10" s="724"/>
      <c r="CT10" s="724"/>
      <c r="CU10" s="724"/>
      <c r="CV10" s="725"/>
      <c r="CW10" s="723"/>
      <c r="CX10" s="724"/>
      <c r="CY10" s="724"/>
      <c r="CZ10" s="724"/>
      <c r="DA10" s="725"/>
      <c r="DB10" s="723"/>
      <c r="DC10" s="724"/>
      <c r="DD10" s="724"/>
      <c r="DE10" s="724"/>
      <c r="DF10" s="725"/>
      <c r="DG10" s="723"/>
      <c r="DH10" s="724"/>
      <c r="DI10" s="724"/>
      <c r="DJ10" s="724"/>
      <c r="DK10" s="725"/>
      <c r="DL10" s="723"/>
      <c r="DM10" s="724"/>
      <c r="DN10" s="724"/>
      <c r="DO10" s="724"/>
      <c r="DP10" s="725"/>
      <c r="DQ10" s="723"/>
      <c r="DR10" s="724"/>
      <c r="DS10" s="724"/>
      <c r="DT10" s="724"/>
      <c r="DU10" s="725"/>
      <c r="DV10" s="1001"/>
      <c r="DW10" s="1002"/>
      <c r="DX10" s="1002"/>
      <c r="DY10" s="1002"/>
      <c r="DZ10" s="1003"/>
      <c r="EA10" s="234"/>
    </row>
    <row r="11" spans="1:131" s="235" customFormat="1" ht="26.45" customHeight="1" x14ac:dyDescent="0.15">
      <c r="A11" s="238">
        <v>5</v>
      </c>
      <c r="B11" s="1039"/>
      <c r="C11" s="1040"/>
      <c r="D11" s="1040"/>
      <c r="E11" s="1040"/>
      <c r="F11" s="1040"/>
      <c r="G11" s="1040"/>
      <c r="H11" s="1040"/>
      <c r="I11" s="1040"/>
      <c r="J11" s="1040"/>
      <c r="K11" s="1040"/>
      <c r="L11" s="1040"/>
      <c r="M11" s="1040"/>
      <c r="N11" s="1040"/>
      <c r="O11" s="1040"/>
      <c r="P11" s="1041"/>
      <c r="Q11" s="721"/>
      <c r="R11" s="722"/>
      <c r="S11" s="722"/>
      <c r="T11" s="722"/>
      <c r="U11" s="722"/>
      <c r="V11" s="722"/>
      <c r="W11" s="722"/>
      <c r="X11" s="722"/>
      <c r="Y11" s="722"/>
      <c r="Z11" s="722"/>
      <c r="AA11" s="722"/>
      <c r="AB11" s="722"/>
      <c r="AC11" s="722"/>
      <c r="AD11" s="722"/>
      <c r="AE11" s="1047"/>
      <c r="AF11" s="1044"/>
      <c r="AG11" s="1045"/>
      <c r="AH11" s="1045"/>
      <c r="AI11" s="1045"/>
      <c r="AJ11" s="1046"/>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1001"/>
      <c r="BT11" s="1002"/>
      <c r="BU11" s="1002"/>
      <c r="BV11" s="1002"/>
      <c r="BW11" s="1002"/>
      <c r="BX11" s="1002"/>
      <c r="BY11" s="1002"/>
      <c r="BZ11" s="1002"/>
      <c r="CA11" s="1002"/>
      <c r="CB11" s="1002"/>
      <c r="CC11" s="1002"/>
      <c r="CD11" s="1002"/>
      <c r="CE11" s="1002"/>
      <c r="CF11" s="1002"/>
      <c r="CG11" s="1023"/>
      <c r="CH11" s="723"/>
      <c r="CI11" s="724"/>
      <c r="CJ11" s="724"/>
      <c r="CK11" s="724"/>
      <c r="CL11" s="725"/>
      <c r="CM11" s="723"/>
      <c r="CN11" s="724"/>
      <c r="CO11" s="724"/>
      <c r="CP11" s="724"/>
      <c r="CQ11" s="725"/>
      <c r="CR11" s="723"/>
      <c r="CS11" s="724"/>
      <c r="CT11" s="724"/>
      <c r="CU11" s="724"/>
      <c r="CV11" s="725"/>
      <c r="CW11" s="723"/>
      <c r="CX11" s="724"/>
      <c r="CY11" s="724"/>
      <c r="CZ11" s="724"/>
      <c r="DA11" s="725"/>
      <c r="DB11" s="723"/>
      <c r="DC11" s="724"/>
      <c r="DD11" s="724"/>
      <c r="DE11" s="724"/>
      <c r="DF11" s="725"/>
      <c r="DG11" s="723"/>
      <c r="DH11" s="724"/>
      <c r="DI11" s="724"/>
      <c r="DJ11" s="724"/>
      <c r="DK11" s="725"/>
      <c r="DL11" s="723"/>
      <c r="DM11" s="724"/>
      <c r="DN11" s="724"/>
      <c r="DO11" s="724"/>
      <c r="DP11" s="725"/>
      <c r="DQ11" s="723"/>
      <c r="DR11" s="724"/>
      <c r="DS11" s="724"/>
      <c r="DT11" s="724"/>
      <c r="DU11" s="725"/>
      <c r="DV11" s="1001"/>
      <c r="DW11" s="1002"/>
      <c r="DX11" s="1002"/>
      <c r="DY11" s="1002"/>
      <c r="DZ11" s="1003"/>
      <c r="EA11" s="234"/>
    </row>
    <row r="12" spans="1:131" s="235" customFormat="1" ht="26.45" customHeight="1" x14ac:dyDescent="0.15">
      <c r="A12" s="238">
        <v>6</v>
      </c>
      <c r="B12" s="1039"/>
      <c r="C12" s="1040"/>
      <c r="D12" s="1040"/>
      <c r="E12" s="1040"/>
      <c r="F12" s="1040"/>
      <c r="G12" s="1040"/>
      <c r="H12" s="1040"/>
      <c r="I12" s="1040"/>
      <c r="J12" s="1040"/>
      <c r="K12" s="1040"/>
      <c r="L12" s="1040"/>
      <c r="M12" s="1040"/>
      <c r="N12" s="1040"/>
      <c r="O12" s="1040"/>
      <c r="P12" s="1041"/>
      <c r="Q12" s="721"/>
      <c r="R12" s="722"/>
      <c r="S12" s="722"/>
      <c r="T12" s="722"/>
      <c r="U12" s="722"/>
      <c r="V12" s="722"/>
      <c r="W12" s="722"/>
      <c r="X12" s="722"/>
      <c r="Y12" s="722"/>
      <c r="Z12" s="722"/>
      <c r="AA12" s="722"/>
      <c r="AB12" s="722"/>
      <c r="AC12" s="722"/>
      <c r="AD12" s="722"/>
      <c r="AE12" s="1047"/>
      <c r="AF12" s="1044"/>
      <c r="AG12" s="1045"/>
      <c r="AH12" s="1045"/>
      <c r="AI12" s="1045"/>
      <c r="AJ12" s="1046"/>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1001"/>
      <c r="BT12" s="1002"/>
      <c r="BU12" s="1002"/>
      <c r="BV12" s="1002"/>
      <c r="BW12" s="1002"/>
      <c r="BX12" s="1002"/>
      <c r="BY12" s="1002"/>
      <c r="BZ12" s="1002"/>
      <c r="CA12" s="1002"/>
      <c r="CB12" s="1002"/>
      <c r="CC12" s="1002"/>
      <c r="CD12" s="1002"/>
      <c r="CE12" s="1002"/>
      <c r="CF12" s="1002"/>
      <c r="CG12" s="1023"/>
      <c r="CH12" s="723"/>
      <c r="CI12" s="724"/>
      <c r="CJ12" s="724"/>
      <c r="CK12" s="724"/>
      <c r="CL12" s="725"/>
      <c r="CM12" s="723"/>
      <c r="CN12" s="724"/>
      <c r="CO12" s="724"/>
      <c r="CP12" s="724"/>
      <c r="CQ12" s="725"/>
      <c r="CR12" s="723"/>
      <c r="CS12" s="724"/>
      <c r="CT12" s="724"/>
      <c r="CU12" s="724"/>
      <c r="CV12" s="725"/>
      <c r="CW12" s="723"/>
      <c r="CX12" s="724"/>
      <c r="CY12" s="724"/>
      <c r="CZ12" s="724"/>
      <c r="DA12" s="725"/>
      <c r="DB12" s="723"/>
      <c r="DC12" s="724"/>
      <c r="DD12" s="724"/>
      <c r="DE12" s="724"/>
      <c r="DF12" s="725"/>
      <c r="DG12" s="723"/>
      <c r="DH12" s="724"/>
      <c r="DI12" s="724"/>
      <c r="DJ12" s="724"/>
      <c r="DK12" s="725"/>
      <c r="DL12" s="723"/>
      <c r="DM12" s="724"/>
      <c r="DN12" s="724"/>
      <c r="DO12" s="724"/>
      <c r="DP12" s="725"/>
      <c r="DQ12" s="723"/>
      <c r="DR12" s="724"/>
      <c r="DS12" s="724"/>
      <c r="DT12" s="724"/>
      <c r="DU12" s="725"/>
      <c r="DV12" s="1001"/>
      <c r="DW12" s="1002"/>
      <c r="DX12" s="1002"/>
      <c r="DY12" s="1002"/>
      <c r="DZ12" s="1003"/>
      <c r="EA12" s="234"/>
    </row>
    <row r="13" spans="1:131" s="235" customFormat="1" ht="26.45" customHeight="1" x14ac:dyDescent="0.15">
      <c r="A13" s="238">
        <v>7</v>
      </c>
      <c r="B13" s="1039"/>
      <c r="C13" s="1040"/>
      <c r="D13" s="1040"/>
      <c r="E13" s="1040"/>
      <c r="F13" s="1040"/>
      <c r="G13" s="1040"/>
      <c r="H13" s="1040"/>
      <c r="I13" s="1040"/>
      <c r="J13" s="1040"/>
      <c r="K13" s="1040"/>
      <c r="L13" s="1040"/>
      <c r="M13" s="1040"/>
      <c r="N13" s="1040"/>
      <c r="O13" s="1040"/>
      <c r="P13" s="1041"/>
      <c r="Q13" s="721"/>
      <c r="R13" s="722"/>
      <c r="S13" s="722"/>
      <c r="T13" s="722"/>
      <c r="U13" s="722"/>
      <c r="V13" s="722"/>
      <c r="W13" s="722"/>
      <c r="X13" s="722"/>
      <c r="Y13" s="722"/>
      <c r="Z13" s="722"/>
      <c r="AA13" s="722"/>
      <c r="AB13" s="722"/>
      <c r="AC13" s="722"/>
      <c r="AD13" s="722"/>
      <c r="AE13" s="1047"/>
      <c r="AF13" s="1044"/>
      <c r="AG13" s="1045"/>
      <c r="AH13" s="1045"/>
      <c r="AI13" s="1045"/>
      <c r="AJ13" s="1046"/>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1001"/>
      <c r="BT13" s="1002"/>
      <c r="BU13" s="1002"/>
      <c r="BV13" s="1002"/>
      <c r="BW13" s="1002"/>
      <c r="BX13" s="1002"/>
      <c r="BY13" s="1002"/>
      <c r="BZ13" s="1002"/>
      <c r="CA13" s="1002"/>
      <c r="CB13" s="1002"/>
      <c r="CC13" s="1002"/>
      <c r="CD13" s="1002"/>
      <c r="CE13" s="1002"/>
      <c r="CF13" s="1002"/>
      <c r="CG13" s="1023"/>
      <c r="CH13" s="723"/>
      <c r="CI13" s="724"/>
      <c r="CJ13" s="724"/>
      <c r="CK13" s="724"/>
      <c r="CL13" s="725"/>
      <c r="CM13" s="723"/>
      <c r="CN13" s="724"/>
      <c r="CO13" s="724"/>
      <c r="CP13" s="724"/>
      <c r="CQ13" s="725"/>
      <c r="CR13" s="723"/>
      <c r="CS13" s="724"/>
      <c r="CT13" s="724"/>
      <c r="CU13" s="724"/>
      <c r="CV13" s="725"/>
      <c r="CW13" s="723"/>
      <c r="CX13" s="724"/>
      <c r="CY13" s="724"/>
      <c r="CZ13" s="724"/>
      <c r="DA13" s="725"/>
      <c r="DB13" s="723"/>
      <c r="DC13" s="724"/>
      <c r="DD13" s="724"/>
      <c r="DE13" s="724"/>
      <c r="DF13" s="725"/>
      <c r="DG13" s="723"/>
      <c r="DH13" s="724"/>
      <c r="DI13" s="724"/>
      <c r="DJ13" s="724"/>
      <c r="DK13" s="725"/>
      <c r="DL13" s="723"/>
      <c r="DM13" s="724"/>
      <c r="DN13" s="724"/>
      <c r="DO13" s="724"/>
      <c r="DP13" s="725"/>
      <c r="DQ13" s="723"/>
      <c r="DR13" s="724"/>
      <c r="DS13" s="724"/>
      <c r="DT13" s="724"/>
      <c r="DU13" s="725"/>
      <c r="DV13" s="1001"/>
      <c r="DW13" s="1002"/>
      <c r="DX13" s="1002"/>
      <c r="DY13" s="1002"/>
      <c r="DZ13" s="1003"/>
      <c r="EA13" s="234"/>
    </row>
    <row r="14" spans="1:131" s="235" customFormat="1" ht="26.45" customHeight="1" x14ac:dyDescent="0.15">
      <c r="A14" s="238">
        <v>8</v>
      </c>
      <c r="B14" s="1039"/>
      <c r="C14" s="1040"/>
      <c r="D14" s="1040"/>
      <c r="E14" s="1040"/>
      <c r="F14" s="1040"/>
      <c r="G14" s="1040"/>
      <c r="H14" s="1040"/>
      <c r="I14" s="1040"/>
      <c r="J14" s="1040"/>
      <c r="K14" s="1040"/>
      <c r="L14" s="1040"/>
      <c r="M14" s="1040"/>
      <c r="N14" s="1040"/>
      <c r="O14" s="1040"/>
      <c r="P14" s="1041"/>
      <c r="Q14" s="721"/>
      <c r="R14" s="722"/>
      <c r="S14" s="722"/>
      <c r="T14" s="722"/>
      <c r="U14" s="722"/>
      <c r="V14" s="722"/>
      <c r="W14" s="722"/>
      <c r="X14" s="722"/>
      <c r="Y14" s="722"/>
      <c r="Z14" s="722"/>
      <c r="AA14" s="722"/>
      <c r="AB14" s="722"/>
      <c r="AC14" s="722"/>
      <c r="AD14" s="722"/>
      <c r="AE14" s="1047"/>
      <c r="AF14" s="1044"/>
      <c r="AG14" s="1045"/>
      <c r="AH14" s="1045"/>
      <c r="AI14" s="1045"/>
      <c r="AJ14" s="1046"/>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1001"/>
      <c r="BT14" s="1002"/>
      <c r="BU14" s="1002"/>
      <c r="BV14" s="1002"/>
      <c r="BW14" s="1002"/>
      <c r="BX14" s="1002"/>
      <c r="BY14" s="1002"/>
      <c r="BZ14" s="1002"/>
      <c r="CA14" s="1002"/>
      <c r="CB14" s="1002"/>
      <c r="CC14" s="1002"/>
      <c r="CD14" s="1002"/>
      <c r="CE14" s="1002"/>
      <c r="CF14" s="1002"/>
      <c r="CG14" s="1023"/>
      <c r="CH14" s="723"/>
      <c r="CI14" s="724"/>
      <c r="CJ14" s="724"/>
      <c r="CK14" s="724"/>
      <c r="CL14" s="725"/>
      <c r="CM14" s="723"/>
      <c r="CN14" s="724"/>
      <c r="CO14" s="724"/>
      <c r="CP14" s="724"/>
      <c r="CQ14" s="725"/>
      <c r="CR14" s="723"/>
      <c r="CS14" s="724"/>
      <c r="CT14" s="724"/>
      <c r="CU14" s="724"/>
      <c r="CV14" s="725"/>
      <c r="CW14" s="723"/>
      <c r="CX14" s="724"/>
      <c r="CY14" s="724"/>
      <c r="CZ14" s="724"/>
      <c r="DA14" s="725"/>
      <c r="DB14" s="723"/>
      <c r="DC14" s="724"/>
      <c r="DD14" s="724"/>
      <c r="DE14" s="724"/>
      <c r="DF14" s="725"/>
      <c r="DG14" s="723"/>
      <c r="DH14" s="724"/>
      <c r="DI14" s="724"/>
      <c r="DJ14" s="724"/>
      <c r="DK14" s="725"/>
      <c r="DL14" s="723"/>
      <c r="DM14" s="724"/>
      <c r="DN14" s="724"/>
      <c r="DO14" s="724"/>
      <c r="DP14" s="725"/>
      <c r="DQ14" s="723"/>
      <c r="DR14" s="724"/>
      <c r="DS14" s="724"/>
      <c r="DT14" s="724"/>
      <c r="DU14" s="725"/>
      <c r="DV14" s="1001"/>
      <c r="DW14" s="1002"/>
      <c r="DX14" s="1002"/>
      <c r="DY14" s="1002"/>
      <c r="DZ14" s="1003"/>
      <c r="EA14" s="234"/>
    </row>
    <row r="15" spans="1:131" s="235" customFormat="1" ht="26.45" customHeight="1" x14ac:dyDescent="0.15">
      <c r="A15" s="238">
        <v>9</v>
      </c>
      <c r="B15" s="1039"/>
      <c r="C15" s="1040"/>
      <c r="D15" s="1040"/>
      <c r="E15" s="1040"/>
      <c r="F15" s="1040"/>
      <c r="G15" s="1040"/>
      <c r="H15" s="1040"/>
      <c r="I15" s="1040"/>
      <c r="J15" s="1040"/>
      <c r="K15" s="1040"/>
      <c r="L15" s="1040"/>
      <c r="M15" s="1040"/>
      <c r="N15" s="1040"/>
      <c r="O15" s="1040"/>
      <c r="P15" s="1041"/>
      <c r="Q15" s="721"/>
      <c r="R15" s="722"/>
      <c r="S15" s="722"/>
      <c r="T15" s="722"/>
      <c r="U15" s="722"/>
      <c r="V15" s="722"/>
      <c r="W15" s="722"/>
      <c r="X15" s="722"/>
      <c r="Y15" s="722"/>
      <c r="Z15" s="722"/>
      <c r="AA15" s="722"/>
      <c r="AB15" s="722"/>
      <c r="AC15" s="722"/>
      <c r="AD15" s="722"/>
      <c r="AE15" s="1047"/>
      <c r="AF15" s="1044"/>
      <c r="AG15" s="1045"/>
      <c r="AH15" s="1045"/>
      <c r="AI15" s="1045"/>
      <c r="AJ15" s="1046"/>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1001"/>
      <c r="BT15" s="1002"/>
      <c r="BU15" s="1002"/>
      <c r="BV15" s="1002"/>
      <c r="BW15" s="1002"/>
      <c r="BX15" s="1002"/>
      <c r="BY15" s="1002"/>
      <c r="BZ15" s="1002"/>
      <c r="CA15" s="1002"/>
      <c r="CB15" s="1002"/>
      <c r="CC15" s="1002"/>
      <c r="CD15" s="1002"/>
      <c r="CE15" s="1002"/>
      <c r="CF15" s="1002"/>
      <c r="CG15" s="1023"/>
      <c r="CH15" s="723"/>
      <c r="CI15" s="724"/>
      <c r="CJ15" s="724"/>
      <c r="CK15" s="724"/>
      <c r="CL15" s="725"/>
      <c r="CM15" s="723"/>
      <c r="CN15" s="724"/>
      <c r="CO15" s="724"/>
      <c r="CP15" s="724"/>
      <c r="CQ15" s="725"/>
      <c r="CR15" s="723"/>
      <c r="CS15" s="724"/>
      <c r="CT15" s="724"/>
      <c r="CU15" s="724"/>
      <c r="CV15" s="725"/>
      <c r="CW15" s="723"/>
      <c r="CX15" s="724"/>
      <c r="CY15" s="724"/>
      <c r="CZ15" s="724"/>
      <c r="DA15" s="725"/>
      <c r="DB15" s="723"/>
      <c r="DC15" s="724"/>
      <c r="DD15" s="724"/>
      <c r="DE15" s="724"/>
      <c r="DF15" s="725"/>
      <c r="DG15" s="723"/>
      <c r="DH15" s="724"/>
      <c r="DI15" s="724"/>
      <c r="DJ15" s="724"/>
      <c r="DK15" s="725"/>
      <c r="DL15" s="723"/>
      <c r="DM15" s="724"/>
      <c r="DN15" s="724"/>
      <c r="DO15" s="724"/>
      <c r="DP15" s="725"/>
      <c r="DQ15" s="723"/>
      <c r="DR15" s="724"/>
      <c r="DS15" s="724"/>
      <c r="DT15" s="724"/>
      <c r="DU15" s="725"/>
      <c r="DV15" s="1001"/>
      <c r="DW15" s="1002"/>
      <c r="DX15" s="1002"/>
      <c r="DY15" s="1002"/>
      <c r="DZ15" s="1003"/>
      <c r="EA15" s="234"/>
    </row>
    <row r="16" spans="1:131" s="235" customFormat="1" ht="26.45" customHeight="1" x14ac:dyDescent="0.15">
      <c r="A16" s="238">
        <v>10</v>
      </c>
      <c r="B16" s="1039"/>
      <c r="C16" s="1040"/>
      <c r="D16" s="1040"/>
      <c r="E16" s="1040"/>
      <c r="F16" s="1040"/>
      <c r="G16" s="1040"/>
      <c r="H16" s="1040"/>
      <c r="I16" s="1040"/>
      <c r="J16" s="1040"/>
      <c r="K16" s="1040"/>
      <c r="L16" s="1040"/>
      <c r="M16" s="1040"/>
      <c r="N16" s="1040"/>
      <c r="O16" s="1040"/>
      <c r="P16" s="1041"/>
      <c r="Q16" s="721"/>
      <c r="R16" s="722"/>
      <c r="S16" s="722"/>
      <c r="T16" s="722"/>
      <c r="U16" s="722"/>
      <c r="V16" s="722"/>
      <c r="W16" s="722"/>
      <c r="X16" s="722"/>
      <c r="Y16" s="722"/>
      <c r="Z16" s="722"/>
      <c r="AA16" s="722"/>
      <c r="AB16" s="722"/>
      <c r="AC16" s="722"/>
      <c r="AD16" s="722"/>
      <c r="AE16" s="1047"/>
      <c r="AF16" s="1044"/>
      <c r="AG16" s="1045"/>
      <c r="AH16" s="1045"/>
      <c r="AI16" s="1045"/>
      <c r="AJ16" s="1046"/>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1001"/>
      <c r="BT16" s="1002"/>
      <c r="BU16" s="1002"/>
      <c r="BV16" s="1002"/>
      <c r="BW16" s="1002"/>
      <c r="BX16" s="1002"/>
      <c r="BY16" s="1002"/>
      <c r="BZ16" s="1002"/>
      <c r="CA16" s="1002"/>
      <c r="CB16" s="1002"/>
      <c r="CC16" s="1002"/>
      <c r="CD16" s="1002"/>
      <c r="CE16" s="1002"/>
      <c r="CF16" s="1002"/>
      <c r="CG16" s="1023"/>
      <c r="CH16" s="723"/>
      <c r="CI16" s="724"/>
      <c r="CJ16" s="724"/>
      <c r="CK16" s="724"/>
      <c r="CL16" s="725"/>
      <c r="CM16" s="723"/>
      <c r="CN16" s="724"/>
      <c r="CO16" s="724"/>
      <c r="CP16" s="724"/>
      <c r="CQ16" s="725"/>
      <c r="CR16" s="723"/>
      <c r="CS16" s="724"/>
      <c r="CT16" s="724"/>
      <c r="CU16" s="724"/>
      <c r="CV16" s="725"/>
      <c r="CW16" s="723"/>
      <c r="CX16" s="724"/>
      <c r="CY16" s="724"/>
      <c r="CZ16" s="724"/>
      <c r="DA16" s="725"/>
      <c r="DB16" s="723"/>
      <c r="DC16" s="724"/>
      <c r="DD16" s="724"/>
      <c r="DE16" s="724"/>
      <c r="DF16" s="725"/>
      <c r="DG16" s="723"/>
      <c r="DH16" s="724"/>
      <c r="DI16" s="724"/>
      <c r="DJ16" s="724"/>
      <c r="DK16" s="725"/>
      <c r="DL16" s="723"/>
      <c r="DM16" s="724"/>
      <c r="DN16" s="724"/>
      <c r="DO16" s="724"/>
      <c r="DP16" s="725"/>
      <c r="DQ16" s="723"/>
      <c r="DR16" s="724"/>
      <c r="DS16" s="724"/>
      <c r="DT16" s="724"/>
      <c r="DU16" s="725"/>
      <c r="DV16" s="1001"/>
      <c r="DW16" s="1002"/>
      <c r="DX16" s="1002"/>
      <c r="DY16" s="1002"/>
      <c r="DZ16" s="1003"/>
      <c r="EA16" s="234"/>
    </row>
    <row r="17" spans="1:131" s="235" customFormat="1" ht="26.45" customHeight="1" x14ac:dyDescent="0.15">
      <c r="A17" s="238">
        <v>11</v>
      </c>
      <c r="B17" s="1039"/>
      <c r="C17" s="1040"/>
      <c r="D17" s="1040"/>
      <c r="E17" s="1040"/>
      <c r="F17" s="1040"/>
      <c r="G17" s="1040"/>
      <c r="H17" s="1040"/>
      <c r="I17" s="1040"/>
      <c r="J17" s="1040"/>
      <c r="K17" s="1040"/>
      <c r="L17" s="1040"/>
      <c r="M17" s="1040"/>
      <c r="N17" s="1040"/>
      <c r="O17" s="1040"/>
      <c r="P17" s="1041"/>
      <c r="Q17" s="721"/>
      <c r="R17" s="722"/>
      <c r="S17" s="722"/>
      <c r="T17" s="722"/>
      <c r="U17" s="722"/>
      <c r="V17" s="722"/>
      <c r="W17" s="722"/>
      <c r="X17" s="722"/>
      <c r="Y17" s="722"/>
      <c r="Z17" s="722"/>
      <c r="AA17" s="722"/>
      <c r="AB17" s="722"/>
      <c r="AC17" s="722"/>
      <c r="AD17" s="722"/>
      <c r="AE17" s="1047"/>
      <c r="AF17" s="1044"/>
      <c r="AG17" s="1045"/>
      <c r="AH17" s="1045"/>
      <c r="AI17" s="1045"/>
      <c r="AJ17" s="1046"/>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1001"/>
      <c r="BT17" s="1002"/>
      <c r="BU17" s="1002"/>
      <c r="BV17" s="1002"/>
      <c r="BW17" s="1002"/>
      <c r="BX17" s="1002"/>
      <c r="BY17" s="1002"/>
      <c r="BZ17" s="1002"/>
      <c r="CA17" s="1002"/>
      <c r="CB17" s="1002"/>
      <c r="CC17" s="1002"/>
      <c r="CD17" s="1002"/>
      <c r="CE17" s="1002"/>
      <c r="CF17" s="1002"/>
      <c r="CG17" s="1023"/>
      <c r="CH17" s="723"/>
      <c r="CI17" s="724"/>
      <c r="CJ17" s="724"/>
      <c r="CK17" s="724"/>
      <c r="CL17" s="725"/>
      <c r="CM17" s="723"/>
      <c r="CN17" s="724"/>
      <c r="CO17" s="724"/>
      <c r="CP17" s="724"/>
      <c r="CQ17" s="725"/>
      <c r="CR17" s="723"/>
      <c r="CS17" s="724"/>
      <c r="CT17" s="724"/>
      <c r="CU17" s="724"/>
      <c r="CV17" s="725"/>
      <c r="CW17" s="723"/>
      <c r="CX17" s="724"/>
      <c r="CY17" s="724"/>
      <c r="CZ17" s="724"/>
      <c r="DA17" s="725"/>
      <c r="DB17" s="723"/>
      <c r="DC17" s="724"/>
      <c r="DD17" s="724"/>
      <c r="DE17" s="724"/>
      <c r="DF17" s="725"/>
      <c r="DG17" s="723"/>
      <c r="DH17" s="724"/>
      <c r="DI17" s="724"/>
      <c r="DJ17" s="724"/>
      <c r="DK17" s="725"/>
      <c r="DL17" s="723"/>
      <c r="DM17" s="724"/>
      <c r="DN17" s="724"/>
      <c r="DO17" s="724"/>
      <c r="DP17" s="725"/>
      <c r="DQ17" s="723"/>
      <c r="DR17" s="724"/>
      <c r="DS17" s="724"/>
      <c r="DT17" s="724"/>
      <c r="DU17" s="725"/>
      <c r="DV17" s="1001"/>
      <c r="DW17" s="1002"/>
      <c r="DX17" s="1002"/>
      <c r="DY17" s="1002"/>
      <c r="DZ17" s="1003"/>
      <c r="EA17" s="234"/>
    </row>
    <row r="18" spans="1:131" s="235" customFormat="1" ht="26.45" customHeight="1" x14ac:dyDescent="0.15">
      <c r="A18" s="238">
        <v>12</v>
      </c>
      <c r="B18" s="1039"/>
      <c r="C18" s="1040"/>
      <c r="D18" s="1040"/>
      <c r="E18" s="1040"/>
      <c r="F18" s="1040"/>
      <c r="G18" s="1040"/>
      <c r="H18" s="1040"/>
      <c r="I18" s="1040"/>
      <c r="J18" s="1040"/>
      <c r="K18" s="1040"/>
      <c r="L18" s="1040"/>
      <c r="M18" s="1040"/>
      <c r="N18" s="1040"/>
      <c r="O18" s="1040"/>
      <c r="P18" s="1041"/>
      <c r="Q18" s="721"/>
      <c r="R18" s="722"/>
      <c r="S18" s="722"/>
      <c r="T18" s="722"/>
      <c r="U18" s="722"/>
      <c r="V18" s="722"/>
      <c r="W18" s="722"/>
      <c r="X18" s="722"/>
      <c r="Y18" s="722"/>
      <c r="Z18" s="722"/>
      <c r="AA18" s="722"/>
      <c r="AB18" s="722"/>
      <c r="AC18" s="722"/>
      <c r="AD18" s="722"/>
      <c r="AE18" s="1047"/>
      <c r="AF18" s="1044"/>
      <c r="AG18" s="1045"/>
      <c r="AH18" s="1045"/>
      <c r="AI18" s="1045"/>
      <c r="AJ18" s="1046"/>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1001"/>
      <c r="BT18" s="1002"/>
      <c r="BU18" s="1002"/>
      <c r="BV18" s="1002"/>
      <c r="BW18" s="1002"/>
      <c r="BX18" s="1002"/>
      <c r="BY18" s="1002"/>
      <c r="BZ18" s="1002"/>
      <c r="CA18" s="1002"/>
      <c r="CB18" s="1002"/>
      <c r="CC18" s="1002"/>
      <c r="CD18" s="1002"/>
      <c r="CE18" s="1002"/>
      <c r="CF18" s="1002"/>
      <c r="CG18" s="1023"/>
      <c r="CH18" s="723"/>
      <c r="CI18" s="724"/>
      <c r="CJ18" s="724"/>
      <c r="CK18" s="724"/>
      <c r="CL18" s="725"/>
      <c r="CM18" s="723"/>
      <c r="CN18" s="724"/>
      <c r="CO18" s="724"/>
      <c r="CP18" s="724"/>
      <c r="CQ18" s="725"/>
      <c r="CR18" s="723"/>
      <c r="CS18" s="724"/>
      <c r="CT18" s="724"/>
      <c r="CU18" s="724"/>
      <c r="CV18" s="725"/>
      <c r="CW18" s="723"/>
      <c r="CX18" s="724"/>
      <c r="CY18" s="724"/>
      <c r="CZ18" s="724"/>
      <c r="DA18" s="725"/>
      <c r="DB18" s="723"/>
      <c r="DC18" s="724"/>
      <c r="DD18" s="724"/>
      <c r="DE18" s="724"/>
      <c r="DF18" s="725"/>
      <c r="DG18" s="723"/>
      <c r="DH18" s="724"/>
      <c r="DI18" s="724"/>
      <c r="DJ18" s="724"/>
      <c r="DK18" s="725"/>
      <c r="DL18" s="723"/>
      <c r="DM18" s="724"/>
      <c r="DN18" s="724"/>
      <c r="DO18" s="724"/>
      <c r="DP18" s="725"/>
      <c r="DQ18" s="723"/>
      <c r="DR18" s="724"/>
      <c r="DS18" s="724"/>
      <c r="DT18" s="724"/>
      <c r="DU18" s="725"/>
      <c r="DV18" s="1001"/>
      <c r="DW18" s="1002"/>
      <c r="DX18" s="1002"/>
      <c r="DY18" s="1002"/>
      <c r="DZ18" s="1003"/>
      <c r="EA18" s="234"/>
    </row>
    <row r="19" spans="1:131" s="235" customFormat="1" ht="26.45" customHeight="1" x14ac:dyDescent="0.15">
      <c r="A19" s="238">
        <v>13</v>
      </c>
      <c r="B19" s="1039"/>
      <c r="C19" s="1040"/>
      <c r="D19" s="1040"/>
      <c r="E19" s="1040"/>
      <c r="F19" s="1040"/>
      <c r="G19" s="1040"/>
      <c r="H19" s="1040"/>
      <c r="I19" s="1040"/>
      <c r="J19" s="1040"/>
      <c r="K19" s="1040"/>
      <c r="L19" s="1040"/>
      <c r="M19" s="1040"/>
      <c r="N19" s="1040"/>
      <c r="O19" s="1040"/>
      <c r="P19" s="1041"/>
      <c r="Q19" s="721"/>
      <c r="R19" s="722"/>
      <c r="S19" s="722"/>
      <c r="T19" s="722"/>
      <c r="U19" s="722"/>
      <c r="V19" s="722"/>
      <c r="W19" s="722"/>
      <c r="X19" s="722"/>
      <c r="Y19" s="722"/>
      <c r="Z19" s="722"/>
      <c r="AA19" s="722"/>
      <c r="AB19" s="722"/>
      <c r="AC19" s="722"/>
      <c r="AD19" s="722"/>
      <c r="AE19" s="1047"/>
      <c r="AF19" s="1044"/>
      <c r="AG19" s="1045"/>
      <c r="AH19" s="1045"/>
      <c r="AI19" s="1045"/>
      <c r="AJ19" s="1046"/>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1001"/>
      <c r="BT19" s="1002"/>
      <c r="BU19" s="1002"/>
      <c r="BV19" s="1002"/>
      <c r="BW19" s="1002"/>
      <c r="BX19" s="1002"/>
      <c r="BY19" s="1002"/>
      <c r="BZ19" s="1002"/>
      <c r="CA19" s="1002"/>
      <c r="CB19" s="1002"/>
      <c r="CC19" s="1002"/>
      <c r="CD19" s="1002"/>
      <c r="CE19" s="1002"/>
      <c r="CF19" s="1002"/>
      <c r="CG19" s="1023"/>
      <c r="CH19" s="723"/>
      <c r="CI19" s="724"/>
      <c r="CJ19" s="724"/>
      <c r="CK19" s="724"/>
      <c r="CL19" s="725"/>
      <c r="CM19" s="723"/>
      <c r="CN19" s="724"/>
      <c r="CO19" s="724"/>
      <c r="CP19" s="724"/>
      <c r="CQ19" s="725"/>
      <c r="CR19" s="723"/>
      <c r="CS19" s="724"/>
      <c r="CT19" s="724"/>
      <c r="CU19" s="724"/>
      <c r="CV19" s="725"/>
      <c r="CW19" s="723"/>
      <c r="CX19" s="724"/>
      <c r="CY19" s="724"/>
      <c r="CZ19" s="724"/>
      <c r="DA19" s="725"/>
      <c r="DB19" s="723"/>
      <c r="DC19" s="724"/>
      <c r="DD19" s="724"/>
      <c r="DE19" s="724"/>
      <c r="DF19" s="725"/>
      <c r="DG19" s="723"/>
      <c r="DH19" s="724"/>
      <c r="DI19" s="724"/>
      <c r="DJ19" s="724"/>
      <c r="DK19" s="725"/>
      <c r="DL19" s="723"/>
      <c r="DM19" s="724"/>
      <c r="DN19" s="724"/>
      <c r="DO19" s="724"/>
      <c r="DP19" s="725"/>
      <c r="DQ19" s="723"/>
      <c r="DR19" s="724"/>
      <c r="DS19" s="724"/>
      <c r="DT19" s="724"/>
      <c r="DU19" s="725"/>
      <c r="DV19" s="1001"/>
      <c r="DW19" s="1002"/>
      <c r="DX19" s="1002"/>
      <c r="DY19" s="1002"/>
      <c r="DZ19" s="1003"/>
      <c r="EA19" s="234"/>
    </row>
    <row r="20" spans="1:131" s="235" customFormat="1" ht="26.45" customHeight="1" x14ac:dyDescent="0.15">
      <c r="A20" s="238">
        <v>14</v>
      </c>
      <c r="B20" s="1039"/>
      <c r="C20" s="1040"/>
      <c r="D20" s="1040"/>
      <c r="E20" s="1040"/>
      <c r="F20" s="1040"/>
      <c r="G20" s="1040"/>
      <c r="H20" s="1040"/>
      <c r="I20" s="1040"/>
      <c r="J20" s="1040"/>
      <c r="K20" s="1040"/>
      <c r="L20" s="1040"/>
      <c r="M20" s="1040"/>
      <c r="N20" s="1040"/>
      <c r="O20" s="1040"/>
      <c r="P20" s="1041"/>
      <c r="Q20" s="721"/>
      <c r="R20" s="722"/>
      <c r="S20" s="722"/>
      <c r="T20" s="722"/>
      <c r="U20" s="722"/>
      <c r="V20" s="722"/>
      <c r="W20" s="722"/>
      <c r="X20" s="722"/>
      <c r="Y20" s="722"/>
      <c r="Z20" s="722"/>
      <c r="AA20" s="722"/>
      <c r="AB20" s="722"/>
      <c r="AC20" s="722"/>
      <c r="AD20" s="722"/>
      <c r="AE20" s="1047"/>
      <c r="AF20" s="1044"/>
      <c r="AG20" s="1045"/>
      <c r="AH20" s="1045"/>
      <c r="AI20" s="1045"/>
      <c r="AJ20" s="1046"/>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1001"/>
      <c r="BT20" s="1002"/>
      <c r="BU20" s="1002"/>
      <c r="BV20" s="1002"/>
      <c r="BW20" s="1002"/>
      <c r="BX20" s="1002"/>
      <c r="BY20" s="1002"/>
      <c r="BZ20" s="1002"/>
      <c r="CA20" s="1002"/>
      <c r="CB20" s="1002"/>
      <c r="CC20" s="1002"/>
      <c r="CD20" s="1002"/>
      <c r="CE20" s="1002"/>
      <c r="CF20" s="1002"/>
      <c r="CG20" s="1023"/>
      <c r="CH20" s="723"/>
      <c r="CI20" s="724"/>
      <c r="CJ20" s="724"/>
      <c r="CK20" s="724"/>
      <c r="CL20" s="725"/>
      <c r="CM20" s="723"/>
      <c r="CN20" s="724"/>
      <c r="CO20" s="724"/>
      <c r="CP20" s="724"/>
      <c r="CQ20" s="725"/>
      <c r="CR20" s="723"/>
      <c r="CS20" s="724"/>
      <c r="CT20" s="724"/>
      <c r="CU20" s="724"/>
      <c r="CV20" s="725"/>
      <c r="CW20" s="723"/>
      <c r="CX20" s="724"/>
      <c r="CY20" s="724"/>
      <c r="CZ20" s="724"/>
      <c r="DA20" s="725"/>
      <c r="DB20" s="723"/>
      <c r="DC20" s="724"/>
      <c r="DD20" s="724"/>
      <c r="DE20" s="724"/>
      <c r="DF20" s="725"/>
      <c r="DG20" s="723"/>
      <c r="DH20" s="724"/>
      <c r="DI20" s="724"/>
      <c r="DJ20" s="724"/>
      <c r="DK20" s="725"/>
      <c r="DL20" s="723"/>
      <c r="DM20" s="724"/>
      <c r="DN20" s="724"/>
      <c r="DO20" s="724"/>
      <c r="DP20" s="725"/>
      <c r="DQ20" s="723"/>
      <c r="DR20" s="724"/>
      <c r="DS20" s="724"/>
      <c r="DT20" s="724"/>
      <c r="DU20" s="725"/>
      <c r="DV20" s="1001"/>
      <c r="DW20" s="1002"/>
      <c r="DX20" s="1002"/>
      <c r="DY20" s="1002"/>
      <c r="DZ20" s="1003"/>
      <c r="EA20" s="234"/>
    </row>
    <row r="21" spans="1:131" s="235" customFormat="1" ht="26.45" customHeight="1" thickBot="1" x14ac:dyDescent="0.2">
      <c r="A21" s="238">
        <v>15</v>
      </c>
      <c r="B21" s="1039"/>
      <c r="C21" s="1040"/>
      <c r="D21" s="1040"/>
      <c r="E21" s="1040"/>
      <c r="F21" s="1040"/>
      <c r="G21" s="1040"/>
      <c r="H21" s="1040"/>
      <c r="I21" s="1040"/>
      <c r="J21" s="1040"/>
      <c r="K21" s="1040"/>
      <c r="L21" s="1040"/>
      <c r="M21" s="1040"/>
      <c r="N21" s="1040"/>
      <c r="O21" s="1040"/>
      <c r="P21" s="1041"/>
      <c r="Q21" s="721"/>
      <c r="R21" s="722"/>
      <c r="S21" s="722"/>
      <c r="T21" s="722"/>
      <c r="U21" s="722"/>
      <c r="V21" s="722"/>
      <c r="W21" s="722"/>
      <c r="X21" s="722"/>
      <c r="Y21" s="722"/>
      <c r="Z21" s="722"/>
      <c r="AA21" s="722"/>
      <c r="AB21" s="722"/>
      <c r="AC21" s="722"/>
      <c r="AD21" s="722"/>
      <c r="AE21" s="1047"/>
      <c r="AF21" s="1044"/>
      <c r="AG21" s="1045"/>
      <c r="AH21" s="1045"/>
      <c r="AI21" s="1045"/>
      <c r="AJ21" s="1046"/>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1001"/>
      <c r="BT21" s="1002"/>
      <c r="BU21" s="1002"/>
      <c r="BV21" s="1002"/>
      <c r="BW21" s="1002"/>
      <c r="BX21" s="1002"/>
      <c r="BY21" s="1002"/>
      <c r="BZ21" s="1002"/>
      <c r="CA21" s="1002"/>
      <c r="CB21" s="1002"/>
      <c r="CC21" s="1002"/>
      <c r="CD21" s="1002"/>
      <c r="CE21" s="1002"/>
      <c r="CF21" s="1002"/>
      <c r="CG21" s="1023"/>
      <c r="CH21" s="723"/>
      <c r="CI21" s="724"/>
      <c r="CJ21" s="724"/>
      <c r="CK21" s="724"/>
      <c r="CL21" s="725"/>
      <c r="CM21" s="723"/>
      <c r="CN21" s="724"/>
      <c r="CO21" s="724"/>
      <c r="CP21" s="724"/>
      <c r="CQ21" s="725"/>
      <c r="CR21" s="723"/>
      <c r="CS21" s="724"/>
      <c r="CT21" s="724"/>
      <c r="CU21" s="724"/>
      <c r="CV21" s="725"/>
      <c r="CW21" s="723"/>
      <c r="CX21" s="724"/>
      <c r="CY21" s="724"/>
      <c r="CZ21" s="724"/>
      <c r="DA21" s="725"/>
      <c r="DB21" s="723"/>
      <c r="DC21" s="724"/>
      <c r="DD21" s="724"/>
      <c r="DE21" s="724"/>
      <c r="DF21" s="725"/>
      <c r="DG21" s="723"/>
      <c r="DH21" s="724"/>
      <c r="DI21" s="724"/>
      <c r="DJ21" s="724"/>
      <c r="DK21" s="725"/>
      <c r="DL21" s="723"/>
      <c r="DM21" s="724"/>
      <c r="DN21" s="724"/>
      <c r="DO21" s="724"/>
      <c r="DP21" s="725"/>
      <c r="DQ21" s="723"/>
      <c r="DR21" s="724"/>
      <c r="DS21" s="724"/>
      <c r="DT21" s="724"/>
      <c r="DU21" s="725"/>
      <c r="DV21" s="1001"/>
      <c r="DW21" s="1002"/>
      <c r="DX21" s="1002"/>
      <c r="DY21" s="1002"/>
      <c r="DZ21" s="1003"/>
      <c r="EA21" s="234"/>
    </row>
    <row r="22" spans="1:131" s="235" customFormat="1" ht="26.45" customHeight="1" x14ac:dyDescent="0.15">
      <c r="A22" s="238">
        <v>16</v>
      </c>
      <c r="B22" s="1039"/>
      <c r="C22" s="1040"/>
      <c r="D22" s="1040"/>
      <c r="E22" s="1040"/>
      <c r="F22" s="1040"/>
      <c r="G22" s="1040"/>
      <c r="H22" s="1040"/>
      <c r="I22" s="1040"/>
      <c r="J22" s="1040"/>
      <c r="K22" s="1040"/>
      <c r="L22" s="1040"/>
      <c r="M22" s="1040"/>
      <c r="N22" s="1040"/>
      <c r="O22" s="1040"/>
      <c r="P22" s="1041"/>
      <c r="Q22" s="1076"/>
      <c r="R22" s="1077"/>
      <c r="S22" s="1077"/>
      <c r="T22" s="1077"/>
      <c r="U22" s="1077"/>
      <c r="V22" s="1077"/>
      <c r="W22" s="1077"/>
      <c r="X22" s="1077"/>
      <c r="Y22" s="1077"/>
      <c r="Z22" s="1077"/>
      <c r="AA22" s="1077"/>
      <c r="AB22" s="1077"/>
      <c r="AC22" s="1077"/>
      <c r="AD22" s="1077"/>
      <c r="AE22" s="1078"/>
      <c r="AF22" s="1044"/>
      <c r="AG22" s="1045"/>
      <c r="AH22" s="1045"/>
      <c r="AI22" s="1045"/>
      <c r="AJ22" s="1046"/>
      <c r="AK22" s="1079"/>
      <c r="AL22" s="1080"/>
      <c r="AM22" s="1080"/>
      <c r="AN22" s="1080"/>
      <c r="AO22" s="1080"/>
      <c r="AP22" s="1080"/>
      <c r="AQ22" s="1080"/>
      <c r="AR22" s="1080"/>
      <c r="AS22" s="1080"/>
      <c r="AT22" s="1080"/>
      <c r="AU22" s="1081"/>
      <c r="AV22" s="1081"/>
      <c r="AW22" s="1081"/>
      <c r="AX22" s="1081"/>
      <c r="AY22" s="1082"/>
      <c r="AZ22" s="1037" t="s">
        <v>394</v>
      </c>
      <c r="BA22" s="1037"/>
      <c r="BB22" s="1037"/>
      <c r="BC22" s="1037"/>
      <c r="BD22" s="1038"/>
      <c r="BE22" s="233"/>
      <c r="BF22" s="233"/>
      <c r="BG22" s="233"/>
      <c r="BH22" s="233"/>
      <c r="BI22" s="233"/>
      <c r="BJ22" s="233"/>
      <c r="BK22" s="233"/>
      <c r="BL22" s="233"/>
      <c r="BM22" s="233"/>
      <c r="BN22" s="233"/>
      <c r="BO22" s="233"/>
      <c r="BP22" s="233"/>
      <c r="BQ22" s="238">
        <v>16</v>
      </c>
      <c r="BR22" s="239"/>
      <c r="BS22" s="1001"/>
      <c r="BT22" s="1002"/>
      <c r="BU22" s="1002"/>
      <c r="BV22" s="1002"/>
      <c r="BW22" s="1002"/>
      <c r="BX22" s="1002"/>
      <c r="BY22" s="1002"/>
      <c r="BZ22" s="1002"/>
      <c r="CA22" s="1002"/>
      <c r="CB22" s="1002"/>
      <c r="CC22" s="1002"/>
      <c r="CD22" s="1002"/>
      <c r="CE22" s="1002"/>
      <c r="CF22" s="1002"/>
      <c r="CG22" s="1023"/>
      <c r="CH22" s="723"/>
      <c r="CI22" s="724"/>
      <c r="CJ22" s="724"/>
      <c r="CK22" s="724"/>
      <c r="CL22" s="725"/>
      <c r="CM22" s="723"/>
      <c r="CN22" s="724"/>
      <c r="CO22" s="724"/>
      <c r="CP22" s="724"/>
      <c r="CQ22" s="725"/>
      <c r="CR22" s="723"/>
      <c r="CS22" s="724"/>
      <c r="CT22" s="724"/>
      <c r="CU22" s="724"/>
      <c r="CV22" s="725"/>
      <c r="CW22" s="723"/>
      <c r="CX22" s="724"/>
      <c r="CY22" s="724"/>
      <c r="CZ22" s="724"/>
      <c r="DA22" s="725"/>
      <c r="DB22" s="723"/>
      <c r="DC22" s="724"/>
      <c r="DD22" s="724"/>
      <c r="DE22" s="724"/>
      <c r="DF22" s="725"/>
      <c r="DG22" s="723"/>
      <c r="DH22" s="724"/>
      <c r="DI22" s="724"/>
      <c r="DJ22" s="724"/>
      <c r="DK22" s="725"/>
      <c r="DL22" s="723"/>
      <c r="DM22" s="724"/>
      <c r="DN22" s="724"/>
      <c r="DO22" s="724"/>
      <c r="DP22" s="725"/>
      <c r="DQ22" s="723"/>
      <c r="DR22" s="724"/>
      <c r="DS22" s="724"/>
      <c r="DT22" s="724"/>
      <c r="DU22" s="725"/>
      <c r="DV22" s="1001"/>
      <c r="DW22" s="1002"/>
      <c r="DX22" s="1002"/>
      <c r="DY22" s="1002"/>
      <c r="DZ22" s="1003"/>
      <c r="EA22" s="234"/>
    </row>
    <row r="23" spans="1:131" s="235" customFormat="1" ht="26.45" customHeight="1" thickBot="1" x14ac:dyDescent="0.2">
      <c r="A23" s="240" t="s">
        <v>395</v>
      </c>
      <c r="B23" s="965" t="s">
        <v>396</v>
      </c>
      <c r="C23" s="966"/>
      <c r="D23" s="966"/>
      <c r="E23" s="966"/>
      <c r="F23" s="966"/>
      <c r="G23" s="966"/>
      <c r="H23" s="966"/>
      <c r="I23" s="966"/>
      <c r="J23" s="966"/>
      <c r="K23" s="966"/>
      <c r="L23" s="966"/>
      <c r="M23" s="966"/>
      <c r="N23" s="966"/>
      <c r="O23" s="966"/>
      <c r="P23" s="967"/>
      <c r="Q23" s="1069">
        <v>67335</v>
      </c>
      <c r="R23" s="1070"/>
      <c r="S23" s="1070"/>
      <c r="T23" s="1070"/>
      <c r="U23" s="1070"/>
      <c r="V23" s="1070">
        <v>64095</v>
      </c>
      <c r="W23" s="1070"/>
      <c r="X23" s="1070"/>
      <c r="Y23" s="1070"/>
      <c r="Z23" s="1070"/>
      <c r="AA23" s="1070">
        <v>3240</v>
      </c>
      <c r="AB23" s="1070"/>
      <c r="AC23" s="1070"/>
      <c r="AD23" s="1070"/>
      <c r="AE23" s="1071"/>
      <c r="AF23" s="1072">
        <v>2943</v>
      </c>
      <c r="AG23" s="1070"/>
      <c r="AH23" s="1070"/>
      <c r="AI23" s="1070"/>
      <c r="AJ23" s="1073"/>
      <c r="AK23" s="1074"/>
      <c r="AL23" s="1075"/>
      <c r="AM23" s="1075"/>
      <c r="AN23" s="1075"/>
      <c r="AO23" s="1075"/>
      <c r="AP23" s="1070">
        <v>31062</v>
      </c>
      <c r="AQ23" s="1070"/>
      <c r="AR23" s="1070"/>
      <c r="AS23" s="1070"/>
      <c r="AT23" s="1070"/>
      <c r="AU23" s="1064"/>
      <c r="AV23" s="1064"/>
      <c r="AW23" s="1064"/>
      <c r="AX23" s="1064"/>
      <c r="AY23" s="1065"/>
      <c r="AZ23" s="1066" t="s">
        <v>185</v>
      </c>
      <c r="BA23" s="1067"/>
      <c r="BB23" s="1067"/>
      <c r="BC23" s="1067"/>
      <c r="BD23" s="1068"/>
      <c r="BE23" s="233"/>
      <c r="BF23" s="233"/>
      <c r="BG23" s="233"/>
      <c r="BH23" s="233"/>
      <c r="BI23" s="233"/>
      <c r="BJ23" s="233"/>
      <c r="BK23" s="233"/>
      <c r="BL23" s="233"/>
      <c r="BM23" s="233"/>
      <c r="BN23" s="233"/>
      <c r="BO23" s="233"/>
      <c r="BP23" s="233"/>
      <c r="BQ23" s="238">
        <v>17</v>
      </c>
      <c r="BR23" s="239"/>
      <c r="BS23" s="1001"/>
      <c r="BT23" s="1002"/>
      <c r="BU23" s="1002"/>
      <c r="BV23" s="1002"/>
      <c r="BW23" s="1002"/>
      <c r="BX23" s="1002"/>
      <c r="BY23" s="1002"/>
      <c r="BZ23" s="1002"/>
      <c r="CA23" s="1002"/>
      <c r="CB23" s="1002"/>
      <c r="CC23" s="1002"/>
      <c r="CD23" s="1002"/>
      <c r="CE23" s="1002"/>
      <c r="CF23" s="1002"/>
      <c r="CG23" s="1023"/>
      <c r="CH23" s="723"/>
      <c r="CI23" s="724"/>
      <c r="CJ23" s="724"/>
      <c r="CK23" s="724"/>
      <c r="CL23" s="725"/>
      <c r="CM23" s="723"/>
      <c r="CN23" s="724"/>
      <c r="CO23" s="724"/>
      <c r="CP23" s="724"/>
      <c r="CQ23" s="725"/>
      <c r="CR23" s="723"/>
      <c r="CS23" s="724"/>
      <c r="CT23" s="724"/>
      <c r="CU23" s="724"/>
      <c r="CV23" s="725"/>
      <c r="CW23" s="723"/>
      <c r="CX23" s="724"/>
      <c r="CY23" s="724"/>
      <c r="CZ23" s="724"/>
      <c r="DA23" s="725"/>
      <c r="DB23" s="723"/>
      <c r="DC23" s="724"/>
      <c r="DD23" s="724"/>
      <c r="DE23" s="724"/>
      <c r="DF23" s="725"/>
      <c r="DG23" s="723"/>
      <c r="DH23" s="724"/>
      <c r="DI23" s="724"/>
      <c r="DJ23" s="724"/>
      <c r="DK23" s="725"/>
      <c r="DL23" s="723"/>
      <c r="DM23" s="724"/>
      <c r="DN23" s="724"/>
      <c r="DO23" s="724"/>
      <c r="DP23" s="725"/>
      <c r="DQ23" s="723"/>
      <c r="DR23" s="724"/>
      <c r="DS23" s="724"/>
      <c r="DT23" s="724"/>
      <c r="DU23" s="725"/>
      <c r="DV23" s="1001"/>
      <c r="DW23" s="1002"/>
      <c r="DX23" s="1002"/>
      <c r="DY23" s="1002"/>
      <c r="DZ23" s="1003"/>
      <c r="EA23" s="234"/>
    </row>
    <row r="24" spans="1:131" s="235" customFormat="1" ht="26.45" customHeight="1" x14ac:dyDescent="0.15">
      <c r="A24" s="1063" t="s">
        <v>397</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1001"/>
      <c r="BT24" s="1002"/>
      <c r="BU24" s="1002"/>
      <c r="BV24" s="1002"/>
      <c r="BW24" s="1002"/>
      <c r="BX24" s="1002"/>
      <c r="BY24" s="1002"/>
      <c r="BZ24" s="1002"/>
      <c r="CA24" s="1002"/>
      <c r="CB24" s="1002"/>
      <c r="CC24" s="1002"/>
      <c r="CD24" s="1002"/>
      <c r="CE24" s="1002"/>
      <c r="CF24" s="1002"/>
      <c r="CG24" s="1023"/>
      <c r="CH24" s="723"/>
      <c r="CI24" s="724"/>
      <c r="CJ24" s="724"/>
      <c r="CK24" s="724"/>
      <c r="CL24" s="725"/>
      <c r="CM24" s="723"/>
      <c r="CN24" s="724"/>
      <c r="CO24" s="724"/>
      <c r="CP24" s="724"/>
      <c r="CQ24" s="725"/>
      <c r="CR24" s="723"/>
      <c r="CS24" s="724"/>
      <c r="CT24" s="724"/>
      <c r="CU24" s="724"/>
      <c r="CV24" s="725"/>
      <c r="CW24" s="723"/>
      <c r="CX24" s="724"/>
      <c r="CY24" s="724"/>
      <c r="CZ24" s="724"/>
      <c r="DA24" s="725"/>
      <c r="DB24" s="723"/>
      <c r="DC24" s="724"/>
      <c r="DD24" s="724"/>
      <c r="DE24" s="724"/>
      <c r="DF24" s="725"/>
      <c r="DG24" s="723"/>
      <c r="DH24" s="724"/>
      <c r="DI24" s="724"/>
      <c r="DJ24" s="724"/>
      <c r="DK24" s="725"/>
      <c r="DL24" s="723"/>
      <c r="DM24" s="724"/>
      <c r="DN24" s="724"/>
      <c r="DO24" s="724"/>
      <c r="DP24" s="725"/>
      <c r="DQ24" s="723"/>
      <c r="DR24" s="724"/>
      <c r="DS24" s="724"/>
      <c r="DT24" s="724"/>
      <c r="DU24" s="725"/>
      <c r="DV24" s="1001"/>
      <c r="DW24" s="1002"/>
      <c r="DX24" s="1002"/>
      <c r="DY24" s="1002"/>
      <c r="DZ24" s="1003"/>
      <c r="EA24" s="234"/>
    </row>
    <row r="25" spans="1:131" ht="26.45" customHeight="1" thickBot="1" x14ac:dyDescent="0.2">
      <c r="A25" s="1062" t="s">
        <v>398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1001"/>
      <c r="BT25" s="1002"/>
      <c r="BU25" s="1002"/>
      <c r="BV25" s="1002"/>
      <c r="BW25" s="1002"/>
      <c r="BX25" s="1002"/>
      <c r="BY25" s="1002"/>
      <c r="BZ25" s="1002"/>
      <c r="CA25" s="1002"/>
      <c r="CB25" s="1002"/>
      <c r="CC25" s="1002"/>
      <c r="CD25" s="1002"/>
      <c r="CE25" s="1002"/>
      <c r="CF25" s="1002"/>
      <c r="CG25" s="1023"/>
      <c r="CH25" s="723"/>
      <c r="CI25" s="724"/>
      <c r="CJ25" s="724"/>
      <c r="CK25" s="724"/>
      <c r="CL25" s="725"/>
      <c r="CM25" s="723"/>
      <c r="CN25" s="724"/>
      <c r="CO25" s="724"/>
      <c r="CP25" s="724"/>
      <c r="CQ25" s="725"/>
      <c r="CR25" s="723"/>
      <c r="CS25" s="724"/>
      <c r="CT25" s="724"/>
      <c r="CU25" s="724"/>
      <c r="CV25" s="725"/>
      <c r="CW25" s="723"/>
      <c r="CX25" s="724"/>
      <c r="CY25" s="724"/>
      <c r="CZ25" s="724"/>
      <c r="DA25" s="725"/>
      <c r="DB25" s="723"/>
      <c r="DC25" s="724"/>
      <c r="DD25" s="724"/>
      <c r="DE25" s="724"/>
      <c r="DF25" s="725"/>
      <c r="DG25" s="723"/>
      <c r="DH25" s="724"/>
      <c r="DI25" s="724"/>
      <c r="DJ25" s="724"/>
      <c r="DK25" s="725"/>
      <c r="DL25" s="723"/>
      <c r="DM25" s="724"/>
      <c r="DN25" s="724"/>
      <c r="DO25" s="724"/>
      <c r="DP25" s="725"/>
      <c r="DQ25" s="723"/>
      <c r="DR25" s="724"/>
      <c r="DS25" s="724"/>
      <c r="DT25" s="724"/>
      <c r="DU25" s="725"/>
      <c r="DV25" s="1001"/>
      <c r="DW25" s="1002"/>
      <c r="DX25" s="1002"/>
      <c r="DY25" s="1002"/>
      <c r="DZ25" s="1003"/>
      <c r="EA25" s="230"/>
    </row>
    <row r="26" spans="1:131" ht="26.45" customHeight="1" x14ac:dyDescent="0.15">
      <c r="A26" s="1004" t="s">
        <v>375</v>
      </c>
      <c r="B26" s="1005"/>
      <c r="C26" s="1005"/>
      <c r="D26" s="1005"/>
      <c r="E26" s="1005"/>
      <c r="F26" s="1005"/>
      <c r="G26" s="1005"/>
      <c r="H26" s="1005"/>
      <c r="I26" s="1005"/>
      <c r="J26" s="1005"/>
      <c r="K26" s="1005"/>
      <c r="L26" s="1005"/>
      <c r="M26" s="1005"/>
      <c r="N26" s="1005"/>
      <c r="O26" s="1005"/>
      <c r="P26" s="1006"/>
      <c r="Q26" s="1010" t="s">
        <v>399</v>
      </c>
      <c r="R26" s="1011"/>
      <c r="S26" s="1011"/>
      <c r="T26" s="1011"/>
      <c r="U26" s="1012"/>
      <c r="V26" s="1010" t="s">
        <v>400</v>
      </c>
      <c r="W26" s="1011"/>
      <c r="X26" s="1011"/>
      <c r="Y26" s="1011"/>
      <c r="Z26" s="1012"/>
      <c r="AA26" s="1010" t="s">
        <v>401</v>
      </c>
      <c r="AB26" s="1011"/>
      <c r="AC26" s="1011"/>
      <c r="AD26" s="1011"/>
      <c r="AE26" s="1011"/>
      <c r="AF26" s="1058" t="s">
        <v>402</v>
      </c>
      <c r="AG26" s="1017"/>
      <c r="AH26" s="1017"/>
      <c r="AI26" s="1017"/>
      <c r="AJ26" s="1059"/>
      <c r="AK26" s="1011" t="s">
        <v>403</v>
      </c>
      <c r="AL26" s="1011"/>
      <c r="AM26" s="1011"/>
      <c r="AN26" s="1011"/>
      <c r="AO26" s="1012"/>
      <c r="AP26" s="1010" t="s">
        <v>404</v>
      </c>
      <c r="AQ26" s="1011"/>
      <c r="AR26" s="1011"/>
      <c r="AS26" s="1011"/>
      <c r="AT26" s="1012"/>
      <c r="AU26" s="1010" t="s">
        <v>405</v>
      </c>
      <c r="AV26" s="1011"/>
      <c r="AW26" s="1011"/>
      <c r="AX26" s="1011"/>
      <c r="AY26" s="1012"/>
      <c r="AZ26" s="1010" t="s">
        <v>406</v>
      </c>
      <c r="BA26" s="1011"/>
      <c r="BB26" s="1011"/>
      <c r="BC26" s="1011"/>
      <c r="BD26" s="1012"/>
      <c r="BE26" s="1010" t="s">
        <v>382</v>
      </c>
      <c r="BF26" s="1011"/>
      <c r="BG26" s="1011"/>
      <c r="BH26" s="1011"/>
      <c r="BI26" s="1024"/>
      <c r="BJ26" s="232"/>
      <c r="BK26" s="232"/>
      <c r="BL26" s="232"/>
      <c r="BM26" s="232"/>
      <c r="BN26" s="232"/>
      <c r="BO26" s="241"/>
      <c r="BP26" s="241"/>
      <c r="BQ26" s="238">
        <v>20</v>
      </c>
      <c r="BR26" s="239"/>
      <c r="BS26" s="1001"/>
      <c r="BT26" s="1002"/>
      <c r="BU26" s="1002"/>
      <c r="BV26" s="1002"/>
      <c r="BW26" s="1002"/>
      <c r="BX26" s="1002"/>
      <c r="BY26" s="1002"/>
      <c r="BZ26" s="1002"/>
      <c r="CA26" s="1002"/>
      <c r="CB26" s="1002"/>
      <c r="CC26" s="1002"/>
      <c r="CD26" s="1002"/>
      <c r="CE26" s="1002"/>
      <c r="CF26" s="1002"/>
      <c r="CG26" s="1023"/>
      <c r="CH26" s="723"/>
      <c r="CI26" s="724"/>
      <c r="CJ26" s="724"/>
      <c r="CK26" s="724"/>
      <c r="CL26" s="725"/>
      <c r="CM26" s="723"/>
      <c r="CN26" s="724"/>
      <c r="CO26" s="724"/>
      <c r="CP26" s="724"/>
      <c r="CQ26" s="725"/>
      <c r="CR26" s="723"/>
      <c r="CS26" s="724"/>
      <c r="CT26" s="724"/>
      <c r="CU26" s="724"/>
      <c r="CV26" s="725"/>
      <c r="CW26" s="723"/>
      <c r="CX26" s="724"/>
      <c r="CY26" s="724"/>
      <c r="CZ26" s="724"/>
      <c r="DA26" s="725"/>
      <c r="DB26" s="723"/>
      <c r="DC26" s="724"/>
      <c r="DD26" s="724"/>
      <c r="DE26" s="724"/>
      <c r="DF26" s="725"/>
      <c r="DG26" s="723"/>
      <c r="DH26" s="724"/>
      <c r="DI26" s="724"/>
      <c r="DJ26" s="724"/>
      <c r="DK26" s="725"/>
      <c r="DL26" s="723"/>
      <c r="DM26" s="724"/>
      <c r="DN26" s="724"/>
      <c r="DO26" s="724"/>
      <c r="DP26" s="725"/>
      <c r="DQ26" s="723"/>
      <c r="DR26" s="724"/>
      <c r="DS26" s="724"/>
      <c r="DT26" s="724"/>
      <c r="DU26" s="725"/>
      <c r="DV26" s="1001"/>
      <c r="DW26" s="1002"/>
      <c r="DX26" s="1002"/>
      <c r="DY26" s="1002"/>
      <c r="DZ26" s="1003"/>
      <c r="EA26" s="230"/>
    </row>
    <row r="27" spans="1:131" ht="26.4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0"/>
      <c r="AG27" s="1020"/>
      <c r="AH27" s="1020"/>
      <c r="AI27" s="1020"/>
      <c r="AJ27" s="1061"/>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32"/>
      <c r="BK27" s="232"/>
      <c r="BL27" s="232"/>
      <c r="BM27" s="232"/>
      <c r="BN27" s="232"/>
      <c r="BO27" s="241"/>
      <c r="BP27" s="241"/>
      <c r="BQ27" s="238">
        <v>21</v>
      </c>
      <c r="BR27" s="239"/>
      <c r="BS27" s="1001"/>
      <c r="BT27" s="1002"/>
      <c r="BU27" s="1002"/>
      <c r="BV27" s="1002"/>
      <c r="BW27" s="1002"/>
      <c r="BX27" s="1002"/>
      <c r="BY27" s="1002"/>
      <c r="BZ27" s="1002"/>
      <c r="CA27" s="1002"/>
      <c r="CB27" s="1002"/>
      <c r="CC27" s="1002"/>
      <c r="CD27" s="1002"/>
      <c r="CE27" s="1002"/>
      <c r="CF27" s="1002"/>
      <c r="CG27" s="1023"/>
      <c r="CH27" s="723"/>
      <c r="CI27" s="724"/>
      <c r="CJ27" s="724"/>
      <c r="CK27" s="724"/>
      <c r="CL27" s="725"/>
      <c r="CM27" s="723"/>
      <c r="CN27" s="724"/>
      <c r="CO27" s="724"/>
      <c r="CP27" s="724"/>
      <c r="CQ27" s="725"/>
      <c r="CR27" s="723"/>
      <c r="CS27" s="724"/>
      <c r="CT27" s="724"/>
      <c r="CU27" s="724"/>
      <c r="CV27" s="725"/>
      <c r="CW27" s="723"/>
      <c r="CX27" s="724"/>
      <c r="CY27" s="724"/>
      <c r="CZ27" s="724"/>
      <c r="DA27" s="725"/>
      <c r="DB27" s="723"/>
      <c r="DC27" s="724"/>
      <c r="DD27" s="724"/>
      <c r="DE27" s="724"/>
      <c r="DF27" s="725"/>
      <c r="DG27" s="723"/>
      <c r="DH27" s="724"/>
      <c r="DI27" s="724"/>
      <c r="DJ27" s="724"/>
      <c r="DK27" s="725"/>
      <c r="DL27" s="723"/>
      <c r="DM27" s="724"/>
      <c r="DN27" s="724"/>
      <c r="DO27" s="724"/>
      <c r="DP27" s="725"/>
      <c r="DQ27" s="723"/>
      <c r="DR27" s="724"/>
      <c r="DS27" s="724"/>
      <c r="DT27" s="724"/>
      <c r="DU27" s="725"/>
      <c r="DV27" s="1001"/>
      <c r="DW27" s="1002"/>
      <c r="DX27" s="1002"/>
      <c r="DY27" s="1002"/>
      <c r="DZ27" s="1003"/>
      <c r="EA27" s="230"/>
    </row>
    <row r="28" spans="1:131" ht="26.45" customHeight="1" thickTop="1" x14ac:dyDescent="0.15">
      <c r="A28" s="242">
        <v>1</v>
      </c>
      <c r="B28" s="1050" t="s">
        <v>407</v>
      </c>
      <c r="C28" s="1051"/>
      <c r="D28" s="1051"/>
      <c r="E28" s="1051"/>
      <c r="F28" s="1051"/>
      <c r="G28" s="1051"/>
      <c r="H28" s="1051"/>
      <c r="I28" s="1051"/>
      <c r="J28" s="1051"/>
      <c r="K28" s="1051"/>
      <c r="L28" s="1051"/>
      <c r="M28" s="1051"/>
      <c r="N28" s="1051"/>
      <c r="O28" s="1051"/>
      <c r="P28" s="1052"/>
      <c r="Q28" s="1056">
        <v>15710</v>
      </c>
      <c r="R28" s="1054"/>
      <c r="S28" s="1054"/>
      <c r="T28" s="1054"/>
      <c r="U28" s="1054"/>
      <c r="V28" s="1054">
        <v>15034</v>
      </c>
      <c r="W28" s="1054"/>
      <c r="X28" s="1054"/>
      <c r="Y28" s="1054"/>
      <c r="Z28" s="1054"/>
      <c r="AA28" s="1054">
        <v>677</v>
      </c>
      <c r="AB28" s="1054"/>
      <c r="AC28" s="1054"/>
      <c r="AD28" s="1054"/>
      <c r="AE28" s="1057"/>
      <c r="AF28" s="1053">
        <v>677</v>
      </c>
      <c r="AG28" s="1054"/>
      <c r="AH28" s="1054"/>
      <c r="AI28" s="1054"/>
      <c r="AJ28" s="1055"/>
      <c r="AK28" s="741">
        <v>1207</v>
      </c>
      <c r="AL28" s="742"/>
      <c r="AM28" s="742"/>
      <c r="AN28" s="742"/>
      <c r="AO28" s="742"/>
      <c r="AP28" s="742">
        <v>0</v>
      </c>
      <c r="AQ28" s="742"/>
      <c r="AR28" s="742"/>
      <c r="AS28" s="742"/>
      <c r="AT28" s="742"/>
      <c r="AU28" s="742">
        <v>0</v>
      </c>
      <c r="AV28" s="742"/>
      <c r="AW28" s="742"/>
      <c r="AX28" s="742"/>
      <c r="AY28" s="742"/>
      <c r="AZ28" s="743" t="s">
        <v>517</v>
      </c>
      <c r="BA28" s="743"/>
      <c r="BB28" s="743"/>
      <c r="BC28" s="743"/>
      <c r="BD28" s="743"/>
      <c r="BE28" s="1048"/>
      <c r="BF28" s="1048"/>
      <c r="BG28" s="1048"/>
      <c r="BH28" s="1048"/>
      <c r="BI28" s="1049"/>
      <c r="BJ28" s="232"/>
      <c r="BK28" s="232"/>
      <c r="BL28" s="232"/>
      <c r="BM28" s="232"/>
      <c r="BN28" s="232"/>
      <c r="BO28" s="241"/>
      <c r="BP28" s="241"/>
      <c r="BQ28" s="238">
        <v>22</v>
      </c>
      <c r="BR28" s="239"/>
      <c r="BS28" s="1001"/>
      <c r="BT28" s="1002"/>
      <c r="BU28" s="1002"/>
      <c r="BV28" s="1002"/>
      <c r="BW28" s="1002"/>
      <c r="BX28" s="1002"/>
      <c r="BY28" s="1002"/>
      <c r="BZ28" s="1002"/>
      <c r="CA28" s="1002"/>
      <c r="CB28" s="1002"/>
      <c r="CC28" s="1002"/>
      <c r="CD28" s="1002"/>
      <c r="CE28" s="1002"/>
      <c r="CF28" s="1002"/>
      <c r="CG28" s="1023"/>
      <c r="CH28" s="723"/>
      <c r="CI28" s="724"/>
      <c r="CJ28" s="724"/>
      <c r="CK28" s="724"/>
      <c r="CL28" s="725"/>
      <c r="CM28" s="723"/>
      <c r="CN28" s="724"/>
      <c r="CO28" s="724"/>
      <c r="CP28" s="724"/>
      <c r="CQ28" s="725"/>
      <c r="CR28" s="723"/>
      <c r="CS28" s="724"/>
      <c r="CT28" s="724"/>
      <c r="CU28" s="724"/>
      <c r="CV28" s="725"/>
      <c r="CW28" s="723"/>
      <c r="CX28" s="724"/>
      <c r="CY28" s="724"/>
      <c r="CZ28" s="724"/>
      <c r="DA28" s="725"/>
      <c r="DB28" s="723"/>
      <c r="DC28" s="724"/>
      <c r="DD28" s="724"/>
      <c r="DE28" s="724"/>
      <c r="DF28" s="725"/>
      <c r="DG28" s="723"/>
      <c r="DH28" s="724"/>
      <c r="DI28" s="724"/>
      <c r="DJ28" s="724"/>
      <c r="DK28" s="725"/>
      <c r="DL28" s="723"/>
      <c r="DM28" s="724"/>
      <c r="DN28" s="724"/>
      <c r="DO28" s="724"/>
      <c r="DP28" s="725"/>
      <c r="DQ28" s="723"/>
      <c r="DR28" s="724"/>
      <c r="DS28" s="724"/>
      <c r="DT28" s="724"/>
      <c r="DU28" s="725"/>
      <c r="DV28" s="1001"/>
      <c r="DW28" s="1002"/>
      <c r="DX28" s="1002"/>
      <c r="DY28" s="1002"/>
      <c r="DZ28" s="1003"/>
      <c r="EA28" s="230"/>
    </row>
    <row r="29" spans="1:131" ht="26.45" customHeight="1" x14ac:dyDescent="0.15">
      <c r="A29" s="242">
        <v>2</v>
      </c>
      <c r="B29" s="1039" t="s">
        <v>408</v>
      </c>
      <c r="C29" s="1040"/>
      <c r="D29" s="1040"/>
      <c r="E29" s="1040"/>
      <c r="F29" s="1040"/>
      <c r="G29" s="1040"/>
      <c r="H29" s="1040"/>
      <c r="I29" s="1040"/>
      <c r="J29" s="1040"/>
      <c r="K29" s="1040"/>
      <c r="L29" s="1040"/>
      <c r="M29" s="1040"/>
      <c r="N29" s="1040"/>
      <c r="O29" s="1040"/>
      <c r="P29" s="1041"/>
      <c r="Q29" s="721">
        <v>12466</v>
      </c>
      <c r="R29" s="722"/>
      <c r="S29" s="722"/>
      <c r="T29" s="722"/>
      <c r="U29" s="722"/>
      <c r="V29" s="722">
        <v>11752</v>
      </c>
      <c r="W29" s="722"/>
      <c r="X29" s="722"/>
      <c r="Y29" s="722"/>
      <c r="Z29" s="722"/>
      <c r="AA29" s="722">
        <v>714</v>
      </c>
      <c r="AB29" s="722"/>
      <c r="AC29" s="722"/>
      <c r="AD29" s="722"/>
      <c r="AE29" s="1047"/>
      <c r="AF29" s="1044">
        <v>714</v>
      </c>
      <c r="AG29" s="1045"/>
      <c r="AH29" s="1045"/>
      <c r="AI29" s="1045"/>
      <c r="AJ29" s="1046"/>
      <c r="AK29" s="738">
        <v>1834</v>
      </c>
      <c r="AL29" s="739"/>
      <c r="AM29" s="739"/>
      <c r="AN29" s="739"/>
      <c r="AO29" s="739"/>
      <c r="AP29" s="739">
        <v>0</v>
      </c>
      <c r="AQ29" s="739"/>
      <c r="AR29" s="739"/>
      <c r="AS29" s="739"/>
      <c r="AT29" s="739"/>
      <c r="AU29" s="739">
        <v>0</v>
      </c>
      <c r="AV29" s="739"/>
      <c r="AW29" s="739"/>
      <c r="AX29" s="739"/>
      <c r="AY29" s="739"/>
      <c r="AZ29" s="740" t="s">
        <v>517</v>
      </c>
      <c r="BA29" s="740"/>
      <c r="BB29" s="740"/>
      <c r="BC29" s="740"/>
      <c r="BD29" s="740"/>
      <c r="BE29" s="984"/>
      <c r="BF29" s="984"/>
      <c r="BG29" s="984"/>
      <c r="BH29" s="984"/>
      <c r="BI29" s="985"/>
      <c r="BJ29" s="232"/>
      <c r="BK29" s="232"/>
      <c r="BL29" s="232"/>
      <c r="BM29" s="232"/>
      <c r="BN29" s="232"/>
      <c r="BO29" s="241"/>
      <c r="BP29" s="241"/>
      <c r="BQ29" s="238">
        <v>23</v>
      </c>
      <c r="BR29" s="239"/>
      <c r="BS29" s="1001"/>
      <c r="BT29" s="1002"/>
      <c r="BU29" s="1002"/>
      <c r="BV29" s="1002"/>
      <c r="BW29" s="1002"/>
      <c r="BX29" s="1002"/>
      <c r="BY29" s="1002"/>
      <c r="BZ29" s="1002"/>
      <c r="CA29" s="1002"/>
      <c r="CB29" s="1002"/>
      <c r="CC29" s="1002"/>
      <c r="CD29" s="1002"/>
      <c r="CE29" s="1002"/>
      <c r="CF29" s="1002"/>
      <c r="CG29" s="1023"/>
      <c r="CH29" s="723"/>
      <c r="CI29" s="724"/>
      <c r="CJ29" s="724"/>
      <c r="CK29" s="724"/>
      <c r="CL29" s="725"/>
      <c r="CM29" s="723"/>
      <c r="CN29" s="724"/>
      <c r="CO29" s="724"/>
      <c r="CP29" s="724"/>
      <c r="CQ29" s="725"/>
      <c r="CR29" s="723"/>
      <c r="CS29" s="724"/>
      <c r="CT29" s="724"/>
      <c r="CU29" s="724"/>
      <c r="CV29" s="725"/>
      <c r="CW29" s="723"/>
      <c r="CX29" s="724"/>
      <c r="CY29" s="724"/>
      <c r="CZ29" s="724"/>
      <c r="DA29" s="725"/>
      <c r="DB29" s="723"/>
      <c r="DC29" s="724"/>
      <c r="DD29" s="724"/>
      <c r="DE29" s="724"/>
      <c r="DF29" s="725"/>
      <c r="DG29" s="723"/>
      <c r="DH29" s="724"/>
      <c r="DI29" s="724"/>
      <c r="DJ29" s="724"/>
      <c r="DK29" s="725"/>
      <c r="DL29" s="723"/>
      <c r="DM29" s="724"/>
      <c r="DN29" s="724"/>
      <c r="DO29" s="724"/>
      <c r="DP29" s="725"/>
      <c r="DQ29" s="723"/>
      <c r="DR29" s="724"/>
      <c r="DS29" s="724"/>
      <c r="DT29" s="724"/>
      <c r="DU29" s="725"/>
      <c r="DV29" s="1001"/>
      <c r="DW29" s="1002"/>
      <c r="DX29" s="1002"/>
      <c r="DY29" s="1002"/>
      <c r="DZ29" s="1003"/>
      <c r="EA29" s="230"/>
    </row>
    <row r="30" spans="1:131" ht="26.45" customHeight="1" x14ac:dyDescent="0.15">
      <c r="A30" s="242">
        <v>3</v>
      </c>
      <c r="B30" s="1039" t="s">
        <v>409</v>
      </c>
      <c r="C30" s="1040"/>
      <c r="D30" s="1040"/>
      <c r="E30" s="1040"/>
      <c r="F30" s="1040"/>
      <c r="G30" s="1040"/>
      <c r="H30" s="1040"/>
      <c r="I30" s="1040"/>
      <c r="J30" s="1040"/>
      <c r="K30" s="1040"/>
      <c r="L30" s="1040"/>
      <c r="M30" s="1040"/>
      <c r="N30" s="1040"/>
      <c r="O30" s="1040"/>
      <c r="P30" s="1041"/>
      <c r="Q30" s="721">
        <v>2446</v>
      </c>
      <c r="R30" s="722"/>
      <c r="S30" s="722"/>
      <c r="T30" s="722"/>
      <c r="U30" s="722"/>
      <c r="V30" s="722">
        <v>2431</v>
      </c>
      <c r="W30" s="722"/>
      <c r="X30" s="722"/>
      <c r="Y30" s="722"/>
      <c r="Z30" s="722"/>
      <c r="AA30" s="722">
        <v>15</v>
      </c>
      <c r="AB30" s="722"/>
      <c r="AC30" s="722"/>
      <c r="AD30" s="722"/>
      <c r="AE30" s="1047"/>
      <c r="AF30" s="1044">
        <v>15</v>
      </c>
      <c r="AG30" s="1045"/>
      <c r="AH30" s="1045"/>
      <c r="AI30" s="1045"/>
      <c r="AJ30" s="1046"/>
      <c r="AK30" s="738">
        <v>360</v>
      </c>
      <c r="AL30" s="739"/>
      <c r="AM30" s="739"/>
      <c r="AN30" s="739"/>
      <c r="AO30" s="739"/>
      <c r="AP30" s="739">
        <v>0</v>
      </c>
      <c r="AQ30" s="739"/>
      <c r="AR30" s="739"/>
      <c r="AS30" s="739"/>
      <c r="AT30" s="739"/>
      <c r="AU30" s="739">
        <v>0</v>
      </c>
      <c r="AV30" s="739"/>
      <c r="AW30" s="739"/>
      <c r="AX30" s="739"/>
      <c r="AY30" s="739"/>
      <c r="AZ30" s="740" t="s">
        <v>517</v>
      </c>
      <c r="BA30" s="740"/>
      <c r="BB30" s="740"/>
      <c r="BC30" s="740"/>
      <c r="BD30" s="740"/>
      <c r="BE30" s="984"/>
      <c r="BF30" s="984"/>
      <c r="BG30" s="984"/>
      <c r="BH30" s="984"/>
      <c r="BI30" s="985"/>
      <c r="BJ30" s="232"/>
      <c r="BK30" s="232"/>
      <c r="BL30" s="232"/>
      <c r="BM30" s="232"/>
      <c r="BN30" s="232"/>
      <c r="BO30" s="241"/>
      <c r="BP30" s="241"/>
      <c r="BQ30" s="238">
        <v>24</v>
      </c>
      <c r="BR30" s="239"/>
      <c r="BS30" s="1001"/>
      <c r="BT30" s="1002"/>
      <c r="BU30" s="1002"/>
      <c r="BV30" s="1002"/>
      <c r="BW30" s="1002"/>
      <c r="BX30" s="1002"/>
      <c r="BY30" s="1002"/>
      <c r="BZ30" s="1002"/>
      <c r="CA30" s="1002"/>
      <c r="CB30" s="1002"/>
      <c r="CC30" s="1002"/>
      <c r="CD30" s="1002"/>
      <c r="CE30" s="1002"/>
      <c r="CF30" s="1002"/>
      <c r="CG30" s="1023"/>
      <c r="CH30" s="723"/>
      <c r="CI30" s="724"/>
      <c r="CJ30" s="724"/>
      <c r="CK30" s="724"/>
      <c r="CL30" s="725"/>
      <c r="CM30" s="723"/>
      <c r="CN30" s="724"/>
      <c r="CO30" s="724"/>
      <c r="CP30" s="724"/>
      <c r="CQ30" s="725"/>
      <c r="CR30" s="723"/>
      <c r="CS30" s="724"/>
      <c r="CT30" s="724"/>
      <c r="CU30" s="724"/>
      <c r="CV30" s="725"/>
      <c r="CW30" s="723"/>
      <c r="CX30" s="724"/>
      <c r="CY30" s="724"/>
      <c r="CZ30" s="724"/>
      <c r="DA30" s="725"/>
      <c r="DB30" s="723"/>
      <c r="DC30" s="724"/>
      <c r="DD30" s="724"/>
      <c r="DE30" s="724"/>
      <c r="DF30" s="725"/>
      <c r="DG30" s="723"/>
      <c r="DH30" s="724"/>
      <c r="DI30" s="724"/>
      <c r="DJ30" s="724"/>
      <c r="DK30" s="725"/>
      <c r="DL30" s="723"/>
      <c r="DM30" s="724"/>
      <c r="DN30" s="724"/>
      <c r="DO30" s="724"/>
      <c r="DP30" s="725"/>
      <c r="DQ30" s="723"/>
      <c r="DR30" s="724"/>
      <c r="DS30" s="724"/>
      <c r="DT30" s="724"/>
      <c r="DU30" s="725"/>
      <c r="DV30" s="1001"/>
      <c r="DW30" s="1002"/>
      <c r="DX30" s="1002"/>
      <c r="DY30" s="1002"/>
      <c r="DZ30" s="1003"/>
      <c r="EA30" s="230"/>
    </row>
    <row r="31" spans="1:131" ht="26.45" customHeight="1" x14ac:dyDescent="0.15">
      <c r="A31" s="242">
        <v>4</v>
      </c>
      <c r="B31" s="1039" t="s">
        <v>410</v>
      </c>
      <c r="C31" s="1040"/>
      <c r="D31" s="1040"/>
      <c r="E31" s="1040"/>
      <c r="F31" s="1040"/>
      <c r="G31" s="1040"/>
      <c r="H31" s="1040"/>
      <c r="I31" s="1040"/>
      <c r="J31" s="1040"/>
      <c r="K31" s="1040"/>
      <c r="L31" s="1040"/>
      <c r="M31" s="1040"/>
      <c r="N31" s="1040"/>
      <c r="O31" s="1040"/>
      <c r="P31" s="1041"/>
      <c r="Q31" s="721">
        <v>8995</v>
      </c>
      <c r="R31" s="722"/>
      <c r="S31" s="722"/>
      <c r="T31" s="722"/>
      <c r="U31" s="722"/>
      <c r="V31" s="722">
        <v>9378</v>
      </c>
      <c r="W31" s="722"/>
      <c r="X31" s="722"/>
      <c r="Y31" s="722"/>
      <c r="Z31" s="722"/>
      <c r="AA31" s="722">
        <v>-383</v>
      </c>
      <c r="AB31" s="722"/>
      <c r="AC31" s="722"/>
      <c r="AD31" s="722"/>
      <c r="AE31" s="1047"/>
      <c r="AF31" s="1044">
        <v>2372</v>
      </c>
      <c r="AG31" s="1045"/>
      <c r="AH31" s="1045"/>
      <c r="AI31" s="1045"/>
      <c r="AJ31" s="1046"/>
      <c r="AK31" s="738">
        <v>1252</v>
      </c>
      <c r="AL31" s="739"/>
      <c r="AM31" s="739"/>
      <c r="AN31" s="739"/>
      <c r="AO31" s="739"/>
      <c r="AP31" s="739">
        <v>2268</v>
      </c>
      <c r="AQ31" s="739"/>
      <c r="AR31" s="739"/>
      <c r="AS31" s="739"/>
      <c r="AT31" s="739"/>
      <c r="AU31" s="739">
        <v>2227</v>
      </c>
      <c r="AV31" s="739"/>
      <c r="AW31" s="739"/>
      <c r="AX31" s="739"/>
      <c r="AY31" s="739"/>
      <c r="AZ31" s="740" t="s">
        <v>517</v>
      </c>
      <c r="BA31" s="740"/>
      <c r="BB31" s="740"/>
      <c r="BC31" s="740"/>
      <c r="BD31" s="740"/>
      <c r="BE31" s="984" t="s">
        <v>411</v>
      </c>
      <c r="BF31" s="984"/>
      <c r="BG31" s="984"/>
      <c r="BH31" s="984"/>
      <c r="BI31" s="985"/>
      <c r="BJ31" s="232"/>
      <c r="BK31" s="232"/>
      <c r="BL31" s="232"/>
      <c r="BM31" s="232"/>
      <c r="BN31" s="232"/>
      <c r="BO31" s="241"/>
      <c r="BP31" s="241"/>
      <c r="BQ31" s="238">
        <v>25</v>
      </c>
      <c r="BR31" s="239"/>
      <c r="BS31" s="1001"/>
      <c r="BT31" s="1002"/>
      <c r="BU31" s="1002"/>
      <c r="BV31" s="1002"/>
      <c r="BW31" s="1002"/>
      <c r="BX31" s="1002"/>
      <c r="BY31" s="1002"/>
      <c r="BZ31" s="1002"/>
      <c r="CA31" s="1002"/>
      <c r="CB31" s="1002"/>
      <c r="CC31" s="1002"/>
      <c r="CD31" s="1002"/>
      <c r="CE31" s="1002"/>
      <c r="CF31" s="1002"/>
      <c r="CG31" s="1023"/>
      <c r="CH31" s="723"/>
      <c r="CI31" s="724"/>
      <c r="CJ31" s="724"/>
      <c r="CK31" s="724"/>
      <c r="CL31" s="725"/>
      <c r="CM31" s="723"/>
      <c r="CN31" s="724"/>
      <c r="CO31" s="724"/>
      <c r="CP31" s="724"/>
      <c r="CQ31" s="725"/>
      <c r="CR31" s="723"/>
      <c r="CS31" s="724"/>
      <c r="CT31" s="724"/>
      <c r="CU31" s="724"/>
      <c r="CV31" s="725"/>
      <c r="CW31" s="723"/>
      <c r="CX31" s="724"/>
      <c r="CY31" s="724"/>
      <c r="CZ31" s="724"/>
      <c r="DA31" s="725"/>
      <c r="DB31" s="723"/>
      <c r="DC31" s="724"/>
      <c r="DD31" s="724"/>
      <c r="DE31" s="724"/>
      <c r="DF31" s="725"/>
      <c r="DG31" s="723"/>
      <c r="DH31" s="724"/>
      <c r="DI31" s="724"/>
      <c r="DJ31" s="724"/>
      <c r="DK31" s="725"/>
      <c r="DL31" s="723"/>
      <c r="DM31" s="724"/>
      <c r="DN31" s="724"/>
      <c r="DO31" s="724"/>
      <c r="DP31" s="725"/>
      <c r="DQ31" s="723"/>
      <c r="DR31" s="724"/>
      <c r="DS31" s="724"/>
      <c r="DT31" s="724"/>
      <c r="DU31" s="725"/>
      <c r="DV31" s="1001"/>
      <c r="DW31" s="1002"/>
      <c r="DX31" s="1002"/>
      <c r="DY31" s="1002"/>
      <c r="DZ31" s="1003"/>
      <c r="EA31" s="230"/>
    </row>
    <row r="32" spans="1:131" ht="26.45" customHeight="1" x14ac:dyDescent="0.15">
      <c r="A32" s="242">
        <v>5</v>
      </c>
      <c r="B32" s="1039" t="s">
        <v>412</v>
      </c>
      <c r="C32" s="1040"/>
      <c r="D32" s="1040"/>
      <c r="E32" s="1040"/>
      <c r="F32" s="1040"/>
      <c r="G32" s="1040"/>
      <c r="H32" s="1040"/>
      <c r="I32" s="1040"/>
      <c r="J32" s="1040"/>
      <c r="K32" s="1040"/>
      <c r="L32" s="1040"/>
      <c r="M32" s="1040"/>
      <c r="N32" s="1040"/>
      <c r="O32" s="1040"/>
      <c r="P32" s="1041"/>
      <c r="Q32" s="721">
        <v>3216</v>
      </c>
      <c r="R32" s="722"/>
      <c r="S32" s="722"/>
      <c r="T32" s="722"/>
      <c r="U32" s="722"/>
      <c r="V32" s="722">
        <v>2949</v>
      </c>
      <c r="W32" s="722"/>
      <c r="X32" s="722"/>
      <c r="Y32" s="722"/>
      <c r="Z32" s="722"/>
      <c r="AA32" s="722">
        <v>267</v>
      </c>
      <c r="AB32" s="722"/>
      <c r="AC32" s="722"/>
      <c r="AD32" s="722"/>
      <c r="AE32" s="1047"/>
      <c r="AF32" s="1044">
        <v>3562</v>
      </c>
      <c r="AG32" s="1045"/>
      <c r="AH32" s="1045"/>
      <c r="AI32" s="1045"/>
      <c r="AJ32" s="1046"/>
      <c r="AK32" s="738">
        <v>370</v>
      </c>
      <c r="AL32" s="739"/>
      <c r="AM32" s="739"/>
      <c r="AN32" s="739"/>
      <c r="AO32" s="739"/>
      <c r="AP32" s="739">
        <v>825</v>
      </c>
      <c r="AQ32" s="739"/>
      <c r="AR32" s="739"/>
      <c r="AS32" s="739"/>
      <c r="AT32" s="739"/>
      <c r="AU32" s="739">
        <v>50</v>
      </c>
      <c r="AV32" s="739"/>
      <c r="AW32" s="739"/>
      <c r="AX32" s="739"/>
      <c r="AY32" s="739"/>
      <c r="AZ32" s="740" t="s">
        <v>517</v>
      </c>
      <c r="BA32" s="740"/>
      <c r="BB32" s="740"/>
      <c r="BC32" s="740"/>
      <c r="BD32" s="740"/>
      <c r="BE32" s="984" t="s">
        <v>413</v>
      </c>
      <c r="BF32" s="984"/>
      <c r="BG32" s="984"/>
      <c r="BH32" s="984"/>
      <c r="BI32" s="985"/>
      <c r="BJ32" s="232"/>
      <c r="BK32" s="232"/>
      <c r="BL32" s="232"/>
      <c r="BM32" s="232"/>
      <c r="BN32" s="232"/>
      <c r="BO32" s="241"/>
      <c r="BP32" s="241"/>
      <c r="BQ32" s="238">
        <v>26</v>
      </c>
      <c r="BR32" s="239"/>
      <c r="BS32" s="1001"/>
      <c r="BT32" s="1002"/>
      <c r="BU32" s="1002"/>
      <c r="BV32" s="1002"/>
      <c r="BW32" s="1002"/>
      <c r="BX32" s="1002"/>
      <c r="BY32" s="1002"/>
      <c r="BZ32" s="1002"/>
      <c r="CA32" s="1002"/>
      <c r="CB32" s="1002"/>
      <c r="CC32" s="1002"/>
      <c r="CD32" s="1002"/>
      <c r="CE32" s="1002"/>
      <c r="CF32" s="1002"/>
      <c r="CG32" s="1023"/>
      <c r="CH32" s="723"/>
      <c r="CI32" s="724"/>
      <c r="CJ32" s="724"/>
      <c r="CK32" s="724"/>
      <c r="CL32" s="725"/>
      <c r="CM32" s="723"/>
      <c r="CN32" s="724"/>
      <c r="CO32" s="724"/>
      <c r="CP32" s="724"/>
      <c r="CQ32" s="725"/>
      <c r="CR32" s="723"/>
      <c r="CS32" s="724"/>
      <c r="CT32" s="724"/>
      <c r="CU32" s="724"/>
      <c r="CV32" s="725"/>
      <c r="CW32" s="723"/>
      <c r="CX32" s="724"/>
      <c r="CY32" s="724"/>
      <c r="CZ32" s="724"/>
      <c r="DA32" s="725"/>
      <c r="DB32" s="723"/>
      <c r="DC32" s="724"/>
      <c r="DD32" s="724"/>
      <c r="DE32" s="724"/>
      <c r="DF32" s="725"/>
      <c r="DG32" s="723"/>
      <c r="DH32" s="724"/>
      <c r="DI32" s="724"/>
      <c r="DJ32" s="724"/>
      <c r="DK32" s="725"/>
      <c r="DL32" s="723"/>
      <c r="DM32" s="724"/>
      <c r="DN32" s="724"/>
      <c r="DO32" s="724"/>
      <c r="DP32" s="725"/>
      <c r="DQ32" s="723"/>
      <c r="DR32" s="724"/>
      <c r="DS32" s="724"/>
      <c r="DT32" s="724"/>
      <c r="DU32" s="725"/>
      <c r="DV32" s="1001"/>
      <c r="DW32" s="1002"/>
      <c r="DX32" s="1002"/>
      <c r="DY32" s="1002"/>
      <c r="DZ32" s="1003"/>
      <c r="EA32" s="230"/>
    </row>
    <row r="33" spans="1:131" ht="26.45" customHeight="1" x14ac:dyDescent="0.15">
      <c r="A33" s="242">
        <v>6</v>
      </c>
      <c r="B33" s="1039" t="s">
        <v>414</v>
      </c>
      <c r="C33" s="1040"/>
      <c r="D33" s="1040"/>
      <c r="E33" s="1040"/>
      <c r="F33" s="1040"/>
      <c r="G33" s="1040"/>
      <c r="H33" s="1040"/>
      <c r="I33" s="1040"/>
      <c r="J33" s="1040"/>
      <c r="K33" s="1040"/>
      <c r="L33" s="1040"/>
      <c r="M33" s="1040"/>
      <c r="N33" s="1040"/>
      <c r="O33" s="1040"/>
      <c r="P33" s="1041"/>
      <c r="Q33" s="721">
        <v>3679</v>
      </c>
      <c r="R33" s="722"/>
      <c r="S33" s="722"/>
      <c r="T33" s="722"/>
      <c r="U33" s="722"/>
      <c r="V33" s="722">
        <v>3678</v>
      </c>
      <c r="W33" s="722"/>
      <c r="X33" s="722"/>
      <c r="Y33" s="722"/>
      <c r="Z33" s="722"/>
      <c r="AA33" s="722">
        <v>1</v>
      </c>
      <c r="AB33" s="722"/>
      <c r="AC33" s="722"/>
      <c r="AD33" s="722"/>
      <c r="AE33" s="1047"/>
      <c r="AF33" s="1044">
        <v>239</v>
      </c>
      <c r="AG33" s="1045"/>
      <c r="AH33" s="1045"/>
      <c r="AI33" s="1045"/>
      <c r="AJ33" s="1046"/>
      <c r="AK33" s="738">
        <v>792</v>
      </c>
      <c r="AL33" s="739"/>
      <c r="AM33" s="739"/>
      <c r="AN33" s="739"/>
      <c r="AO33" s="739"/>
      <c r="AP33" s="739">
        <v>22341</v>
      </c>
      <c r="AQ33" s="739"/>
      <c r="AR33" s="739"/>
      <c r="AS33" s="739"/>
      <c r="AT33" s="739"/>
      <c r="AU33" s="739">
        <v>8221</v>
      </c>
      <c r="AV33" s="739"/>
      <c r="AW33" s="739"/>
      <c r="AX33" s="739"/>
      <c r="AY33" s="739"/>
      <c r="AZ33" s="740" t="s">
        <v>517</v>
      </c>
      <c r="BA33" s="740"/>
      <c r="BB33" s="740"/>
      <c r="BC33" s="740"/>
      <c r="BD33" s="740"/>
      <c r="BE33" s="984" t="s">
        <v>413</v>
      </c>
      <c r="BF33" s="984"/>
      <c r="BG33" s="984"/>
      <c r="BH33" s="984"/>
      <c r="BI33" s="985"/>
      <c r="BJ33" s="232"/>
      <c r="BK33" s="232"/>
      <c r="BL33" s="232"/>
      <c r="BM33" s="232"/>
      <c r="BN33" s="232"/>
      <c r="BO33" s="241"/>
      <c r="BP33" s="241"/>
      <c r="BQ33" s="238">
        <v>27</v>
      </c>
      <c r="BR33" s="239"/>
      <c r="BS33" s="1001"/>
      <c r="BT33" s="1002"/>
      <c r="BU33" s="1002"/>
      <c r="BV33" s="1002"/>
      <c r="BW33" s="1002"/>
      <c r="BX33" s="1002"/>
      <c r="BY33" s="1002"/>
      <c r="BZ33" s="1002"/>
      <c r="CA33" s="1002"/>
      <c r="CB33" s="1002"/>
      <c r="CC33" s="1002"/>
      <c r="CD33" s="1002"/>
      <c r="CE33" s="1002"/>
      <c r="CF33" s="1002"/>
      <c r="CG33" s="1023"/>
      <c r="CH33" s="723"/>
      <c r="CI33" s="724"/>
      <c r="CJ33" s="724"/>
      <c r="CK33" s="724"/>
      <c r="CL33" s="725"/>
      <c r="CM33" s="723"/>
      <c r="CN33" s="724"/>
      <c r="CO33" s="724"/>
      <c r="CP33" s="724"/>
      <c r="CQ33" s="725"/>
      <c r="CR33" s="723"/>
      <c r="CS33" s="724"/>
      <c r="CT33" s="724"/>
      <c r="CU33" s="724"/>
      <c r="CV33" s="725"/>
      <c r="CW33" s="723"/>
      <c r="CX33" s="724"/>
      <c r="CY33" s="724"/>
      <c r="CZ33" s="724"/>
      <c r="DA33" s="725"/>
      <c r="DB33" s="723"/>
      <c r="DC33" s="724"/>
      <c r="DD33" s="724"/>
      <c r="DE33" s="724"/>
      <c r="DF33" s="725"/>
      <c r="DG33" s="723"/>
      <c r="DH33" s="724"/>
      <c r="DI33" s="724"/>
      <c r="DJ33" s="724"/>
      <c r="DK33" s="725"/>
      <c r="DL33" s="723"/>
      <c r="DM33" s="724"/>
      <c r="DN33" s="724"/>
      <c r="DO33" s="724"/>
      <c r="DP33" s="725"/>
      <c r="DQ33" s="723"/>
      <c r="DR33" s="724"/>
      <c r="DS33" s="724"/>
      <c r="DT33" s="724"/>
      <c r="DU33" s="725"/>
      <c r="DV33" s="1001"/>
      <c r="DW33" s="1002"/>
      <c r="DX33" s="1002"/>
      <c r="DY33" s="1002"/>
      <c r="DZ33" s="1003"/>
      <c r="EA33" s="230"/>
    </row>
    <row r="34" spans="1:131" ht="26.45" customHeight="1" x14ac:dyDescent="0.15">
      <c r="A34" s="242">
        <v>7</v>
      </c>
      <c r="B34" s="1039" t="s">
        <v>415</v>
      </c>
      <c r="C34" s="1040"/>
      <c r="D34" s="1040"/>
      <c r="E34" s="1040"/>
      <c r="F34" s="1040"/>
      <c r="G34" s="1040"/>
      <c r="H34" s="1040"/>
      <c r="I34" s="1040"/>
      <c r="J34" s="1040"/>
      <c r="K34" s="1040"/>
      <c r="L34" s="1040"/>
      <c r="M34" s="1040"/>
      <c r="N34" s="1040"/>
      <c r="O34" s="1040"/>
      <c r="P34" s="1041"/>
      <c r="Q34" s="721">
        <v>147</v>
      </c>
      <c r="R34" s="722"/>
      <c r="S34" s="722"/>
      <c r="T34" s="722"/>
      <c r="U34" s="722"/>
      <c r="V34" s="722">
        <v>140</v>
      </c>
      <c r="W34" s="722"/>
      <c r="X34" s="722"/>
      <c r="Y34" s="722"/>
      <c r="Z34" s="722"/>
      <c r="AA34" s="722">
        <v>7</v>
      </c>
      <c r="AB34" s="722"/>
      <c r="AC34" s="722"/>
      <c r="AD34" s="722"/>
      <c r="AE34" s="1047"/>
      <c r="AF34" s="1044">
        <v>133</v>
      </c>
      <c r="AG34" s="1045"/>
      <c r="AH34" s="1045"/>
      <c r="AI34" s="1045"/>
      <c r="AJ34" s="1046"/>
      <c r="AK34" s="738">
        <v>1</v>
      </c>
      <c r="AL34" s="739"/>
      <c r="AM34" s="739"/>
      <c r="AN34" s="739"/>
      <c r="AO34" s="739"/>
      <c r="AP34" s="739">
        <v>0</v>
      </c>
      <c r="AQ34" s="739"/>
      <c r="AR34" s="739"/>
      <c r="AS34" s="739"/>
      <c r="AT34" s="739"/>
      <c r="AU34" s="739">
        <v>0</v>
      </c>
      <c r="AV34" s="739"/>
      <c r="AW34" s="739"/>
      <c r="AX34" s="739"/>
      <c r="AY34" s="739"/>
      <c r="AZ34" s="740" t="s">
        <v>517</v>
      </c>
      <c r="BA34" s="740"/>
      <c r="BB34" s="740"/>
      <c r="BC34" s="740"/>
      <c r="BD34" s="740"/>
      <c r="BE34" s="984" t="s">
        <v>413</v>
      </c>
      <c r="BF34" s="984"/>
      <c r="BG34" s="984"/>
      <c r="BH34" s="984"/>
      <c r="BI34" s="985"/>
      <c r="BJ34" s="232"/>
      <c r="BK34" s="232"/>
      <c r="BL34" s="232"/>
      <c r="BM34" s="232"/>
      <c r="BN34" s="232"/>
      <c r="BO34" s="241"/>
      <c r="BP34" s="241"/>
      <c r="BQ34" s="238">
        <v>28</v>
      </c>
      <c r="BR34" s="239"/>
      <c r="BS34" s="1001"/>
      <c r="BT34" s="1002"/>
      <c r="BU34" s="1002"/>
      <c r="BV34" s="1002"/>
      <c r="BW34" s="1002"/>
      <c r="BX34" s="1002"/>
      <c r="BY34" s="1002"/>
      <c r="BZ34" s="1002"/>
      <c r="CA34" s="1002"/>
      <c r="CB34" s="1002"/>
      <c r="CC34" s="1002"/>
      <c r="CD34" s="1002"/>
      <c r="CE34" s="1002"/>
      <c r="CF34" s="1002"/>
      <c r="CG34" s="1023"/>
      <c r="CH34" s="723"/>
      <c r="CI34" s="724"/>
      <c r="CJ34" s="724"/>
      <c r="CK34" s="724"/>
      <c r="CL34" s="725"/>
      <c r="CM34" s="723"/>
      <c r="CN34" s="724"/>
      <c r="CO34" s="724"/>
      <c r="CP34" s="724"/>
      <c r="CQ34" s="725"/>
      <c r="CR34" s="723"/>
      <c r="CS34" s="724"/>
      <c r="CT34" s="724"/>
      <c r="CU34" s="724"/>
      <c r="CV34" s="725"/>
      <c r="CW34" s="723"/>
      <c r="CX34" s="724"/>
      <c r="CY34" s="724"/>
      <c r="CZ34" s="724"/>
      <c r="DA34" s="725"/>
      <c r="DB34" s="723"/>
      <c r="DC34" s="724"/>
      <c r="DD34" s="724"/>
      <c r="DE34" s="724"/>
      <c r="DF34" s="725"/>
      <c r="DG34" s="723"/>
      <c r="DH34" s="724"/>
      <c r="DI34" s="724"/>
      <c r="DJ34" s="724"/>
      <c r="DK34" s="725"/>
      <c r="DL34" s="723"/>
      <c r="DM34" s="724"/>
      <c r="DN34" s="724"/>
      <c r="DO34" s="724"/>
      <c r="DP34" s="725"/>
      <c r="DQ34" s="723"/>
      <c r="DR34" s="724"/>
      <c r="DS34" s="724"/>
      <c r="DT34" s="724"/>
      <c r="DU34" s="725"/>
      <c r="DV34" s="1001"/>
      <c r="DW34" s="1002"/>
      <c r="DX34" s="1002"/>
      <c r="DY34" s="1002"/>
      <c r="DZ34" s="1003"/>
      <c r="EA34" s="230"/>
    </row>
    <row r="35" spans="1:131" ht="26.45" customHeight="1" x14ac:dyDescent="0.15">
      <c r="A35" s="242">
        <v>8</v>
      </c>
      <c r="B35" s="1039"/>
      <c r="C35" s="1040"/>
      <c r="D35" s="1040"/>
      <c r="E35" s="1040"/>
      <c r="F35" s="1040"/>
      <c r="G35" s="1040"/>
      <c r="H35" s="1040"/>
      <c r="I35" s="1040"/>
      <c r="J35" s="1040"/>
      <c r="K35" s="1040"/>
      <c r="L35" s="1040"/>
      <c r="M35" s="1040"/>
      <c r="N35" s="1040"/>
      <c r="O35" s="1040"/>
      <c r="P35" s="1041"/>
      <c r="Q35" s="721"/>
      <c r="R35" s="722"/>
      <c r="S35" s="722"/>
      <c r="T35" s="722"/>
      <c r="U35" s="722"/>
      <c r="V35" s="722"/>
      <c r="W35" s="722"/>
      <c r="X35" s="722"/>
      <c r="Y35" s="722"/>
      <c r="Z35" s="722"/>
      <c r="AA35" s="722"/>
      <c r="AB35" s="722"/>
      <c r="AC35" s="722"/>
      <c r="AD35" s="722"/>
      <c r="AE35" s="1047"/>
      <c r="AF35" s="1044"/>
      <c r="AG35" s="1045"/>
      <c r="AH35" s="1045"/>
      <c r="AI35" s="1045"/>
      <c r="AJ35" s="1046"/>
      <c r="AK35" s="738"/>
      <c r="AL35" s="739"/>
      <c r="AM35" s="739"/>
      <c r="AN35" s="739"/>
      <c r="AO35" s="739"/>
      <c r="AP35" s="739"/>
      <c r="AQ35" s="739"/>
      <c r="AR35" s="739"/>
      <c r="AS35" s="739"/>
      <c r="AT35" s="739"/>
      <c r="AU35" s="739"/>
      <c r="AV35" s="739"/>
      <c r="AW35" s="739"/>
      <c r="AX35" s="739"/>
      <c r="AY35" s="739"/>
      <c r="AZ35" s="740"/>
      <c r="BA35" s="740"/>
      <c r="BB35" s="740"/>
      <c r="BC35" s="740"/>
      <c r="BD35" s="740"/>
      <c r="BE35" s="984"/>
      <c r="BF35" s="984"/>
      <c r="BG35" s="984"/>
      <c r="BH35" s="984"/>
      <c r="BI35" s="985"/>
      <c r="BJ35" s="232"/>
      <c r="BK35" s="232"/>
      <c r="BL35" s="232"/>
      <c r="BM35" s="232"/>
      <c r="BN35" s="232"/>
      <c r="BO35" s="241"/>
      <c r="BP35" s="241"/>
      <c r="BQ35" s="238">
        <v>29</v>
      </c>
      <c r="BR35" s="239"/>
      <c r="BS35" s="1001"/>
      <c r="BT35" s="1002"/>
      <c r="BU35" s="1002"/>
      <c r="BV35" s="1002"/>
      <c r="BW35" s="1002"/>
      <c r="BX35" s="1002"/>
      <c r="BY35" s="1002"/>
      <c r="BZ35" s="1002"/>
      <c r="CA35" s="1002"/>
      <c r="CB35" s="1002"/>
      <c r="CC35" s="1002"/>
      <c r="CD35" s="1002"/>
      <c r="CE35" s="1002"/>
      <c r="CF35" s="1002"/>
      <c r="CG35" s="1023"/>
      <c r="CH35" s="723"/>
      <c r="CI35" s="724"/>
      <c r="CJ35" s="724"/>
      <c r="CK35" s="724"/>
      <c r="CL35" s="725"/>
      <c r="CM35" s="723"/>
      <c r="CN35" s="724"/>
      <c r="CO35" s="724"/>
      <c r="CP35" s="724"/>
      <c r="CQ35" s="725"/>
      <c r="CR35" s="723"/>
      <c r="CS35" s="724"/>
      <c r="CT35" s="724"/>
      <c r="CU35" s="724"/>
      <c r="CV35" s="725"/>
      <c r="CW35" s="723"/>
      <c r="CX35" s="724"/>
      <c r="CY35" s="724"/>
      <c r="CZ35" s="724"/>
      <c r="DA35" s="725"/>
      <c r="DB35" s="723"/>
      <c r="DC35" s="724"/>
      <c r="DD35" s="724"/>
      <c r="DE35" s="724"/>
      <c r="DF35" s="725"/>
      <c r="DG35" s="723"/>
      <c r="DH35" s="724"/>
      <c r="DI35" s="724"/>
      <c r="DJ35" s="724"/>
      <c r="DK35" s="725"/>
      <c r="DL35" s="723"/>
      <c r="DM35" s="724"/>
      <c r="DN35" s="724"/>
      <c r="DO35" s="724"/>
      <c r="DP35" s="725"/>
      <c r="DQ35" s="723"/>
      <c r="DR35" s="724"/>
      <c r="DS35" s="724"/>
      <c r="DT35" s="724"/>
      <c r="DU35" s="725"/>
      <c r="DV35" s="1001"/>
      <c r="DW35" s="1002"/>
      <c r="DX35" s="1002"/>
      <c r="DY35" s="1002"/>
      <c r="DZ35" s="1003"/>
      <c r="EA35" s="230"/>
    </row>
    <row r="36" spans="1:131" ht="26.45" customHeight="1" x14ac:dyDescent="0.15">
      <c r="A36" s="242">
        <v>9</v>
      </c>
      <c r="B36" s="1039"/>
      <c r="C36" s="1040"/>
      <c r="D36" s="1040"/>
      <c r="E36" s="1040"/>
      <c r="F36" s="1040"/>
      <c r="G36" s="1040"/>
      <c r="H36" s="1040"/>
      <c r="I36" s="1040"/>
      <c r="J36" s="1040"/>
      <c r="K36" s="1040"/>
      <c r="L36" s="1040"/>
      <c r="M36" s="1040"/>
      <c r="N36" s="1040"/>
      <c r="O36" s="1040"/>
      <c r="P36" s="1041"/>
      <c r="Q36" s="721"/>
      <c r="R36" s="722"/>
      <c r="S36" s="722"/>
      <c r="T36" s="722"/>
      <c r="U36" s="722"/>
      <c r="V36" s="722"/>
      <c r="W36" s="722"/>
      <c r="X36" s="722"/>
      <c r="Y36" s="722"/>
      <c r="Z36" s="722"/>
      <c r="AA36" s="722"/>
      <c r="AB36" s="722"/>
      <c r="AC36" s="722"/>
      <c r="AD36" s="722"/>
      <c r="AE36" s="1047"/>
      <c r="AF36" s="1044"/>
      <c r="AG36" s="1045"/>
      <c r="AH36" s="1045"/>
      <c r="AI36" s="1045"/>
      <c r="AJ36" s="1046"/>
      <c r="AK36" s="738"/>
      <c r="AL36" s="739"/>
      <c r="AM36" s="739"/>
      <c r="AN36" s="739"/>
      <c r="AO36" s="739"/>
      <c r="AP36" s="739"/>
      <c r="AQ36" s="739"/>
      <c r="AR36" s="739"/>
      <c r="AS36" s="739"/>
      <c r="AT36" s="739"/>
      <c r="AU36" s="739"/>
      <c r="AV36" s="739"/>
      <c r="AW36" s="739"/>
      <c r="AX36" s="739"/>
      <c r="AY36" s="739"/>
      <c r="AZ36" s="740"/>
      <c r="BA36" s="740"/>
      <c r="BB36" s="740"/>
      <c r="BC36" s="740"/>
      <c r="BD36" s="740"/>
      <c r="BE36" s="984"/>
      <c r="BF36" s="984"/>
      <c r="BG36" s="984"/>
      <c r="BH36" s="984"/>
      <c r="BI36" s="985"/>
      <c r="BJ36" s="232"/>
      <c r="BK36" s="232"/>
      <c r="BL36" s="232"/>
      <c r="BM36" s="232"/>
      <c r="BN36" s="232"/>
      <c r="BO36" s="241"/>
      <c r="BP36" s="241"/>
      <c r="BQ36" s="238">
        <v>30</v>
      </c>
      <c r="BR36" s="239"/>
      <c r="BS36" s="1001"/>
      <c r="BT36" s="1002"/>
      <c r="BU36" s="1002"/>
      <c r="BV36" s="1002"/>
      <c r="BW36" s="1002"/>
      <c r="BX36" s="1002"/>
      <c r="BY36" s="1002"/>
      <c r="BZ36" s="1002"/>
      <c r="CA36" s="1002"/>
      <c r="CB36" s="1002"/>
      <c r="CC36" s="1002"/>
      <c r="CD36" s="1002"/>
      <c r="CE36" s="1002"/>
      <c r="CF36" s="1002"/>
      <c r="CG36" s="1023"/>
      <c r="CH36" s="723"/>
      <c r="CI36" s="724"/>
      <c r="CJ36" s="724"/>
      <c r="CK36" s="724"/>
      <c r="CL36" s="725"/>
      <c r="CM36" s="723"/>
      <c r="CN36" s="724"/>
      <c r="CO36" s="724"/>
      <c r="CP36" s="724"/>
      <c r="CQ36" s="725"/>
      <c r="CR36" s="723"/>
      <c r="CS36" s="724"/>
      <c r="CT36" s="724"/>
      <c r="CU36" s="724"/>
      <c r="CV36" s="725"/>
      <c r="CW36" s="723"/>
      <c r="CX36" s="724"/>
      <c r="CY36" s="724"/>
      <c r="CZ36" s="724"/>
      <c r="DA36" s="725"/>
      <c r="DB36" s="723"/>
      <c r="DC36" s="724"/>
      <c r="DD36" s="724"/>
      <c r="DE36" s="724"/>
      <c r="DF36" s="725"/>
      <c r="DG36" s="723"/>
      <c r="DH36" s="724"/>
      <c r="DI36" s="724"/>
      <c r="DJ36" s="724"/>
      <c r="DK36" s="725"/>
      <c r="DL36" s="723"/>
      <c r="DM36" s="724"/>
      <c r="DN36" s="724"/>
      <c r="DO36" s="724"/>
      <c r="DP36" s="725"/>
      <c r="DQ36" s="723"/>
      <c r="DR36" s="724"/>
      <c r="DS36" s="724"/>
      <c r="DT36" s="724"/>
      <c r="DU36" s="725"/>
      <c r="DV36" s="1001"/>
      <c r="DW36" s="1002"/>
      <c r="DX36" s="1002"/>
      <c r="DY36" s="1002"/>
      <c r="DZ36" s="1003"/>
      <c r="EA36" s="230"/>
    </row>
    <row r="37" spans="1:131" ht="26.45" customHeight="1" x14ac:dyDescent="0.15">
      <c r="A37" s="242">
        <v>10</v>
      </c>
      <c r="B37" s="1039"/>
      <c r="C37" s="1040"/>
      <c r="D37" s="1040"/>
      <c r="E37" s="1040"/>
      <c r="F37" s="1040"/>
      <c r="G37" s="1040"/>
      <c r="H37" s="1040"/>
      <c r="I37" s="1040"/>
      <c r="J37" s="1040"/>
      <c r="K37" s="1040"/>
      <c r="L37" s="1040"/>
      <c r="M37" s="1040"/>
      <c r="N37" s="1040"/>
      <c r="O37" s="1040"/>
      <c r="P37" s="1041"/>
      <c r="Q37" s="721"/>
      <c r="R37" s="722"/>
      <c r="S37" s="722"/>
      <c r="T37" s="722"/>
      <c r="U37" s="722"/>
      <c r="V37" s="722"/>
      <c r="W37" s="722"/>
      <c r="X37" s="722"/>
      <c r="Y37" s="722"/>
      <c r="Z37" s="722"/>
      <c r="AA37" s="722"/>
      <c r="AB37" s="722"/>
      <c r="AC37" s="722"/>
      <c r="AD37" s="722"/>
      <c r="AE37" s="1047"/>
      <c r="AF37" s="1044"/>
      <c r="AG37" s="1045"/>
      <c r="AH37" s="1045"/>
      <c r="AI37" s="1045"/>
      <c r="AJ37" s="1046"/>
      <c r="AK37" s="738"/>
      <c r="AL37" s="739"/>
      <c r="AM37" s="739"/>
      <c r="AN37" s="739"/>
      <c r="AO37" s="739"/>
      <c r="AP37" s="739"/>
      <c r="AQ37" s="739"/>
      <c r="AR37" s="739"/>
      <c r="AS37" s="739"/>
      <c r="AT37" s="739"/>
      <c r="AU37" s="739"/>
      <c r="AV37" s="739"/>
      <c r="AW37" s="739"/>
      <c r="AX37" s="739"/>
      <c r="AY37" s="739"/>
      <c r="AZ37" s="740"/>
      <c r="BA37" s="740"/>
      <c r="BB37" s="740"/>
      <c r="BC37" s="740"/>
      <c r="BD37" s="740"/>
      <c r="BE37" s="984"/>
      <c r="BF37" s="984"/>
      <c r="BG37" s="984"/>
      <c r="BH37" s="984"/>
      <c r="BI37" s="985"/>
      <c r="BJ37" s="232"/>
      <c r="BK37" s="232"/>
      <c r="BL37" s="232"/>
      <c r="BM37" s="232"/>
      <c r="BN37" s="232"/>
      <c r="BO37" s="241"/>
      <c r="BP37" s="241"/>
      <c r="BQ37" s="238">
        <v>31</v>
      </c>
      <c r="BR37" s="239"/>
      <c r="BS37" s="1001"/>
      <c r="BT37" s="1002"/>
      <c r="BU37" s="1002"/>
      <c r="BV37" s="1002"/>
      <c r="BW37" s="1002"/>
      <c r="BX37" s="1002"/>
      <c r="BY37" s="1002"/>
      <c r="BZ37" s="1002"/>
      <c r="CA37" s="1002"/>
      <c r="CB37" s="1002"/>
      <c r="CC37" s="1002"/>
      <c r="CD37" s="1002"/>
      <c r="CE37" s="1002"/>
      <c r="CF37" s="1002"/>
      <c r="CG37" s="1023"/>
      <c r="CH37" s="723"/>
      <c r="CI37" s="724"/>
      <c r="CJ37" s="724"/>
      <c r="CK37" s="724"/>
      <c r="CL37" s="725"/>
      <c r="CM37" s="723"/>
      <c r="CN37" s="724"/>
      <c r="CO37" s="724"/>
      <c r="CP37" s="724"/>
      <c r="CQ37" s="725"/>
      <c r="CR37" s="723"/>
      <c r="CS37" s="724"/>
      <c r="CT37" s="724"/>
      <c r="CU37" s="724"/>
      <c r="CV37" s="725"/>
      <c r="CW37" s="723"/>
      <c r="CX37" s="724"/>
      <c r="CY37" s="724"/>
      <c r="CZ37" s="724"/>
      <c r="DA37" s="725"/>
      <c r="DB37" s="723"/>
      <c r="DC37" s="724"/>
      <c r="DD37" s="724"/>
      <c r="DE37" s="724"/>
      <c r="DF37" s="725"/>
      <c r="DG37" s="723"/>
      <c r="DH37" s="724"/>
      <c r="DI37" s="724"/>
      <c r="DJ37" s="724"/>
      <c r="DK37" s="725"/>
      <c r="DL37" s="723"/>
      <c r="DM37" s="724"/>
      <c r="DN37" s="724"/>
      <c r="DO37" s="724"/>
      <c r="DP37" s="725"/>
      <c r="DQ37" s="723"/>
      <c r="DR37" s="724"/>
      <c r="DS37" s="724"/>
      <c r="DT37" s="724"/>
      <c r="DU37" s="725"/>
      <c r="DV37" s="1001"/>
      <c r="DW37" s="1002"/>
      <c r="DX37" s="1002"/>
      <c r="DY37" s="1002"/>
      <c r="DZ37" s="1003"/>
      <c r="EA37" s="230"/>
    </row>
    <row r="38" spans="1:131" ht="26.45" customHeight="1" x14ac:dyDescent="0.15">
      <c r="A38" s="242">
        <v>11</v>
      </c>
      <c r="B38" s="1039"/>
      <c r="C38" s="1040"/>
      <c r="D38" s="1040"/>
      <c r="E38" s="1040"/>
      <c r="F38" s="1040"/>
      <c r="G38" s="1040"/>
      <c r="H38" s="1040"/>
      <c r="I38" s="1040"/>
      <c r="J38" s="1040"/>
      <c r="K38" s="1040"/>
      <c r="L38" s="1040"/>
      <c r="M38" s="1040"/>
      <c r="N38" s="1040"/>
      <c r="O38" s="1040"/>
      <c r="P38" s="1041"/>
      <c r="Q38" s="721"/>
      <c r="R38" s="722"/>
      <c r="S38" s="722"/>
      <c r="T38" s="722"/>
      <c r="U38" s="722"/>
      <c r="V38" s="722"/>
      <c r="W38" s="722"/>
      <c r="X38" s="722"/>
      <c r="Y38" s="722"/>
      <c r="Z38" s="722"/>
      <c r="AA38" s="722"/>
      <c r="AB38" s="722"/>
      <c r="AC38" s="722"/>
      <c r="AD38" s="722"/>
      <c r="AE38" s="1047"/>
      <c r="AF38" s="1044"/>
      <c r="AG38" s="1045"/>
      <c r="AH38" s="1045"/>
      <c r="AI38" s="1045"/>
      <c r="AJ38" s="1046"/>
      <c r="AK38" s="738"/>
      <c r="AL38" s="739"/>
      <c r="AM38" s="739"/>
      <c r="AN38" s="739"/>
      <c r="AO38" s="739"/>
      <c r="AP38" s="739"/>
      <c r="AQ38" s="739"/>
      <c r="AR38" s="739"/>
      <c r="AS38" s="739"/>
      <c r="AT38" s="739"/>
      <c r="AU38" s="739"/>
      <c r="AV38" s="739"/>
      <c r="AW38" s="739"/>
      <c r="AX38" s="739"/>
      <c r="AY38" s="739"/>
      <c r="AZ38" s="740"/>
      <c r="BA38" s="740"/>
      <c r="BB38" s="740"/>
      <c r="BC38" s="740"/>
      <c r="BD38" s="740"/>
      <c r="BE38" s="984"/>
      <c r="BF38" s="984"/>
      <c r="BG38" s="984"/>
      <c r="BH38" s="984"/>
      <c r="BI38" s="985"/>
      <c r="BJ38" s="232"/>
      <c r="BK38" s="232"/>
      <c r="BL38" s="232"/>
      <c r="BM38" s="232"/>
      <c r="BN38" s="232"/>
      <c r="BO38" s="241"/>
      <c r="BP38" s="241"/>
      <c r="BQ38" s="238">
        <v>32</v>
      </c>
      <c r="BR38" s="239"/>
      <c r="BS38" s="1001"/>
      <c r="BT38" s="1002"/>
      <c r="BU38" s="1002"/>
      <c r="BV38" s="1002"/>
      <c r="BW38" s="1002"/>
      <c r="BX38" s="1002"/>
      <c r="BY38" s="1002"/>
      <c r="BZ38" s="1002"/>
      <c r="CA38" s="1002"/>
      <c r="CB38" s="1002"/>
      <c r="CC38" s="1002"/>
      <c r="CD38" s="1002"/>
      <c r="CE38" s="1002"/>
      <c r="CF38" s="1002"/>
      <c r="CG38" s="1023"/>
      <c r="CH38" s="723"/>
      <c r="CI38" s="724"/>
      <c r="CJ38" s="724"/>
      <c r="CK38" s="724"/>
      <c r="CL38" s="725"/>
      <c r="CM38" s="723"/>
      <c r="CN38" s="724"/>
      <c r="CO38" s="724"/>
      <c r="CP38" s="724"/>
      <c r="CQ38" s="725"/>
      <c r="CR38" s="723"/>
      <c r="CS38" s="724"/>
      <c r="CT38" s="724"/>
      <c r="CU38" s="724"/>
      <c r="CV38" s="725"/>
      <c r="CW38" s="723"/>
      <c r="CX38" s="724"/>
      <c r="CY38" s="724"/>
      <c r="CZ38" s="724"/>
      <c r="DA38" s="725"/>
      <c r="DB38" s="723"/>
      <c r="DC38" s="724"/>
      <c r="DD38" s="724"/>
      <c r="DE38" s="724"/>
      <c r="DF38" s="725"/>
      <c r="DG38" s="723"/>
      <c r="DH38" s="724"/>
      <c r="DI38" s="724"/>
      <c r="DJ38" s="724"/>
      <c r="DK38" s="725"/>
      <c r="DL38" s="723"/>
      <c r="DM38" s="724"/>
      <c r="DN38" s="724"/>
      <c r="DO38" s="724"/>
      <c r="DP38" s="725"/>
      <c r="DQ38" s="723"/>
      <c r="DR38" s="724"/>
      <c r="DS38" s="724"/>
      <c r="DT38" s="724"/>
      <c r="DU38" s="725"/>
      <c r="DV38" s="1001"/>
      <c r="DW38" s="1002"/>
      <c r="DX38" s="1002"/>
      <c r="DY38" s="1002"/>
      <c r="DZ38" s="1003"/>
      <c r="EA38" s="230"/>
    </row>
    <row r="39" spans="1:131" ht="26.45" customHeight="1" x14ac:dyDescent="0.15">
      <c r="A39" s="242">
        <v>12</v>
      </c>
      <c r="B39" s="1039"/>
      <c r="C39" s="1040"/>
      <c r="D39" s="1040"/>
      <c r="E39" s="1040"/>
      <c r="F39" s="1040"/>
      <c r="G39" s="1040"/>
      <c r="H39" s="1040"/>
      <c r="I39" s="1040"/>
      <c r="J39" s="1040"/>
      <c r="K39" s="1040"/>
      <c r="L39" s="1040"/>
      <c r="M39" s="1040"/>
      <c r="N39" s="1040"/>
      <c r="O39" s="1040"/>
      <c r="P39" s="1041"/>
      <c r="Q39" s="721"/>
      <c r="R39" s="722"/>
      <c r="S39" s="722"/>
      <c r="T39" s="722"/>
      <c r="U39" s="722"/>
      <c r="V39" s="722"/>
      <c r="W39" s="722"/>
      <c r="X39" s="722"/>
      <c r="Y39" s="722"/>
      <c r="Z39" s="722"/>
      <c r="AA39" s="722"/>
      <c r="AB39" s="722"/>
      <c r="AC39" s="722"/>
      <c r="AD39" s="722"/>
      <c r="AE39" s="1047"/>
      <c r="AF39" s="1044"/>
      <c r="AG39" s="1045"/>
      <c r="AH39" s="1045"/>
      <c r="AI39" s="1045"/>
      <c r="AJ39" s="1046"/>
      <c r="AK39" s="738"/>
      <c r="AL39" s="739"/>
      <c r="AM39" s="739"/>
      <c r="AN39" s="739"/>
      <c r="AO39" s="739"/>
      <c r="AP39" s="739"/>
      <c r="AQ39" s="739"/>
      <c r="AR39" s="739"/>
      <c r="AS39" s="739"/>
      <c r="AT39" s="739"/>
      <c r="AU39" s="739"/>
      <c r="AV39" s="739"/>
      <c r="AW39" s="739"/>
      <c r="AX39" s="739"/>
      <c r="AY39" s="739"/>
      <c r="AZ39" s="740"/>
      <c r="BA39" s="740"/>
      <c r="BB39" s="740"/>
      <c r="BC39" s="740"/>
      <c r="BD39" s="740"/>
      <c r="BE39" s="984"/>
      <c r="BF39" s="984"/>
      <c r="BG39" s="984"/>
      <c r="BH39" s="984"/>
      <c r="BI39" s="985"/>
      <c r="BJ39" s="232"/>
      <c r="BK39" s="232"/>
      <c r="BL39" s="232"/>
      <c r="BM39" s="232"/>
      <c r="BN39" s="232"/>
      <c r="BO39" s="241"/>
      <c r="BP39" s="241"/>
      <c r="BQ39" s="238">
        <v>33</v>
      </c>
      <c r="BR39" s="239"/>
      <c r="BS39" s="1001"/>
      <c r="BT39" s="1002"/>
      <c r="BU39" s="1002"/>
      <c r="BV39" s="1002"/>
      <c r="BW39" s="1002"/>
      <c r="BX39" s="1002"/>
      <c r="BY39" s="1002"/>
      <c r="BZ39" s="1002"/>
      <c r="CA39" s="1002"/>
      <c r="CB39" s="1002"/>
      <c r="CC39" s="1002"/>
      <c r="CD39" s="1002"/>
      <c r="CE39" s="1002"/>
      <c r="CF39" s="1002"/>
      <c r="CG39" s="1023"/>
      <c r="CH39" s="723"/>
      <c r="CI39" s="724"/>
      <c r="CJ39" s="724"/>
      <c r="CK39" s="724"/>
      <c r="CL39" s="725"/>
      <c r="CM39" s="723"/>
      <c r="CN39" s="724"/>
      <c r="CO39" s="724"/>
      <c r="CP39" s="724"/>
      <c r="CQ39" s="725"/>
      <c r="CR39" s="723"/>
      <c r="CS39" s="724"/>
      <c r="CT39" s="724"/>
      <c r="CU39" s="724"/>
      <c r="CV39" s="725"/>
      <c r="CW39" s="723"/>
      <c r="CX39" s="724"/>
      <c r="CY39" s="724"/>
      <c r="CZ39" s="724"/>
      <c r="DA39" s="725"/>
      <c r="DB39" s="723"/>
      <c r="DC39" s="724"/>
      <c r="DD39" s="724"/>
      <c r="DE39" s="724"/>
      <c r="DF39" s="725"/>
      <c r="DG39" s="723"/>
      <c r="DH39" s="724"/>
      <c r="DI39" s="724"/>
      <c r="DJ39" s="724"/>
      <c r="DK39" s="725"/>
      <c r="DL39" s="723"/>
      <c r="DM39" s="724"/>
      <c r="DN39" s="724"/>
      <c r="DO39" s="724"/>
      <c r="DP39" s="725"/>
      <c r="DQ39" s="723"/>
      <c r="DR39" s="724"/>
      <c r="DS39" s="724"/>
      <c r="DT39" s="724"/>
      <c r="DU39" s="725"/>
      <c r="DV39" s="1001"/>
      <c r="DW39" s="1002"/>
      <c r="DX39" s="1002"/>
      <c r="DY39" s="1002"/>
      <c r="DZ39" s="1003"/>
      <c r="EA39" s="230"/>
    </row>
    <row r="40" spans="1:131" ht="26.45" customHeight="1" x14ac:dyDescent="0.15">
      <c r="A40" s="238">
        <v>13</v>
      </c>
      <c r="B40" s="1039"/>
      <c r="C40" s="1040"/>
      <c r="D40" s="1040"/>
      <c r="E40" s="1040"/>
      <c r="F40" s="1040"/>
      <c r="G40" s="1040"/>
      <c r="H40" s="1040"/>
      <c r="I40" s="1040"/>
      <c r="J40" s="1040"/>
      <c r="K40" s="1040"/>
      <c r="L40" s="1040"/>
      <c r="M40" s="1040"/>
      <c r="N40" s="1040"/>
      <c r="O40" s="1040"/>
      <c r="P40" s="1041"/>
      <c r="Q40" s="721"/>
      <c r="R40" s="722"/>
      <c r="S40" s="722"/>
      <c r="T40" s="722"/>
      <c r="U40" s="722"/>
      <c r="V40" s="722"/>
      <c r="W40" s="722"/>
      <c r="X40" s="722"/>
      <c r="Y40" s="722"/>
      <c r="Z40" s="722"/>
      <c r="AA40" s="722"/>
      <c r="AB40" s="722"/>
      <c r="AC40" s="722"/>
      <c r="AD40" s="722"/>
      <c r="AE40" s="1047"/>
      <c r="AF40" s="1044"/>
      <c r="AG40" s="1045"/>
      <c r="AH40" s="1045"/>
      <c r="AI40" s="1045"/>
      <c r="AJ40" s="1046"/>
      <c r="AK40" s="738"/>
      <c r="AL40" s="739"/>
      <c r="AM40" s="739"/>
      <c r="AN40" s="739"/>
      <c r="AO40" s="739"/>
      <c r="AP40" s="739"/>
      <c r="AQ40" s="739"/>
      <c r="AR40" s="739"/>
      <c r="AS40" s="739"/>
      <c r="AT40" s="739"/>
      <c r="AU40" s="739"/>
      <c r="AV40" s="739"/>
      <c r="AW40" s="739"/>
      <c r="AX40" s="739"/>
      <c r="AY40" s="739"/>
      <c r="AZ40" s="740"/>
      <c r="BA40" s="740"/>
      <c r="BB40" s="740"/>
      <c r="BC40" s="740"/>
      <c r="BD40" s="740"/>
      <c r="BE40" s="984"/>
      <c r="BF40" s="984"/>
      <c r="BG40" s="984"/>
      <c r="BH40" s="984"/>
      <c r="BI40" s="985"/>
      <c r="BJ40" s="232"/>
      <c r="BK40" s="232"/>
      <c r="BL40" s="232"/>
      <c r="BM40" s="232"/>
      <c r="BN40" s="232"/>
      <c r="BO40" s="241"/>
      <c r="BP40" s="241"/>
      <c r="BQ40" s="238">
        <v>34</v>
      </c>
      <c r="BR40" s="239"/>
      <c r="BS40" s="1001"/>
      <c r="BT40" s="1002"/>
      <c r="BU40" s="1002"/>
      <c r="BV40" s="1002"/>
      <c r="BW40" s="1002"/>
      <c r="BX40" s="1002"/>
      <c r="BY40" s="1002"/>
      <c r="BZ40" s="1002"/>
      <c r="CA40" s="1002"/>
      <c r="CB40" s="1002"/>
      <c r="CC40" s="1002"/>
      <c r="CD40" s="1002"/>
      <c r="CE40" s="1002"/>
      <c r="CF40" s="1002"/>
      <c r="CG40" s="1023"/>
      <c r="CH40" s="723"/>
      <c r="CI40" s="724"/>
      <c r="CJ40" s="724"/>
      <c r="CK40" s="724"/>
      <c r="CL40" s="725"/>
      <c r="CM40" s="723"/>
      <c r="CN40" s="724"/>
      <c r="CO40" s="724"/>
      <c r="CP40" s="724"/>
      <c r="CQ40" s="725"/>
      <c r="CR40" s="723"/>
      <c r="CS40" s="724"/>
      <c r="CT40" s="724"/>
      <c r="CU40" s="724"/>
      <c r="CV40" s="725"/>
      <c r="CW40" s="723"/>
      <c r="CX40" s="724"/>
      <c r="CY40" s="724"/>
      <c r="CZ40" s="724"/>
      <c r="DA40" s="725"/>
      <c r="DB40" s="723"/>
      <c r="DC40" s="724"/>
      <c r="DD40" s="724"/>
      <c r="DE40" s="724"/>
      <c r="DF40" s="725"/>
      <c r="DG40" s="723"/>
      <c r="DH40" s="724"/>
      <c r="DI40" s="724"/>
      <c r="DJ40" s="724"/>
      <c r="DK40" s="725"/>
      <c r="DL40" s="723"/>
      <c r="DM40" s="724"/>
      <c r="DN40" s="724"/>
      <c r="DO40" s="724"/>
      <c r="DP40" s="725"/>
      <c r="DQ40" s="723"/>
      <c r="DR40" s="724"/>
      <c r="DS40" s="724"/>
      <c r="DT40" s="724"/>
      <c r="DU40" s="725"/>
      <c r="DV40" s="1001"/>
      <c r="DW40" s="1002"/>
      <c r="DX40" s="1002"/>
      <c r="DY40" s="1002"/>
      <c r="DZ40" s="1003"/>
      <c r="EA40" s="230"/>
    </row>
    <row r="41" spans="1:131" ht="26.45" customHeight="1" x14ac:dyDescent="0.15">
      <c r="A41" s="238">
        <v>14</v>
      </c>
      <c r="B41" s="1039"/>
      <c r="C41" s="1040"/>
      <c r="D41" s="1040"/>
      <c r="E41" s="1040"/>
      <c r="F41" s="1040"/>
      <c r="G41" s="1040"/>
      <c r="H41" s="1040"/>
      <c r="I41" s="1040"/>
      <c r="J41" s="1040"/>
      <c r="K41" s="1040"/>
      <c r="L41" s="1040"/>
      <c r="M41" s="1040"/>
      <c r="N41" s="1040"/>
      <c r="O41" s="1040"/>
      <c r="P41" s="1041"/>
      <c r="Q41" s="721"/>
      <c r="R41" s="722"/>
      <c r="S41" s="722"/>
      <c r="T41" s="722"/>
      <c r="U41" s="722"/>
      <c r="V41" s="722"/>
      <c r="W41" s="722"/>
      <c r="X41" s="722"/>
      <c r="Y41" s="722"/>
      <c r="Z41" s="722"/>
      <c r="AA41" s="722"/>
      <c r="AB41" s="722"/>
      <c r="AC41" s="722"/>
      <c r="AD41" s="722"/>
      <c r="AE41" s="1047"/>
      <c r="AF41" s="1044"/>
      <c r="AG41" s="1045"/>
      <c r="AH41" s="1045"/>
      <c r="AI41" s="1045"/>
      <c r="AJ41" s="1046"/>
      <c r="AK41" s="738"/>
      <c r="AL41" s="739"/>
      <c r="AM41" s="739"/>
      <c r="AN41" s="739"/>
      <c r="AO41" s="739"/>
      <c r="AP41" s="739"/>
      <c r="AQ41" s="739"/>
      <c r="AR41" s="739"/>
      <c r="AS41" s="739"/>
      <c r="AT41" s="739"/>
      <c r="AU41" s="739"/>
      <c r="AV41" s="739"/>
      <c r="AW41" s="739"/>
      <c r="AX41" s="739"/>
      <c r="AY41" s="739"/>
      <c r="AZ41" s="740"/>
      <c r="BA41" s="740"/>
      <c r="BB41" s="740"/>
      <c r="BC41" s="740"/>
      <c r="BD41" s="740"/>
      <c r="BE41" s="984"/>
      <c r="BF41" s="984"/>
      <c r="BG41" s="984"/>
      <c r="BH41" s="984"/>
      <c r="BI41" s="985"/>
      <c r="BJ41" s="232"/>
      <c r="BK41" s="232"/>
      <c r="BL41" s="232"/>
      <c r="BM41" s="232"/>
      <c r="BN41" s="232"/>
      <c r="BO41" s="241"/>
      <c r="BP41" s="241"/>
      <c r="BQ41" s="238">
        <v>35</v>
      </c>
      <c r="BR41" s="239"/>
      <c r="BS41" s="1001"/>
      <c r="BT41" s="1002"/>
      <c r="BU41" s="1002"/>
      <c r="BV41" s="1002"/>
      <c r="BW41" s="1002"/>
      <c r="BX41" s="1002"/>
      <c r="BY41" s="1002"/>
      <c r="BZ41" s="1002"/>
      <c r="CA41" s="1002"/>
      <c r="CB41" s="1002"/>
      <c r="CC41" s="1002"/>
      <c r="CD41" s="1002"/>
      <c r="CE41" s="1002"/>
      <c r="CF41" s="1002"/>
      <c r="CG41" s="1023"/>
      <c r="CH41" s="723"/>
      <c r="CI41" s="724"/>
      <c r="CJ41" s="724"/>
      <c r="CK41" s="724"/>
      <c r="CL41" s="725"/>
      <c r="CM41" s="723"/>
      <c r="CN41" s="724"/>
      <c r="CO41" s="724"/>
      <c r="CP41" s="724"/>
      <c r="CQ41" s="725"/>
      <c r="CR41" s="723"/>
      <c r="CS41" s="724"/>
      <c r="CT41" s="724"/>
      <c r="CU41" s="724"/>
      <c r="CV41" s="725"/>
      <c r="CW41" s="723"/>
      <c r="CX41" s="724"/>
      <c r="CY41" s="724"/>
      <c r="CZ41" s="724"/>
      <c r="DA41" s="725"/>
      <c r="DB41" s="723"/>
      <c r="DC41" s="724"/>
      <c r="DD41" s="724"/>
      <c r="DE41" s="724"/>
      <c r="DF41" s="725"/>
      <c r="DG41" s="723"/>
      <c r="DH41" s="724"/>
      <c r="DI41" s="724"/>
      <c r="DJ41" s="724"/>
      <c r="DK41" s="725"/>
      <c r="DL41" s="723"/>
      <c r="DM41" s="724"/>
      <c r="DN41" s="724"/>
      <c r="DO41" s="724"/>
      <c r="DP41" s="725"/>
      <c r="DQ41" s="723"/>
      <c r="DR41" s="724"/>
      <c r="DS41" s="724"/>
      <c r="DT41" s="724"/>
      <c r="DU41" s="725"/>
      <c r="DV41" s="1001"/>
      <c r="DW41" s="1002"/>
      <c r="DX41" s="1002"/>
      <c r="DY41" s="1002"/>
      <c r="DZ41" s="1003"/>
      <c r="EA41" s="230"/>
    </row>
    <row r="42" spans="1:131" ht="26.45" customHeight="1" x14ac:dyDescent="0.15">
      <c r="A42" s="238">
        <v>15</v>
      </c>
      <c r="B42" s="1039"/>
      <c r="C42" s="1040"/>
      <c r="D42" s="1040"/>
      <c r="E42" s="1040"/>
      <c r="F42" s="1040"/>
      <c r="G42" s="1040"/>
      <c r="H42" s="1040"/>
      <c r="I42" s="1040"/>
      <c r="J42" s="1040"/>
      <c r="K42" s="1040"/>
      <c r="L42" s="1040"/>
      <c r="M42" s="1040"/>
      <c r="N42" s="1040"/>
      <c r="O42" s="1040"/>
      <c r="P42" s="1041"/>
      <c r="Q42" s="721"/>
      <c r="R42" s="722"/>
      <c r="S42" s="722"/>
      <c r="T42" s="722"/>
      <c r="U42" s="722"/>
      <c r="V42" s="722"/>
      <c r="W42" s="722"/>
      <c r="X42" s="722"/>
      <c r="Y42" s="722"/>
      <c r="Z42" s="722"/>
      <c r="AA42" s="722"/>
      <c r="AB42" s="722"/>
      <c r="AC42" s="722"/>
      <c r="AD42" s="722"/>
      <c r="AE42" s="1047"/>
      <c r="AF42" s="1044"/>
      <c r="AG42" s="1045"/>
      <c r="AH42" s="1045"/>
      <c r="AI42" s="1045"/>
      <c r="AJ42" s="1046"/>
      <c r="AK42" s="738"/>
      <c r="AL42" s="739"/>
      <c r="AM42" s="739"/>
      <c r="AN42" s="739"/>
      <c r="AO42" s="739"/>
      <c r="AP42" s="739"/>
      <c r="AQ42" s="739"/>
      <c r="AR42" s="739"/>
      <c r="AS42" s="739"/>
      <c r="AT42" s="739"/>
      <c r="AU42" s="739"/>
      <c r="AV42" s="739"/>
      <c r="AW42" s="739"/>
      <c r="AX42" s="739"/>
      <c r="AY42" s="739"/>
      <c r="AZ42" s="740"/>
      <c r="BA42" s="740"/>
      <c r="BB42" s="740"/>
      <c r="BC42" s="740"/>
      <c r="BD42" s="740"/>
      <c r="BE42" s="984"/>
      <c r="BF42" s="984"/>
      <c r="BG42" s="984"/>
      <c r="BH42" s="984"/>
      <c r="BI42" s="985"/>
      <c r="BJ42" s="232"/>
      <c r="BK42" s="232"/>
      <c r="BL42" s="232"/>
      <c r="BM42" s="232"/>
      <c r="BN42" s="232"/>
      <c r="BO42" s="241"/>
      <c r="BP42" s="241"/>
      <c r="BQ42" s="238">
        <v>36</v>
      </c>
      <c r="BR42" s="239"/>
      <c r="BS42" s="1001"/>
      <c r="BT42" s="1002"/>
      <c r="BU42" s="1002"/>
      <c r="BV42" s="1002"/>
      <c r="BW42" s="1002"/>
      <c r="BX42" s="1002"/>
      <c r="BY42" s="1002"/>
      <c r="BZ42" s="1002"/>
      <c r="CA42" s="1002"/>
      <c r="CB42" s="1002"/>
      <c r="CC42" s="1002"/>
      <c r="CD42" s="1002"/>
      <c r="CE42" s="1002"/>
      <c r="CF42" s="1002"/>
      <c r="CG42" s="1023"/>
      <c r="CH42" s="723"/>
      <c r="CI42" s="724"/>
      <c r="CJ42" s="724"/>
      <c r="CK42" s="724"/>
      <c r="CL42" s="725"/>
      <c r="CM42" s="723"/>
      <c r="CN42" s="724"/>
      <c r="CO42" s="724"/>
      <c r="CP42" s="724"/>
      <c r="CQ42" s="725"/>
      <c r="CR42" s="723"/>
      <c r="CS42" s="724"/>
      <c r="CT42" s="724"/>
      <c r="CU42" s="724"/>
      <c r="CV42" s="725"/>
      <c r="CW42" s="723"/>
      <c r="CX42" s="724"/>
      <c r="CY42" s="724"/>
      <c r="CZ42" s="724"/>
      <c r="DA42" s="725"/>
      <c r="DB42" s="723"/>
      <c r="DC42" s="724"/>
      <c r="DD42" s="724"/>
      <c r="DE42" s="724"/>
      <c r="DF42" s="725"/>
      <c r="DG42" s="723"/>
      <c r="DH42" s="724"/>
      <c r="DI42" s="724"/>
      <c r="DJ42" s="724"/>
      <c r="DK42" s="725"/>
      <c r="DL42" s="723"/>
      <c r="DM42" s="724"/>
      <c r="DN42" s="724"/>
      <c r="DO42" s="724"/>
      <c r="DP42" s="725"/>
      <c r="DQ42" s="723"/>
      <c r="DR42" s="724"/>
      <c r="DS42" s="724"/>
      <c r="DT42" s="724"/>
      <c r="DU42" s="725"/>
      <c r="DV42" s="1001"/>
      <c r="DW42" s="1002"/>
      <c r="DX42" s="1002"/>
      <c r="DY42" s="1002"/>
      <c r="DZ42" s="1003"/>
      <c r="EA42" s="230"/>
    </row>
    <row r="43" spans="1:131" ht="26.45" customHeight="1" x14ac:dyDescent="0.15">
      <c r="A43" s="238">
        <v>16</v>
      </c>
      <c r="B43" s="1039"/>
      <c r="C43" s="1040"/>
      <c r="D43" s="1040"/>
      <c r="E43" s="1040"/>
      <c r="F43" s="1040"/>
      <c r="G43" s="1040"/>
      <c r="H43" s="1040"/>
      <c r="I43" s="1040"/>
      <c r="J43" s="1040"/>
      <c r="K43" s="1040"/>
      <c r="L43" s="1040"/>
      <c r="M43" s="1040"/>
      <c r="N43" s="1040"/>
      <c r="O43" s="1040"/>
      <c r="P43" s="1041"/>
      <c r="Q43" s="721"/>
      <c r="R43" s="722"/>
      <c r="S43" s="722"/>
      <c r="T43" s="722"/>
      <c r="U43" s="722"/>
      <c r="V43" s="722"/>
      <c r="W43" s="722"/>
      <c r="X43" s="722"/>
      <c r="Y43" s="722"/>
      <c r="Z43" s="722"/>
      <c r="AA43" s="722"/>
      <c r="AB43" s="722"/>
      <c r="AC43" s="722"/>
      <c r="AD43" s="722"/>
      <c r="AE43" s="1047"/>
      <c r="AF43" s="1044"/>
      <c r="AG43" s="1045"/>
      <c r="AH43" s="1045"/>
      <c r="AI43" s="1045"/>
      <c r="AJ43" s="1046"/>
      <c r="AK43" s="738"/>
      <c r="AL43" s="739"/>
      <c r="AM43" s="739"/>
      <c r="AN43" s="739"/>
      <c r="AO43" s="739"/>
      <c r="AP43" s="739"/>
      <c r="AQ43" s="739"/>
      <c r="AR43" s="739"/>
      <c r="AS43" s="739"/>
      <c r="AT43" s="739"/>
      <c r="AU43" s="739"/>
      <c r="AV43" s="739"/>
      <c r="AW43" s="739"/>
      <c r="AX43" s="739"/>
      <c r="AY43" s="739"/>
      <c r="AZ43" s="740"/>
      <c r="BA43" s="740"/>
      <c r="BB43" s="740"/>
      <c r="BC43" s="740"/>
      <c r="BD43" s="740"/>
      <c r="BE43" s="984"/>
      <c r="BF43" s="984"/>
      <c r="BG43" s="984"/>
      <c r="BH43" s="984"/>
      <c r="BI43" s="985"/>
      <c r="BJ43" s="232"/>
      <c r="BK43" s="232"/>
      <c r="BL43" s="232"/>
      <c r="BM43" s="232"/>
      <c r="BN43" s="232"/>
      <c r="BO43" s="241"/>
      <c r="BP43" s="241"/>
      <c r="BQ43" s="238">
        <v>37</v>
      </c>
      <c r="BR43" s="239"/>
      <c r="BS43" s="1001"/>
      <c r="BT43" s="1002"/>
      <c r="BU43" s="1002"/>
      <c r="BV43" s="1002"/>
      <c r="BW43" s="1002"/>
      <c r="BX43" s="1002"/>
      <c r="BY43" s="1002"/>
      <c r="BZ43" s="1002"/>
      <c r="CA43" s="1002"/>
      <c r="CB43" s="1002"/>
      <c r="CC43" s="1002"/>
      <c r="CD43" s="1002"/>
      <c r="CE43" s="1002"/>
      <c r="CF43" s="1002"/>
      <c r="CG43" s="1023"/>
      <c r="CH43" s="723"/>
      <c r="CI43" s="724"/>
      <c r="CJ43" s="724"/>
      <c r="CK43" s="724"/>
      <c r="CL43" s="725"/>
      <c r="CM43" s="723"/>
      <c r="CN43" s="724"/>
      <c r="CO43" s="724"/>
      <c r="CP43" s="724"/>
      <c r="CQ43" s="725"/>
      <c r="CR43" s="723"/>
      <c r="CS43" s="724"/>
      <c r="CT43" s="724"/>
      <c r="CU43" s="724"/>
      <c r="CV43" s="725"/>
      <c r="CW43" s="723"/>
      <c r="CX43" s="724"/>
      <c r="CY43" s="724"/>
      <c r="CZ43" s="724"/>
      <c r="DA43" s="725"/>
      <c r="DB43" s="723"/>
      <c r="DC43" s="724"/>
      <c r="DD43" s="724"/>
      <c r="DE43" s="724"/>
      <c r="DF43" s="725"/>
      <c r="DG43" s="723"/>
      <c r="DH43" s="724"/>
      <c r="DI43" s="724"/>
      <c r="DJ43" s="724"/>
      <c r="DK43" s="725"/>
      <c r="DL43" s="723"/>
      <c r="DM43" s="724"/>
      <c r="DN43" s="724"/>
      <c r="DO43" s="724"/>
      <c r="DP43" s="725"/>
      <c r="DQ43" s="723"/>
      <c r="DR43" s="724"/>
      <c r="DS43" s="724"/>
      <c r="DT43" s="724"/>
      <c r="DU43" s="725"/>
      <c r="DV43" s="1001"/>
      <c r="DW43" s="1002"/>
      <c r="DX43" s="1002"/>
      <c r="DY43" s="1002"/>
      <c r="DZ43" s="1003"/>
      <c r="EA43" s="230"/>
    </row>
    <row r="44" spans="1:131" ht="26.45" customHeight="1" x14ac:dyDescent="0.15">
      <c r="A44" s="238">
        <v>17</v>
      </c>
      <c r="B44" s="1039"/>
      <c r="C44" s="1040"/>
      <c r="D44" s="1040"/>
      <c r="E44" s="1040"/>
      <c r="F44" s="1040"/>
      <c r="G44" s="1040"/>
      <c r="H44" s="1040"/>
      <c r="I44" s="1040"/>
      <c r="J44" s="1040"/>
      <c r="K44" s="1040"/>
      <c r="L44" s="1040"/>
      <c r="M44" s="1040"/>
      <c r="N44" s="1040"/>
      <c r="O44" s="1040"/>
      <c r="P44" s="1041"/>
      <c r="Q44" s="721"/>
      <c r="R44" s="722"/>
      <c r="S44" s="722"/>
      <c r="T44" s="722"/>
      <c r="U44" s="722"/>
      <c r="V44" s="722"/>
      <c r="W44" s="722"/>
      <c r="X44" s="722"/>
      <c r="Y44" s="722"/>
      <c r="Z44" s="722"/>
      <c r="AA44" s="722"/>
      <c r="AB44" s="722"/>
      <c r="AC44" s="722"/>
      <c r="AD44" s="722"/>
      <c r="AE44" s="1047"/>
      <c r="AF44" s="1044"/>
      <c r="AG44" s="1045"/>
      <c r="AH44" s="1045"/>
      <c r="AI44" s="1045"/>
      <c r="AJ44" s="1046"/>
      <c r="AK44" s="738"/>
      <c r="AL44" s="739"/>
      <c r="AM44" s="739"/>
      <c r="AN44" s="739"/>
      <c r="AO44" s="739"/>
      <c r="AP44" s="739"/>
      <c r="AQ44" s="739"/>
      <c r="AR44" s="739"/>
      <c r="AS44" s="739"/>
      <c r="AT44" s="739"/>
      <c r="AU44" s="739"/>
      <c r="AV44" s="739"/>
      <c r="AW44" s="739"/>
      <c r="AX44" s="739"/>
      <c r="AY44" s="739"/>
      <c r="AZ44" s="740"/>
      <c r="BA44" s="740"/>
      <c r="BB44" s="740"/>
      <c r="BC44" s="740"/>
      <c r="BD44" s="740"/>
      <c r="BE44" s="984"/>
      <c r="BF44" s="984"/>
      <c r="BG44" s="984"/>
      <c r="BH44" s="984"/>
      <c r="BI44" s="985"/>
      <c r="BJ44" s="232"/>
      <c r="BK44" s="232"/>
      <c r="BL44" s="232"/>
      <c r="BM44" s="232"/>
      <c r="BN44" s="232"/>
      <c r="BO44" s="241"/>
      <c r="BP44" s="241"/>
      <c r="BQ44" s="238">
        <v>38</v>
      </c>
      <c r="BR44" s="239"/>
      <c r="BS44" s="1001"/>
      <c r="BT44" s="1002"/>
      <c r="BU44" s="1002"/>
      <c r="BV44" s="1002"/>
      <c r="BW44" s="1002"/>
      <c r="BX44" s="1002"/>
      <c r="BY44" s="1002"/>
      <c r="BZ44" s="1002"/>
      <c r="CA44" s="1002"/>
      <c r="CB44" s="1002"/>
      <c r="CC44" s="1002"/>
      <c r="CD44" s="1002"/>
      <c r="CE44" s="1002"/>
      <c r="CF44" s="1002"/>
      <c r="CG44" s="1023"/>
      <c r="CH44" s="723"/>
      <c r="CI44" s="724"/>
      <c r="CJ44" s="724"/>
      <c r="CK44" s="724"/>
      <c r="CL44" s="725"/>
      <c r="CM44" s="723"/>
      <c r="CN44" s="724"/>
      <c r="CO44" s="724"/>
      <c r="CP44" s="724"/>
      <c r="CQ44" s="725"/>
      <c r="CR44" s="723"/>
      <c r="CS44" s="724"/>
      <c r="CT44" s="724"/>
      <c r="CU44" s="724"/>
      <c r="CV44" s="725"/>
      <c r="CW44" s="723"/>
      <c r="CX44" s="724"/>
      <c r="CY44" s="724"/>
      <c r="CZ44" s="724"/>
      <c r="DA44" s="725"/>
      <c r="DB44" s="723"/>
      <c r="DC44" s="724"/>
      <c r="DD44" s="724"/>
      <c r="DE44" s="724"/>
      <c r="DF44" s="725"/>
      <c r="DG44" s="723"/>
      <c r="DH44" s="724"/>
      <c r="DI44" s="724"/>
      <c r="DJ44" s="724"/>
      <c r="DK44" s="725"/>
      <c r="DL44" s="723"/>
      <c r="DM44" s="724"/>
      <c r="DN44" s="724"/>
      <c r="DO44" s="724"/>
      <c r="DP44" s="725"/>
      <c r="DQ44" s="723"/>
      <c r="DR44" s="724"/>
      <c r="DS44" s="724"/>
      <c r="DT44" s="724"/>
      <c r="DU44" s="725"/>
      <c r="DV44" s="1001"/>
      <c r="DW44" s="1002"/>
      <c r="DX44" s="1002"/>
      <c r="DY44" s="1002"/>
      <c r="DZ44" s="1003"/>
      <c r="EA44" s="230"/>
    </row>
    <row r="45" spans="1:131" ht="26.45" customHeight="1" x14ac:dyDescent="0.15">
      <c r="A45" s="238">
        <v>18</v>
      </c>
      <c r="B45" s="1039"/>
      <c r="C45" s="1040"/>
      <c r="D45" s="1040"/>
      <c r="E45" s="1040"/>
      <c r="F45" s="1040"/>
      <c r="G45" s="1040"/>
      <c r="H45" s="1040"/>
      <c r="I45" s="1040"/>
      <c r="J45" s="1040"/>
      <c r="K45" s="1040"/>
      <c r="L45" s="1040"/>
      <c r="M45" s="1040"/>
      <c r="N45" s="1040"/>
      <c r="O45" s="1040"/>
      <c r="P45" s="1041"/>
      <c r="Q45" s="721"/>
      <c r="R45" s="722"/>
      <c r="S45" s="722"/>
      <c r="T45" s="722"/>
      <c r="U45" s="722"/>
      <c r="V45" s="722"/>
      <c r="W45" s="722"/>
      <c r="X45" s="722"/>
      <c r="Y45" s="722"/>
      <c r="Z45" s="722"/>
      <c r="AA45" s="722"/>
      <c r="AB45" s="722"/>
      <c r="AC45" s="722"/>
      <c r="AD45" s="722"/>
      <c r="AE45" s="1047"/>
      <c r="AF45" s="1044"/>
      <c r="AG45" s="1045"/>
      <c r="AH45" s="1045"/>
      <c r="AI45" s="1045"/>
      <c r="AJ45" s="1046"/>
      <c r="AK45" s="738"/>
      <c r="AL45" s="739"/>
      <c r="AM45" s="739"/>
      <c r="AN45" s="739"/>
      <c r="AO45" s="739"/>
      <c r="AP45" s="739"/>
      <c r="AQ45" s="739"/>
      <c r="AR45" s="739"/>
      <c r="AS45" s="739"/>
      <c r="AT45" s="739"/>
      <c r="AU45" s="739"/>
      <c r="AV45" s="739"/>
      <c r="AW45" s="739"/>
      <c r="AX45" s="739"/>
      <c r="AY45" s="739"/>
      <c r="AZ45" s="740"/>
      <c r="BA45" s="740"/>
      <c r="BB45" s="740"/>
      <c r="BC45" s="740"/>
      <c r="BD45" s="740"/>
      <c r="BE45" s="984"/>
      <c r="BF45" s="984"/>
      <c r="BG45" s="984"/>
      <c r="BH45" s="984"/>
      <c r="BI45" s="985"/>
      <c r="BJ45" s="232"/>
      <c r="BK45" s="232"/>
      <c r="BL45" s="232"/>
      <c r="BM45" s="232"/>
      <c r="BN45" s="232"/>
      <c r="BO45" s="241"/>
      <c r="BP45" s="241"/>
      <c r="BQ45" s="238">
        <v>39</v>
      </c>
      <c r="BR45" s="239"/>
      <c r="BS45" s="1001"/>
      <c r="BT45" s="1002"/>
      <c r="BU45" s="1002"/>
      <c r="BV45" s="1002"/>
      <c r="BW45" s="1002"/>
      <c r="BX45" s="1002"/>
      <c r="BY45" s="1002"/>
      <c r="BZ45" s="1002"/>
      <c r="CA45" s="1002"/>
      <c r="CB45" s="1002"/>
      <c r="CC45" s="1002"/>
      <c r="CD45" s="1002"/>
      <c r="CE45" s="1002"/>
      <c r="CF45" s="1002"/>
      <c r="CG45" s="1023"/>
      <c r="CH45" s="723"/>
      <c r="CI45" s="724"/>
      <c r="CJ45" s="724"/>
      <c r="CK45" s="724"/>
      <c r="CL45" s="725"/>
      <c r="CM45" s="723"/>
      <c r="CN45" s="724"/>
      <c r="CO45" s="724"/>
      <c r="CP45" s="724"/>
      <c r="CQ45" s="725"/>
      <c r="CR45" s="723"/>
      <c r="CS45" s="724"/>
      <c r="CT45" s="724"/>
      <c r="CU45" s="724"/>
      <c r="CV45" s="725"/>
      <c r="CW45" s="723"/>
      <c r="CX45" s="724"/>
      <c r="CY45" s="724"/>
      <c r="CZ45" s="724"/>
      <c r="DA45" s="725"/>
      <c r="DB45" s="723"/>
      <c r="DC45" s="724"/>
      <c r="DD45" s="724"/>
      <c r="DE45" s="724"/>
      <c r="DF45" s="725"/>
      <c r="DG45" s="723"/>
      <c r="DH45" s="724"/>
      <c r="DI45" s="724"/>
      <c r="DJ45" s="724"/>
      <c r="DK45" s="725"/>
      <c r="DL45" s="723"/>
      <c r="DM45" s="724"/>
      <c r="DN45" s="724"/>
      <c r="DO45" s="724"/>
      <c r="DP45" s="725"/>
      <c r="DQ45" s="723"/>
      <c r="DR45" s="724"/>
      <c r="DS45" s="724"/>
      <c r="DT45" s="724"/>
      <c r="DU45" s="725"/>
      <c r="DV45" s="1001"/>
      <c r="DW45" s="1002"/>
      <c r="DX45" s="1002"/>
      <c r="DY45" s="1002"/>
      <c r="DZ45" s="1003"/>
      <c r="EA45" s="230"/>
    </row>
    <row r="46" spans="1:131" ht="26.45" customHeight="1" x14ac:dyDescent="0.15">
      <c r="A46" s="238">
        <v>19</v>
      </c>
      <c r="B46" s="1039"/>
      <c r="C46" s="1040"/>
      <c r="D46" s="1040"/>
      <c r="E46" s="1040"/>
      <c r="F46" s="1040"/>
      <c r="G46" s="1040"/>
      <c r="H46" s="1040"/>
      <c r="I46" s="1040"/>
      <c r="J46" s="1040"/>
      <c r="K46" s="1040"/>
      <c r="L46" s="1040"/>
      <c r="M46" s="1040"/>
      <c r="N46" s="1040"/>
      <c r="O46" s="1040"/>
      <c r="P46" s="1041"/>
      <c r="Q46" s="721"/>
      <c r="R46" s="722"/>
      <c r="S46" s="722"/>
      <c r="T46" s="722"/>
      <c r="U46" s="722"/>
      <c r="V46" s="722"/>
      <c r="W46" s="722"/>
      <c r="X46" s="722"/>
      <c r="Y46" s="722"/>
      <c r="Z46" s="722"/>
      <c r="AA46" s="722"/>
      <c r="AB46" s="722"/>
      <c r="AC46" s="722"/>
      <c r="AD46" s="722"/>
      <c r="AE46" s="1047"/>
      <c r="AF46" s="1044"/>
      <c r="AG46" s="1045"/>
      <c r="AH46" s="1045"/>
      <c r="AI46" s="1045"/>
      <c r="AJ46" s="1046"/>
      <c r="AK46" s="738"/>
      <c r="AL46" s="739"/>
      <c r="AM46" s="739"/>
      <c r="AN46" s="739"/>
      <c r="AO46" s="739"/>
      <c r="AP46" s="739"/>
      <c r="AQ46" s="739"/>
      <c r="AR46" s="739"/>
      <c r="AS46" s="739"/>
      <c r="AT46" s="739"/>
      <c r="AU46" s="739"/>
      <c r="AV46" s="739"/>
      <c r="AW46" s="739"/>
      <c r="AX46" s="739"/>
      <c r="AY46" s="739"/>
      <c r="AZ46" s="740"/>
      <c r="BA46" s="740"/>
      <c r="BB46" s="740"/>
      <c r="BC46" s="740"/>
      <c r="BD46" s="740"/>
      <c r="BE46" s="984"/>
      <c r="BF46" s="984"/>
      <c r="BG46" s="984"/>
      <c r="BH46" s="984"/>
      <c r="BI46" s="985"/>
      <c r="BJ46" s="232"/>
      <c r="BK46" s="232"/>
      <c r="BL46" s="232"/>
      <c r="BM46" s="232"/>
      <c r="BN46" s="232"/>
      <c r="BO46" s="241"/>
      <c r="BP46" s="241"/>
      <c r="BQ46" s="238">
        <v>40</v>
      </c>
      <c r="BR46" s="239"/>
      <c r="BS46" s="1001"/>
      <c r="BT46" s="1002"/>
      <c r="BU46" s="1002"/>
      <c r="BV46" s="1002"/>
      <c r="BW46" s="1002"/>
      <c r="BX46" s="1002"/>
      <c r="BY46" s="1002"/>
      <c r="BZ46" s="1002"/>
      <c r="CA46" s="1002"/>
      <c r="CB46" s="1002"/>
      <c r="CC46" s="1002"/>
      <c r="CD46" s="1002"/>
      <c r="CE46" s="1002"/>
      <c r="CF46" s="1002"/>
      <c r="CG46" s="1023"/>
      <c r="CH46" s="723"/>
      <c r="CI46" s="724"/>
      <c r="CJ46" s="724"/>
      <c r="CK46" s="724"/>
      <c r="CL46" s="725"/>
      <c r="CM46" s="723"/>
      <c r="CN46" s="724"/>
      <c r="CO46" s="724"/>
      <c r="CP46" s="724"/>
      <c r="CQ46" s="725"/>
      <c r="CR46" s="723"/>
      <c r="CS46" s="724"/>
      <c r="CT46" s="724"/>
      <c r="CU46" s="724"/>
      <c r="CV46" s="725"/>
      <c r="CW46" s="723"/>
      <c r="CX46" s="724"/>
      <c r="CY46" s="724"/>
      <c r="CZ46" s="724"/>
      <c r="DA46" s="725"/>
      <c r="DB46" s="723"/>
      <c r="DC46" s="724"/>
      <c r="DD46" s="724"/>
      <c r="DE46" s="724"/>
      <c r="DF46" s="725"/>
      <c r="DG46" s="723"/>
      <c r="DH46" s="724"/>
      <c r="DI46" s="724"/>
      <c r="DJ46" s="724"/>
      <c r="DK46" s="725"/>
      <c r="DL46" s="723"/>
      <c r="DM46" s="724"/>
      <c r="DN46" s="724"/>
      <c r="DO46" s="724"/>
      <c r="DP46" s="725"/>
      <c r="DQ46" s="723"/>
      <c r="DR46" s="724"/>
      <c r="DS46" s="724"/>
      <c r="DT46" s="724"/>
      <c r="DU46" s="725"/>
      <c r="DV46" s="1001"/>
      <c r="DW46" s="1002"/>
      <c r="DX46" s="1002"/>
      <c r="DY46" s="1002"/>
      <c r="DZ46" s="1003"/>
      <c r="EA46" s="230"/>
    </row>
    <row r="47" spans="1:131" ht="26.45" customHeight="1" x14ac:dyDescent="0.15">
      <c r="A47" s="238">
        <v>20</v>
      </c>
      <c r="B47" s="1039"/>
      <c r="C47" s="1040"/>
      <c r="D47" s="1040"/>
      <c r="E47" s="1040"/>
      <c r="F47" s="1040"/>
      <c r="G47" s="1040"/>
      <c r="H47" s="1040"/>
      <c r="I47" s="1040"/>
      <c r="J47" s="1040"/>
      <c r="K47" s="1040"/>
      <c r="L47" s="1040"/>
      <c r="M47" s="1040"/>
      <c r="N47" s="1040"/>
      <c r="O47" s="1040"/>
      <c r="P47" s="1041"/>
      <c r="Q47" s="721"/>
      <c r="R47" s="722"/>
      <c r="S47" s="722"/>
      <c r="T47" s="722"/>
      <c r="U47" s="722"/>
      <c r="V47" s="722"/>
      <c r="W47" s="722"/>
      <c r="X47" s="722"/>
      <c r="Y47" s="722"/>
      <c r="Z47" s="722"/>
      <c r="AA47" s="722"/>
      <c r="AB47" s="722"/>
      <c r="AC47" s="722"/>
      <c r="AD47" s="722"/>
      <c r="AE47" s="1047"/>
      <c r="AF47" s="1044"/>
      <c r="AG47" s="1045"/>
      <c r="AH47" s="1045"/>
      <c r="AI47" s="1045"/>
      <c r="AJ47" s="1046"/>
      <c r="AK47" s="738"/>
      <c r="AL47" s="739"/>
      <c r="AM47" s="739"/>
      <c r="AN47" s="739"/>
      <c r="AO47" s="739"/>
      <c r="AP47" s="739"/>
      <c r="AQ47" s="739"/>
      <c r="AR47" s="739"/>
      <c r="AS47" s="739"/>
      <c r="AT47" s="739"/>
      <c r="AU47" s="739"/>
      <c r="AV47" s="739"/>
      <c r="AW47" s="739"/>
      <c r="AX47" s="739"/>
      <c r="AY47" s="739"/>
      <c r="AZ47" s="740"/>
      <c r="BA47" s="740"/>
      <c r="BB47" s="740"/>
      <c r="BC47" s="740"/>
      <c r="BD47" s="740"/>
      <c r="BE47" s="984"/>
      <c r="BF47" s="984"/>
      <c r="BG47" s="984"/>
      <c r="BH47" s="984"/>
      <c r="BI47" s="985"/>
      <c r="BJ47" s="232"/>
      <c r="BK47" s="232"/>
      <c r="BL47" s="232"/>
      <c r="BM47" s="232"/>
      <c r="BN47" s="232"/>
      <c r="BO47" s="241"/>
      <c r="BP47" s="241"/>
      <c r="BQ47" s="238">
        <v>41</v>
      </c>
      <c r="BR47" s="239"/>
      <c r="BS47" s="1001"/>
      <c r="BT47" s="1002"/>
      <c r="BU47" s="1002"/>
      <c r="BV47" s="1002"/>
      <c r="BW47" s="1002"/>
      <c r="BX47" s="1002"/>
      <c r="BY47" s="1002"/>
      <c r="BZ47" s="1002"/>
      <c r="CA47" s="1002"/>
      <c r="CB47" s="1002"/>
      <c r="CC47" s="1002"/>
      <c r="CD47" s="1002"/>
      <c r="CE47" s="1002"/>
      <c r="CF47" s="1002"/>
      <c r="CG47" s="1023"/>
      <c r="CH47" s="723"/>
      <c r="CI47" s="724"/>
      <c r="CJ47" s="724"/>
      <c r="CK47" s="724"/>
      <c r="CL47" s="725"/>
      <c r="CM47" s="723"/>
      <c r="CN47" s="724"/>
      <c r="CO47" s="724"/>
      <c r="CP47" s="724"/>
      <c r="CQ47" s="725"/>
      <c r="CR47" s="723"/>
      <c r="CS47" s="724"/>
      <c r="CT47" s="724"/>
      <c r="CU47" s="724"/>
      <c r="CV47" s="725"/>
      <c r="CW47" s="723"/>
      <c r="CX47" s="724"/>
      <c r="CY47" s="724"/>
      <c r="CZ47" s="724"/>
      <c r="DA47" s="725"/>
      <c r="DB47" s="723"/>
      <c r="DC47" s="724"/>
      <c r="DD47" s="724"/>
      <c r="DE47" s="724"/>
      <c r="DF47" s="725"/>
      <c r="DG47" s="723"/>
      <c r="DH47" s="724"/>
      <c r="DI47" s="724"/>
      <c r="DJ47" s="724"/>
      <c r="DK47" s="725"/>
      <c r="DL47" s="723"/>
      <c r="DM47" s="724"/>
      <c r="DN47" s="724"/>
      <c r="DO47" s="724"/>
      <c r="DP47" s="725"/>
      <c r="DQ47" s="723"/>
      <c r="DR47" s="724"/>
      <c r="DS47" s="724"/>
      <c r="DT47" s="724"/>
      <c r="DU47" s="725"/>
      <c r="DV47" s="1001"/>
      <c r="DW47" s="1002"/>
      <c r="DX47" s="1002"/>
      <c r="DY47" s="1002"/>
      <c r="DZ47" s="1003"/>
      <c r="EA47" s="230"/>
    </row>
    <row r="48" spans="1:131" ht="26.45" customHeight="1" x14ac:dyDescent="0.15">
      <c r="A48" s="238">
        <v>21</v>
      </c>
      <c r="B48" s="1039"/>
      <c r="C48" s="1040"/>
      <c r="D48" s="1040"/>
      <c r="E48" s="1040"/>
      <c r="F48" s="1040"/>
      <c r="G48" s="1040"/>
      <c r="H48" s="1040"/>
      <c r="I48" s="1040"/>
      <c r="J48" s="1040"/>
      <c r="K48" s="1040"/>
      <c r="L48" s="1040"/>
      <c r="M48" s="1040"/>
      <c r="N48" s="1040"/>
      <c r="O48" s="1040"/>
      <c r="P48" s="1041"/>
      <c r="Q48" s="721"/>
      <c r="R48" s="722"/>
      <c r="S48" s="722"/>
      <c r="T48" s="722"/>
      <c r="U48" s="722"/>
      <c r="V48" s="722"/>
      <c r="W48" s="722"/>
      <c r="X48" s="722"/>
      <c r="Y48" s="722"/>
      <c r="Z48" s="722"/>
      <c r="AA48" s="722"/>
      <c r="AB48" s="722"/>
      <c r="AC48" s="722"/>
      <c r="AD48" s="722"/>
      <c r="AE48" s="1047"/>
      <c r="AF48" s="1044"/>
      <c r="AG48" s="1045"/>
      <c r="AH48" s="1045"/>
      <c r="AI48" s="1045"/>
      <c r="AJ48" s="1046"/>
      <c r="AK48" s="738"/>
      <c r="AL48" s="739"/>
      <c r="AM48" s="739"/>
      <c r="AN48" s="739"/>
      <c r="AO48" s="739"/>
      <c r="AP48" s="739"/>
      <c r="AQ48" s="739"/>
      <c r="AR48" s="739"/>
      <c r="AS48" s="739"/>
      <c r="AT48" s="739"/>
      <c r="AU48" s="739"/>
      <c r="AV48" s="739"/>
      <c r="AW48" s="739"/>
      <c r="AX48" s="739"/>
      <c r="AY48" s="739"/>
      <c r="AZ48" s="740"/>
      <c r="BA48" s="740"/>
      <c r="BB48" s="740"/>
      <c r="BC48" s="740"/>
      <c r="BD48" s="740"/>
      <c r="BE48" s="984"/>
      <c r="BF48" s="984"/>
      <c r="BG48" s="984"/>
      <c r="BH48" s="984"/>
      <c r="BI48" s="985"/>
      <c r="BJ48" s="232"/>
      <c r="BK48" s="232"/>
      <c r="BL48" s="232"/>
      <c r="BM48" s="232"/>
      <c r="BN48" s="232"/>
      <c r="BO48" s="241"/>
      <c r="BP48" s="241"/>
      <c r="BQ48" s="238">
        <v>42</v>
      </c>
      <c r="BR48" s="239"/>
      <c r="BS48" s="1001"/>
      <c r="BT48" s="1002"/>
      <c r="BU48" s="1002"/>
      <c r="BV48" s="1002"/>
      <c r="BW48" s="1002"/>
      <c r="BX48" s="1002"/>
      <c r="BY48" s="1002"/>
      <c r="BZ48" s="1002"/>
      <c r="CA48" s="1002"/>
      <c r="CB48" s="1002"/>
      <c r="CC48" s="1002"/>
      <c r="CD48" s="1002"/>
      <c r="CE48" s="1002"/>
      <c r="CF48" s="1002"/>
      <c r="CG48" s="1023"/>
      <c r="CH48" s="723"/>
      <c r="CI48" s="724"/>
      <c r="CJ48" s="724"/>
      <c r="CK48" s="724"/>
      <c r="CL48" s="725"/>
      <c r="CM48" s="723"/>
      <c r="CN48" s="724"/>
      <c r="CO48" s="724"/>
      <c r="CP48" s="724"/>
      <c r="CQ48" s="725"/>
      <c r="CR48" s="723"/>
      <c r="CS48" s="724"/>
      <c r="CT48" s="724"/>
      <c r="CU48" s="724"/>
      <c r="CV48" s="725"/>
      <c r="CW48" s="723"/>
      <c r="CX48" s="724"/>
      <c r="CY48" s="724"/>
      <c r="CZ48" s="724"/>
      <c r="DA48" s="725"/>
      <c r="DB48" s="723"/>
      <c r="DC48" s="724"/>
      <c r="DD48" s="724"/>
      <c r="DE48" s="724"/>
      <c r="DF48" s="725"/>
      <c r="DG48" s="723"/>
      <c r="DH48" s="724"/>
      <c r="DI48" s="724"/>
      <c r="DJ48" s="724"/>
      <c r="DK48" s="725"/>
      <c r="DL48" s="723"/>
      <c r="DM48" s="724"/>
      <c r="DN48" s="724"/>
      <c r="DO48" s="724"/>
      <c r="DP48" s="725"/>
      <c r="DQ48" s="723"/>
      <c r="DR48" s="724"/>
      <c r="DS48" s="724"/>
      <c r="DT48" s="724"/>
      <c r="DU48" s="725"/>
      <c r="DV48" s="1001"/>
      <c r="DW48" s="1002"/>
      <c r="DX48" s="1002"/>
      <c r="DY48" s="1002"/>
      <c r="DZ48" s="1003"/>
      <c r="EA48" s="230"/>
    </row>
    <row r="49" spans="1:131" ht="26.45" customHeight="1" x14ac:dyDescent="0.15">
      <c r="A49" s="238">
        <v>22</v>
      </c>
      <c r="B49" s="1039"/>
      <c r="C49" s="1040"/>
      <c r="D49" s="1040"/>
      <c r="E49" s="1040"/>
      <c r="F49" s="1040"/>
      <c r="G49" s="1040"/>
      <c r="H49" s="1040"/>
      <c r="I49" s="1040"/>
      <c r="J49" s="1040"/>
      <c r="K49" s="1040"/>
      <c r="L49" s="1040"/>
      <c r="M49" s="1040"/>
      <c r="N49" s="1040"/>
      <c r="O49" s="1040"/>
      <c r="P49" s="1041"/>
      <c r="Q49" s="721"/>
      <c r="R49" s="722"/>
      <c r="S49" s="722"/>
      <c r="T49" s="722"/>
      <c r="U49" s="722"/>
      <c r="V49" s="722"/>
      <c r="W49" s="722"/>
      <c r="X49" s="722"/>
      <c r="Y49" s="722"/>
      <c r="Z49" s="722"/>
      <c r="AA49" s="722"/>
      <c r="AB49" s="722"/>
      <c r="AC49" s="722"/>
      <c r="AD49" s="722"/>
      <c r="AE49" s="1047"/>
      <c r="AF49" s="1044"/>
      <c r="AG49" s="1045"/>
      <c r="AH49" s="1045"/>
      <c r="AI49" s="1045"/>
      <c r="AJ49" s="1046"/>
      <c r="AK49" s="738"/>
      <c r="AL49" s="739"/>
      <c r="AM49" s="739"/>
      <c r="AN49" s="739"/>
      <c r="AO49" s="739"/>
      <c r="AP49" s="739"/>
      <c r="AQ49" s="739"/>
      <c r="AR49" s="739"/>
      <c r="AS49" s="739"/>
      <c r="AT49" s="739"/>
      <c r="AU49" s="739"/>
      <c r="AV49" s="739"/>
      <c r="AW49" s="739"/>
      <c r="AX49" s="739"/>
      <c r="AY49" s="739"/>
      <c r="AZ49" s="740"/>
      <c r="BA49" s="740"/>
      <c r="BB49" s="740"/>
      <c r="BC49" s="740"/>
      <c r="BD49" s="740"/>
      <c r="BE49" s="984"/>
      <c r="BF49" s="984"/>
      <c r="BG49" s="984"/>
      <c r="BH49" s="984"/>
      <c r="BI49" s="985"/>
      <c r="BJ49" s="232"/>
      <c r="BK49" s="232"/>
      <c r="BL49" s="232"/>
      <c r="BM49" s="232"/>
      <c r="BN49" s="232"/>
      <c r="BO49" s="241"/>
      <c r="BP49" s="241"/>
      <c r="BQ49" s="238">
        <v>43</v>
      </c>
      <c r="BR49" s="239"/>
      <c r="BS49" s="1001"/>
      <c r="BT49" s="1002"/>
      <c r="BU49" s="1002"/>
      <c r="BV49" s="1002"/>
      <c r="BW49" s="1002"/>
      <c r="BX49" s="1002"/>
      <c r="BY49" s="1002"/>
      <c r="BZ49" s="1002"/>
      <c r="CA49" s="1002"/>
      <c r="CB49" s="1002"/>
      <c r="CC49" s="1002"/>
      <c r="CD49" s="1002"/>
      <c r="CE49" s="1002"/>
      <c r="CF49" s="1002"/>
      <c r="CG49" s="1023"/>
      <c r="CH49" s="723"/>
      <c r="CI49" s="724"/>
      <c r="CJ49" s="724"/>
      <c r="CK49" s="724"/>
      <c r="CL49" s="725"/>
      <c r="CM49" s="723"/>
      <c r="CN49" s="724"/>
      <c r="CO49" s="724"/>
      <c r="CP49" s="724"/>
      <c r="CQ49" s="725"/>
      <c r="CR49" s="723"/>
      <c r="CS49" s="724"/>
      <c r="CT49" s="724"/>
      <c r="CU49" s="724"/>
      <c r="CV49" s="725"/>
      <c r="CW49" s="723"/>
      <c r="CX49" s="724"/>
      <c r="CY49" s="724"/>
      <c r="CZ49" s="724"/>
      <c r="DA49" s="725"/>
      <c r="DB49" s="723"/>
      <c r="DC49" s="724"/>
      <c r="DD49" s="724"/>
      <c r="DE49" s="724"/>
      <c r="DF49" s="725"/>
      <c r="DG49" s="723"/>
      <c r="DH49" s="724"/>
      <c r="DI49" s="724"/>
      <c r="DJ49" s="724"/>
      <c r="DK49" s="725"/>
      <c r="DL49" s="723"/>
      <c r="DM49" s="724"/>
      <c r="DN49" s="724"/>
      <c r="DO49" s="724"/>
      <c r="DP49" s="725"/>
      <c r="DQ49" s="723"/>
      <c r="DR49" s="724"/>
      <c r="DS49" s="724"/>
      <c r="DT49" s="724"/>
      <c r="DU49" s="725"/>
      <c r="DV49" s="1001"/>
      <c r="DW49" s="1002"/>
      <c r="DX49" s="1002"/>
      <c r="DY49" s="1002"/>
      <c r="DZ49" s="1003"/>
      <c r="EA49" s="230"/>
    </row>
    <row r="50" spans="1:131" ht="26.45" customHeight="1" x14ac:dyDescent="0.15">
      <c r="A50" s="238">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4"/>
      <c r="BF50" s="984"/>
      <c r="BG50" s="984"/>
      <c r="BH50" s="984"/>
      <c r="BI50" s="985"/>
      <c r="BJ50" s="232"/>
      <c r="BK50" s="232"/>
      <c r="BL50" s="232"/>
      <c r="BM50" s="232"/>
      <c r="BN50" s="232"/>
      <c r="BO50" s="241"/>
      <c r="BP50" s="241"/>
      <c r="BQ50" s="238">
        <v>44</v>
      </c>
      <c r="BR50" s="239"/>
      <c r="BS50" s="1001"/>
      <c r="BT50" s="1002"/>
      <c r="BU50" s="1002"/>
      <c r="BV50" s="1002"/>
      <c r="BW50" s="1002"/>
      <c r="BX50" s="1002"/>
      <c r="BY50" s="1002"/>
      <c r="BZ50" s="1002"/>
      <c r="CA50" s="1002"/>
      <c r="CB50" s="1002"/>
      <c r="CC50" s="1002"/>
      <c r="CD50" s="1002"/>
      <c r="CE50" s="1002"/>
      <c r="CF50" s="1002"/>
      <c r="CG50" s="1023"/>
      <c r="CH50" s="723"/>
      <c r="CI50" s="724"/>
      <c r="CJ50" s="724"/>
      <c r="CK50" s="724"/>
      <c r="CL50" s="725"/>
      <c r="CM50" s="723"/>
      <c r="CN50" s="724"/>
      <c r="CO50" s="724"/>
      <c r="CP50" s="724"/>
      <c r="CQ50" s="725"/>
      <c r="CR50" s="723"/>
      <c r="CS50" s="724"/>
      <c r="CT50" s="724"/>
      <c r="CU50" s="724"/>
      <c r="CV50" s="725"/>
      <c r="CW50" s="723"/>
      <c r="CX50" s="724"/>
      <c r="CY50" s="724"/>
      <c r="CZ50" s="724"/>
      <c r="DA50" s="725"/>
      <c r="DB50" s="723"/>
      <c r="DC50" s="724"/>
      <c r="DD50" s="724"/>
      <c r="DE50" s="724"/>
      <c r="DF50" s="725"/>
      <c r="DG50" s="723"/>
      <c r="DH50" s="724"/>
      <c r="DI50" s="724"/>
      <c r="DJ50" s="724"/>
      <c r="DK50" s="725"/>
      <c r="DL50" s="723"/>
      <c r="DM50" s="724"/>
      <c r="DN50" s="724"/>
      <c r="DO50" s="724"/>
      <c r="DP50" s="725"/>
      <c r="DQ50" s="723"/>
      <c r="DR50" s="724"/>
      <c r="DS50" s="724"/>
      <c r="DT50" s="724"/>
      <c r="DU50" s="725"/>
      <c r="DV50" s="1001"/>
      <c r="DW50" s="1002"/>
      <c r="DX50" s="1002"/>
      <c r="DY50" s="1002"/>
      <c r="DZ50" s="1003"/>
      <c r="EA50" s="230"/>
    </row>
    <row r="51" spans="1:131" ht="26.45" customHeight="1" x14ac:dyDescent="0.15">
      <c r="A51" s="238">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4"/>
      <c r="BF51" s="984"/>
      <c r="BG51" s="984"/>
      <c r="BH51" s="984"/>
      <c r="BI51" s="985"/>
      <c r="BJ51" s="232"/>
      <c r="BK51" s="232"/>
      <c r="BL51" s="232"/>
      <c r="BM51" s="232"/>
      <c r="BN51" s="232"/>
      <c r="BO51" s="241"/>
      <c r="BP51" s="241"/>
      <c r="BQ51" s="238">
        <v>45</v>
      </c>
      <c r="BR51" s="239"/>
      <c r="BS51" s="1001"/>
      <c r="BT51" s="1002"/>
      <c r="BU51" s="1002"/>
      <c r="BV51" s="1002"/>
      <c r="BW51" s="1002"/>
      <c r="BX51" s="1002"/>
      <c r="BY51" s="1002"/>
      <c r="BZ51" s="1002"/>
      <c r="CA51" s="1002"/>
      <c r="CB51" s="1002"/>
      <c r="CC51" s="1002"/>
      <c r="CD51" s="1002"/>
      <c r="CE51" s="1002"/>
      <c r="CF51" s="1002"/>
      <c r="CG51" s="1023"/>
      <c r="CH51" s="723"/>
      <c r="CI51" s="724"/>
      <c r="CJ51" s="724"/>
      <c r="CK51" s="724"/>
      <c r="CL51" s="725"/>
      <c r="CM51" s="723"/>
      <c r="CN51" s="724"/>
      <c r="CO51" s="724"/>
      <c r="CP51" s="724"/>
      <c r="CQ51" s="725"/>
      <c r="CR51" s="723"/>
      <c r="CS51" s="724"/>
      <c r="CT51" s="724"/>
      <c r="CU51" s="724"/>
      <c r="CV51" s="725"/>
      <c r="CW51" s="723"/>
      <c r="CX51" s="724"/>
      <c r="CY51" s="724"/>
      <c r="CZ51" s="724"/>
      <c r="DA51" s="725"/>
      <c r="DB51" s="723"/>
      <c r="DC51" s="724"/>
      <c r="DD51" s="724"/>
      <c r="DE51" s="724"/>
      <c r="DF51" s="725"/>
      <c r="DG51" s="723"/>
      <c r="DH51" s="724"/>
      <c r="DI51" s="724"/>
      <c r="DJ51" s="724"/>
      <c r="DK51" s="725"/>
      <c r="DL51" s="723"/>
      <c r="DM51" s="724"/>
      <c r="DN51" s="724"/>
      <c r="DO51" s="724"/>
      <c r="DP51" s="725"/>
      <c r="DQ51" s="723"/>
      <c r="DR51" s="724"/>
      <c r="DS51" s="724"/>
      <c r="DT51" s="724"/>
      <c r="DU51" s="725"/>
      <c r="DV51" s="1001"/>
      <c r="DW51" s="1002"/>
      <c r="DX51" s="1002"/>
      <c r="DY51" s="1002"/>
      <c r="DZ51" s="1003"/>
      <c r="EA51" s="230"/>
    </row>
    <row r="52" spans="1:131" ht="26.45" customHeight="1" x14ac:dyDescent="0.15">
      <c r="A52" s="238">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4"/>
      <c r="BF52" s="984"/>
      <c r="BG52" s="984"/>
      <c r="BH52" s="984"/>
      <c r="BI52" s="985"/>
      <c r="BJ52" s="232"/>
      <c r="BK52" s="232"/>
      <c r="BL52" s="232"/>
      <c r="BM52" s="232"/>
      <c r="BN52" s="232"/>
      <c r="BO52" s="241"/>
      <c r="BP52" s="241"/>
      <c r="BQ52" s="238">
        <v>46</v>
      </c>
      <c r="BR52" s="239"/>
      <c r="BS52" s="1001"/>
      <c r="BT52" s="1002"/>
      <c r="BU52" s="1002"/>
      <c r="BV52" s="1002"/>
      <c r="BW52" s="1002"/>
      <c r="BX52" s="1002"/>
      <c r="BY52" s="1002"/>
      <c r="BZ52" s="1002"/>
      <c r="CA52" s="1002"/>
      <c r="CB52" s="1002"/>
      <c r="CC52" s="1002"/>
      <c r="CD52" s="1002"/>
      <c r="CE52" s="1002"/>
      <c r="CF52" s="1002"/>
      <c r="CG52" s="1023"/>
      <c r="CH52" s="723"/>
      <c r="CI52" s="724"/>
      <c r="CJ52" s="724"/>
      <c r="CK52" s="724"/>
      <c r="CL52" s="725"/>
      <c r="CM52" s="723"/>
      <c r="CN52" s="724"/>
      <c r="CO52" s="724"/>
      <c r="CP52" s="724"/>
      <c r="CQ52" s="725"/>
      <c r="CR52" s="723"/>
      <c r="CS52" s="724"/>
      <c r="CT52" s="724"/>
      <c r="CU52" s="724"/>
      <c r="CV52" s="725"/>
      <c r="CW52" s="723"/>
      <c r="CX52" s="724"/>
      <c r="CY52" s="724"/>
      <c r="CZ52" s="724"/>
      <c r="DA52" s="725"/>
      <c r="DB52" s="723"/>
      <c r="DC52" s="724"/>
      <c r="DD52" s="724"/>
      <c r="DE52" s="724"/>
      <c r="DF52" s="725"/>
      <c r="DG52" s="723"/>
      <c r="DH52" s="724"/>
      <c r="DI52" s="724"/>
      <c r="DJ52" s="724"/>
      <c r="DK52" s="725"/>
      <c r="DL52" s="723"/>
      <c r="DM52" s="724"/>
      <c r="DN52" s="724"/>
      <c r="DO52" s="724"/>
      <c r="DP52" s="725"/>
      <c r="DQ52" s="723"/>
      <c r="DR52" s="724"/>
      <c r="DS52" s="724"/>
      <c r="DT52" s="724"/>
      <c r="DU52" s="725"/>
      <c r="DV52" s="1001"/>
      <c r="DW52" s="1002"/>
      <c r="DX52" s="1002"/>
      <c r="DY52" s="1002"/>
      <c r="DZ52" s="1003"/>
      <c r="EA52" s="230"/>
    </row>
    <row r="53" spans="1:131" ht="26.45" customHeight="1" x14ac:dyDescent="0.15">
      <c r="A53" s="238">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4"/>
      <c r="BF53" s="984"/>
      <c r="BG53" s="984"/>
      <c r="BH53" s="984"/>
      <c r="BI53" s="985"/>
      <c r="BJ53" s="232"/>
      <c r="BK53" s="232"/>
      <c r="BL53" s="232"/>
      <c r="BM53" s="232"/>
      <c r="BN53" s="232"/>
      <c r="BO53" s="241"/>
      <c r="BP53" s="241"/>
      <c r="BQ53" s="238">
        <v>47</v>
      </c>
      <c r="BR53" s="239"/>
      <c r="BS53" s="1001"/>
      <c r="BT53" s="1002"/>
      <c r="BU53" s="1002"/>
      <c r="BV53" s="1002"/>
      <c r="BW53" s="1002"/>
      <c r="BX53" s="1002"/>
      <c r="BY53" s="1002"/>
      <c r="BZ53" s="1002"/>
      <c r="CA53" s="1002"/>
      <c r="CB53" s="1002"/>
      <c r="CC53" s="1002"/>
      <c r="CD53" s="1002"/>
      <c r="CE53" s="1002"/>
      <c r="CF53" s="1002"/>
      <c r="CG53" s="1023"/>
      <c r="CH53" s="723"/>
      <c r="CI53" s="724"/>
      <c r="CJ53" s="724"/>
      <c r="CK53" s="724"/>
      <c r="CL53" s="725"/>
      <c r="CM53" s="723"/>
      <c r="CN53" s="724"/>
      <c r="CO53" s="724"/>
      <c r="CP53" s="724"/>
      <c r="CQ53" s="725"/>
      <c r="CR53" s="723"/>
      <c r="CS53" s="724"/>
      <c r="CT53" s="724"/>
      <c r="CU53" s="724"/>
      <c r="CV53" s="725"/>
      <c r="CW53" s="723"/>
      <c r="CX53" s="724"/>
      <c r="CY53" s="724"/>
      <c r="CZ53" s="724"/>
      <c r="DA53" s="725"/>
      <c r="DB53" s="723"/>
      <c r="DC53" s="724"/>
      <c r="DD53" s="724"/>
      <c r="DE53" s="724"/>
      <c r="DF53" s="725"/>
      <c r="DG53" s="723"/>
      <c r="DH53" s="724"/>
      <c r="DI53" s="724"/>
      <c r="DJ53" s="724"/>
      <c r="DK53" s="725"/>
      <c r="DL53" s="723"/>
      <c r="DM53" s="724"/>
      <c r="DN53" s="724"/>
      <c r="DO53" s="724"/>
      <c r="DP53" s="725"/>
      <c r="DQ53" s="723"/>
      <c r="DR53" s="724"/>
      <c r="DS53" s="724"/>
      <c r="DT53" s="724"/>
      <c r="DU53" s="725"/>
      <c r="DV53" s="1001"/>
      <c r="DW53" s="1002"/>
      <c r="DX53" s="1002"/>
      <c r="DY53" s="1002"/>
      <c r="DZ53" s="1003"/>
      <c r="EA53" s="230"/>
    </row>
    <row r="54" spans="1:131" ht="26.45" customHeight="1" x14ac:dyDescent="0.15">
      <c r="A54" s="238">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4"/>
      <c r="BF54" s="984"/>
      <c r="BG54" s="984"/>
      <c r="BH54" s="984"/>
      <c r="BI54" s="985"/>
      <c r="BJ54" s="232"/>
      <c r="BK54" s="232"/>
      <c r="BL54" s="232"/>
      <c r="BM54" s="232"/>
      <c r="BN54" s="232"/>
      <c r="BO54" s="241"/>
      <c r="BP54" s="241"/>
      <c r="BQ54" s="238">
        <v>48</v>
      </c>
      <c r="BR54" s="239"/>
      <c r="BS54" s="1001"/>
      <c r="BT54" s="1002"/>
      <c r="BU54" s="1002"/>
      <c r="BV54" s="1002"/>
      <c r="BW54" s="1002"/>
      <c r="BX54" s="1002"/>
      <c r="BY54" s="1002"/>
      <c r="BZ54" s="1002"/>
      <c r="CA54" s="1002"/>
      <c r="CB54" s="1002"/>
      <c r="CC54" s="1002"/>
      <c r="CD54" s="1002"/>
      <c r="CE54" s="1002"/>
      <c r="CF54" s="1002"/>
      <c r="CG54" s="1023"/>
      <c r="CH54" s="723"/>
      <c r="CI54" s="724"/>
      <c r="CJ54" s="724"/>
      <c r="CK54" s="724"/>
      <c r="CL54" s="725"/>
      <c r="CM54" s="723"/>
      <c r="CN54" s="724"/>
      <c r="CO54" s="724"/>
      <c r="CP54" s="724"/>
      <c r="CQ54" s="725"/>
      <c r="CR54" s="723"/>
      <c r="CS54" s="724"/>
      <c r="CT54" s="724"/>
      <c r="CU54" s="724"/>
      <c r="CV54" s="725"/>
      <c r="CW54" s="723"/>
      <c r="CX54" s="724"/>
      <c r="CY54" s="724"/>
      <c r="CZ54" s="724"/>
      <c r="DA54" s="725"/>
      <c r="DB54" s="723"/>
      <c r="DC54" s="724"/>
      <c r="DD54" s="724"/>
      <c r="DE54" s="724"/>
      <c r="DF54" s="725"/>
      <c r="DG54" s="723"/>
      <c r="DH54" s="724"/>
      <c r="DI54" s="724"/>
      <c r="DJ54" s="724"/>
      <c r="DK54" s="725"/>
      <c r="DL54" s="723"/>
      <c r="DM54" s="724"/>
      <c r="DN54" s="724"/>
      <c r="DO54" s="724"/>
      <c r="DP54" s="725"/>
      <c r="DQ54" s="723"/>
      <c r="DR54" s="724"/>
      <c r="DS54" s="724"/>
      <c r="DT54" s="724"/>
      <c r="DU54" s="725"/>
      <c r="DV54" s="1001"/>
      <c r="DW54" s="1002"/>
      <c r="DX54" s="1002"/>
      <c r="DY54" s="1002"/>
      <c r="DZ54" s="1003"/>
      <c r="EA54" s="230"/>
    </row>
    <row r="55" spans="1:131" ht="26.45" customHeight="1" x14ac:dyDescent="0.15">
      <c r="A55" s="238">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4"/>
      <c r="BF55" s="984"/>
      <c r="BG55" s="984"/>
      <c r="BH55" s="984"/>
      <c r="BI55" s="985"/>
      <c r="BJ55" s="232"/>
      <c r="BK55" s="232"/>
      <c r="BL55" s="232"/>
      <c r="BM55" s="232"/>
      <c r="BN55" s="232"/>
      <c r="BO55" s="241"/>
      <c r="BP55" s="241"/>
      <c r="BQ55" s="238">
        <v>49</v>
      </c>
      <c r="BR55" s="239"/>
      <c r="BS55" s="1001"/>
      <c r="BT55" s="1002"/>
      <c r="BU55" s="1002"/>
      <c r="BV55" s="1002"/>
      <c r="BW55" s="1002"/>
      <c r="BX55" s="1002"/>
      <c r="BY55" s="1002"/>
      <c r="BZ55" s="1002"/>
      <c r="CA55" s="1002"/>
      <c r="CB55" s="1002"/>
      <c r="CC55" s="1002"/>
      <c r="CD55" s="1002"/>
      <c r="CE55" s="1002"/>
      <c r="CF55" s="1002"/>
      <c r="CG55" s="1023"/>
      <c r="CH55" s="723"/>
      <c r="CI55" s="724"/>
      <c r="CJ55" s="724"/>
      <c r="CK55" s="724"/>
      <c r="CL55" s="725"/>
      <c r="CM55" s="723"/>
      <c r="CN55" s="724"/>
      <c r="CO55" s="724"/>
      <c r="CP55" s="724"/>
      <c r="CQ55" s="725"/>
      <c r="CR55" s="723"/>
      <c r="CS55" s="724"/>
      <c r="CT55" s="724"/>
      <c r="CU55" s="724"/>
      <c r="CV55" s="725"/>
      <c r="CW55" s="723"/>
      <c r="CX55" s="724"/>
      <c r="CY55" s="724"/>
      <c r="CZ55" s="724"/>
      <c r="DA55" s="725"/>
      <c r="DB55" s="723"/>
      <c r="DC55" s="724"/>
      <c r="DD55" s="724"/>
      <c r="DE55" s="724"/>
      <c r="DF55" s="725"/>
      <c r="DG55" s="723"/>
      <c r="DH55" s="724"/>
      <c r="DI55" s="724"/>
      <c r="DJ55" s="724"/>
      <c r="DK55" s="725"/>
      <c r="DL55" s="723"/>
      <c r="DM55" s="724"/>
      <c r="DN55" s="724"/>
      <c r="DO55" s="724"/>
      <c r="DP55" s="725"/>
      <c r="DQ55" s="723"/>
      <c r="DR55" s="724"/>
      <c r="DS55" s="724"/>
      <c r="DT55" s="724"/>
      <c r="DU55" s="725"/>
      <c r="DV55" s="1001"/>
      <c r="DW55" s="1002"/>
      <c r="DX55" s="1002"/>
      <c r="DY55" s="1002"/>
      <c r="DZ55" s="1003"/>
      <c r="EA55" s="230"/>
    </row>
    <row r="56" spans="1:131" ht="26.45" customHeight="1" x14ac:dyDescent="0.15">
      <c r="A56" s="238">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4"/>
      <c r="BF56" s="984"/>
      <c r="BG56" s="984"/>
      <c r="BH56" s="984"/>
      <c r="BI56" s="985"/>
      <c r="BJ56" s="232"/>
      <c r="BK56" s="232"/>
      <c r="BL56" s="232"/>
      <c r="BM56" s="232"/>
      <c r="BN56" s="232"/>
      <c r="BO56" s="241"/>
      <c r="BP56" s="241"/>
      <c r="BQ56" s="238">
        <v>50</v>
      </c>
      <c r="BR56" s="239"/>
      <c r="BS56" s="1001"/>
      <c r="BT56" s="1002"/>
      <c r="BU56" s="1002"/>
      <c r="BV56" s="1002"/>
      <c r="BW56" s="1002"/>
      <c r="BX56" s="1002"/>
      <c r="BY56" s="1002"/>
      <c r="BZ56" s="1002"/>
      <c r="CA56" s="1002"/>
      <c r="CB56" s="1002"/>
      <c r="CC56" s="1002"/>
      <c r="CD56" s="1002"/>
      <c r="CE56" s="1002"/>
      <c r="CF56" s="1002"/>
      <c r="CG56" s="1023"/>
      <c r="CH56" s="723"/>
      <c r="CI56" s="724"/>
      <c r="CJ56" s="724"/>
      <c r="CK56" s="724"/>
      <c r="CL56" s="725"/>
      <c r="CM56" s="723"/>
      <c r="CN56" s="724"/>
      <c r="CO56" s="724"/>
      <c r="CP56" s="724"/>
      <c r="CQ56" s="725"/>
      <c r="CR56" s="723"/>
      <c r="CS56" s="724"/>
      <c r="CT56" s="724"/>
      <c r="CU56" s="724"/>
      <c r="CV56" s="725"/>
      <c r="CW56" s="723"/>
      <c r="CX56" s="724"/>
      <c r="CY56" s="724"/>
      <c r="CZ56" s="724"/>
      <c r="DA56" s="725"/>
      <c r="DB56" s="723"/>
      <c r="DC56" s="724"/>
      <c r="DD56" s="724"/>
      <c r="DE56" s="724"/>
      <c r="DF56" s="725"/>
      <c r="DG56" s="723"/>
      <c r="DH56" s="724"/>
      <c r="DI56" s="724"/>
      <c r="DJ56" s="724"/>
      <c r="DK56" s="725"/>
      <c r="DL56" s="723"/>
      <c r="DM56" s="724"/>
      <c r="DN56" s="724"/>
      <c r="DO56" s="724"/>
      <c r="DP56" s="725"/>
      <c r="DQ56" s="723"/>
      <c r="DR56" s="724"/>
      <c r="DS56" s="724"/>
      <c r="DT56" s="724"/>
      <c r="DU56" s="725"/>
      <c r="DV56" s="1001"/>
      <c r="DW56" s="1002"/>
      <c r="DX56" s="1002"/>
      <c r="DY56" s="1002"/>
      <c r="DZ56" s="1003"/>
      <c r="EA56" s="230"/>
    </row>
    <row r="57" spans="1:131" ht="26.45" customHeight="1" x14ac:dyDescent="0.15">
      <c r="A57" s="238">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4"/>
      <c r="BF57" s="984"/>
      <c r="BG57" s="984"/>
      <c r="BH57" s="984"/>
      <c r="BI57" s="985"/>
      <c r="BJ57" s="232"/>
      <c r="BK57" s="232"/>
      <c r="BL57" s="232"/>
      <c r="BM57" s="232"/>
      <c r="BN57" s="232"/>
      <c r="BO57" s="241"/>
      <c r="BP57" s="241"/>
      <c r="BQ57" s="238">
        <v>51</v>
      </c>
      <c r="BR57" s="239"/>
      <c r="BS57" s="1001"/>
      <c r="BT57" s="1002"/>
      <c r="BU57" s="1002"/>
      <c r="BV57" s="1002"/>
      <c r="BW57" s="1002"/>
      <c r="BX57" s="1002"/>
      <c r="BY57" s="1002"/>
      <c r="BZ57" s="1002"/>
      <c r="CA57" s="1002"/>
      <c r="CB57" s="1002"/>
      <c r="CC57" s="1002"/>
      <c r="CD57" s="1002"/>
      <c r="CE57" s="1002"/>
      <c r="CF57" s="1002"/>
      <c r="CG57" s="1023"/>
      <c r="CH57" s="723"/>
      <c r="CI57" s="724"/>
      <c r="CJ57" s="724"/>
      <c r="CK57" s="724"/>
      <c r="CL57" s="725"/>
      <c r="CM57" s="723"/>
      <c r="CN57" s="724"/>
      <c r="CO57" s="724"/>
      <c r="CP57" s="724"/>
      <c r="CQ57" s="725"/>
      <c r="CR57" s="723"/>
      <c r="CS57" s="724"/>
      <c r="CT57" s="724"/>
      <c r="CU57" s="724"/>
      <c r="CV57" s="725"/>
      <c r="CW57" s="723"/>
      <c r="CX57" s="724"/>
      <c r="CY57" s="724"/>
      <c r="CZ57" s="724"/>
      <c r="DA57" s="725"/>
      <c r="DB57" s="723"/>
      <c r="DC57" s="724"/>
      <c r="DD57" s="724"/>
      <c r="DE57" s="724"/>
      <c r="DF57" s="725"/>
      <c r="DG57" s="723"/>
      <c r="DH57" s="724"/>
      <c r="DI57" s="724"/>
      <c r="DJ57" s="724"/>
      <c r="DK57" s="725"/>
      <c r="DL57" s="723"/>
      <c r="DM57" s="724"/>
      <c r="DN57" s="724"/>
      <c r="DO57" s="724"/>
      <c r="DP57" s="725"/>
      <c r="DQ57" s="723"/>
      <c r="DR57" s="724"/>
      <c r="DS57" s="724"/>
      <c r="DT57" s="724"/>
      <c r="DU57" s="725"/>
      <c r="DV57" s="1001"/>
      <c r="DW57" s="1002"/>
      <c r="DX57" s="1002"/>
      <c r="DY57" s="1002"/>
      <c r="DZ57" s="1003"/>
      <c r="EA57" s="230"/>
    </row>
    <row r="58" spans="1:131" ht="26.45" customHeight="1" x14ac:dyDescent="0.15">
      <c r="A58" s="238">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4"/>
      <c r="BF58" s="984"/>
      <c r="BG58" s="984"/>
      <c r="BH58" s="984"/>
      <c r="BI58" s="985"/>
      <c r="BJ58" s="232"/>
      <c r="BK58" s="232"/>
      <c r="BL58" s="232"/>
      <c r="BM58" s="232"/>
      <c r="BN58" s="232"/>
      <c r="BO58" s="241"/>
      <c r="BP58" s="241"/>
      <c r="BQ58" s="238">
        <v>52</v>
      </c>
      <c r="BR58" s="239"/>
      <c r="BS58" s="1001"/>
      <c r="BT58" s="1002"/>
      <c r="BU58" s="1002"/>
      <c r="BV58" s="1002"/>
      <c r="BW58" s="1002"/>
      <c r="BX58" s="1002"/>
      <c r="BY58" s="1002"/>
      <c r="BZ58" s="1002"/>
      <c r="CA58" s="1002"/>
      <c r="CB58" s="1002"/>
      <c r="CC58" s="1002"/>
      <c r="CD58" s="1002"/>
      <c r="CE58" s="1002"/>
      <c r="CF58" s="1002"/>
      <c r="CG58" s="1023"/>
      <c r="CH58" s="723"/>
      <c r="CI58" s="724"/>
      <c r="CJ58" s="724"/>
      <c r="CK58" s="724"/>
      <c r="CL58" s="725"/>
      <c r="CM58" s="723"/>
      <c r="CN58" s="724"/>
      <c r="CO58" s="724"/>
      <c r="CP58" s="724"/>
      <c r="CQ58" s="725"/>
      <c r="CR58" s="723"/>
      <c r="CS58" s="724"/>
      <c r="CT58" s="724"/>
      <c r="CU58" s="724"/>
      <c r="CV58" s="725"/>
      <c r="CW58" s="723"/>
      <c r="CX58" s="724"/>
      <c r="CY58" s="724"/>
      <c r="CZ58" s="724"/>
      <c r="DA58" s="725"/>
      <c r="DB58" s="723"/>
      <c r="DC58" s="724"/>
      <c r="DD58" s="724"/>
      <c r="DE58" s="724"/>
      <c r="DF58" s="725"/>
      <c r="DG58" s="723"/>
      <c r="DH58" s="724"/>
      <c r="DI58" s="724"/>
      <c r="DJ58" s="724"/>
      <c r="DK58" s="725"/>
      <c r="DL58" s="723"/>
      <c r="DM58" s="724"/>
      <c r="DN58" s="724"/>
      <c r="DO58" s="724"/>
      <c r="DP58" s="725"/>
      <c r="DQ58" s="723"/>
      <c r="DR58" s="724"/>
      <c r="DS58" s="724"/>
      <c r="DT58" s="724"/>
      <c r="DU58" s="725"/>
      <c r="DV58" s="1001"/>
      <c r="DW58" s="1002"/>
      <c r="DX58" s="1002"/>
      <c r="DY58" s="1002"/>
      <c r="DZ58" s="1003"/>
      <c r="EA58" s="230"/>
    </row>
    <row r="59" spans="1:131" ht="26.45" customHeight="1" x14ac:dyDescent="0.15">
      <c r="A59" s="238">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4"/>
      <c r="BF59" s="984"/>
      <c r="BG59" s="984"/>
      <c r="BH59" s="984"/>
      <c r="BI59" s="985"/>
      <c r="BJ59" s="232"/>
      <c r="BK59" s="232"/>
      <c r="BL59" s="232"/>
      <c r="BM59" s="232"/>
      <c r="BN59" s="232"/>
      <c r="BO59" s="241"/>
      <c r="BP59" s="241"/>
      <c r="BQ59" s="238">
        <v>53</v>
      </c>
      <c r="BR59" s="239"/>
      <c r="BS59" s="1001"/>
      <c r="BT59" s="1002"/>
      <c r="BU59" s="1002"/>
      <c r="BV59" s="1002"/>
      <c r="BW59" s="1002"/>
      <c r="BX59" s="1002"/>
      <c r="BY59" s="1002"/>
      <c r="BZ59" s="1002"/>
      <c r="CA59" s="1002"/>
      <c r="CB59" s="1002"/>
      <c r="CC59" s="1002"/>
      <c r="CD59" s="1002"/>
      <c r="CE59" s="1002"/>
      <c r="CF59" s="1002"/>
      <c r="CG59" s="1023"/>
      <c r="CH59" s="723"/>
      <c r="CI59" s="724"/>
      <c r="CJ59" s="724"/>
      <c r="CK59" s="724"/>
      <c r="CL59" s="725"/>
      <c r="CM59" s="723"/>
      <c r="CN59" s="724"/>
      <c r="CO59" s="724"/>
      <c r="CP59" s="724"/>
      <c r="CQ59" s="725"/>
      <c r="CR59" s="723"/>
      <c r="CS59" s="724"/>
      <c r="CT59" s="724"/>
      <c r="CU59" s="724"/>
      <c r="CV59" s="725"/>
      <c r="CW59" s="723"/>
      <c r="CX59" s="724"/>
      <c r="CY59" s="724"/>
      <c r="CZ59" s="724"/>
      <c r="DA59" s="725"/>
      <c r="DB59" s="723"/>
      <c r="DC59" s="724"/>
      <c r="DD59" s="724"/>
      <c r="DE59" s="724"/>
      <c r="DF59" s="725"/>
      <c r="DG59" s="723"/>
      <c r="DH59" s="724"/>
      <c r="DI59" s="724"/>
      <c r="DJ59" s="724"/>
      <c r="DK59" s="725"/>
      <c r="DL59" s="723"/>
      <c r="DM59" s="724"/>
      <c r="DN59" s="724"/>
      <c r="DO59" s="724"/>
      <c r="DP59" s="725"/>
      <c r="DQ59" s="723"/>
      <c r="DR59" s="724"/>
      <c r="DS59" s="724"/>
      <c r="DT59" s="724"/>
      <c r="DU59" s="725"/>
      <c r="DV59" s="1001"/>
      <c r="DW59" s="1002"/>
      <c r="DX59" s="1002"/>
      <c r="DY59" s="1002"/>
      <c r="DZ59" s="1003"/>
      <c r="EA59" s="230"/>
    </row>
    <row r="60" spans="1:131" ht="26.45" customHeight="1" x14ac:dyDescent="0.15">
      <c r="A60" s="238">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4"/>
      <c r="BF60" s="984"/>
      <c r="BG60" s="984"/>
      <c r="BH60" s="984"/>
      <c r="BI60" s="985"/>
      <c r="BJ60" s="232"/>
      <c r="BK60" s="232"/>
      <c r="BL60" s="232"/>
      <c r="BM60" s="232"/>
      <c r="BN60" s="232"/>
      <c r="BO60" s="241"/>
      <c r="BP60" s="241"/>
      <c r="BQ60" s="238">
        <v>54</v>
      </c>
      <c r="BR60" s="239"/>
      <c r="BS60" s="1001"/>
      <c r="BT60" s="1002"/>
      <c r="BU60" s="1002"/>
      <c r="BV60" s="1002"/>
      <c r="BW60" s="1002"/>
      <c r="BX60" s="1002"/>
      <c r="BY60" s="1002"/>
      <c r="BZ60" s="1002"/>
      <c r="CA60" s="1002"/>
      <c r="CB60" s="1002"/>
      <c r="CC60" s="1002"/>
      <c r="CD60" s="1002"/>
      <c r="CE60" s="1002"/>
      <c r="CF60" s="1002"/>
      <c r="CG60" s="1023"/>
      <c r="CH60" s="723"/>
      <c r="CI60" s="724"/>
      <c r="CJ60" s="724"/>
      <c r="CK60" s="724"/>
      <c r="CL60" s="725"/>
      <c r="CM60" s="723"/>
      <c r="CN60" s="724"/>
      <c r="CO60" s="724"/>
      <c r="CP60" s="724"/>
      <c r="CQ60" s="725"/>
      <c r="CR60" s="723"/>
      <c r="CS60" s="724"/>
      <c r="CT60" s="724"/>
      <c r="CU60" s="724"/>
      <c r="CV60" s="725"/>
      <c r="CW60" s="723"/>
      <c r="CX60" s="724"/>
      <c r="CY60" s="724"/>
      <c r="CZ60" s="724"/>
      <c r="DA60" s="725"/>
      <c r="DB60" s="723"/>
      <c r="DC60" s="724"/>
      <c r="DD60" s="724"/>
      <c r="DE60" s="724"/>
      <c r="DF60" s="725"/>
      <c r="DG60" s="723"/>
      <c r="DH60" s="724"/>
      <c r="DI60" s="724"/>
      <c r="DJ60" s="724"/>
      <c r="DK60" s="725"/>
      <c r="DL60" s="723"/>
      <c r="DM60" s="724"/>
      <c r="DN60" s="724"/>
      <c r="DO60" s="724"/>
      <c r="DP60" s="725"/>
      <c r="DQ60" s="723"/>
      <c r="DR60" s="724"/>
      <c r="DS60" s="724"/>
      <c r="DT60" s="724"/>
      <c r="DU60" s="725"/>
      <c r="DV60" s="1001"/>
      <c r="DW60" s="1002"/>
      <c r="DX60" s="1002"/>
      <c r="DY60" s="1002"/>
      <c r="DZ60" s="1003"/>
      <c r="EA60" s="230"/>
    </row>
    <row r="61" spans="1:131" ht="26.45" customHeight="1" thickBot="1" x14ac:dyDescent="0.2">
      <c r="A61" s="238">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4"/>
      <c r="BF61" s="984"/>
      <c r="BG61" s="984"/>
      <c r="BH61" s="984"/>
      <c r="BI61" s="985"/>
      <c r="BJ61" s="232"/>
      <c r="BK61" s="232"/>
      <c r="BL61" s="232"/>
      <c r="BM61" s="232"/>
      <c r="BN61" s="232"/>
      <c r="BO61" s="241"/>
      <c r="BP61" s="241"/>
      <c r="BQ61" s="238">
        <v>55</v>
      </c>
      <c r="BR61" s="239"/>
      <c r="BS61" s="1001"/>
      <c r="BT61" s="1002"/>
      <c r="BU61" s="1002"/>
      <c r="BV61" s="1002"/>
      <c r="BW61" s="1002"/>
      <c r="BX61" s="1002"/>
      <c r="BY61" s="1002"/>
      <c r="BZ61" s="1002"/>
      <c r="CA61" s="1002"/>
      <c r="CB61" s="1002"/>
      <c r="CC61" s="1002"/>
      <c r="CD61" s="1002"/>
      <c r="CE61" s="1002"/>
      <c r="CF61" s="1002"/>
      <c r="CG61" s="1023"/>
      <c r="CH61" s="723"/>
      <c r="CI61" s="724"/>
      <c r="CJ61" s="724"/>
      <c r="CK61" s="724"/>
      <c r="CL61" s="725"/>
      <c r="CM61" s="723"/>
      <c r="CN61" s="724"/>
      <c r="CO61" s="724"/>
      <c r="CP61" s="724"/>
      <c r="CQ61" s="725"/>
      <c r="CR61" s="723"/>
      <c r="CS61" s="724"/>
      <c r="CT61" s="724"/>
      <c r="CU61" s="724"/>
      <c r="CV61" s="725"/>
      <c r="CW61" s="723"/>
      <c r="CX61" s="724"/>
      <c r="CY61" s="724"/>
      <c r="CZ61" s="724"/>
      <c r="DA61" s="725"/>
      <c r="DB61" s="723"/>
      <c r="DC61" s="724"/>
      <c r="DD61" s="724"/>
      <c r="DE61" s="724"/>
      <c r="DF61" s="725"/>
      <c r="DG61" s="723"/>
      <c r="DH61" s="724"/>
      <c r="DI61" s="724"/>
      <c r="DJ61" s="724"/>
      <c r="DK61" s="725"/>
      <c r="DL61" s="723"/>
      <c r="DM61" s="724"/>
      <c r="DN61" s="724"/>
      <c r="DO61" s="724"/>
      <c r="DP61" s="725"/>
      <c r="DQ61" s="723"/>
      <c r="DR61" s="724"/>
      <c r="DS61" s="724"/>
      <c r="DT61" s="724"/>
      <c r="DU61" s="725"/>
      <c r="DV61" s="1001"/>
      <c r="DW61" s="1002"/>
      <c r="DX61" s="1002"/>
      <c r="DY61" s="1002"/>
      <c r="DZ61" s="1003"/>
      <c r="EA61" s="230"/>
    </row>
    <row r="62" spans="1:131" ht="26.45" customHeight="1" x14ac:dyDescent="0.15">
      <c r="A62" s="238">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4"/>
      <c r="BF62" s="984"/>
      <c r="BG62" s="984"/>
      <c r="BH62" s="984"/>
      <c r="BI62" s="985"/>
      <c r="BJ62" s="1036" t="s">
        <v>416</v>
      </c>
      <c r="BK62" s="1037"/>
      <c r="BL62" s="1037"/>
      <c r="BM62" s="1037"/>
      <c r="BN62" s="1038"/>
      <c r="BO62" s="241"/>
      <c r="BP62" s="241"/>
      <c r="BQ62" s="238">
        <v>56</v>
      </c>
      <c r="BR62" s="239"/>
      <c r="BS62" s="1001"/>
      <c r="BT62" s="1002"/>
      <c r="BU62" s="1002"/>
      <c r="BV62" s="1002"/>
      <c r="BW62" s="1002"/>
      <c r="BX62" s="1002"/>
      <c r="BY62" s="1002"/>
      <c r="BZ62" s="1002"/>
      <c r="CA62" s="1002"/>
      <c r="CB62" s="1002"/>
      <c r="CC62" s="1002"/>
      <c r="CD62" s="1002"/>
      <c r="CE62" s="1002"/>
      <c r="CF62" s="1002"/>
      <c r="CG62" s="1023"/>
      <c r="CH62" s="723"/>
      <c r="CI62" s="724"/>
      <c r="CJ62" s="724"/>
      <c r="CK62" s="724"/>
      <c r="CL62" s="725"/>
      <c r="CM62" s="723"/>
      <c r="CN62" s="724"/>
      <c r="CO62" s="724"/>
      <c r="CP62" s="724"/>
      <c r="CQ62" s="725"/>
      <c r="CR62" s="723"/>
      <c r="CS62" s="724"/>
      <c r="CT62" s="724"/>
      <c r="CU62" s="724"/>
      <c r="CV62" s="725"/>
      <c r="CW62" s="723"/>
      <c r="CX62" s="724"/>
      <c r="CY62" s="724"/>
      <c r="CZ62" s="724"/>
      <c r="DA62" s="725"/>
      <c r="DB62" s="723"/>
      <c r="DC62" s="724"/>
      <c r="DD62" s="724"/>
      <c r="DE62" s="724"/>
      <c r="DF62" s="725"/>
      <c r="DG62" s="723"/>
      <c r="DH62" s="724"/>
      <c r="DI62" s="724"/>
      <c r="DJ62" s="724"/>
      <c r="DK62" s="725"/>
      <c r="DL62" s="723"/>
      <c r="DM62" s="724"/>
      <c r="DN62" s="724"/>
      <c r="DO62" s="724"/>
      <c r="DP62" s="725"/>
      <c r="DQ62" s="723"/>
      <c r="DR62" s="724"/>
      <c r="DS62" s="724"/>
      <c r="DT62" s="724"/>
      <c r="DU62" s="725"/>
      <c r="DV62" s="1001"/>
      <c r="DW62" s="1002"/>
      <c r="DX62" s="1002"/>
      <c r="DY62" s="1002"/>
      <c r="DZ62" s="1003"/>
      <c r="EA62" s="230"/>
    </row>
    <row r="63" spans="1:131" ht="26.45" customHeight="1" thickBot="1" x14ac:dyDescent="0.2">
      <c r="A63" s="240" t="s">
        <v>395</v>
      </c>
      <c r="B63" s="965" t="s">
        <v>417</v>
      </c>
      <c r="C63" s="966"/>
      <c r="D63" s="966"/>
      <c r="E63" s="966"/>
      <c r="F63" s="966"/>
      <c r="G63" s="966"/>
      <c r="H63" s="966"/>
      <c r="I63" s="966"/>
      <c r="J63" s="966"/>
      <c r="K63" s="966"/>
      <c r="L63" s="966"/>
      <c r="M63" s="966"/>
      <c r="N63" s="966"/>
      <c r="O63" s="966"/>
      <c r="P63" s="967"/>
      <c r="Q63" s="975"/>
      <c r="R63" s="976"/>
      <c r="S63" s="976"/>
      <c r="T63" s="976"/>
      <c r="U63" s="976"/>
      <c r="V63" s="976"/>
      <c r="W63" s="976"/>
      <c r="X63" s="976"/>
      <c r="Y63" s="976"/>
      <c r="Z63" s="976"/>
      <c r="AA63" s="976"/>
      <c r="AB63" s="976"/>
      <c r="AC63" s="976"/>
      <c r="AD63" s="976"/>
      <c r="AE63" s="1029"/>
      <c r="AF63" s="1030">
        <v>7711</v>
      </c>
      <c r="AG63" s="972"/>
      <c r="AH63" s="972"/>
      <c r="AI63" s="972"/>
      <c r="AJ63" s="1031"/>
      <c r="AK63" s="1032"/>
      <c r="AL63" s="976"/>
      <c r="AM63" s="976"/>
      <c r="AN63" s="976"/>
      <c r="AO63" s="976"/>
      <c r="AP63" s="972">
        <v>25434</v>
      </c>
      <c r="AQ63" s="972"/>
      <c r="AR63" s="972"/>
      <c r="AS63" s="972"/>
      <c r="AT63" s="972"/>
      <c r="AU63" s="972">
        <v>10498</v>
      </c>
      <c r="AV63" s="972"/>
      <c r="AW63" s="972"/>
      <c r="AX63" s="972"/>
      <c r="AY63" s="972"/>
      <c r="AZ63" s="1026"/>
      <c r="BA63" s="1026"/>
      <c r="BB63" s="1026"/>
      <c r="BC63" s="1026"/>
      <c r="BD63" s="1026"/>
      <c r="BE63" s="973" t="s">
        <v>584</v>
      </c>
      <c r="BF63" s="973"/>
      <c r="BG63" s="973"/>
      <c r="BH63" s="973"/>
      <c r="BI63" s="974"/>
      <c r="BJ63" s="1027" t="s">
        <v>185</v>
      </c>
      <c r="BK63" s="730"/>
      <c r="BL63" s="730"/>
      <c r="BM63" s="730"/>
      <c r="BN63" s="1028"/>
      <c r="BO63" s="241"/>
      <c r="BP63" s="241"/>
      <c r="BQ63" s="238">
        <v>57</v>
      </c>
      <c r="BR63" s="239"/>
      <c r="BS63" s="1001"/>
      <c r="BT63" s="1002"/>
      <c r="BU63" s="1002"/>
      <c r="BV63" s="1002"/>
      <c r="BW63" s="1002"/>
      <c r="BX63" s="1002"/>
      <c r="BY63" s="1002"/>
      <c r="BZ63" s="1002"/>
      <c r="CA63" s="1002"/>
      <c r="CB63" s="1002"/>
      <c r="CC63" s="1002"/>
      <c r="CD63" s="1002"/>
      <c r="CE63" s="1002"/>
      <c r="CF63" s="1002"/>
      <c r="CG63" s="1023"/>
      <c r="CH63" s="723"/>
      <c r="CI63" s="724"/>
      <c r="CJ63" s="724"/>
      <c r="CK63" s="724"/>
      <c r="CL63" s="725"/>
      <c r="CM63" s="723"/>
      <c r="CN63" s="724"/>
      <c r="CO63" s="724"/>
      <c r="CP63" s="724"/>
      <c r="CQ63" s="725"/>
      <c r="CR63" s="723"/>
      <c r="CS63" s="724"/>
      <c r="CT63" s="724"/>
      <c r="CU63" s="724"/>
      <c r="CV63" s="725"/>
      <c r="CW63" s="723"/>
      <c r="CX63" s="724"/>
      <c r="CY63" s="724"/>
      <c r="CZ63" s="724"/>
      <c r="DA63" s="725"/>
      <c r="DB63" s="723"/>
      <c r="DC63" s="724"/>
      <c r="DD63" s="724"/>
      <c r="DE63" s="724"/>
      <c r="DF63" s="725"/>
      <c r="DG63" s="723"/>
      <c r="DH63" s="724"/>
      <c r="DI63" s="724"/>
      <c r="DJ63" s="724"/>
      <c r="DK63" s="725"/>
      <c r="DL63" s="723"/>
      <c r="DM63" s="724"/>
      <c r="DN63" s="724"/>
      <c r="DO63" s="724"/>
      <c r="DP63" s="725"/>
      <c r="DQ63" s="723"/>
      <c r="DR63" s="724"/>
      <c r="DS63" s="724"/>
      <c r="DT63" s="724"/>
      <c r="DU63" s="725"/>
      <c r="DV63" s="1001"/>
      <c r="DW63" s="1002"/>
      <c r="DX63" s="1002"/>
      <c r="DY63" s="1002"/>
      <c r="DZ63" s="1003"/>
      <c r="EA63" s="230"/>
    </row>
    <row r="64" spans="1:131" ht="26.4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1"/>
      <c r="BT64" s="1002"/>
      <c r="BU64" s="1002"/>
      <c r="BV64" s="1002"/>
      <c r="BW64" s="1002"/>
      <c r="BX64" s="1002"/>
      <c r="BY64" s="1002"/>
      <c r="BZ64" s="1002"/>
      <c r="CA64" s="1002"/>
      <c r="CB64" s="1002"/>
      <c r="CC64" s="1002"/>
      <c r="CD64" s="1002"/>
      <c r="CE64" s="1002"/>
      <c r="CF64" s="1002"/>
      <c r="CG64" s="1023"/>
      <c r="CH64" s="723"/>
      <c r="CI64" s="724"/>
      <c r="CJ64" s="724"/>
      <c r="CK64" s="724"/>
      <c r="CL64" s="725"/>
      <c r="CM64" s="723"/>
      <c r="CN64" s="724"/>
      <c r="CO64" s="724"/>
      <c r="CP64" s="724"/>
      <c r="CQ64" s="725"/>
      <c r="CR64" s="723"/>
      <c r="CS64" s="724"/>
      <c r="CT64" s="724"/>
      <c r="CU64" s="724"/>
      <c r="CV64" s="725"/>
      <c r="CW64" s="723"/>
      <c r="CX64" s="724"/>
      <c r="CY64" s="724"/>
      <c r="CZ64" s="724"/>
      <c r="DA64" s="725"/>
      <c r="DB64" s="723"/>
      <c r="DC64" s="724"/>
      <c r="DD64" s="724"/>
      <c r="DE64" s="724"/>
      <c r="DF64" s="725"/>
      <c r="DG64" s="723"/>
      <c r="DH64" s="724"/>
      <c r="DI64" s="724"/>
      <c r="DJ64" s="724"/>
      <c r="DK64" s="725"/>
      <c r="DL64" s="723"/>
      <c r="DM64" s="724"/>
      <c r="DN64" s="724"/>
      <c r="DO64" s="724"/>
      <c r="DP64" s="725"/>
      <c r="DQ64" s="723"/>
      <c r="DR64" s="724"/>
      <c r="DS64" s="724"/>
      <c r="DT64" s="724"/>
      <c r="DU64" s="725"/>
      <c r="DV64" s="1001"/>
      <c r="DW64" s="1002"/>
      <c r="DX64" s="1002"/>
      <c r="DY64" s="1002"/>
      <c r="DZ64" s="1003"/>
      <c r="EA64" s="230"/>
    </row>
    <row r="65" spans="1:131" ht="26.4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1"/>
      <c r="BT65" s="1002"/>
      <c r="BU65" s="1002"/>
      <c r="BV65" s="1002"/>
      <c r="BW65" s="1002"/>
      <c r="BX65" s="1002"/>
      <c r="BY65" s="1002"/>
      <c r="BZ65" s="1002"/>
      <c r="CA65" s="1002"/>
      <c r="CB65" s="1002"/>
      <c r="CC65" s="1002"/>
      <c r="CD65" s="1002"/>
      <c r="CE65" s="1002"/>
      <c r="CF65" s="1002"/>
      <c r="CG65" s="1023"/>
      <c r="CH65" s="723"/>
      <c r="CI65" s="724"/>
      <c r="CJ65" s="724"/>
      <c r="CK65" s="724"/>
      <c r="CL65" s="725"/>
      <c r="CM65" s="723"/>
      <c r="CN65" s="724"/>
      <c r="CO65" s="724"/>
      <c r="CP65" s="724"/>
      <c r="CQ65" s="725"/>
      <c r="CR65" s="723"/>
      <c r="CS65" s="724"/>
      <c r="CT65" s="724"/>
      <c r="CU65" s="724"/>
      <c r="CV65" s="725"/>
      <c r="CW65" s="723"/>
      <c r="CX65" s="724"/>
      <c r="CY65" s="724"/>
      <c r="CZ65" s="724"/>
      <c r="DA65" s="725"/>
      <c r="DB65" s="723"/>
      <c r="DC65" s="724"/>
      <c r="DD65" s="724"/>
      <c r="DE65" s="724"/>
      <c r="DF65" s="725"/>
      <c r="DG65" s="723"/>
      <c r="DH65" s="724"/>
      <c r="DI65" s="724"/>
      <c r="DJ65" s="724"/>
      <c r="DK65" s="725"/>
      <c r="DL65" s="723"/>
      <c r="DM65" s="724"/>
      <c r="DN65" s="724"/>
      <c r="DO65" s="724"/>
      <c r="DP65" s="725"/>
      <c r="DQ65" s="723"/>
      <c r="DR65" s="724"/>
      <c r="DS65" s="724"/>
      <c r="DT65" s="724"/>
      <c r="DU65" s="725"/>
      <c r="DV65" s="1001"/>
      <c r="DW65" s="1002"/>
      <c r="DX65" s="1002"/>
      <c r="DY65" s="1002"/>
      <c r="DZ65" s="1003"/>
      <c r="EA65" s="230"/>
    </row>
    <row r="66" spans="1:131" ht="26.45" customHeight="1" x14ac:dyDescent="0.15">
      <c r="A66" s="1004" t="s">
        <v>419</v>
      </c>
      <c r="B66" s="1005"/>
      <c r="C66" s="1005"/>
      <c r="D66" s="1005"/>
      <c r="E66" s="1005"/>
      <c r="F66" s="1005"/>
      <c r="G66" s="1005"/>
      <c r="H66" s="1005"/>
      <c r="I66" s="1005"/>
      <c r="J66" s="1005"/>
      <c r="K66" s="1005"/>
      <c r="L66" s="1005"/>
      <c r="M66" s="1005"/>
      <c r="N66" s="1005"/>
      <c r="O66" s="1005"/>
      <c r="P66" s="1006"/>
      <c r="Q66" s="1010" t="s">
        <v>420</v>
      </c>
      <c r="R66" s="1011"/>
      <c r="S66" s="1011"/>
      <c r="T66" s="1011"/>
      <c r="U66" s="1012"/>
      <c r="V66" s="1010" t="s">
        <v>421</v>
      </c>
      <c r="W66" s="1011"/>
      <c r="X66" s="1011"/>
      <c r="Y66" s="1011"/>
      <c r="Z66" s="1012"/>
      <c r="AA66" s="1010" t="s">
        <v>422</v>
      </c>
      <c r="AB66" s="1011"/>
      <c r="AC66" s="1011"/>
      <c r="AD66" s="1011"/>
      <c r="AE66" s="1012"/>
      <c r="AF66" s="1016" t="s">
        <v>423</v>
      </c>
      <c r="AG66" s="1017"/>
      <c r="AH66" s="1017"/>
      <c r="AI66" s="1017"/>
      <c r="AJ66" s="1018"/>
      <c r="AK66" s="1010" t="s">
        <v>424</v>
      </c>
      <c r="AL66" s="1005"/>
      <c r="AM66" s="1005"/>
      <c r="AN66" s="1005"/>
      <c r="AO66" s="1006"/>
      <c r="AP66" s="1010" t="s">
        <v>425</v>
      </c>
      <c r="AQ66" s="1011"/>
      <c r="AR66" s="1011"/>
      <c r="AS66" s="1011"/>
      <c r="AT66" s="1012"/>
      <c r="AU66" s="1010" t="s">
        <v>426</v>
      </c>
      <c r="AV66" s="1011"/>
      <c r="AW66" s="1011"/>
      <c r="AX66" s="1011"/>
      <c r="AY66" s="1012"/>
      <c r="AZ66" s="1010" t="s">
        <v>382</v>
      </c>
      <c r="BA66" s="1011"/>
      <c r="BB66" s="1011"/>
      <c r="BC66" s="1011"/>
      <c r="BD66" s="1024"/>
      <c r="BE66" s="241"/>
      <c r="BF66" s="241"/>
      <c r="BG66" s="241"/>
      <c r="BH66" s="241"/>
      <c r="BI66" s="241"/>
      <c r="BJ66" s="241"/>
      <c r="BK66" s="241"/>
      <c r="BL66" s="241"/>
      <c r="BM66" s="241"/>
      <c r="BN66" s="241"/>
      <c r="BO66" s="241"/>
      <c r="BP66" s="241"/>
      <c r="BQ66" s="238">
        <v>60</v>
      </c>
      <c r="BR66" s="243"/>
      <c r="BS66" s="732"/>
      <c r="BT66" s="733"/>
      <c r="BU66" s="733"/>
      <c r="BV66" s="733"/>
      <c r="BW66" s="733"/>
      <c r="BX66" s="733"/>
      <c r="BY66" s="733"/>
      <c r="BZ66" s="733"/>
      <c r="CA66" s="733"/>
      <c r="CB66" s="733"/>
      <c r="CC66" s="733"/>
      <c r="CD66" s="733"/>
      <c r="CE66" s="733"/>
      <c r="CF66" s="733"/>
      <c r="CG66" s="971"/>
      <c r="CH66" s="735"/>
      <c r="CI66" s="736"/>
      <c r="CJ66" s="736"/>
      <c r="CK66" s="736"/>
      <c r="CL66" s="737"/>
      <c r="CM66" s="735"/>
      <c r="CN66" s="736"/>
      <c r="CO66" s="736"/>
      <c r="CP66" s="736"/>
      <c r="CQ66" s="737"/>
      <c r="CR66" s="735"/>
      <c r="CS66" s="736"/>
      <c r="CT66" s="736"/>
      <c r="CU66" s="736"/>
      <c r="CV66" s="737"/>
      <c r="CW66" s="735"/>
      <c r="CX66" s="736"/>
      <c r="CY66" s="736"/>
      <c r="CZ66" s="736"/>
      <c r="DA66" s="737"/>
      <c r="DB66" s="735"/>
      <c r="DC66" s="736"/>
      <c r="DD66" s="736"/>
      <c r="DE66" s="736"/>
      <c r="DF66" s="737"/>
      <c r="DG66" s="735"/>
      <c r="DH66" s="736"/>
      <c r="DI66" s="736"/>
      <c r="DJ66" s="736"/>
      <c r="DK66" s="737"/>
      <c r="DL66" s="735"/>
      <c r="DM66" s="736"/>
      <c r="DN66" s="736"/>
      <c r="DO66" s="736"/>
      <c r="DP66" s="737"/>
      <c r="DQ66" s="735"/>
      <c r="DR66" s="736"/>
      <c r="DS66" s="736"/>
      <c r="DT66" s="736"/>
      <c r="DU66" s="737"/>
      <c r="DV66" s="732"/>
      <c r="DW66" s="733"/>
      <c r="DX66" s="733"/>
      <c r="DY66" s="733"/>
      <c r="DZ66" s="734"/>
      <c r="EA66" s="230"/>
    </row>
    <row r="67" spans="1:131" ht="26.4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41"/>
      <c r="BF67" s="241"/>
      <c r="BG67" s="241"/>
      <c r="BH67" s="241"/>
      <c r="BI67" s="241"/>
      <c r="BJ67" s="241"/>
      <c r="BK67" s="241"/>
      <c r="BL67" s="241"/>
      <c r="BM67" s="241"/>
      <c r="BN67" s="241"/>
      <c r="BO67" s="241"/>
      <c r="BP67" s="241"/>
      <c r="BQ67" s="238">
        <v>61</v>
      </c>
      <c r="BR67" s="243"/>
      <c r="BS67" s="732"/>
      <c r="BT67" s="733"/>
      <c r="BU67" s="733"/>
      <c r="BV67" s="733"/>
      <c r="BW67" s="733"/>
      <c r="BX67" s="733"/>
      <c r="BY67" s="733"/>
      <c r="BZ67" s="733"/>
      <c r="CA67" s="733"/>
      <c r="CB67" s="733"/>
      <c r="CC67" s="733"/>
      <c r="CD67" s="733"/>
      <c r="CE67" s="733"/>
      <c r="CF67" s="733"/>
      <c r="CG67" s="971"/>
      <c r="CH67" s="735"/>
      <c r="CI67" s="736"/>
      <c r="CJ67" s="736"/>
      <c r="CK67" s="736"/>
      <c r="CL67" s="737"/>
      <c r="CM67" s="735"/>
      <c r="CN67" s="736"/>
      <c r="CO67" s="736"/>
      <c r="CP67" s="736"/>
      <c r="CQ67" s="737"/>
      <c r="CR67" s="735"/>
      <c r="CS67" s="736"/>
      <c r="CT67" s="736"/>
      <c r="CU67" s="736"/>
      <c r="CV67" s="737"/>
      <c r="CW67" s="735"/>
      <c r="CX67" s="736"/>
      <c r="CY67" s="736"/>
      <c r="CZ67" s="736"/>
      <c r="DA67" s="737"/>
      <c r="DB67" s="735"/>
      <c r="DC67" s="736"/>
      <c r="DD67" s="736"/>
      <c r="DE67" s="736"/>
      <c r="DF67" s="737"/>
      <c r="DG67" s="735"/>
      <c r="DH67" s="736"/>
      <c r="DI67" s="736"/>
      <c r="DJ67" s="736"/>
      <c r="DK67" s="737"/>
      <c r="DL67" s="735"/>
      <c r="DM67" s="736"/>
      <c r="DN67" s="736"/>
      <c r="DO67" s="736"/>
      <c r="DP67" s="737"/>
      <c r="DQ67" s="735"/>
      <c r="DR67" s="736"/>
      <c r="DS67" s="736"/>
      <c r="DT67" s="736"/>
      <c r="DU67" s="737"/>
      <c r="DV67" s="732"/>
      <c r="DW67" s="733"/>
      <c r="DX67" s="733"/>
      <c r="DY67" s="733"/>
      <c r="DZ67" s="734"/>
      <c r="EA67" s="230"/>
    </row>
    <row r="68" spans="1:131" ht="39.6" customHeight="1" thickTop="1" x14ac:dyDescent="0.15">
      <c r="A68" s="236">
        <v>1</v>
      </c>
      <c r="B68" s="997" t="s">
        <v>582</v>
      </c>
      <c r="C68" s="998"/>
      <c r="D68" s="998"/>
      <c r="E68" s="998"/>
      <c r="F68" s="998"/>
      <c r="G68" s="998"/>
      <c r="H68" s="998"/>
      <c r="I68" s="998"/>
      <c r="J68" s="998"/>
      <c r="K68" s="998"/>
      <c r="L68" s="998"/>
      <c r="M68" s="998"/>
      <c r="N68" s="998"/>
      <c r="O68" s="998"/>
      <c r="P68" s="999"/>
      <c r="Q68" s="1000">
        <v>2273</v>
      </c>
      <c r="R68" s="994"/>
      <c r="S68" s="994"/>
      <c r="T68" s="994"/>
      <c r="U68" s="994"/>
      <c r="V68" s="994">
        <v>2162</v>
      </c>
      <c r="W68" s="994"/>
      <c r="X68" s="994"/>
      <c r="Y68" s="994"/>
      <c r="Z68" s="994"/>
      <c r="AA68" s="994">
        <v>111</v>
      </c>
      <c r="AB68" s="994"/>
      <c r="AC68" s="994"/>
      <c r="AD68" s="994"/>
      <c r="AE68" s="994"/>
      <c r="AF68" s="994">
        <v>111</v>
      </c>
      <c r="AG68" s="994"/>
      <c r="AH68" s="994"/>
      <c r="AI68" s="994"/>
      <c r="AJ68" s="994"/>
      <c r="AK68" s="994" t="s">
        <v>590</v>
      </c>
      <c r="AL68" s="994"/>
      <c r="AM68" s="994"/>
      <c r="AN68" s="994"/>
      <c r="AO68" s="994"/>
      <c r="AP68" s="994" t="s">
        <v>590</v>
      </c>
      <c r="AQ68" s="994"/>
      <c r="AR68" s="994"/>
      <c r="AS68" s="994"/>
      <c r="AT68" s="994"/>
      <c r="AU68" s="994" t="s">
        <v>590</v>
      </c>
      <c r="AV68" s="994"/>
      <c r="AW68" s="994"/>
      <c r="AX68" s="994"/>
      <c r="AY68" s="994"/>
      <c r="AZ68" s="995"/>
      <c r="BA68" s="995"/>
      <c r="BB68" s="995"/>
      <c r="BC68" s="995"/>
      <c r="BD68" s="996"/>
      <c r="BE68" s="241"/>
      <c r="BF68" s="241"/>
      <c r="BG68" s="241"/>
      <c r="BH68" s="241"/>
      <c r="BI68" s="241"/>
      <c r="BJ68" s="241"/>
      <c r="BK68" s="241"/>
      <c r="BL68" s="241"/>
      <c r="BM68" s="241"/>
      <c r="BN68" s="241"/>
      <c r="BO68" s="241"/>
      <c r="BP68" s="241"/>
      <c r="BQ68" s="238">
        <v>62</v>
      </c>
      <c r="BR68" s="243"/>
      <c r="BS68" s="732"/>
      <c r="BT68" s="733"/>
      <c r="BU68" s="733"/>
      <c r="BV68" s="733"/>
      <c r="BW68" s="733"/>
      <c r="BX68" s="733"/>
      <c r="BY68" s="733"/>
      <c r="BZ68" s="733"/>
      <c r="CA68" s="733"/>
      <c r="CB68" s="733"/>
      <c r="CC68" s="733"/>
      <c r="CD68" s="733"/>
      <c r="CE68" s="733"/>
      <c r="CF68" s="733"/>
      <c r="CG68" s="971"/>
      <c r="CH68" s="735"/>
      <c r="CI68" s="736"/>
      <c r="CJ68" s="736"/>
      <c r="CK68" s="736"/>
      <c r="CL68" s="737"/>
      <c r="CM68" s="735"/>
      <c r="CN68" s="736"/>
      <c r="CO68" s="736"/>
      <c r="CP68" s="736"/>
      <c r="CQ68" s="737"/>
      <c r="CR68" s="735"/>
      <c r="CS68" s="736"/>
      <c r="CT68" s="736"/>
      <c r="CU68" s="736"/>
      <c r="CV68" s="737"/>
      <c r="CW68" s="735"/>
      <c r="CX68" s="736"/>
      <c r="CY68" s="736"/>
      <c r="CZ68" s="736"/>
      <c r="DA68" s="737"/>
      <c r="DB68" s="735"/>
      <c r="DC68" s="736"/>
      <c r="DD68" s="736"/>
      <c r="DE68" s="736"/>
      <c r="DF68" s="737"/>
      <c r="DG68" s="735"/>
      <c r="DH68" s="736"/>
      <c r="DI68" s="736"/>
      <c r="DJ68" s="736"/>
      <c r="DK68" s="737"/>
      <c r="DL68" s="735"/>
      <c r="DM68" s="736"/>
      <c r="DN68" s="736"/>
      <c r="DO68" s="736"/>
      <c r="DP68" s="737"/>
      <c r="DQ68" s="735"/>
      <c r="DR68" s="736"/>
      <c r="DS68" s="736"/>
      <c r="DT68" s="736"/>
      <c r="DU68" s="737"/>
      <c r="DV68" s="732"/>
      <c r="DW68" s="733"/>
      <c r="DX68" s="733"/>
      <c r="DY68" s="733"/>
      <c r="DZ68" s="734"/>
      <c r="EA68" s="230"/>
    </row>
    <row r="69" spans="1:131" ht="39.6" customHeight="1" x14ac:dyDescent="0.15">
      <c r="A69" s="238">
        <v>2</v>
      </c>
      <c r="B69" s="993" t="s">
        <v>583</v>
      </c>
      <c r="C69" s="987"/>
      <c r="D69" s="987"/>
      <c r="E69" s="987"/>
      <c r="F69" s="987"/>
      <c r="G69" s="987"/>
      <c r="H69" s="987"/>
      <c r="I69" s="987"/>
      <c r="J69" s="987"/>
      <c r="K69" s="987"/>
      <c r="L69" s="987"/>
      <c r="M69" s="987"/>
      <c r="N69" s="987"/>
      <c r="O69" s="987"/>
      <c r="P69" s="988"/>
      <c r="Q69" s="989">
        <v>983883</v>
      </c>
      <c r="R69" s="739"/>
      <c r="S69" s="739"/>
      <c r="T69" s="739"/>
      <c r="U69" s="739"/>
      <c r="V69" s="739">
        <v>942967</v>
      </c>
      <c r="W69" s="739"/>
      <c r="X69" s="739"/>
      <c r="Y69" s="739"/>
      <c r="Z69" s="739"/>
      <c r="AA69" s="739">
        <v>40916</v>
      </c>
      <c r="AB69" s="739"/>
      <c r="AC69" s="739"/>
      <c r="AD69" s="739"/>
      <c r="AE69" s="739"/>
      <c r="AF69" s="739">
        <v>40916</v>
      </c>
      <c r="AG69" s="739"/>
      <c r="AH69" s="739"/>
      <c r="AI69" s="739"/>
      <c r="AJ69" s="739"/>
      <c r="AK69" s="739">
        <v>1</v>
      </c>
      <c r="AL69" s="739"/>
      <c r="AM69" s="739"/>
      <c r="AN69" s="739"/>
      <c r="AO69" s="739"/>
      <c r="AP69" s="739" t="s">
        <v>590</v>
      </c>
      <c r="AQ69" s="739"/>
      <c r="AR69" s="739"/>
      <c r="AS69" s="739"/>
      <c r="AT69" s="739"/>
      <c r="AU69" s="739" t="s">
        <v>590</v>
      </c>
      <c r="AV69" s="739"/>
      <c r="AW69" s="739"/>
      <c r="AX69" s="739"/>
      <c r="AY69" s="739"/>
      <c r="AZ69" s="984"/>
      <c r="BA69" s="984"/>
      <c r="BB69" s="984"/>
      <c r="BC69" s="984"/>
      <c r="BD69" s="985"/>
      <c r="BE69" s="241"/>
      <c r="BF69" s="241"/>
      <c r="BG69" s="241"/>
      <c r="BH69" s="241"/>
      <c r="BI69" s="241"/>
      <c r="BJ69" s="241"/>
      <c r="BK69" s="241"/>
      <c r="BL69" s="241"/>
      <c r="BM69" s="241"/>
      <c r="BN69" s="241"/>
      <c r="BO69" s="241"/>
      <c r="BP69" s="241"/>
      <c r="BQ69" s="238">
        <v>63</v>
      </c>
      <c r="BR69" s="243"/>
      <c r="BS69" s="732"/>
      <c r="BT69" s="733"/>
      <c r="BU69" s="733"/>
      <c r="BV69" s="733"/>
      <c r="BW69" s="733"/>
      <c r="BX69" s="733"/>
      <c r="BY69" s="733"/>
      <c r="BZ69" s="733"/>
      <c r="CA69" s="733"/>
      <c r="CB69" s="733"/>
      <c r="CC69" s="733"/>
      <c r="CD69" s="733"/>
      <c r="CE69" s="733"/>
      <c r="CF69" s="733"/>
      <c r="CG69" s="971"/>
      <c r="CH69" s="735"/>
      <c r="CI69" s="736"/>
      <c r="CJ69" s="736"/>
      <c r="CK69" s="736"/>
      <c r="CL69" s="737"/>
      <c r="CM69" s="735"/>
      <c r="CN69" s="736"/>
      <c r="CO69" s="736"/>
      <c r="CP69" s="736"/>
      <c r="CQ69" s="737"/>
      <c r="CR69" s="735"/>
      <c r="CS69" s="736"/>
      <c r="CT69" s="736"/>
      <c r="CU69" s="736"/>
      <c r="CV69" s="737"/>
      <c r="CW69" s="735"/>
      <c r="CX69" s="736"/>
      <c r="CY69" s="736"/>
      <c r="CZ69" s="736"/>
      <c r="DA69" s="737"/>
      <c r="DB69" s="735"/>
      <c r="DC69" s="736"/>
      <c r="DD69" s="736"/>
      <c r="DE69" s="736"/>
      <c r="DF69" s="737"/>
      <c r="DG69" s="735"/>
      <c r="DH69" s="736"/>
      <c r="DI69" s="736"/>
      <c r="DJ69" s="736"/>
      <c r="DK69" s="737"/>
      <c r="DL69" s="735"/>
      <c r="DM69" s="736"/>
      <c r="DN69" s="736"/>
      <c r="DO69" s="736"/>
      <c r="DP69" s="737"/>
      <c r="DQ69" s="735"/>
      <c r="DR69" s="736"/>
      <c r="DS69" s="736"/>
      <c r="DT69" s="736"/>
      <c r="DU69" s="737"/>
      <c r="DV69" s="732"/>
      <c r="DW69" s="733"/>
      <c r="DX69" s="733"/>
      <c r="DY69" s="733"/>
      <c r="DZ69" s="734"/>
      <c r="EA69" s="230"/>
    </row>
    <row r="70" spans="1:131" ht="26.45" customHeight="1" x14ac:dyDescent="0.15">
      <c r="A70" s="238">
        <v>3</v>
      </c>
      <c r="B70" s="986"/>
      <c r="C70" s="987"/>
      <c r="D70" s="987"/>
      <c r="E70" s="987"/>
      <c r="F70" s="987"/>
      <c r="G70" s="987"/>
      <c r="H70" s="987"/>
      <c r="I70" s="987"/>
      <c r="J70" s="987"/>
      <c r="K70" s="987"/>
      <c r="L70" s="987"/>
      <c r="M70" s="987"/>
      <c r="N70" s="987"/>
      <c r="O70" s="987"/>
      <c r="P70" s="988"/>
      <c r="Q70" s="989"/>
      <c r="R70" s="739"/>
      <c r="S70" s="739"/>
      <c r="T70" s="739"/>
      <c r="U70" s="739"/>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739"/>
      <c r="AV70" s="739"/>
      <c r="AW70" s="739"/>
      <c r="AX70" s="739"/>
      <c r="AY70" s="739"/>
      <c r="AZ70" s="984"/>
      <c r="BA70" s="984"/>
      <c r="BB70" s="984"/>
      <c r="BC70" s="984"/>
      <c r="BD70" s="985"/>
      <c r="BE70" s="241"/>
      <c r="BF70" s="241"/>
      <c r="BG70" s="241"/>
      <c r="BH70" s="241"/>
      <c r="BI70" s="241"/>
      <c r="BJ70" s="241"/>
      <c r="BK70" s="241"/>
      <c r="BL70" s="241"/>
      <c r="BM70" s="241"/>
      <c r="BN70" s="241"/>
      <c r="BO70" s="241"/>
      <c r="BP70" s="241"/>
      <c r="BQ70" s="238">
        <v>64</v>
      </c>
      <c r="BR70" s="243"/>
      <c r="BS70" s="732"/>
      <c r="BT70" s="733"/>
      <c r="BU70" s="733"/>
      <c r="BV70" s="733"/>
      <c r="BW70" s="733"/>
      <c r="BX70" s="733"/>
      <c r="BY70" s="733"/>
      <c r="BZ70" s="733"/>
      <c r="CA70" s="733"/>
      <c r="CB70" s="733"/>
      <c r="CC70" s="733"/>
      <c r="CD70" s="733"/>
      <c r="CE70" s="733"/>
      <c r="CF70" s="733"/>
      <c r="CG70" s="971"/>
      <c r="CH70" s="735"/>
      <c r="CI70" s="736"/>
      <c r="CJ70" s="736"/>
      <c r="CK70" s="736"/>
      <c r="CL70" s="737"/>
      <c r="CM70" s="735"/>
      <c r="CN70" s="736"/>
      <c r="CO70" s="736"/>
      <c r="CP70" s="736"/>
      <c r="CQ70" s="737"/>
      <c r="CR70" s="735"/>
      <c r="CS70" s="736"/>
      <c r="CT70" s="736"/>
      <c r="CU70" s="736"/>
      <c r="CV70" s="737"/>
      <c r="CW70" s="735"/>
      <c r="CX70" s="736"/>
      <c r="CY70" s="736"/>
      <c r="CZ70" s="736"/>
      <c r="DA70" s="737"/>
      <c r="DB70" s="735"/>
      <c r="DC70" s="736"/>
      <c r="DD70" s="736"/>
      <c r="DE70" s="736"/>
      <c r="DF70" s="737"/>
      <c r="DG70" s="735"/>
      <c r="DH70" s="736"/>
      <c r="DI70" s="736"/>
      <c r="DJ70" s="736"/>
      <c r="DK70" s="737"/>
      <c r="DL70" s="735"/>
      <c r="DM70" s="736"/>
      <c r="DN70" s="736"/>
      <c r="DO70" s="736"/>
      <c r="DP70" s="737"/>
      <c r="DQ70" s="735"/>
      <c r="DR70" s="736"/>
      <c r="DS70" s="736"/>
      <c r="DT70" s="736"/>
      <c r="DU70" s="737"/>
      <c r="DV70" s="732"/>
      <c r="DW70" s="733"/>
      <c r="DX70" s="733"/>
      <c r="DY70" s="733"/>
      <c r="DZ70" s="734"/>
      <c r="EA70" s="230"/>
    </row>
    <row r="71" spans="1:131" ht="26.45" customHeight="1" x14ac:dyDescent="0.15">
      <c r="A71" s="238">
        <v>4</v>
      </c>
      <c r="B71" s="986"/>
      <c r="C71" s="987"/>
      <c r="D71" s="987"/>
      <c r="E71" s="987"/>
      <c r="F71" s="987"/>
      <c r="G71" s="987"/>
      <c r="H71" s="987"/>
      <c r="I71" s="987"/>
      <c r="J71" s="987"/>
      <c r="K71" s="987"/>
      <c r="L71" s="987"/>
      <c r="M71" s="987"/>
      <c r="N71" s="987"/>
      <c r="O71" s="987"/>
      <c r="P71" s="988"/>
      <c r="Q71" s="989"/>
      <c r="R71" s="739"/>
      <c r="S71" s="739"/>
      <c r="T71" s="739"/>
      <c r="U71" s="739"/>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739"/>
      <c r="AV71" s="739"/>
      <c r="AW71" s="739"/>
      <c r="AX71" s="739"/>
      <c r="AY71" s="739"/>
      <c r="AZ71" s="984"/>
      <c r="BA71" s="984"/>
      <c r="BB71" s="984"/>
      <c r="BC71" s="984"/>
      <c r="BD71" s="985"/>
      <c r="BE71" s="241"/>
      <c r="BF71" s="241"/>
      <c r="BG71" s="241"/>
      <c r="BH71" s="241"/>
      <c r="BI71" s="241"/>
      <c r="BJ71" s="241"/>
      <c r="BK71" s="241"/>
      <c r="BL71" s="241"/>
      <c r="BM71" s="241"/>
      <c r="BN71" s="241"/>
      <c r="BO71" s="241"/>
      <c r="BP71" s="241"/>
      <c r="BQ71" s="238">
        <v>65</v>
      </c>
      <c r="BR71" s="243"/>
      <c r="BS71" s="732"/>
      <c r="BT71" s="733"/>
      <c r="BU71" s="733"/>
      <c r="BV71" s="733"/>
      <c r="BW71" s="733"/>
      <c r="BX71" s="733"/>
      <c r="BY71" s="733"/>
      <c r="BZ71" s="733"/>
      <c r="CA71" s="733"/>
      <c r="CB71" s="733"/>
      <c r="CC71" s="733"/>
      <c r="CD71" s="733"/>
      <c r="CE71" s="733"/>
      <c r="CF71" s="733"/>
      <c r="CG71" s="971"/>
      <c r="CH71" s="735"/>
      <c r="CI71" s="736"/>
      <c r="CJ71" s="736"/>
      <c r="CK71" s="736"/>
      <c r="CL71" s="737"/>
      <c r="CM71" s="735"/>
      <c r="CN71" s="736"/>
      <c r="CO71" s="736"/>
      <c r="CP71" s="736"/>
      <c r="CQ71" s="737"/>
      <c r="CR71" s="735"/>
      <c r="CS71" s="736"/>
      <c r="CT71" s="736"/>
      <c r="CU71" s="736"/>
      <c r="CV71" s="737"/>
      <c r="CW71" s="735"/>
      <c r="CX71" s="736"/>
      <c r="CY71" s="736"/>
      <c r="CZ71" s="736"/>
      <c r="DA71" s="737"/>
      <c r="DB71" s="735"/>
      <c r="DC71" s="736"/>
      <c r="DD71" s="736"/>
      <c r="DE71" s="736"/>
      <c r="DF71" s="737"/>
      <c r="DG71" s="735"/>
      <c r="DH71" s="736"/>
      <c r="DI71" s="736"/>
      <c r="DJ71" s="736"/>
      <c r="DK71" s="737"/>
      <c r="DL71" s="735"/>
      <c r="DM71" s="736"/>
      <c r="DN71" s="736"/>
      <c r="DO71" s="736"/>
      <c r="DP71" s="737"/>
      <c r="DQ71" s="735"/>
      <c r="DR71" s="736"/>
      <c r="DS71" s="736"/>
      <c r="DT71" s="736"/>
      <c r="DU71" s="737"/>
      <c r="DV71" s="732"/>
      <c r="DW71" s="733"/>
      <c r="DX71" s="733"/>
      <c r="DY71" s="733"/>
      <c r="DZ71" s="734"/>
      <c r="EA71" s="230"/>
    </row>
    <row r="72" spans="1:131" ht="26.45" customHeight="1" x14ac:dyDescent="0.15">
      <c r="A72" s="238">
        <v>5</v>
      </c>
      <c r="B72" s="986"/>
      <c r="C72" s="987"/>
      <c r="D72" s="987"/>
      <c r="E72" s="987"/>
      <c r="F72" s="987"/>
      <c r="G72" s="987"/>
      <c r="H72" s="987"/>
      <c r="I72" s="987"/>
      <c r="J72" s="987"/>
      <c r="K72" s="987"/>
      <c r="L72" s="987"/>
      <c r="M72" s="987"/>
      <c r="N72" s="987"/>
      <c r="O72" s="987"/>
      <c r="P72" s="988"/>
      <c r="Q72" s="98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39"/>
      <c r="AY72" s="739"/>
      <c r="AZ72" s="984"/>
      <c r="BA72" s="984"/>
      <c r="BB72" s="984"/>
      <c r="BC72" s="984"/>
      <c r="BD72" s="985"/>
      <c r="BE72" s="241"/>
      <c r="BF72" s="241"/>
      <c r="BG72" s="241"/>
      <c r="BH72" s="241"/>
      <c r="BI72" s="241"/>
      <c r="BJ72" s="241"/>
      <c r="BK72" s="241"/>
      <c r="BL72" s="241"/>
      <c r="BM72" s="241"/>
      <c r="BN72" s="241"/>
      <c r="BO72" s="241"/>
      <c r="BP72" s="241"/>
      <c r="BQ72" s="238">
        <v>66</v>
      </c>
      <c r="BR72" s="243"/>
      <c r="BS72" s="732"/>
      <c r="BT72" s="733"/>
      <c r="BU72" s="733"/>
      <c r="BV72" s="733"/>
      <c r="BW72" s="733"/>
      <c r="BX72" s="733"/>
      <c r="BY72" s="733"/>
      <c r="BZ72" s="733"/>
      <c r="CA72" s="733"/>
      <c r="CB72" s="733"/>
      <c r="CC72" s="733"/>
      <c r="CD72" s="733"/>
      <c r="CE72" s="733"/>
      <c r="CF72" s="733"/>
      <c r="CG72" s="971"/>
      <c r="CH72" s="735"/>
      <c r="CI72" s="736"/>
      <c r="CJ72" s="736"/>
      <c r="CK72" s="736"/>
      <c r="CL72" s="737"/>
      <c r="CM72" s="735"/>
      <c r="CN72" s="736"/>
      <c r="CO72" s="736"/>
      <c r="CP72" s="736"/>
      <c r="CQ72" s="737"/>
      <c r="CR72" s="735"/>
      <c r="CS72" s="736"/>
      <c r="CT72" s="736"/>
      <c r="CU72" s="736"/>
      <c r="CV72" s="737"/>
      <c r="CW72" s="735"/>
      <c r="CX72" s="736"/>
      <c r="CY72" s="736"/>
      <c r="CZ72" s="736"/>
      <c r="DA72" s="737"/>
      <c r="DB72" s="735"/>
      <c r="DC72" s="736"/>
      <c r="DD72" s="736"/>
      <c r="DE72" s="736"/>
      <c r="DF72" s="737"/>
      <c r="DG72" s="735"/>
      <c r="DH72" s="736"/>
      <c r="DI72" s="736"/>
      <c r="DJ72" s="736"/>
      <c r="DK72" s="737"/>
      <c r="DL72" s="735"/>
      <c r="DM72" s="736"/>
      <c r="DN72" s="736"/>
      <c r="DO72" s="736"/>
      <c r="DP72" s="737"/>
      <c r="DQ72" s="735"/>
      <c r="DR72" s="736"/>
      <c r="DS72" s="736"/>
      <c r="DT72" s="736"/>
      <c r="DU72" s="737"/>
      <c r="DV72" s="732"/>
      <c r="DW72" s="733"/>
      <c r="DX72" s="733"/>
      <c r="DY72" s="733"/>
      <c r="DZ72" s="734"/>
      <c r="EA72" s="230"/>
    </row>
    <row r="73" spans="1:131" ht="26.45" customHeight="1" x14ac:dyDescent="0.15">
      <c r="A73" s="238">
        <v>6</v>
      </c>
      <c r="B73" s="986"/>
      <c r="C73" s="987"/>
      <c r="D73" s="987"/>
      <c r="E73" s="987"/>
      <c r="F73" s="987"/>
      <c r="G73" s="987"/>
      <c r="H73" s="987"/>
      <c r="I73" s="987"/>
      <c r="J73" s="987"/>
      <c r="K73" s="987"/>
      <c r="L73" s="987"/>
      <c r="M73" s="987"/>
      <c r="N73" s="987"/>
      <c r="O73" s="987"/>
      <c r="P73" s="988"/>
      <c r="Q73" s="98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39"/>
      <c r="AY73" s="739"/>
      <c r="AZ73" s="984"/>
      <c r="BA73" s="984"/>
      <c r="BB73" s="984"/>
      <c r="BC73" s="984"/>
      <c r="BD73" s="985"/>
      <c r="BE73" s="241"/>
      <c r="BF73" s="241"/>
      <c r="BG73" s="241"/>
      <c r="BH73" s="241"/>
      <c r="BI73" s="241"/>
      <c r="BJ73" s="241"/>
      <c r="BK73" s="241"/>
      <c r="BL73" s="241"/>
      <c r="BM73" s="241"/>
      <c r="BN73" s="241"/>
      <c r="BO73" s="241"/>
      <c r="BP73" s="241"/>
      <c r="BQ73" s="238">
        <v>67</v>
      </c>
      <c r="BR73" s="243"/>
      <c r="BS73" s="732"/>
      <c r="BT73" s="733"/>
      <c r="BU73" s="733"/>
      <c r="BV73" s="733"/>
      <c r="BW73" s="733"/>
      <c r="BX73" s="733"/>
      <c r="BY73" s="733"/>
      <c r="BZ73" s="733"/>
      <c r="CA73" s="733"/>
      <c r="CB73" s="733"/>
      <c r="CC73" s="733"/>
      <c r="CD73" s="733"/>
      <c r="CE73" s="733"/>
      <c r="CF73" s="733"/>
      <c r="CG73" s="971"/>
      <c r="CH73" s="735"/>
      <c r="CI73" s="736"/>
      <c r="CJ73" s="736"/>
      <c r="CK73" s="736"/>
      <c r="CL73" s="737"/>
      <c r="CM73" s="735"/>
      <c r="CN73" s="736"/>
      <c r="CO73" s="736"/>
      <c r="CP73" s="736"/>
      <c r="CQ73" s="737"/>
      <c r="CR73" s="735"/>
      <c r="CS73" s="736"/>
      <c r="CT73" s="736"/>
      <c r="CU73" s="736"/>
      <c r="CV73" s="737"/>
      <c r="CW73" s="735"/>
      <c r="CX73" s="736"/>
      <c r="CY73" s="736"/>
      <c r="CZ73" s="736"/>
      <c r="DA73" s="737"/>
      <c r="DB73" s="735"/>
      <c r="DC73" s="736"/>
      <c r="DD73" s="736"/>
      <c r="DE73" s="736"/>
      <c r="DF73" s="737"/>
      <c r="DG73" s="735"/>
      <c r="DH73" s="736"/>
      <c r="DI73" s="736"/>
      <c r="DJ73" s="736"/>
      <c r="DK73" s="737"/>
      <c r="DL73" s="735"/>
      <c r="DM73" s="736"/>
      <c r="DN73" s="736"/>
      <c r="DO73" s="736"/>
      <c r="DP73" s="737"/>
      <c r="DQ73" s="735"/>
      <c r="DR73" s="736"/>
      <c r="DS73" s="736"/>
      <c r="DT73" s="736"/>
      <c r="DU73" s="737"/>
      <c r="DV73" s="732"/>
      <c r="DW73" s="733"/>
      <c r="DX73" s="733"/>
      <c r="DY73" s="733"/>
      <c r="DZ73" s="734"/>
      <c r="EA73" s="230"/>
    </row>
    <row r="74" spans="1:131" ht="26.45" customHeight="1" x14ac:dyDescent="0.15">
      <c r="A74" s="238">
        <v>7</v>
      </c>
      <c r="B74" s="986"/>
      <c r="C74" s="987"/>
      <c r="D74" s="987"/>
      <c r="E74" s="987"/>
      <c r="F74" s="987"/>
      <c r="G74" s="987"/>
      <c r="H74" s="987"/>
      <c r="I74" s="987"/>
      <c r="J74" s="987"/>
      <c r="K74" s="987"/>
      <c r="L74" s="987"/>
      <c r="M74" s="987"/>
      <c r="N74" s="987"/>
      <c r="O74" s="987"/>
      <c r="P74" s="988"/>
      <c r="Q74" s="989"/>
      <c r="R74" s="739"/>
      <c r="S74" s="739"/>
      <c r="T74" s="739"/>
      <c r="U74" s="739"/>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739"/>
      <c r="AV74" s="739"/>
      <c r="AW74" s="739"/>
      <c r="AX74" s="739"/>
      <c r="AY74" s="739"/>
      <c r="AZ74" s="984"/>
      <c r="BA74" s="984"/>
      <c r="BB74" s="984"/>
      <c r="BC74" s="984"/>
      <c r="BD74" s="985"/>
      <c r="BE74" s="241"/>
      <c r="BF74" s="241"/>
      <c r="BG74" s="241"/>
      <c r="BH74" s="241"/>
      <c r="BI74" s="241"/>
      <c r="BJ74" s="241"/>
      <c r="BK74" s="241"/>
      <c r="BL74" s="241"/>
      <c r="BM74" s="241"/>
      <c r="BN74" s="241"/>
      <c r="BO74" s="241"/>
      <c r="BP74" s="241"/>
      <c r="BQ74" s="238">
        <v>68</v>
      </c>
      <c r="BR74" s="243"/>
      <c r="BS74" s="732"/>
      <c r="BT74" s="733"/>
      <c r="BU74" s="733"/>
      <c r="BV74" s="733"/>
      <c r="BW74" s="733"/>
      <c r="BX74" s="733"/>
      <c r="BY74" s="733"/>
      <c r="BZ74" s="733"/>
      <c r="CA74" s="733"/>
      <c r="CB74" s="733"/>
      <c r="CC74" s="733"/>
      <c r="CD74" s="733"/>
      <c r="CE74" s="733"/>
      <c r="CF74" s="733"/>
      <c r="CG74" s="971"/>
      <c r="CH74" s="735"/>
      <c r="CI74" s="736"/>
      <c r="CJ74" s="736"/>
      <c r="CK74" s="736"/>
      <c r="CL74" s="737"/>
      <c r="CM74" s="735"/>
      <c r="CN74" s="736"/>
      <c r="CO74" s="736"/>
      <c r="CP74" s="736"/>
      <c r="CQ74" s="737"/>
      <c r="CR74" s="735"/>
      <c r="CS74" s="736"/>
      <c r="CT74" s="736"/>
      <c r="CU74" s="736"/>
      <c r="CV74" s="737"/>
      <c r="CW74" s="735"/>
      <c r="CX74" s="736"/>
      <c r="CY74" s="736"/>
      <c r="CZ74" s="736"/>
      <c r="DA74" s="737"/>
      <c r="DB74" s="735"/>
      <c r="DC74" s="736"/>
      <c r="DD74" s="736"/>
      <c r="DE74" s="736"/>
      <c r="DF74" s="737"/>
      <c r="DG74" s="735"/>
      <c r="DH74" s="736"/>
      <c r="DI74" s="736"/>
      <c r="DJ74" s="736"/>
      <c r="DK74" s="737"/>
      <c r="DL74" s="735"/>
      <c r="DM74" s="736"/>
      <c r="DN74" s="736"/>
      <c r="DO74" s="736"/>
      <c r="DP74" s="737"/>
      <c r="DQ74" s="735"/>
      <c r="DR74" s="736"/>
      <c r="DS74" s="736"/>
      <c r="DT74" s="736"/>
      <c r="DU74" s="737"/>
      <c r="DV74" s="732"/>
      <c r="DW74" s="733"/>
      <c r="DX74" s="733"/>
      <c r="DY74" s="733"/>
      <c r="DZ74" s="734"/>
      <c r="EA74" s="230"/>
    </row>
    <row r="75" spans="1:131" ht="26.45" customHeight="1" x14ac:dyDescent="0.15">
      <c r="A75" s="238">
        <v>8</v>
      </c>
      <c r="B75" s="986"/>
      <c r="C75" s="987"/>
      <c r="D75" s="987"/>
      <c r="E75" s="987"/>
      <c r="F75" s="987"/>
      <c r="G75" s="987"/>
      <c r="H75" s="987"/>
      <c r="I75" s="987"/>
      <c r="J75" s="987"/>
      <c r="K75" s="987"/>
      <c r="L75" s="987"/>
      <c r="M75" s="987"/>
      <c r="N75" s="987"/>
      <c r="O75" s="987"/>
      <c r="P75" s="988"/>
      <c r="Q75" s="990"/>
      <c r="R75" s="991"/>
      <c r="S75" s="991"/>
      <c r="T75" s="991"/>
      <c r="U75" s="738"/>
      <c r="V75" s="992"/>
      <c r="W75" s="991"/>
      <c r="X75" s="991"/>
      <c r="Y75" s="991"/>
      <c r="Z75" s="738"/>
      <c r="AA75" s="992"/>
      <c r="AB75" s="991"/>
      <c r="AC75" s="991"/>
      <c r="AD75" s="991"/>
      <c r="AE75" s="738"/>
      <c r="AF75" s="992"/>
      <c r="AG75" s="991"/>
      <c r="AH75" s="991"/>
      <c r="AI75" s="991"/>
      <c r="AJ75" s="738"/>
      <c r="AK75" s="992"/>
      <c r="AL75" s="991"/>
      <c r="AM75" s="991"/>
      <c r="AN75" s="991"/>
      <c r="AO75" s="738"/>
      <c r="AP75" s="992"/>
      <c r="AQ75" s="991"/>
      <c r="AR75" s="991"/>
      <c r="AS75" s="991"/>
      <c r="AT75" s="738"/>
      <c r="AU75" s="992"/>
      <c r="AV75" s="991"/>
      <c r="AW75" s="991"/>
      <c r="AX75" s="991"/>
      <c r="AY75" s="738"/>
      <c r="AZ75" s="984"/>
      <c r="BA75" s="984"/>
      <c r="BB75" s="984"/>
      <c r="BC75" s="984"/>
      <c r="BD75" s="985"/>
      <c r="BE75" s="241"/>
      <c r="BF75" s="241"/>
      <c r="BG75" s="241"/>
      <c r="BH75" s="241"/>
      <c r="BI75" s="241"/>
      <c r="BJ75" s="241"/>
      <c r="BK75" s="241"/>
      <c r="BL75" s="241"/>
      <c r="BM75" s="241"/>
      <c r="BN75" s="241"/>
      <c r="BO75" s="241"/>
      <c r="BP75" s="241"/>
      <c r="BQ75" s="238">
        <v>69</v>
      </c>
      <c r="BR75" s="243"/>
      <c r="BS75" s="732"/>
      <c r="BT75" s="733"/>
      <c r="BU75" s="733"/>
      <c r="BV75" s="733"/>
      <c r="BW75" s="733"/>
      <c r="BX75" s="733"/>
      <c r="BY75" s="733"/>
      <c r="BZ75" s="733"/>
      <c r="CA75" s="733"/>
      <c r="CB75" s="733"/>
      <c r="CC75" s="733"/>
      <c r="CD75" s="733"/>
      <c r="CE75" s="733"/>
      <c r="CF75" s="733"/>
      <c r="CG75" s="971"/>
      <c r="CH75" s="735"/>
      <c r="CI75" s="736"/>
      <c r="CJ75" s="736"/>
      <c r="CK75" s="736"/>
      <c r="CL75" s="737"/>
      <c r="CM75" s="735"/>
      <c r="CN75" s="736"/>
      <c r="CO75" s="736"/>
      <c r="CP75" s="736"/>
      <c r="CQ75" s="737"/>
      <c r="CR75" s="735"/>
      <c r="CS75" s="736"/>
      <c r="CT75" s="736"/>
      <c r="CU75" s="736"/>
      <c r="CV75" s="737"/>
      <c r="CW75" s="735"/>
      <c r="CX75" s="736"/>
      <c r="CY75" s="736"/>
      <c r="CZ75" s="736"/>
      <c r="DA75" s="737"/>
      <c r="DB75" s="735"/>
      <c r="DC75" s="736"/>
      <c r="DD75" s="736"/>
      <c r="DE75" s="736"/>
      <c r="DF75" s="737"/>
      <c r="DG75" s="735"/>
      <c r="DH75" s="736"/>
      <c r="DI75" s="736"/>
      <c r="DJ75" s="736"/>
      <c r="DK75" s="737"/>
      <c r="DL75" s="735"/>
      <c r="DM75" s="736"/>
      <c r="DN75" s="736"/>
      <c r="DO75" s="736"/>
      <c r="DP75" s="737"/>
      <c r="DQ75" s="735"/>
      <c r="DR75" s="736"/>
      <c r="DS75" s="736"/>
      <c r="DT75" s="736"/>
      <c r="DU75" s="737"/>
      <c r="DV75" s="732"/>
      <c r="DW75" s="733"/>
      <c r="DX75" s="733"/>
      <c r="DY75" s="733"/>
      <c r="DZ75" s="734"/>
      <c r="EA75" s="230"/>
    </row>
    <row r="76" spans="1:131" ht="26.45" customHeight="1" x14ac:dyDescent="0.15">
      <c r="A76" s="238">
        <v>9</v>
      </c>
      <c r="B76" s="986"/>
      <c r="C76" s="987"/>
      <c r="D76" s="987"/>
      <c r="E76" s="987"/>
      <c r="F76" s="987"/>
      <c r="G76" s="987"/>
      <c r="H76" s="987"/>
      <c r="I76" s="987"/>
      <c r="J76" s="987"/>
      <c r="K76" s="987"/>
      <c r="L76" s="987"/>
      <c r="M76" s="987"/>
      <c r="N76" s="987"/>
      <c r="O76" s="987"/>
      <c r="P76" s="988"/>
      <c r="Q76" s="990"/>
      <c r="R76" s="991"/>
      <c r="S76" s="991"/>
      <c r="T76" s="991"/>
      <c r="U76" s="738"/>
      <c r="V76" s="992"/>
      <c r="W76" s="991"/>
      <c r="X76" s="991"/>
      <c r="Y76" s="991"/>
      <c r="Z76" s="738"/>
      <c r="AA76" s="992"/>
      <c r="AB76" s="991"/>
      <c r="AC76" s="991"/>
      <c r="AD76" s="991"/>
      <c r="AE76" s="738"/>
      <c r="AF76" s="992"/>
      <c r="AG76" s="991"/>
      <c r="AH76" s="991"/>
      <c r="AI76" s="991"/>
      <c r="AJ76" s="738"/>
      <c r="AK76" s="992"/>
      <c r="AL76" s="991"/>
      <c r="AM76" s="991"/>
      <c r="AN76" s="991"/>
      <c r="AO76" s="738"/>
      <c r="AP76" s="992"/>
      <c r="AQ76" s="991"/>
      <c r="AR76" s="991"/>
      <c r="AS76" s="991"/>
      <c r="AT76" s="738"/>
      <c r="AU76" s="992"/>
      <c r="AV76" s="991"/>
      <c r="AW76" s="991"/>
      <c r="AX76" s="991"/>
      <c r="AY76" s="738"/>
      <c r="AZ76" s="984"/>
      <c r="BA76" s="984"/>
      <c r="BB76" s="984"/>
      <c r="BC76" s="984"/>
      <c r="BD76" s="985"/>
      <c r="BE76" s="241"/>
      <c r="BF76" s="241"/>
      <c r="BG76" s="241"/>
      <c r="BH76" s="241"/>
      <c r="BI76" s="241"/>
      <c r="BJ76" s="241"/>
      <c r="BK76" s="241"/>
      <c r="BL76" s="241"/>
      <c r="BM76" s="241"/>
      <c r="BN76" s="241"/>
      <c r="BO76" s="241"/>
      <c r="BP76" s="241"/>
      <c r="BQ76" s="238">
        <v>70</v>
      </c>
      <c r="BR76" s="243"/>
      <c r="BS76" s="732"/>
      <c r="BT76" s="733"/>
      <c r="BU76" s="733"/>
      <c r="BV76" s="733"/>
      <c r="BW76" s="733"/>
      <c r="BX76" s="733"/>
      <c r="BY76" s="733"/>
      <c r="BZ76" s="733"/>
      <c r="CA76" s="733"/>
      <c r="CB76" s="733"/>
      <c r="CC76" s="733"/>
      <c r="CD76" s="733"/>
      <c r="CE76" s="733"/>
      <c r="CF76" s="733"/>
      <c r="CG76" s="971"/>
      <c r="CH76" s="735"/>
      <c r="CI76" s="736"/>
      <c r="CJ76" s="736"/>
      <c r="CK76" s="736"/>
      <c r="CL76" s="737"/>
      <c r="CM76" s="735"/>
      <c r="CN76" s="736"/>
      <c r="CO76" s="736"/>
      <c r="CP76" s="736"/>
      <c r="CQ76" s="737"/>
      <c r="CR76" s="735"/>
      <c r="CS76" s="736"/>
      <c r="CT76" s="736"/>
      <c r="CU76" s="736"/>
      <c r="CV76" s="737"/>
      <c r="CW76" s="735"/>
      <c r="CX76" s="736"/>
      <c r="CY76" s="736"/>
      <c r="CZ76" s="736"/>
      <c r="DA76" s="737"/>
      <c r="DB76" s="735"/>
      <c r="DC76" s="736"/>
      <c r="DD76" s="736"/>
      <c r="DE76" s="736"/>
      <c r="DF76" s="737"/>
      <c r="DG76" s="735"/>
      <c r="DH76" s="736"/>
      <c r="DI76" s="736"/>
      <c r="DJ76" s="736"/>
      <c r="DK76" s="737"/>
      <c r="DL76" s="735"/>
      <c r="DM76" s="736"/>
      <c r="DN76" s="736"/>
      <c r="DO76" s="736"/>
      <c r="DP76" s="737"/>
      <c r="DQ76" s="735"/>
      <c r="DR76" s="736"/>
      <c r="DS76" s="736"/>
      <c r="DT76" s="736"/>
      <c r="DU76" s="737"/>
      <c r="DV76" s="732"/>
      <c r="DW76" s="733"/>
      <c r="DX76" s="733"/>
      <c r="DY76" s="733"/>
      <c r="DZ76" s="734"/>
      <c r="EA76" s="230"/>
    </row>
    <row r="77" spans="1:131" ht="26.45" customHeight="1" x14ac:dyDescent="0.15">
      <c r="A77" s="238">
        <v>10</v>
      </c>
      <c r="B77" s="986"/>
      <c r="C77" s="987"/>
      <c r="D77" s="987"/>
      <c r="E77" s="987"/>
      <c r="F77" s="987"/>
      <c r="G77" s="987"/>
      <c r="H77" s="987"/>
      <c r="I77" s="987"/>
      <c r="J77" s="987"/>
      <c r="K77" s="987"/>
      <c r="L77" s="987"/>
      <c r="M77" s="987"/>
      <c r="N77" s="987"/>
      <c r="O77" s="987"/>
      <c r="P77" s="988"/>
      <c r="Q77" s="990"/>
      <c r="R77" s="991"/>
      <c r="S77" s="991"/>
      <c r="T77" s="991"/>
      <c r="U77" s="738"/>
      <c r="V77" s="992"/>
      <c r="W77" s="991"/>
      <c r="X77" s="991"/>
      <c r="Y77" s="991"/>
      <c r="Z77" s="738"/>
      <c r="AA77" s="992"/>
      <c r="AB77" s="991"/>
      <c r="AC77" s="991"/>
      <c r="AD77" s="991"/>
      <c r="AE77" s="738"/>
      <c r="AF77" s="992"/>
      <c r="AG77" s="991"/>
      <c r="AH77" s="991"/>
      <c r="AI77" s="991"/>
      <c r="AJ77" s="738"/>
      <c r="AK77" s="992"/>
      <c r="AL77" s="991"/>
      <c r="AM77" s="991"/>
      <c r="AN77" s="991"/>
      <c r="AO77" s="738"/>
      <c r="AP77" s="992"/>
      <c r="AQ77" s="991"/>
      <c r="AR77" s="991"/>
      <c r="AS77" s="991"/>
      <c r="AT77" s="738"/>
      <c r="AU77" s="992"/>
      <c r="AV77" s="991"/>
      <c r="AW77" s="991"/>
      <c r="AX77" s="991"/>
      <c r="AY77" s="738"/>
      <c r="AZ77" s="984"/>
      <c r="BA77" s="984"/>
      <c r="BB77" s="984"/>
      <c r="BC77" s="984"/>
      <c r="BD77" s="985"/>
      <c r="BE77" s="241"/>
      <c r="BF77" s="241"/>
      <c r="BG77" s="241"/>
      <c r="BH77" s="241"/>
      <c r="BI77" s="241"/>
      <c r="BJ77" s="241"/>
      <c r="BK77" s="241"/>
      <c r="BL77" s="241"/>
      <c r="BM77" s="241"/>
      <c r="BN77" s="241"/>
      <c r="BO77" s="241"/>
      <c r="BP77" s="241"/>
      <c r="BQ77" s="238">
        <v>71</v>
      </c>
      <c r="BR77" s="243"/>
      <c r="BS77" s="732"/>
      <c r="BT77" s="733"/>
      <c r="BU77" s="733"/>
      <c r="BV77" s="733"/>
      <c r="BW77" s="733"/>
      <c r="BX77" s="733"/>
      <c r="BY77" s="733"/>
      <c r="BZ77" s="733"/>
      <c r="CA77" s="733"/>
      <c r="CB77" s="733"/>
      <c r="CC77" s="733"/>
      <c r="CD77" s="733"/>
      <c r="CE77" s="733"/>
      <c r="CF77" s="733"/>
      <c r="CG77" s="971"/>
      <c r="CH77" s="735"/>
      <c r="CI77" s="736"/>
      <c r="CJ77" s="736"/>
      <c r="CK77" s="736"/>
      <c r="CL77" s="737"/>
      <c r="CM77" s="735"/>
      <c r="CN77" s="736"/>
      <c r="CO77" s="736"/>
      <c r="CP77" s="736"/>
      <c r="CQ77" s="737"/>
      <c r="CR77" s="735"/>
      <c r="CS77" s="736"/>
      <c r="CT77" s="736"/>
      <c r="CU77" s="736"/>
      <c r="CV77" s="737"/>
      <c r="CW77" s="735"/>
      <c r="CX77" s="736"/>
      <c r="CY77" s="736"/>
      <c r="CZ77" s="736"/>
      <c r="DA77" s="737"/>
      <c r="DB77" s="735"/>
      <c r="DC77" s="736"/>
      <c r="DD77" s="736"/>
      <c r="DE77" s="736"/>
      <c r="DF77" s="737"/>
      <c r="DG77" s="735"/>
      <c r="DH77" s="736"/>
      <c r="DI77" s="736"/>
      <c r="DJ77" s="736"/>
      <c r="DK77" s="737"/>
      <c r="DL77" s="735"/>
      <c r="DM77" s="736"/>
      <c r="DN77" s="736"/>
      <c r="DO77" s="736"/>
      <c r="DP77" s="737"/>
      <c r="DQ77" s="735"/>
      <c r="DR77" s="736"/>
      <c r="DS77" s="736"/>
      <c r="DT77" s="736"/>
      <c r="DU77" s="737"/>
      <c r="DV77" s="732"/>
      <c r="DW77" s="733"/>
      <c r="DX77" s="733"/>
      <c r="DY77" s="733"/>
      <c r="DZ77" s="734"/>
      <c r="EA77" s="230"/>
    </row>
    <row r="78" spans="1:131" ht="26.45" customHeight="1" x14ac:dyDescent="0.15">
      <c r="A78" s="238">
        <v>11</v>
      </c>
      <c r="B78" s="986"/>
      <c r="C78" s="987"/>
      <c r="D78" s="987"/>
      <c r="E78" s="987"/>
      <c r="F78" s="987"/>
      <c r="G78" s="987"/>
      <c r="H78" s="987"/>
      <c r="I78" s="987"/>
      <c r="J78" s="987"/>
      <c r="K78" s="987"/>
      <c r="L78" s="987"/>
      <c r="M78" s="987"/>
      <c r="N78" s="987"/>
      <c r="O78" s="987"/>
      <c r="P78" s="988"/>
      <c r="Q78" s="989"/>
      <c r="R78" s="739"/>
      <c r="S78" s="739"/>
      <c r="T78" s="739"/>
      <c r="U78" s="739"/>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39"/>
      <c r="AV78" s="739"/>
      <c r="AW78" s="739"/>
      <c r="AX78" s="739"/>
      <c r="AY78" s="739"/>
      <c r="AZ78" s="984"/>
      <c r="BA78" s="984"/>
      <c r="BB78" s="984"/>
      <c r="BC78" s="984"/>
      <c r="BD78" s="985"/>
      <c r="BE78" s="241"/>
      <c r="BF78" s="241"/>
      <c r="BG78" s="241"/>
      <c r="BH78" s="241"/>
      <c r="BI78" s="241"/>
      <c r="BJ78" s="230"/>
      <c r="BK78" s="230"/>
      <c r="BL78" s="230"/>
      <c r="BM78" s="230"/>
      <c r="BN78" s="230"/>
      <c r="BO78" s="241"/>
      <c r="BP78" s="241"/>
      <c r="BQ78" s="238">
        <v>72</v>
      </c>
      <c r="BR78" s="243"/>
      <c r="BS78" s="732"/>
      <c r="BT78" s="733"/>
      <c r="BU78" s="733"/>
      <c r="BV78" s="733"/>
      <c r="BW78" s="733"/>
      <c r="BX78" s="733"/>
      <c r="BY78" s="733"/>
      <c r="BZ78" s="733"/>
      <c r="CA78" s="733"/>
      <c r="CB78" s="733"/>
      <c r="CC78" s="733"/>
      <c r="CD78" s="733"/>
      <c r="CE78" s="733"/>
      <c r="CF78" s="733"/>
      <c r="CG78" s="971"/>
      <c r="CH78" s="735"/>
      <c r="CI78" s="736"/>
      <c r="CJ78" s="736"/>
      <c r="CK78" s="736"/>
      <c r="CL78" s="737"/>
      <c r="CM78" s="735"/>
      <c r="CN78" s="736"/>
      <c r="CO78" s="736"/>
      <c r="CP78" s="736"/>
      <c r="CQ78" s="737"/>
      <c r="CR78" s="735"/>
      <c r="CS78" s="736"/>
      <c r="CT78" s="736"/>
      <c r="CU78" s="736"/>
      <c r="CV78" s="737"/>
      <c r="CW78" s="735"/>
      <c r="CX78" s="736"/>
      <c r="CY78" s="736"/>
      <c r="CZ78" s="736"/>
      <c r="DA78" s="737"/>
      <c r="DB78" s="735"/>
      <c r="DC78" s="736"/>
      <c r="DD78" s="736"/>
      <c r="DE78" s="736"/>
      <c r="DF78" s="737"/>
      <c r="DG78" s="735"/>
      <c r="DH78" s="736"/>
      <c r="DI78" s="736"/>
      <c r="DJ78" s="736"/>
      <c r="DK78" s="737"/>
      <c r="DL78" s="735"/>
      <c r="DM78" s="736"/>
      <c r="DN78" s="736"/>
      <c r="DO78" s="736"/>
      <c r="DP78" s="737"/>
      <c r="DQ78" s="735"/>
      <c r="DR78" s="736"/>
      <c r="DS78" s="736"/>
      <c r="DT78" s="736"/>
      <c r="DU78" s="737"/>
      <c r="DV78" s="732"/>
      <c r="DW78" s="733"/>
      <c r="DX78" s="733"/>
      <c r="DY78" s="733"/>
      <c r="DZ78" s="734"/>
      <c r="EA78" s="230"/>
    </row>
    <row r="79" spans="1:131" ht="26.45" customHeight="1" x14ac:dyDescent="0.15">
      <c r="A79" s="238">
        <v>12</v>
      </c>
      <c r="B79" s="986"/>
      <c r="C79" s="987"/>
      <c r="D79" s="987"/>
      <c r="E79" s="987"/>
      <c r="F79" s="987"/>
      <c r="G79" s="987"/>
      <c r="H79" s="987"/>
      <c r="I79" s="987"/>
      <c r="J79" s="987"/>
      <c r="K79" s="987"/>
      <c r="L79" s="987"/>
      <c r="M79" s="987"/>
      <c r="N79" s="987"/>
      <c r="O79" s="987"/>
      <c r="P79" s="988"/>
      <c r="Q79" s="98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739"/>
      <c r="AV79" s="739"/>
      <c r="AW79" s="739"/>
      <c r="AX79" s="739"/>
      <c r="AY79" s="739"/>
      <c r="AZ79" s="984"/>
      <c r="BA79" s="984"/>
      <c r="BB79" s="984"/>
      <c r="BC79" s="984"/>
      <c r="BD79" s="985"/>
      <c r="BE79" s="241"/>
      <c r="BF79" s="241"/>
      <c r="BG79" s="241"/>
      <c r="BH79" s="241"/>
      <c r="BI79" s="241"/>
      <c r="BJ79" s="230"/>
      <c r="BK79" s="230"/>
      <c r="BL79" s="230"/>
      <c r="BM79" s="230"/>
      <c r="BN79" s="230"/>
      <c r="BO79" s="241"/>
      <c r="BP79" s="241"/>
      <c r="BQ79" s="238">
        <v>73</v>
      </c>
      <c r="BR79" s="243"/>
      <c r="BS79" s="732"/>
      <c r="BT79" s="733"/>
      <c r="BU79" s="733"/>
      <c r="BV79" s="733"/>
      <c r="BW79" s="733"/>
      <c r="BX79" s="733"/>
      <c r="BY79" s="733"/>
      <c r="BZ79" s="733"/>
      <c r="CA79" s="733"/>
      <c r="CB79" s="733"/>
      <c r="CC79" s="733"/>
      <c r="CD79" s="733"/>
      <c r="CE79" s="733"/>
      <c r="CF79" s="733"/>
      <c r="CG79" s="971"/>
      <c r="CH79" s="735"/>
      <c r="CI79" s="736"/>
      <c r="CJ79" s="736"/>
      <c r="CK79" s="736"/>
      <c r="CL79" s="737"/>
      <c r="CM79" s="735"/>
      <c r="CN79" s="736"/>
      <c r="CO79" s="736"/>
      <c r="CP79" s="736"/>
      <c r="CQ79" s="737"/>
      <c r="CR79" s="735"/>
      <c r="CS79" s="736"/>
      <c r="CT79" s="736"/>
      <c r="CU79" s="736"/>
      <c r="CV79" s="737"/>
      <c r="CW79" s="735"/>
      <c r="CX79" s="736"/>
      <c r="CY79" s="736"/>
      <c r="CZ79" s="736"/>
      <c r="DA79" s="737"/>
      <c r="DB79" s="735"/>
      <c r="DC79" s="736"/>
      <c r="DD79" s="736"/>
      <c r="DE79" s="736"/>
      <c r="DF79" s="737"/>
      <c r="DG79" s="735"/>
      <c r="DH79" s="736"/>
      <c r="DI79" s="736"/>
      <c r="DJ79" s="736"/>
      <c r="DK79" s="737"/>
      <c r="DL79" s="735"/>
      <c r="DM79" s="736"/>
      <c r="DN79" s="736"/>
      <c r="DO79" s="736"/>
      <c r="DP79" s="737"/>
      <c r="DQ79" s="735"/>
      <c r="DR79" s="736"/>
      <c r="DS79" s="736"/>
      <c r="DT79" s="736"/>
      <c r="DU79" s="737"/>
      <c r="DV79" s="732"/>
      <c r="DW79" s="733"/>
      <c r="DX79" s="733"/>
      <c r="DY79" s="733"/>
      <c r="DZ79" s="734"/>
      <c r="EA79" s="230"/>
    </row>
    <row r="80" spans="1:131" ht="26.45" customHeight="1" x14ac:dyDescent="0.15">
      <c r="A80" s="238">
        <v>13</v>
      </c>
      <c r="B80" s="986"/>
      <c r="C80" s="987"/>
      <c r="D80" s="987"/>
      <c r="E80" s="987"/>
      <c r="F80" s="987"/>
      <c r="G80" s="987"/>
      <c r="H80" s="987"/>
      <c r="I80" s="987"/>
      <c r="J80" s="987"/>
      <c r="K80" s="987"/>
      <c r="L80" s="987"/>
      <c r="M80" s="987"/>
      <c r="N80" s="987"/>
      <c r="O80" s="987"/>
      <c r="P80" s="988"/>
      <c r="Q80" s="98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984"/>
      <c r="BA80" s="984"/>
      <c r="BB80" s="984"/>
      <c r="BC80" s="984"/>
      <c r="BD80" s="985"/>
      <c r="BE80" s="241"/>
      <c r="BF80" s="241"/>
      <c r="BG80" s="241"/>
      <c r="BH80" s="241"/>
      <c r="BI80" s="241"/>
      <c r="BJ80" s="241"/>
      <c r="BK80" s="241"/>
      <c r="BL80" s="241"/>
      <c r="BM80" s="241"/>
      <c r="BN80" s="241"/>
      <c r="BO80" s="241"/>
      <c r="BP80" s="241"/>
      <c r="BQ80" s="238">
        <v>74</v>
      </c>
      <c r="BR80" s="243"/>
      <c r="BS80" s="732"/>
      <c r="BT80" s="733"/>
      <c r="BU80" s="733"/>
      <c r="BV80" s="733"/>
      <c r="BW80" s="733"/>
      <c r="BX80" s="733"/>
      <c r="BY80" s="733"/>
      <c r="BZ80" s="733"/>
      <c r="CA80" s="733"/>
      <c r="CB80" s="733"/>
      <c r="CC80" s="733"/>
      <c r="CD80" s="733"/>
      <c r="CE80" s="733"/>
      <c r="CF80" s="733"/>
      <c r="CG80" s="971"/>
      <c r="CH80" s="735"/>
      <c r="CI80" s="736"/>
      <c r="CJ80" s="736"/>
      <c r="CK80" s="736"/>
      <c r="CL80" s="737"/>
      <c r="CM80" s="735"/>
      <c r="CN80" s="736"/>
      <c r="CO80" s="736"/>
      <c r="CP80" s="736"/>
      <c r="CQ80" s="737"/>
      <c r="CR80" s="735"/>
      <c r="CS80" s="736"/>
      <c r="CT80" s="736"/>
      <c r="CU80" s="736"/>
      <c r="CV80" s="737"/>
      <c r="CW80" s="735"/>
      <c r="CX80" s="736"/>
      <c r="CY80" s="736"/>
      <c r="CZ80" s="736"/>
      <c r="DA80" s="737"/>
      <c r="DB80" s="735"/>
      <c r="DC80" s="736"/>
      <c r="DD80" s="736"/>
      <c r="DE80" s="736"/>
      <c r="DF80" s="737"/>
      <c r="DG80" s="735"/>
      <c r="DH80" s="736"/>
      <c r="DI80" s="736"/>
      <c r="DJ80" s="736"/>
      <c r="DK80" s="737"/>
      <c r="DL80" s="735"/>
      <c r="DM80" s="736"/>
      <c r="DN80" s="736"/>
      <c r="DO80" s="736"/>
      <c r="DP80" s="737"/>
      <c r="DQ80" s="735"/>
      <c r="DR80" s="736"/>
      <c r="DS80" s="736"/>
      <c r="DT80" s="736"/>
      <c r="DU80" s="737"/>
      <c r="DV80" s="732"/>
      <c r="DW80" s="733"/>
      <c r="DX80" s="733"/>
      <c r="DY80" s="733"/>
      <c r="DZ80" s="734"/>
      <c r="EA80" s="230"/>
    </row>
    <row r="81" spans="1:131" ht="26.45" customHeight="1" x14ac:dyDescent="0.15">
      <c r="A81" s="238">
        <v>14</v>
      </c>
      <c r="B81" s="986"/>
      <c r="C81" s="987"/>
      <c r="D81" s="987"/>
      <c r="E81" s="987"/>
      <c r="F81" s="987"/>
      <c r="G81" s="987"/>
      <c r="H81" s="987"/>
      <c r="I81" s="987"/>
      <c r="J81" s="987"/>
      <c r="K81" s="987"/>
      <c r="L81" s="987"/>
      <c r="M81" s="987"/>
      <c r="N81" s="987"/>
      <c r="O81" s="987"/>
      <c r="P81" s="988"/>
      <c r="Q81" s="989"/>
      <c r="R81" s="739"/>
      <c r="S81" s="739"/>
      <c r="T81" s="739"/>
      <c r="U81" s="739"/>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739"/>
      <c r="AV81" s="739"/>
      <c r="AW81" s="739"/>
      <c r="AX81" s="739"/>
      <c r="AY81" s="739"/>
      <c r="AZ81" s="984"/>
      <c r="BA81" s="984"/>
      <c r="BB81" s="984"/>
      <c r="BC81" s="984"/>
      <c r="BD81" s="985"/>
      <c r="BE81" s="241"/>
      <c r="BF81" s="241"/>
      <c r="BG81" s="241"/>
      <c r="BH81" s="241"/>
      <c r="BI81" s="241"/>
      <c r="BJ81" s="241"/>
      <c r="BK81" s="241"/>
      <c r="BL81" s="241"/>
      <c r="BM81" s="241"/>
      <c r="BN81" s="241"/>
      <c r="BO81" s="241"/>
      <c r="BP81" s="241"/>
      <c r="BQ81" s="238">
        <v>75</v>
      </c>
      <c r="BR81" s="243"/>
      <c r="BS81" s="732"/>
      <c r="BT81" s="733"/>
      <c r="BU81" s="733"/>
      <c r="BV81" s="733"/>
      <c r="BW81" s="733"/>
      <c r="BX81" s="733"/>
      <c r="BY81" s="733"/>
      <c r="BZ81" s="733"/>
      <c r="CA81" s="733"/>
      <c r="CB81" s="733"/>
      <c r="CC81" s="733"/>
      <c r="CD81" s="733"/>
      <c r="CE81" s="733"/>
      <c r="CF81" s="733"/>
      <c r="CG81" s="971"/>
      <c r="CH81" s="735"/>
      <c r="CI81" s="736"/>
      <c r="CJ81" s="736"/>
      <c r="CK81" s="736"/>
      <c r="CL81" s="737"/>
      <c r="CM81" s="735"/>
      <c r="CN81" s="736"/>
      <c r="CO81" s="736"/>
      <c r="CP81" s="736"/>
      <c r="CQ81" s="737"/>
      <c r="CR81" s="735"/>
      <c r="CS81" s="736"/>
      <c r="CT81" s="736"/>
      <c r="CU81" s="736"/>
      <c r="CV81" s="737"/>
      <c r="CW81" s="735"/>
      <c r="CX81" s="736"/>
      <c r="CY81" s="736"/>
      <c r="CZ81" s="736"/>
      <c r="DA81" s="737"/>
      <c r="DB81" s="735"/>
      <c r="DC81" s="736"/>
      <c r="DD81" s="736"/>
      <c r="DE81" s="736"/>
      <c r="DF81" s="737"/>
      <c r="DG81" s="735"/>
      <c r="DH81" s="736"/>
      <c r="DI81" s="736"/>
      <c r="DJ81" s="736"/>
      <c r="DK81" s="737"/>
      <c r="DL81" s="735"/>
      <c r="DM81" s="736"/>
      <c r="DN81" s="736"/>
      <c r="DO81" s="736"/>
      <c r="DP81" s="737"/>
      <c r="DQ81" s="735"/>
      <c r="DR81" s="736"/>
      <c r="DS81" s="736"/>
      <c r="DT81" s="736"/>
      <c r="DU81" s="737"/>
      <c r="DV81" s="732"/>
      <c r="DW81" s="733"/>
      <c r="DX81" s="733"/>
      <c r="DY81" s="733"/>
      <c r="DZ81" s="734"/>
      <c r="EA81" s="230"/>
    </row>
    <row r="82" spans="1:131" ht="26.45" customHeight="1" x14ac:dyDescent="0.15">
      <c r="A82" s="238">
        <v>15</v>
      </c>
      <c r="B82" s="986"/>
      <c r="C82" s="987"/>
      <c r="D82" s="987"/>
      <c r="E82" s="987"/>
      <c r="F82" s="987"/>
      <c r="G82" s="987"/>
      <c r="H82" s="987"/>
      <c r="I82" s="987"/>
      <c r="J82" s="987"/>
      <c r="K82" s="987"/>
      <c r="L82" s="987"/>
      <c r="M82" s="987"/>
      <c r="N82" s="987"/>
      <c r="O82" s="987"/>
      <c r="P82" s="988"/>
      <c r="Q82" s="989"/>
      <c r="R82" s="739"/>
      <c r="S82" s="739"/>
      <c r="T82" s="739"/>
      <c r="U82" s="739"/>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39"/>
      <c r="AY82" s="739"/>
      <c r="AZ82" s="984"/>
      <c r="BA82" s="984"/>
      <c r="BB82" s="984"/>
      <c r="BC82" s="984"/>
      <c r="BD82" s="985"/>
      <c r="BE82" s="241"/>
      <c r="BF82" s="241"/>
      <c r="BG82" s="241"/>
      <c r="BH82" s="241"/>
      <c r="BI82" s="241"/>
      <c r="BJ82" s="241"/>
      <c r="BK82" s="241"/>
      <c r="BL82" s="241"/>
      <c r="BM82" s="241"/>
      <c r="BN82" s="241"/>
      <c r="BO82" s="241"/>
      <c r="BP82" s="241"/>
      <c r="BQ82" s="238">
        <v>76</v>
      </c>
      <c r="BR82" s="243"/>
      <c r="BS82" s="732"/>
      <c r="BT82" s="733"/>
      <c r="BU82" s="733"/>
      <c r="BV82" s="733"/>
      <c r="BW82" s="733"/>
      <c r="BX82" s="733"/>
      <c r="BY82" s="733"/>
      <c r="BZ82" s="733"/>
      <c r="CA82" s="733"/>
      <c r="CB82" s="733"/>
      <c r="CC82" s="733"/>
      <c r="CD82" s="733"/>
      <c r="CE82" s="733"/>
      <c r="CF82" s="733"/>
      <c r="CG82" s="971"/>
      <c r="CH82" s="735"/>
      <c r="CI82" s="736"/>
      <c r="CJ82" s="736"/>
      <c r="CK82" s="736"/>
      <c r="CL82" s="737"/>
      <c r="CM82" s="735"/>
      <c r="CN82" s="736"/>
      <c r="CO82" s="736"/>
      <c r="CP82" s="736"/>
      <c r="CQ82" s="737"/>
      <c r="CR82" s="735"/>
      <c r="CS82" s="736"/>
      <c r="CT82" s="736"/>
      <c r="CU82" s="736"/>
      <c r="CV82" s="737"/>
      <c r="CW82" s="735"/>
      <c r="CX82" s="736"/>
      <c r="CY82" s="736"/>
      <c r="CZ82" s="736"/>
      <c r="DA82" s="737"/>
      <c r="DB82" s="735"/>
      <c r="DC82" s="736"/>
      <c r="DD82" s="736"/>
      <c r="DE82" s="736"/>
      <c r="DF82" s="737"/>
      <c r="DG82" s="735"/>
      <c r="DH82" s="736"/>
      <c r="DI82" s="736"/>
      <c r="DJ82" s="736"/>
      <c r="DK82" s="737"/>
      <c r="DL82" s="735"/>
      <c r="DM82" s="736"/>
      <c r="DN82" s="736"/>
      <c r="DO82" s="736"/>
      <c r="DP82" s="737"/>
      <c r="DQ82" s="735"/>
      <c r="DR82" s="736"/>
      <c r="DS82" s="736"/>
      <c r="DT82" s="736"/>
      <c r="DU82" s="737"/>
      <c r="DV82" s="732"/>
      <c r="DW82" s="733"/>
      <c r="DX82" s="733"/>
      <c r="DY82" s="733"/>
      <c r="DZ82" s="734"/>
      <c r="EA82" s="230"/>
    </row>
    <row r="83" spans="1:131" ht="26.45" customHeight="1" x14ac:dyDescent="0.15">
      <c r="A83" s="238">
        <v>16</v>
      </c>
      <c r="B83" s="986"/>
      <c r="C83" s="987"/>
      <c r="D83" s="987"/>
      <c r="E83" s="987"/>
      <c r="F83" s="987"/>
      <c r="G83" s="987"/>
      <c r="H83" s="987"/>
      <c r="I83" s="987"/>
      <c r="J83" s="987"/>
      <c r="K83" s="987"/>
      <c r="L83" s="987"/>
      <c r="M83" s="987"/>
      <c r="N83" s="987"/>
      <c r="O83" s="987"/>
      <c r="P83" s="988"/>
      <c r="Q83" s="989"/>
      <c r="R83" s="739"/>
      <c r="S83" s="739"/>
      <c r="T83" s="739"/>
      <c r="U83" s="739"/>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984"/>
      <c r="BA83" s="984"/>
      <c r="BB83" s="984"/>
      <c r="BC83" s="984"/>
      <c r="BD83" s="985"/>
      <c r="BE83" s="241"/>
      <c r="BF83" s="241"/>
      <c r="BG83" s="241"/>
      <c r="BH83" s="241"/>
      <c r="BI83" s="241"/>
      <c r="BJ83" s="241"/>
      <c r="BK83" s="241"/>
      <c r="BL83" s="241"/>
      <c r="BM83" s="241"/>
      <c r="BN83" s="241"/>
      <c r="BO83" s="241"/>
      <c r="BP83" s="241"/>
      <c r="BQ83" s="238">
        <v>77</v>
      </c>
      <c r="BR83" s="243"/>
      <c r="BS83" s="732"/>
      <c r="BT83" s="733"/>
      <c r="BU83" s="733"/>
      <c r="BV83" s="733"/>
      <c r="BW83" s="733"/>
      <c r="BX83" s="733"/>
      <c r="BY83" s="733"/>
      <c r="BZ83" s="733"/>
      <c r="CA83" s="733"/>
      <c r="CB83" s="733"/>
      <c r="CC83" s="733"/>
      <c r="CD83" s="733"/>
      <c r="CE83" s="733"/>
      <c r="CF83" s="733"/>
      <c r="CG83" s="971"/>
      <c r="CH83" s="735"/>
      <c r="CI83" s="736"/>
      <c r="CJ83" s="736"/>
      <c r="CK83" s="736"/>
      <c r="CL83" s="737"/>
      <c r="CM83" s="735"/>
      <c r="CN83" s="736"/>
      <c r="CO83" s="736"/>
      <c r="CP83" s="736"/>
      <c r="CQ83" s="737"/>
      <c r="CR83" s="735"/>
      <c r="CS83" s="736"/>
      <c r="CT83" s="736"/>
      <c r="CU83" s="736"/>
      <c r="CV83" s="737"/>
      <c r="CW83" s="735"/>
      <c r="CX83" s="736"/>
      <c r="CY83" s="736"/>
      <c r="CZ83" s="736"/>
      <c r="DA83" s="737"/>
      <c r="DB83" s="735"/>
      <c r="DC83" s="736"/>
      <c r="DD83" s="736"/>
      <c r="DE83" s="736"/>
      <c r="DF83" s="737"/>
      <c r="DG83" s="735"/>
      <c r="DH83" s="736"/>
      <c r="DI83" s="736"/>
      <c r="DJ83" s="736"/>
      <c r="DK83" s="737"/>
      <c r="DL83" s="735"/>
      <c r="DM83" s="736"/>
      <c r="DN83" s="736"/>
      <c r="DO83" s="736"/>
      <c r="DP83" s="737"/>
      <c r="DQ83" s="735"/>
      <c r="DR83" s="736"/>
      <c r="DS83" s="736"/>
      <c r="DT83" s="736"/>
      <c r="DU83" s="737"/>
      <c r="DV83" s="732"/>
      <c r="DW83" s="733"/>
      <c r="DX83" s="733"/>
      <c r="DY83" s="733"/>
      <c r="DZ83" s="734"/>
      <c r="EA83" s="230"/>
    </row>
    <row r="84" spans="1:131" ht="26.45" customHeight="1" x14ac:dyDescent="0.15">
      <c r="A84" s="238">
        <v>17</v>
      </c>
      <c r="B84" s="986"/>
      <c r="C84" s="987"/>
      <c r="D84" s="987"/>
      <c r="E84" s="987"/>
      <c r="F84" s="987"/>
      <c r="G84" s="987"/>
      <c r="H84" s="987"/>
      <c r="I84" s="987"/>
      <c r="J84" s="987"/>
      <c r="K84" s="987"/>
      <c r="L84" s="987"/>
      <c r="M84" s="987"/>
      <c r="N84" s="987"/>
      <c r="O84" s="987"/>
      <c r="P84" s="988"/>
      <c r="Q84" s="989"/>
      <c r="R84" s="739"/>
      <c r="S84" s="739"/>
      <c r="T84" s="739"/>
      <c r="U84" s="739"/>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739"/>
      <c r="AV84" s="739"/>
      <c r="AW84" s="739"/>
      <c r="AX84" s="739"/>
      <c r="AY84" s="739"/>
      <c r="AZ84" s="984"/>
      <c r="BA84" s="984"/>
      <c r="BB84" s="984"/>
      <c r="BC84" s="984"/>
      <c r="BD84" s="985"/>
      <c r="BE84" s="241"/>
      <c r="BF84" s="241"/>
      <c r="BG84" s="241"/>
      <c r="BH84" s="241"/>
      <c r="BI84" s="241"/>
      <c r="BJ84" s="241"/>
      <c r="BK84" s="241"/>
      <c r="BL84" s="241"/>
      <c r="BM84" s="241"/>
      <c r="BN84" s="241"/>
      <c r="BO84" s="241"/>
      <c r="BP84" s="241"/>
      <c r="BQ84" s="238">
        <v>78</v>
      </c>
      <c r="BR84" s="243"/>
      <c r="BS84" s="732"/>
      <c r="BT84" s="733"/>
      <c r="BU84" s="733"/>
      <c r="BV84" s="733"/>
      <c r="BW84" s="733"/>
      <c r="BX84" s="733"/>
      <c r="BY84" s="733"/>
      <c r="BZ84" s="733"/>
      <c r="CA84" s="733"/>
      <c r="CB84" s="733"/>
      <c r="CC84" s="733"/>
      <c r="CD84" s="733"/>
      <c r="CE84" s="733"/>
      <c r="CF84" s="733"/>
      <c r="CG84" s="971"/>
      <c r="CH84" s="735"/>
      <c r="CI84" s="736"/>
      <c r="CJ84" s="736"/>
      <c r="CK84" s="736"/>
      <c r="CL84" s="737"/>
      <c r="CM84" s="735"/>
      <c r="CN84" s="736"/>
      <c r="CO84" s="736"/>
      <c r="CP84" s="736"/>
      <c r="CQ84" s="737"/>
      <c r="CR84" s="735"/>
      <c r="CS84" s="736"/>
      <c r="CT84" s="736"/>
      <c r="CU84" s="736"/>
      <c r="CV84" s="737"/>
      <c r="CW84" s="735"/>
      <c r="CX84" s="736"/>
      <c r="CY84" s="736"/>
      <c r="CZ84" s="736"/>
      <c r="DA84" s="737"/>
      <c r="DB84" s="735"/>
      <c r="DC84" s="736"/>
      <c r="DD84" s="736"/>
      <c r="DE84" s="736"/>
      <c r="DF84" s="737"/>
      <c r="DG84" s="735"/>
      <c r="DH84" s="736"/>
      <c r="DI84" s="736"/>
      <c r="DJ84" s="736"/>
      <c r="DK84" s="737"/>
      <c r="DL84" s="735"/>
      <c r="DM84" s="736"/>
      <c r="DN84" s="736"/>
      <c r="DO84" s="736"/>
      <c r="DP84" s="737"/>
      <c r="DQ84" s="735"/>
      <c r="DR84" s="736"/>
      <c r="DS84" s="736"/>
      <c r="DT84" s="736"/>
      <c r="DU84" s="737"/>
      <c r="DV84" s="732"/>
      <c r="DW84" s="733"/>
      <c r="DX84" s="733"/>
      <c r="DY84" s="733"/>
      <c r="DZ84" s="734"/>
      <c r="EA84" s="230"/>
    </row>
    <row r="85" spans="1:131" ht="26.45" customHeight="1" x14ac:dyDescent="0.15">
      <c r="A85" s="238">
        <v>18</v>
      </c>
      <c r="B85" s="986"/>
      <c r="C85" s="987"/>
      <c r="D85" s="987"/>
      <c r="E85" s="987"/>
      <c r="F85" s="987"/>
      <c r="G85" s="987"/>
      <c r="H85" s="987"/>
      <c r="I85" s="987"/>
      <c r="J85" s="987"/>
      <c r="K85" s="987"/>
      <c r="L85" s="987"/>
      <c r="M85" s="987"/>
      <c r="N85" s="987"/>
      <c r="O85" s="987"/>
      <c r="P85" s="988"/>
      <c r="Q85" s="989"/>
      <c r="R85" s="739"/>
      <c r="S85" s="739"/>
      <c r="T85" s="739"/>
      <c r="U85" s="739"/>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739"/>
      <c r="AV85" s="739"/>
      <c r="AW85" s="739"/>
      <c r="AX85" s="739"/>
      <c r="AY85" s="739"/>
      <c r="AZ85" s="984"/>
      <c r="BA85" s="984"/>
      <c r="BB85" s="984"/>
      <c r="BC85" s="984"/>
      <c r="BD85" s="985"/>
      <c r="BE85" s="241"/>
      <c r="BF85" s="241"/>
      <c r="BG85" s="241"/>
      <c r="BH85" s="241"/>
      <c r="BI85" s="241"/>
      <c r="BJ85" s="241"/>
      <c r="BK85" s="241"/>
      <c r="BL85" s="241"/>
      <c r="BM85" s="241"/>
      <c r="BN85" s="241"/>
      <c r="BO85" s="241"/>
      <c r="BP85" s="241"/>
      <c r="BQ85" s="238">
        <v>79</v>
      </c>
      <c r="BR85" s="243"/>
      <c r="BS85" s="732"/>
      <c r="BT85" s="733"/>
      <c r="BU85" s="733"/>
      <c r="BV85" s="733"/>
      <c r="BW85" s="733"/>
      <c r="BX85" s="733"/>
      <c r="BY85" s="733"/>
      <c r="BZ85" s="733"/>
      <c r="CA85" s="733"/>
      <c r="CB85" s="733"/>
      <c r="CC85" s="733"/>
      <c r="CD85" s="733"/>
      <c r="CE85" s="733"/>
      <c r="CF85" s="733"/>
      <c r="CG85" s="971"/>
      <c r="CH85" s="735"/>
      <c r="CI85" s="736"/>
      <c r="CJ85" s="736"/>
      <c r="CK85" s="736"/>
      <c r="CL85" s="737"/>
      <c r="CM85" s="735"/>
      <c r="CN85" s="736"/>
      <c r="CO85" s="736"/>
      <c r="CP85" s="736"/>
      <c r="CQ85" s="737"/>
      <c r="CR85" s="735"/>
      <c r="CS85" s="736"/>
      <c r="CT85" s="736"/>
      <c r="CU85" s="736"/>
      <c r="CV85" s="737"/>
      <c r="CW85" s="735"/>
      <c r="CX85" s="736"/>
      <c r="CY85" s="736"/>
      <c r="CZ85" s="736"/>
      <c r="DA85" s="737"/>
      <c r="DB85" s="735"/>
      <c r="DC85" s="736"/>
      <c r="DD85" s="736"/>
      <c r="DE85" s="736"/>
      <c r="DF85" s="737"/>
      <c r="DG85" s="735"/>
      <c r="DH85" s="736"/>
      <c r="DI85" s="736"/>
      <c r="DJ85" s="736"/>
      <c r="DK85" s="737"/>
      <c r="DL85" s="735"/>
      <c r="DM85" s="736"/>
      <c r="DN85" s="736"/>
      <c r="DO85" s="736"/>
      <c r="DP85" s="737"/>
      <c r="DQ85" s="735"/>
      <c r="DR85" s="736"/>
      <c r="DS85" s="736"/>
      <c r="DT85" s="736"/>
      <c r="DU85" s="737"/>
      <c r="DV85" s="732"/>
      <c r="DW85" s="733"/>
      <c r="DX85" s="733"/>
      <c r="DY85" s="733"/>
      <c r="DZ85" s="734"/>
      <c r="EA85" s="230"/>
    </row>
    <row r="86" spans="1:131" ht="26.45" customHeight="1" x14ac:dyDescent="0.15">
      <c r="A86" s="238">
        <v>19</v>
      </c>
      <c r="B86" s="986"/>
      <c r="C86" s="987"/>
      <c r="D86" s="987"/>
      <c r="E86" s="987"/>
      <c r="F86" s="987"/>
      <c r="G86" s="987"/>
      <c r="H86" s="987"/>
      <c r="I86" s="987"/>
      <c r="J86" s="987"/>
      <c r="K86" s="987"/>
      <c r="L86" s="987"/>
      <c r="M86" s="987"/>
      <c r="N86" s="987"/>
      <c r="O86" s="987"/>
      <c r="P86" s="988"/>
      <c r="Q86" s="989"/>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984"/>
      <c r="BA86" s="984"/>
      <c r="BB86" s="984"/>
      <c r="BC86" s="984"/>
      <c r="BD86" s="985"/>
      <c r="BE86" s="241"/>
      <c r="BF86" s="241"/>
      <c r="BG86" s="241"/>
      <c r="BH86" s="241"/>
      <c r="BI86" s="241"/>
      <c r="BJ86" s="241"/>
      <c r="BK86" s="241"/>
      <c r="BL86" s="241"/>
      <c r="BM86" s="241"/>
      <c r="BN86" s="241"/>
      <c r="BO86" s="241"/>
      <c r="BP86" s="241"/>
      <c r="BQ86" s="238">
        <v>80</v>
      </c>
      <c r="BR86" s="243"/>
      <c r="BS86" s="732"/>
      <c r="BT86" s="733"/>
      <c r="BU86" s="733"/>
      <c r="BV86" s="733"/>
      <c r="BW86" s="733"/>
      <c r="BX86" s="733"/>
      <c r="BY86" s="733"/>
      <c r="BZ86" s="733"/>
      <c r="CA86" s="733"/>
      <c r="CB86" s="733"/>
      <c r="CC86" s="733"/>
      <c r="CD86" s="733"/>
      <c r="CE86" s="733"/>
      <c r="CF86" s="733"/>
      <c r="CG86" s="971"/>
      <c r="CH86" s="735"/>
      <c r="CI86" s="736"/>
      <c r="CJ86" s="736"/>
      <c r="CK86" s="736"/>
      <c r="CL86" s="737"/>
      <c r="CM86" s="735"/>
      <c r="CN86" s="736"/>
      <c r="CO86" s="736"/>
      <c r="CP86" s="736"/>
      <c r="CQ86" s="737"/>
      <c r="CR86" s="735"/>
      <c r="CS86" s="736"/>
      <c r="CT86" s="736"/>
      <c r="CU86" s="736"/>
      <c r="CV86" s="737"/>
      <c r="CW86" s="735"/>
      <c r="CX86" s="736"/>
      <c r="CY86" s="736"/>
      <c r="CZ86" s="736"/>
      <c r="DA86" s="737"/>
      <c r="DB86" s="735"/>
      <c r="DC86" s="736"/>
      <c r="DD86" s="736"/>
      <c r="DE86" s="736"/>
      <c r="DF86" s="737"/>
      <c r="DG86" s="735"/>
      <c r="DH86" s="736"/>
      <c r="DI86" s="736"/>
      <c r="DJ86" s="736"/>
      <c r="DK86" s="737"/>
      <c r="DL86" s="735"/>
      <c r="DM86" s="736"/>
      <c r="DN86" s="736"/>
      <c r="DO86" s="736"/>
      <c r="DP86" s="737"/>
      <c r="DQ86" s="735"/>
      <c r="DR86" s="736"/>
      <c r="DS86" s="736"/>
      <c r="DT86" s="736"/>
      <c r="DU86" s="737"/>
      <c r="DV86" s="732"/>
      <c r="DW86" s="733"/>
      <c r="DX86" s="733"/>
      <c r="DY86" s="733"/>
      <c r="DZ86" s="734"/>
      <c r="EA86" s="230"/>
    </row>
    <row r="87" spans="1:131" ht="26.45" customHeight="1" x14ac:dyDescent="0.15">
      <c r="A87" s="244">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41"/>
      <c r="BF87" s="241"/>
      <c r="BG87" s="241"/>
      <c r="BH87" s="241"/>
      <c r="BI87" s="241"/>
      <c r="BJ87" s="241"/>
      <c r="BK87" s="241"/>
      <c r="BL87" s="241"/>
      <c r="BM87" s="241"/>
      <c r="BN87" s="241"/>
      <c r="BO87" s="241"/>
      <c r="BP87" s="241"/>
      <c r="BQ87" s="238">
        <v>81</v>
      </c>
      <c r="BR87" s="243"/>
      <c r="BS87" s="732"/>
      <c r="BT87" s="733"/>
      <c r="BU87" s="733"/>
      <c r="BV87" s="733"/>
      <c r="BW87" s="733"/>
      <c r="BX87" s="733"/>
      <c r="BY87" s="733"/>
      <c r="BZ87" s="733"/>
      <c r="CA87" s="733"/>
      <c r="CB87" s="733"/>
      <c r="CC87" s="733"/>
      <c r="CD87" s="733"/>
      <c r="CE87" s="733"/>
      <c r="CF87" s="733"/>
      <c r="CG87" s="971"/>
      <c r="CH87" s="735"/>
      <c r="CI87" s="736"/>
      <c r="CJ87" s="736"/>
      <c r="CK87" s="736"/>
      <c r="CL87" s="737"/>
      <c r="CM87" s="735"/>
      <c r="CN87" s="736"/>
      <c r="CO87" s="736"/>
      <c r="CP87" s="736"/>
      <c r="CQ87" s="737"/>
      <c r="CR87" s="735"/>
      <c r="CS87" s="736"/>
      <c r="CT87" s="736"/>
      <c r="CU87" s="736"/>
      <c r="CV87" s="737"/>
      <c r="CW87" s="735"/>
      <c r="CX87" s="736"/>
      <c r="CY87" s="736"/>
      <c r="CZ87" s="736"/>
      <c r="DA87" s="737"/>
      <c r="DB87" s="735"/>
      <c r="DC87" s="736"/>
      <c r="DD87" s="736"/>
      <c r="DE87" s="736"/>
      <c r="DF87" s="737"/>
      <c r="DG87" s="735"/>
      <c r="DH87" s="736"/>
      <c r="DI87" s="736"/>
      <c r="DJ87" s="736"/>
      <c r="DK87" s="737"/>
      <c r="DL87" s="735"/>
      <c r="DM87" s="736"/>
      <c r="DN87" s="736"/>
      <c r="DO87" s="736"/>
      <c r="DP87" s="737"/>
      <c r="DQ87" s="735"/>
      <c r="DR87" s="736"/>
      <c r="DS87" s="736"/>
      <c r="DT87" s="736"/>
      <c r="DU87" s="737"/>
      <c r="DV87" s="732"/>
      <c r="DW87" s="733"/>
      <c r="DX87" s="733"/>
      <c r="DY87" s="733"/>
      <c r="DZ87" s="734"/>
      <c r="EA87" s="230"/>
    </row>
    <row r="88" spans="1:131" ht="26.45" customHeight="1" thickBot="1" x14ac:dyDescent="0.2">
      <c r="A88" s="240" t="s">
        <v>395</v>
      </c>
      <c r="B88" s="965" t="s">
        <v>427</v>
      </c>
      <c r="C88" s="966"/>
      <c r="D88" s="966"/>
      <c r="E88" s="966"/>
      <c r="F88" s="966"/>
      <c r="G88" s="966"/>
      <c r="H88" s="966"/>
      <c r="I88" s="966"/>
      <c r="J88" s="966"/>
      <c r="K88" s="966"/>
      <c r="L88" s="966"/>
      <c r="M88" s="966"/>
      <c r="N88" s="966"/>
      <c r="O88" s="966"/>
      <c r="P88" s="967"/>
      <c r="Q88" s="975"/>
      <c r="R88" s="976"/>
      <c r="S88" s="976"/>
      <c r="T88" s="976"/>
      <c r="U88" s="976"/>
      <c r="V88" s="976"/>
      <c r="W88" s="976"/>
      <c r="X88" s="976"/>
      <c r="Y88" s="976"/>
      <c r="Z88" s="976"/>
      <c r="AA88" s="976"/>
      <c r="AB88" s="976"/>
      <c r="AC88" s="976"/>
      <c r="AD88" s="976"/>
      <c r="AE88" s="976"/>
      <c r="AF88" s="972">
        <f>SUM(AF68:AJ69)</f>
        <v>41027</v>
      </c>
      <c r="AG88" s="972"/>
      <c r="AH88" s="972"/>
      <c r="AI88" s="972"/>
      <c r="AJ88" s="972"/>
      <c r="AK88" s="976"/>
      <c r="AL88" s="976"/>
      <c r="AM88" s="976"/>
      <c r="AN88" s="976"/>
      <c r="AO88" s="976"/>
      <c r="AP88" s="972">
        <f>SUM(AP68:AT69)</f>
        <v>0</v>
      </c>
      <c r="AQ88" s="972"/>
      <c r="AR88" s="972"/>
      <c r="AS88" s="972"/>
      <c r="AT88" s="972"/>
      <c r="AU88" s="972">
        <f>SUM(AU68:AY69)</f>
        <v>0</v>
      </c>
      <c r="AV88" s="972"/>
      <c r="AW88" s="972"/>
      <c r="AX88" s="972"/>
      <c r="AY88" s="972"/>
      <c r="AZ88" s="973"/>
      <c r="BA88" s="973"/>
      <c r="BB88" s="973"/>
      <c r="BC88" s="973"/>
      <c r="BD88" s="974"/>
      <c r="BE88" s="241"/>
      <c r="BF88" s="241"/>
      <c r="BG88" s="241"/>
      <c r="BH88" s="241"/>
      <c r="BI88" s="241"/>
      <c r="BJ88" s="241"/>
      <c r="BK88" s="241"/>
      <c r="BL88" s="241"/>
      <c r="BM88" s="241"/>
      <c r="BN88" s="241"/>
      <c r="BO88" s="241"/>
      <c r="BP88" s="241"/>
      <c r="BQ88" s="238">
        <v>82</v>
      </c>
      <c r="BR88" s="243"/>
      <c r="BS88" s="732"/>
      <c r="BT88" s="733"/>
      <c r="BU88" s="733"/>
      <c r="BV88" s="733"/>
      <c r="BW88" s="733"/>
      <c r="BX88" s="733"/>
      <c r="BY88" s="733"/>
      <c r="BZ88" s="733"/>
      <c r="CA88" s="733"/>
      <c r="CB88" s="733"/>
      <c r="CC88" s="733"/>
      <c r="CD88" s="733"/>
      <c r="CE88" s="733"/>
      <c r="CF88" s="733"/>
      <c r="CG88" s="971"/>
      <c r="CH88" s="735"/>
      <c r="CI88" s="736"/>
      <c r="CJ88" s="736"/>
      <c r="CK88" s="736"/>
      <c r="CL88" s="737"/>
      <c r="CM88" s="735"/>
      <c r="CN88" s="736"/>
      <c r="CO88" s="736"/>
      <c r="CP88" s="736"/>
      <c r="CQ88" s="737"/>
      <c r="CR88" s="735"/>
      <c r="CS88" s="736"/>
      <c r="CT88" s="736"/>
      <c r="CU88" s="736"/>
      <c r="CV88" s="737"/>
      <c r="CW88" s="735"/>
      <c r="CX88" s="736"/>
      <c r="CY88" s="736"/>
      <c r="CZ88" s="736"/>
      <c r="DA88" s="737"/>
      <c r="DB88" s="735"/>
      <c r="DC88" s="736"/>
      <c r="DD88" s="736"/>
      <c r="DE88" s="736"/>
      <c r="DF88" s="737"/>
      <c r="DG88" s="735"/>
      <c r="DH88" s="736"/>
      <c r="DI88" s="736"/>
      <c r="DJ88" s="736"/>
      <c r="DK88" s="737"/>
      <c r="DL88" s="735"/>
      <c r="DM88" s="736"/>
      <c r="DN88" s="736"/>
      <c r="DO88" s="736"/>
      <c r="DP88" s="737"/>
      <c r="DQ88" s="735"/>
      <c r="DR88" s="736"/>
      <c r="DS88" s="736"/>
      <c r="DT88" s="736"/>
      <c r="DU88" s="737"/>
      <c r="DV88" s="732"/>
      <c r="DW88" s="733"/>
      <c r="DX88" s="733"/>
      <c r="DY88" s="733"/>
      <c r="DZ88" s="734"/>
      <c r="EA88" s="230"/>
    </row>
    <row r="89" spans="1:131" ht="26.4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732"/>
      <c r="BT89" s="733"/>
      <c r="BU89" s="733"/>
      <c r="BV89" s="733"/>
      <c r="BW89" s="733"/>
      <c r="BX89" s="733"/>
      <c r="BY89" s="733"/>
      <c r="BZ89" s="733"/>
      <c r="CA89" s="733"/>
      <c r="CB89" s="733"/>
      <c r="CC89" s="733"/>
      <c r="CD89" s="733"/>
      <c r="CE89" s="733"/>
      <c r="CF89" s="733"/>
      <c r="CG89" s="971"/>
      <c r="CH89" s="735"/>
      <c r="CI89" s="736"/>
      <c r="CJ89" s="736"/>
      <c r="CK89" s="736"/>
      <c r="CL89" s="737"/>
      <c r="CM89" s="735"/>
      <c r="CN89" s="736"/>
      <c r="CO89" s="736"/>
      <c r="CP89" s="736"/>
      <c r="CQ89" s="737"/>
      <c r="CR89" s="735"/>
      <c r="CS89" s="736"/>
      <c r="CT89" s="736"/>
      <c r="CU89" s="736"/>
      <c r="CV89" s="737"/>
      <c r="CW89" s="735"/>
      <c r="CX89" s="736"/>
      <c r="CY89" s="736"/>
      <c r="CZ89" s="736"/>
      <c r="DA89" s="737"/>
      <c r="DB89" s="735"/>
      <c r="DC89" s="736"/>
      <c r="DD89" s="736"/>
      <c r="DE89" s="736"/>
      <c r="DF89" s="737"/>
      <c r="DG89" s="735"/>
      <c r="DH89" s="736"/>
      <c r="DI89" s="736"/>
      <c r="DJ89" s="736"/>
      <c r="DK89" s="737"/>
      <c r="DL89" s="735"/>
      <c r="DM89" s="736"/>
      <c r="DN89" s="736"/>
      <c r="DO89" s="736"/>
      <c r="DP89" s="737"/>
      <c r="DQ89" s="735"/>
      <c r="DR89" s="736"/>
      <c r="DS89" s="736"/>
      <c r="DT89" s="736"/>
      <c r="DU89" s="737"/>
      <c r="DV89" s="732"/>
      <c r="DW89" s="733"/>
      <c r="DX89" s="733"/>
      <c r="DY89" s="733"/>
      <c r="DZ89" s="734"/>
      <c r="EA89" s="230"/>
    </row>
    <row r="90" spans="1:131" ht="26.4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732"/>
      <c r="BT90" s="733"/>
      <c r="BU90" s="733"/>
      <c r="BV90" s="733"/>
      <c r="BW90" s="733"/>
      <c r="BX90" s="733"/>
      <c r="BY90" s="733"/>
      <c r="BZ90" s="733"/>
      <c r="CA90" s="733"/>
      <c r="CB90" s="733"/>
      <c r="CC90" s="733"/>
      <c r="CD90" s="733"/>
      <c r="CE90" s="733"/>
      <c r="CF90" s="733"/>
      <c r="CG90" s="971"/>
      <c r="CH90" s="735"/>
      <c r="CI90" s="736"/>
      <c r="CJ90" s="736"/>
      <c r="CK90" s="736"/>
      <c r="CL90" s="737"/>
      <c r="CM90" s="735"/>
      <c r="CN90" s="736"/>
      <c r="CO90" s="736"/>
      <c r="CP90" s="736"/>
      <c r="CQ90" s="737"/>
      <c r="CR90" s="735"/>
      <c r="CS90" s="736"/>
      <c r="CT90" s="736"/>
      <c r="CU90" s="736"/>
      <c r="CV90" s="737"/>
      <c r="CW90" s="735"/>
      <c r="CX90" s="736"/>
      <c r="CY90" s="736"/>
      <c r="CZ90" s="736"/>
      <c r="DA90" s="737"/>
      <c r="DB90" s="735"/>
      <c r="DC90" s="736"/>
      <c r="DD90" s="736"/>
      <c r="DE90" s="736"/>
      <c r="DF90" s="737"/>
      <c r="DG90" s="735"/>
      <c r="DH90" s="736"/>
      <c r="DI90" s="736"/>
      <c r="DJ90" s="736"/>
      <c r="DK90" s="737"/>
      <c r="DL90" s="735"/>
      <c r="DM90" s="736"/>
      <c r="DN90" s="736"/>
      <c r="DO90" s="736"/>
      <c r="DP90" s="737"/>
      <c r="DQ90" s="735"/>
      <c r="DR90" s="736"/>
      <c r="DS90" s="736"/>
      <c r="DT90" s="736"/>
      <c r="DU90" s="737"/>
      <c r="DV90" s="732"/>
      <c r="DW90" s="733"/>
      <c r="DX90" s="733"/>
      <c r="DY90" s="733"/>
      <c r="DZ90" s="734"/>
      <c r="EA90" s="230"/>
    </row>
    <row r="91" spans="1:131" ht="26.4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732"/>
      <c r="BT91" s="733"/>
      <c r="BU91" s="733"/>
      <c r="BV91" s="733"/>
      <c r="BW91" s="733"/>
      <c r="BX91" s="733"/>
      <c r="BY91" s="733"/>
      <c r="BZ91" s="733"/>
      <c r="CA91" s="733"/>
      <c r="CB91" s="733"/>
      <c r="CC91" s="733"/>
      <c r="CD91" s="733"/>
      <c r="CE91" s="733"/>
      <c r="CF91" s="733"/>
      <c r="CG91" s="971"/>
      <c r="CH91" s="735"/>
      <c r="CI91" s="736"/>
      <c r="CJ91" s="736"/>
      <c r="CK91" s="736"/>
      <c r="CL91" s="737"/>
      <c r="CM91" s="735"/>
      <c r="CN91" s="736"/>
      <c r="CO91" s="736"/>
      <c r="CP91" s="736"/>
      <c r="CQ91" s="737"/>
      <c r="CR91" s="735"/>
      <c r="CS91" s="736"/>
      <c r="CT91" s="736"/>
      <c r="CU91" s="736"/>
      <c r="CV91" s="737"/>
      <c r="CW91" s="735"/>
      <c r="CX91" s="736"/>
      <c r="CY91" s="736"/>
      <c r="CZ91" s="736"/>
      <c r="DA91" s="737"/>
      <c r="DB91" s="735"/>
      <c r="DC91" s="736"/>
      <c r="DD91" s="736"/>
      <c r="DE91" s="736"/>
      <c r="DF91" s="737"/>
      <c r="DG91" s="735"/>
      <c r="DH91" s="736"/>
      <c r="DI91" s="736"/>
      <c r="DJ91" s="736"/>
      <c r="DK91" s="737"/>
      <c r="DL91" s="735"/>
      <c r="DM91" s="736"/>
      <c r="DN91" s="736"/>
      <c r="DO91" s="736"/>
      <c r="DP91" s="737"/>
      <c r="DQ91" s="735"/>
      <c r="DR91" s="736"/>
      <c r="DS91" s="736"/>
      <c r="DT91" s="736"/>
      <c r="DU91" s="737"/>
      <c r="DV91" s="732"/>
      <c r="DW91" s="733"/>
      <c r="DX91" s="733"/>
      <c r="DY91" s="733"/>
      <c r="DZ91" s="734"/>
      <c r="EA91" s="230"/>
    </row>
    <row r="92" spans="1:131" ht="26.4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732"/>
      <c r="BT92" s="733"/>
      <c r="BU92" s="733"/>
      <c r="BV92" s="733"/>
      <c r="BW92" s="733"/>
      <c r="BX92" s="733"/>
      <c r="BY92" s="733"/>
      <c r="BZ92" s="733"/>
      <c r="CA92" s="733"/>
      <c r="CB92" s="733"/>
      <c r="CC92" s="733"/>
      <c r="CD92" s="733"/>
      <c r="CE92" s="733"/>
      <c r="CF92" s="733"/>
      <c r="CG92" s="971"/>
      <c r="CH92" s="735"/>
      <c r="CI92" s="736"/>
      <c r="CJ92" s="736"/>
      <c r="CK92" s="736"/>
      <c r="CL92" s="737"/>
      <c r="CM92" s="735"/>
      <c r="CN92" s="736"/>
      <c r="CO92" s="736"/>
      <c r="CP92" s="736"/>
      <c r="CQ92" s="737"/>
      <c r="CR92" s="735"/>
      <c r="CS92" s="736"/>
      <c r="CT92" s="736"/>
      <c r="CU92" s="736"/>
      <c r="CV92" s="737"/>
      <c r="CW92" s="735"/>
      <c r="CX92" s="736"/>
      <c r="CY92" s="736"/>
      <c r="CZ92" s="736"/>
      <c r="DA92" s="737"/>
      <c r="DB92" s="735"/>
      <c r="DC92" s="736"/>
      <c r="DD92" s="736"/>
      <c r="DE92" s="736"/>
      <c r="DF92" s="737"/>
      <c r="DG92" s="735"/>
      <c r="DH92" s="736"/>
      <c r="DI92" s="736"/>
      <c r="DJ92" s="736"/>
      <c r="DK92" s="737"/>
      <c r="DL92" s="735"/>
      <c r="DM92" s="736"/>
      <c r="DN92" s="736"/>
      <c r="DO92" s="736"/>
      <c r="DP92" s="737"/>
      <c r="DQ92" s="735"/>
      <c r="DR92" s="736"/>
      <c r="DS92" s="736"/>
      <c r="DT92" s="736"/>
      <c r="DU92" s="737"/>
      <c r="DV92" s="732"/>
      <c r="DW92" s="733"/>
      <c r="DX92" s="733"/>
      <c r="DY92" s="733"/>
      <c r="DZ92" s="734"/>
      <c r="EA92" s="230"/>
    </row>
    <row r="93" spans="1:131" ht="26.4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732"/>
      <c r="BT93" s="733"/>
      <c r="BU93" s="733"/>
      <c r="BV93" s="733"/>
      <c r="BW93" s="733"/>
      <c r="BX93" s="733"/>
      <c r="BY93" s="733"/>
      <c r="BZ93" s="733"/>
      <c r="CA93" s="733"/>
      <c r="CB93" s="733"/>
      <c r="CC93" s="733"/>
      <c r="CD93" s="733"/>
      <c r="CE93" s="733"/>
      <c r="CF93" s="733"/>
      <c r="CG93" s="971"/>
      <c r="CH93" s="735"/>
      <c r="CI93" s="736"/>
      <c r="CJ93" s="736"/>
      <c r="CK93" s="736"/>
      <c r="CL93" s="737"/>
      <c r="CM93" s="735"/>
      <c r="CN93" s="736"/>
      <c r="CO93" s="736"/>
      <c r="CP93" s="736"/>
      <c r="CQ93" s="737"/>
      <c r="CR93" s="735"/>
      <c r="CS93" s="736"/>
      <c r="CT93" s="736"/>
      <c r="CU93" s="736"/>
      <c r="CV93" s="737"/>
      <c r="CW93" s="735"/>
      <c r="CX93" s="736"/>
      <c r="CY93" s="736"/>
      <c r="CZ93" s="736"/>
      <c r="DA93" s="737"/>
      <c r="DB93" s="735"/>
      <c r="DC93" s="736"/>
      <c r="DD93" s="736"/>
      <c r="DE93" s="736"/>
      <c r="DF93" s="737"/>
      <c r="DG93" s="735"/>
      <c r="DH93" s="736"/>
      <c r="DI93" s="736"/>
      <c r="DJ93" s="736"/>
      <c r="DK93" s="737"/>
      <c r="DL93" s="735"/>
      <c r="DM93" s="736"/>
      <c r="DN93" s="736"/>
      <c r="DO93" s="736"/>
      <c r="DP93" s="737"/>
      <c r="DQ93" s="735"/>
      <c r="DR93" s="736"/>
      <c r="DS93" s="736"/>
      <c r="DT93" s="736"/>
      <c r="DU93" s="737"/>
      <c r="DV93" s="732"/>
      <c r="DW93" s="733"/>
      <c r="DX93" s="733"/>
      <c r="DY93" s="733"/>
      <c r="DZ93" s="734"/>
      <c r="EA93" s="230"/>
    </row>
    <row r="94" spans="1:131" ht="26.4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732"/>
      <c r="BT94" s="733"/>
      <c r="BU94" s="733"/>
      <c r="BV94" s="733"/>
      <c r="BW94" s="733"/>
      <c r="BX94" s="733"/>
      <c r="BY94" s="733"/>
      <c r="BZ94" s="733"/>
      <c r="CA94" s="733"/>
      <c r="CB94" s="733"/>
      <c r="CC94" s="733"/>
      <c r="CD94" s="733"/>
      <c r="CE94" s="733"/>
      <c r="CF94" s="733"/>
      <c r="CG94" s="971"/>
      <c r="CH94" s="735"/>
      <c r="CI94" s="736"/>
      <c r="CJ94" s="736"/>
      <c r="CK94" s="736"/>
      <c r="CL94" s="737"/>
      <c r="CM94" s="735"/>
      <c r="CN94" s="736"/>
      <c r="CO94" s="736"/>
      <c r="CP94" s="736"/>
      <c r="CQ94" s="737"/>
      <c r="CR94" s="735"/>
      <c r="CS94" s="736"/>
      <c r="CT94" s="736"/>
      <c r="CU94" s="736"/>
      <c r="CV94" s="737"/>
      <c r="CW94" s="735"/>
      <c r="CX94" s="736"/>
      <c r="CY94" s="736"/>
      <c r="CZ94" s="736"/>
      <c r="DA94" s="737"/>
      <c r="DB94" s="735"/>
      <c r="DC94" s="736"/>
      <c r="DD94" s="736"/>
      <c r="DE94" s="736"/>
      <c r="DF94" s="737"/>
      <c r="DG94" s="735"/>
      <c r="DH94" s="736"/>
      <c r="DI94" s="736"/>
      <c r="DJ94" s="736"/>
      <c r="DK94" s="737"/>
      <c r="DL94" s="735"/>
      <c r="DM94" s="736"/>
      <c r="DN94" s="736"/>
      <c r="DO94" s="736"/>
      <c r="DP94" s="737"/>
      <c r="DQ94" s="735"/>
      <c r="DR94" s="736"/>
      <c r="DS94" s="736"/>
      <c r="DT94" s="736"/>
      <c r="DU94" s="737"/>
      <c r="DV94" s="732"/>
      <c r="DW94" s="733"/>
      <c r="DX94" s="733"/>
      <c r="DY94" s="733"/>
      <c r="DZ94" s="734"/>
      <c r="EA94" s="230"/>
    </row>
    <row r="95" spans="1:131" ht="26.4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732"/>
      <c r="BT95" s="733"/>
      <c r="BU95" s="733"/>
      <c r="BV95" s="733"/>
      <c r="BW95" s="733"/>
      <c r="BX95" s="733"/>
      <c r="BY95" s="733"/>
      <c r="BZ95" s="733"/>
      <c r="CA95" s="733"/>
      <c r="CB95" s="733"/>
      <c r="CC95" s="733"/>
      <c r="CD95" s="733"/>
      <c r="CE95" s="733"/>
      <c r="CF95" s="733"/>
      <c r="CG95" s="971"/>
      <c r="CH95" s="735"/>
      <c r="CI95" s="736"/>
      <c r="CJ95" s="736"/>
      <c r="CK95" s="736"/>
      <c r="CL95" s="737"/>
      <c r="CM95" s="735"/>
      <c r="CN95" s="736"/>
      <c r="CO95" s="736"/>
      <c r="CP95" s="736"/>
      <c r="CQ95" s="737"/>
      <c r="CR95" s="735"/>
      <c r="CS95" s="736"/>
      <c r="CT95" s="736"/>
      <c r="CU95" s="736"/>
      <c r="CV95" s="737"/>
      <c r="CW95" s="735"/>
      <c r="CX95" s="736"/>
      <c r="CY95" s="736"/>
      <c r="CZ95" s="736"/>
      <c r="DA95" s="737"/>
      <c r="DB95" s="735"/>
      <c r="DC95" s="736"/>
      <c r="DD95" s="736"/>
      <c r="DE95" s="736"/>
      <c r="DF95" s="737"/>
      <c r="DG95" s="735"/>
      <c r="DH95" s="736"/>
      <c r="DI95" s="736"/>
      <c r="DJ95" s="736"/>
      <c r="DK95" s="737"/>
      <c r="DL95" s="735"/>
      <c r="DM95" s="736"/>
      <c r="DN95" s="736"/>
      <c r="DO95" s="736"/>
      <c r="DP95" s="737"/>
      <c r="DQ95" s="735"/>
      <c r="DR95" s="736"/>
      <c r="DS95" s="736"/>
      <c r="DT95" s="736"/>
      <c r="DU95" s="737"/>
      <c r="DV95" s="732"/>
      <c r="DW95" s="733"/>
      <c r="DX95" s="733"/>
      <c r="DY95" s="733"/>
      <c r="DZ95" s="734"/>
      <c r="EA95" s="230"/>
    </row>
    <row r="96" spans="1:131" ht="26.4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732"/>
      <c r="BT96" s="733"/>
      <c r="BU96" s="733"/>
      <c r="BV96" s="733"/>
      <c r="BW96" s="733"/>
      <c r="BX96" s="733"/>
      <c r="BY96" s="733"/>
      <c r="BZ96" s="733"/>
      <c r="CA96" s="733"/>
      <c r="CB96" s="733"/>
      <c r="CC96" s="733"/>
      <c r="CD96" s="733"/>
      <c r="CE96" s="733"/>
      <c r="CF96" s="733"/>
      <c r="CG96" s="971"/>
      <c r="CH96" s="735"/>
      <c r="CI96" s="736"/>
      <c r="CJ96" s="736"/>
      <c r="CK96" s="736"/>
      <c r="CL96" s="737"/>
      <c r="CM96" s="735"/>
      <c r="CN96" s="736"/>
      <c r="CO96" s="736"/>
      <c r="CP96" s="736"/>
      <c r="CQ96" s="737"/>
      <c r="CR96" s="735"/>
      <c r="CS96" s="736"/>
      <c r="CT96" s="736"/>
      <c r="CU96" s="736"/>
      <c r="CV96" s="737"/>
      <c r="CW96" s="735"/>
      <c r="CX96" s="736"/>
      <c r="CY96" s="736"/>
      <c r="CZ96" s="736"/>
      <c r="DA96" s="737"/>
      <c r="DB96" s="735"/>
      <c r="DC96" s="736"/>
      <c r="DD96" s="736"/>
      <c r="DE96" s="736"/>
      <c r="DF96" s="737"/>
      <c r="DG96" s="735"/>
      <c r="DH96" s="736"/>
      <c r="DI96" s="736"/>
      <c r="DJ96" s="736"/>
      <c r="DK96" s="737"/>
      <c r="DL96" s="735"/>
      <c r="DM96" s="736"/>
      <c r="DN96" s="736"/>
      <c r="DO96" s="736"/>
      <c r="DP96" s="737"/>
      <c r="DQ96" s="735"/>
      <c r="DR96" s="736"/>
      <c r="DS96" s="736"/>
      <c r="DT96" s="736"/>
      <c r="DU96" s="737"/>
      <c r="DV96" s="732"/>
      <c r="DW96" s="733"/>
      <c r="DX96" s="733"/>
      <c r="DY96" s="733"/>
      <c r="DZ96" s="734"/>
      <c r="EA96" s="230"/>
    </row>
    <row r="97" spans="1:131" ht="26.4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732"/>
      <c r="BT97" s="733"/>
      <c r="BU97" s="733"/>
      <c r="BV97" s="733"/>
      <c r="BW97" s="733"/>
      <c r="BX97" s="733"/>
      <c r="BY97" s="733"/>
      <c r="BZ97" s="733"/>
      <c r="CA97" s="733"/>
      <c r="CB97" s="733"/>
      <c r="CC97" s="733"/>
      <c r="CD97" s="733"/>
      <c r="CE97" s="733"/>
      <c r="CF97" s="733"/>
      <c r="CG97" s="971"/>
      <c r="CH97" s="735"/>
      <c r="CI97" s="736"/>
      <c r="CJ97" s="736"/>
      <c r="CK97" s="736"/>
      <c r="CL97" s="737"/>
      <c r="CM97" s="735"/>
      <c r="CN97" s="736"/>
      <c r="CO97" s="736"/>
      <c r="CP97" s="736"/>
      <c r="CQ97" s="737"/>
      <c r="CR97" s="735"/>
      <c r="CS97" s="736"/>
      <c r="CT97" s="736"/>
      <c r="CU97" s="736"/>
      <c r="CV97" s="737"/>
      <c r="CW97" s="735"/>
      <c r="CX97" s="736"/>
      <c r="CY97" s="736"/>
      <c r="CZ97" s="736"/>
      <c r="DA97" s="737"/>
      <c r="DB97" s="735"/>
      <c r="DC97" s="736"/>
      <c r="DD97" s="736"/>
      <c r="DE97" s="736"/>
      <c r="DF97" s="737"/>
      <c r="DG97" s="735"/>
      <c r="DH97" s="736"/>
      <c r="DI97" s="736"/>
      <c r="DJ97" s="736"/>
      <c r="DK97" s="737"/>
      <c r="DL97" s="735"/>
      <c r="DM97" s="736"/>
      <c r="DN97" s="736"/>
      <c r="DO97" s="736"/>
      <c r="DP97" s="737"/>
      <c r="DQ97" s="735"/>
      <c r="DR97" s="736"/>
      <c r="DS97" s="736"/>
      <c r="DT97" s="736"/>
      <c r="DU97" s="737"/>
      <c r="DV97" s="732"/>
      <c r="DW97" s="733"/>
      <c r="DX97" s="733"/>
      <c r="DY97" s="733"/>
      <c r="DZ97" s="734"/>
      <c r="EA97" s="230"/>
    </row>
    <row r="98" spans="1:131" ht="26.4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732"/>
      <c r="BT98" s="733"/>
      <c r="BU98" s="733"/>
      <c r="BV98" s="733"/>
      <c r="BW98" s="733"/>
      <c r="BX98" s="733"/>
      <c r="BY98" s="733"/>
      <c r="BZ98" s="733"/>
      <c r="CA98" s="733"/>
      <c r="CB98" s="733"/>
      <c r="CC98" s="733"/>
      <c r="CD98" s="733"/>
      <c r="CE98" s="733"/>
      <c r="CF98" s="733"/>
      <c r="CG98" s="971"/>
      <c r="CH98" s="735"/>
      <c r="CI98" s="736"/>
      <c r="CJ98" s="736"/>
      <c r="CK98" s="736"/>
      <c r="CL98" s="737"/>
      <c r="CM98" s="735"/>
      <c r="CN98" s="736"/>
      <c r="CO98" s="736"/>
      <c r="CP98" s="736"/>
      <c r="CQ98" s="737"/>
      <c r="CR98" s="735"/>
      <c r="CS98" s="736"/>
      <c r="CT98" s="736"/>
      <c r="CU98" s="736"/>
      <c r="CV98" s="737"/>
      <c r="CW98" s="735"/>
      <c r="CX98" s="736"/>
      <c r="CY98" s="736"/>
      <c r="CZ98" s="736"/>
      <c r="DA98" s="737"/>
      <c r="DB98" s="735"/>
      <c r="DC98" s="736"/>
      <c r="DD98" s="736"/>
      <c r="DE98" s="736"/>
      <c r="DF98" s="737"/>
      <c r="DG98" s="735"/>
      <c r="DH98" s="736"/>
      <c r="DI98" s="736"/>
      <c r="DJ98" s="736"/>
      <c r="DK98" s="737"/>
      <c r="DL98" s="735"/>
      <c r="DM98" s="736"/>
      <c r="DN98" s="736"/>
      <c r="DO98" s="736"/>
      <c r="DP98" s="737"/>
      <c r="DQ98" s="735"/>
      <c r="DR98" s="736"/>
      <c r="DS98" s="736"/>
      <c r="DT98" s="736"/>
      <c r="DU98" s="737"/>
      <c r="DV98" s="732"/>
      <c r="DW98" s="733"/>
      <c r="DX98" s="733"/>
      <c r="DY98" s="733"/>
      <c r="DZ98" s="734"/>
      <c r="EA98" s="230"/>
    </row>
    <row r="99" spans="1:131" ht="26.4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732"/>
      <c r="BT99" s="733"/>
      <c r="BU99" s="733"/>
      <c r="BV99" s="733"/>
      <c r="BW99" s="733"/>
      <c r="BX99" s="733"/>
      <c r="BY99" s="733"/>
      <c r="BZ99" s="733"/>
      <c r="CA99" s="733"/>
      <c r="CB99" s="733"/>
      <c r="CC99" s="733"/>
      <c r="CD99" s="733"/>
      <c r="CE99" s="733"/>
      <c r="CF99" s="733"/>
      <c r="CG99" s="971"/>
      <c r="CH99" s="735"/>
      <c r="CI99" s="736"/>
      <c r="CJ99" s="736"/>
      <c r="CK99" s="736"/>
      <c r="CL99" s="737"/>
      <c r="CM99" s="735"/>
      <c r="CN99" s="736"/>
      <c r="CO99" s="736"/>
      <c r="CP99" s="736"/>
      <c r="CQ99" s="737"/>
      <c r="CR99" s="735"/>
      <c r="CS99" s="736"/>
      <c r="CT99" s="736"/>
      <c r="CU99" s="736"/>
      <c r="CV99" s="737"/>
      <c r="CW99" s="735"/>
      <c r="CX99" s="736"/>
      <c r="CY99" s="736"/>
      <c r="CZ99" s="736"/>
      <c r="DA99" s="737"/>
      <c r="DB99" s="735"/>
      <c r="DC99" s="736"/>
      <c r="DD99" s="736"/>
      <c r="DE99" s="736"/>
      <c r="DF99" s="737"/>
      <c r="DG99" s="735"/>
      <c r="DH99" s="736"/>
      <c r="DI99" s="736"/>
      <c r="DJ99" s="736"/>
      <c r="DK99" s="737"/>
      <c r="DL99" s="735"/>
      <c r="DM99" s="736"/>
      <c r="DN99" s="736"/>
      <c r="DO99" s="736"/>
      <c r="DP99" s="737"/>
      <c r="DQ99" s="735"/>
      <c r="DR99" s="736"/>
      <c r="DS99" s="736"/>
      <c r="DT99" s="736"/>
      <c r="DU99" s="737"/>
      <c r="DV99" s="732"/>
      <c r="DW99" s="733"/>
      <c r="DX99" s="733"/>
      <c r="DY99" s="733"/>
      <c r="DZ99" s="734"/>
      <c r="EA99" s="230"/>
    </row>
    <row r="100" spans="1:131" ht="26.4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732"/>
      <c r="BT100" s="733"/>
      <c r="BU100" s="733"/>
      <c r="BV100" s="733"/>
      <c r="BW100" s="733"/>
      <c r="BX100" s="733"/>
      <c r="BY100" s="733"/>
      <c r="BZ100" s="733"/>
      <c r="CA100" s="733"/>
      <c r="CB100" s="733"/>
      <c r="CC100" s="733"/>
      <c r="CD100" s="733"/>
      <c r="CE100" s="733"/>
      <c r="CF100" s="733"/>
      <c r="CG100" s="971"/>
      <c r="CH100" s="735"/>
      <c r="CI100" s="736"/>
      <c r="CJ100" s="736"/>
      <c r="CK100" s="736"/>
      <c r="CL100" s="737"/>
      <c r="CM100" s="735"/>
      <c r="CN100" s="736"/>
      <c r="CO100" s="736"/>
      <c r="CP100" s="736"/>
      <c r="CQ100" s="737"/>
      <c r="CR100" s="735"/>
      <c r="CS100" s="736"/>
      <c r="CT100" s="736"/>
      <c r="CU100" s="736"/>
      <c r="CV100" s="737"/>
      <c r="CW100" s="735"/>
      <c r="CX100" s="736"/>
      <c r="CY100" s="736"/>
      <c r="CZ100" s="736"/>
      <c r="DA100" s="737"/>
      <c r="DB100" s="735"/>
      <c r="DC100" s="736"/>
      <c r="DD100" s="736"/>
      <c r="DE100" s="736"/>
      <c r="DF100" s="737"/>
      <c r="DG100" s="735"/>
      <c r="DH100" s="736"/>
      <c r="DI100" s="736"/>
      <c r="DJ100" s="736"/>
      <c r="DK100" s="737"/>
      <c r="DL100" s="735"/>
      <c r="DM100" s="736"/>
      <c r="DN100" s="736"/>
      <c r="DO100" s="736"/>
      <c r="DP100" s="737"/>
      <c r="DQ100" s="735"/>
      <c r="DR100" s="736"/>
      <c r="DS100" s="736"/>
      <c r="DT100" s="736"/>
      <c r="DU100" s="737"/>
      <c r="DV100" s="732"/>
      <c r="DW100" s="733"/>
      <c r="DX100" s="733"/>
      <c r="DY100" s="733"/>
      <c r="DZ100" s="734"/>
      <c r="EA100" s="230"/>
    </row>
    <row r="101" spans="1:131" ht="26.4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732"/>
      <c r="BT101" s="733"/>
      <c r="BU101" s="733"/>
      <c r="BV101" s="733"/>
      <c r="BW101" s="733"/>
      <c r="BX101" s="733"/>
      <c r="BY101" s="733"/>
      <c r="BZ101" s="733"/>
      <c r="CA101" s="733"/>
      <c r="CB101" s="733"/>
      <c r="CC101" s="733"/>
      <c r="CD101" s="733"/>
      <c r="CE101" s="733"/>
      <c r="CF101" s="733"/>
      <c r="CG101" s="971"/>
      <c r="CH101" s="735"/>
      <c r="CI101" s="736"/>
      <c r="CJ101" s="736"/>
      <c r="CK101" s="736"/>
      <c r="CL101" s="737"/>
      <c r="CM101" s="735"/>
      <c r="CN101" s="736"/>
      <c r="CO101" s="736"/>
      <c r="CP101" s="736"/>
      <c r="CQ101" s="737"/>
      <c r="CR101" s="735"/>
      <c r="CS101" s="736"/>
      <c r="CT101" s="736"/>
      <c r="CU101" s="736"/>
      <c r="CV101" s="737"/>
      <c r="CW101" s="735"/>
      <c r="CX101" s="736"/>
      <c r="CY101" s="736"/>
      <c r="CZ101" s="736"/>
      <c r="DA101" s="737"/>
      <c r="DB101" s="735"/>
      <c r="DC101" s="736"/>
      <c r="DD101" s="736"/>
      <c r="DE101" s="736"/>
      <c r="DF101" s="737"/>
      <c r="DG101" s="735"/>
      <c r="DH101" s="736"/>
      <c r="DI101" s="736"/>
      <c r="DJ101" s="736"/>
      <c r="DK101" s="737"/>
      <c r="DL101" s="735"/>
      <c r="DM101" s="736"/>
      <c r="DN101" s="736"/>
      <c r="DO101" s="736"/>
      <c r="DP101" s="737"/>
      <c r="DQ101" s="735"/>
      <c r="DR101" s="736"/>
      <c r="DS101" s="736"/>
      <c r="DT101" s="736"/>
      <c r="DU101" s="737"/>
      <c r="DV101" s="732"/>
      <c r="DW101" s="733"/>
      <c r="DX101" s="733"/>
      <c r="DY101" s="733"/>
      <c r="DZ101" s="734"/>
      <c r="EA101" s="230"/>
    </row>
    <row r="102" spans="1:131" ht="26.4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65" t="s">
        <v>428</v>
      </c>
      <c r="BS102" s="966"/>
      <c r="BT102" s="966"/>
      <c r="BU102" s="966"/>
      <c r="BV102" s="966"/>
      <c r="BW102" s="966"/>
      <c r="BX102" s="966"/>
      <c r="BY102" s="966"/>
      <c r="BZ102" s="966"/>
      <c r="CA102" s="966"/>
      <c r="CB102" s="966"/>
      <c r="CC102" s="966"/>
      <c r="CD102" s="966"/>
      <c r="CE102" s="966"/>
      <c r="CF102" s="966"/>
      <c r="CG102" s="967"/>
      <c r="CH102" s="968"/>
      <c r="CI102" s="969"/>
      <c r="CJ102" s="969"/>
      <c r="CK102" s="969"/>
      <c r="CL102" s="970"/>
      <c r="CM102" s="968"/>
      <c r="CN102" s="969"/>
      <c r="CO102" s="969"/>
      <c r="CP102" s="969"/>
      <c r="CQ102" s="970"/>
      <c r="CR102" s="729">
        <v>49</v>
      </c>
      <c r="CS102" s="730"/>
      <c r="CT102" s="730"/>
      <c r="CU102" s="730"/>
      <c r="CV102" s="731"/>
      <c r="CW102" s="729">
        <v>0</v>
      </c>
      <c r="CX102" s="730"/>
      <c r="CY102" s="730"/>
      <c r="CZ102" s="730"/>
      <c r="DA102" s="731"/>
      <c r="DB102" s="729">
        <v>0</v>
      </c>
      <c r="DC102" s="730"/>
      <c r="DD102" s="730"/>
      <c r="DE102" s="730"/>
      <c r="DF102" s="731"/>
      <c r="DG102" s="729">
        <v>0</v>
      </c>
      <c r="DH102" s="730"/>
      <c r="DI102" s="730"/>
      <c r="DJ102" s="730"/>
      <c r="DK102" s="731"/>
      <c r="DL102" s="729">
        <v>0</v>
      </c>
      <c r="DM102" s="730"/>
      <c r="DN102" s="730"/>
      <c r="DO102" s="730"/>
      <c r="DP102" s="731"/>
      <c r="DQ102" s="729">
        <v>0</v>
      </c>
      <c r="DR102" s="730"/>
      <c r="DS102" s="730"/>
      <c r="DT102" s="730"/>
      <c r="DU102" s="731"/>
      <c r="DV102" s="729">
        <v>0</v>
      </c>
      <c r="DW102" s="730"/>
      <c r="DX102" s="730"/>
      <c r="DY102" s="730"/>
      <c r="DZ102" s="731"/>
      <c r="EA102" s="230"/>
    </row>
    <row r="103" spans="1:131" ht="26.4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0" t="s">
        <v>429</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30"/>
    </row>
    <row r="104" spans="1:131" ht="26.4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1" t="s">
        <v>430</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4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45" customHeight="1" x14ac:dyDescent="0.15">
      <c r="A108" s="962" t="s">
        <v>433</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434</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30" customFormat="1" ht="26.45" customHeight="1" x14ac:dyDescent="0.15">
      <c r="A109" s="918" t="s">
        <v>435</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436</v>
      </c>
      <c r="AB109" s="919"/>
      <c r="AC109" s="919"/>
      <c r="AD109" s="919"/>
      <c r="AE109" s="920"/>
      <c r="AF109" s="921" t="s">
        <v>437</v>
      </c>
      <c r="AG109" s="919"/>
      <c r="AH109" s="919"/>
      <c r="AI109" s="919"/>
      <c r="AJ109" s="920"/>
      <c r="AK109" s="921" t="s">
        <v>312</v>
      </c>
      <c r="AL109" s="919"/>
      <c r="AM109" s="919"/>
      <c r="AN109" s="919"/>
      <c r="AO109" s="920"/>
      <c r="AP109" s="921" t="s">
        <v>438</v>
      </c>
      <c r="AQ109" s="919"/>
      <c r="AR109" s="919"/>
      <c r="AS109" s="919"/>
      <c r="AT109" s="952"/>
      <c r="AU109" s="918" t="s">
        <v>435</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436</v>
      </c>
      <c r="BR109" s="919"/>
      <c r="BS109" s="919"/>
      <c r="BT109" s="919"/>
      <c r="BU109" s="920"/>
      <c r="BV109" s="921" t="s">
        <v>437</v>
      </c>
      <c r="BW109" s="919"/>
      <c r="BX109" s="919"/>
      <c r="BY109" s="919"/>
      <c r="BZ109" s="920"/>
      <c r="CA109" s="921" t="s">
        <v>312</v>
      </c>
      <c r="CB109" s="919"/>
      <c r="CC109" s="919"/>
      <c r="CD109" s="919"/>
      <c r="CE109" s="920"/>
      <c r="CF109" s="959" t="s">
        <v>438</v>
      </c>
      <c r="CG109" s="959"/>
      <c r="CH109" s="959"/>
      <c r="CI109" s="959"/>
      <c r="CJ109" s="959"/>
      <c r="CK109" s="921" t="s">
        <v>439</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436</v>
      </c>
      <c r="DH109" s="919"/>
      <c r="DI109" s="919"/>
      <c r="DJ109" s="919"/>
      <c r="DK109" s="920"/>
      <c r="DL109" s="921" t="s">
        <v>437</v>
      </c>
      <c r="DM109" s="919"/>
      <c r="DN109" s="919"/>
      <c r="DO109" s="919"/>
      <c r="DP109" s="920"/>
      <c r="DQ109" s="921" t="s">
        <v>312</v>
      </c>
      <c r="DR109" s="919"/>
      <c r="DS109" s="919"/>
      <c r="DT109" s="919"/>
      <c r="DU109" s="920"/>
      <c r="DV109" s="921" t="s">
        <v>438</v>
      </c>
      <c r="DW109" s="919"/>
      <c r="DX109" s="919"/>
      <c r="DY109" s="919"/>
      <c r="DZ109" s="952"/>
    </row>
    <row r="110" spans="1:131" s="230" customFormat="1" ht="26.45" customHeight="1" x14ac:dyDescent="0.15">
      <c r="A110" s="830" t="s">
        <v>440</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11">
        <v>3223074</v>
      </c>
      <c r="AB110" s="912"/>
      <c r="AC110" s="912"/>
      <c r="AD110" s="912"/>
      <c r="AE110" s="913"/>
      <c r="AF110" s="914">
        <v>3204844</v>
      </c>
      <c r="AG110" s="912"/>
      <c r="AH110" s="912"/>
      <c r="AI110" s="912"/>
      <c r="AJ110" s="913"/>
      <c r="AK110" s="914">
        <v>3387922</v>
      </c>
      <c r="AL110" s="912"/>
      <c r="AM110" s="912"/>
      <c r="AN110" s="912"/>
      <c r="AO110" s="913"/>
      <c r="AP110" s="915">
        <v>10</v>
      </c>
      <c r="AQ110" s="916"/>
      <c r="AR110" s="916"/>
      <c r="AS110" s="916"/>
      <c r="AT110" s="917"/>
      <c r="AU110" s="953" t="s">
        <v>75</v>
      </c>
      <c r="AV110" s="954"/>
      <c r="AW110" s="954"/>
      <c r="AX110" s="954"/>
      <c r="AY110" s="954"/>
      <c r="AZ110" s="883" t="s">
        <v>441</v>
      </c>
      <c r="BA110" s="831"/>
      <c r="BB110" s="831"/>
      <c r="BC110" s="831"/>
      <c r="BD110" s="831"/>
      <c r="BE110" s="831"/>
      <c r="BF110" s="831"/>
      <c r="BG110" s="831"/>
      <c r="BH110" s="831"/>
      <c r="BI110" s="831"/>
      <c r="BJ110" s="831"/>
      <c r="BK110" s="831"/>
      <c r="BL110" s="831"/>
      <c r="BM110" s="831"/>
      <c r="BN110" s="831"/>
      <c r="BO110" s="831"/>
      <c r="BP110" s="832"/>
      <c r="BQ110" s="884">
        <v>30514409</v>
      </c>
      <c r="BR110" s="865"/>
      <c r="BS110" s="865"/>
      <c r="BT110" s="865"/>
      <c r="BU110" s="865"/>
      <c r="BV110" s="865">
        <v>31255646</v>
      </c>
      <c r="BW110" s="865"/>
      <c r="BX110" s="865"/>
      <c r="BY110" s="865"/>
      <c r="BZ110" s="865"/>
      <c r="CA110" s="865">
        <v>31062452</v>
      </c>
      <c r="CB110" s="865"/>
      <c r="CC110" s="865"/>
      <c r="CD110" s="865"/>
      <c r="CE110" s="865"/>
      <c r="CF110" s="889">
        <v>91.5</v>
      </c>
      <c r="CG110" s="890"/>
      <c r="CH110" s="890"/>
      <c r="CI110" s="890"/>
      <c r="CJ110" s="890"/>
      <c r="CK110" s="949" t="s">
        <v>442</v>
      </c>
      <c r="CL110" s="842"/>
      <c r="CM110" s="883" t="s">
        <v>443</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84" t="s">
        <v>444</v>
      </c>
      <c r="DH110" s="865"/>
      <c r="DI110" s="865"/>
      <c r="DJ110" s="865"/>
      <c r="DK110" s="865"/>
      <c r="DL110" s="865" t="s">
        <v>185</v>
      </c>
      <c r="DM110" s="865"/>
      <c r="DN110" s="865"/>
      <c r="DO110" s="865"/>
      <c r="DP110" s="865"/>
      <c r="DQ110" s="865" t="s">
        <v>444</v>
      </c>
      <c r="DR110" s="865"/>
      <c r="DS110" s="865"/>
      <c r="DT110" s="865"/>
      <c r="DU110" s="865"/>
      <c r="DV110" s="866" t="s">
        <v>444</v>
      </c>
      <c r="DW110" s="866"/>
      <c r="DX110" s="866"/>
      <c r="DY110" s="866"/>
      <c r="DZ110" s="867"/>
    </row>
    <row r="111" spans="1:131" s="230" customFormat="1" ht="26.45" customHeight="1" x14ac:dyDescent="0.15">
      <c r="A111" s="797" t="s">
        <v>445</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41" t="s">
        <v>185</v>
      </c>
      <c r="AB111" s="942"/>
      <c r="AC111" s="942"/>
      <c r="AD111" s="942"/>
      <c r="AE111" s="943"/>
      <c r="AF111" s="944" t="s">
        <v>446</v>
      </c>
      <c r="AG111" s="942"/>
      <c r="AH111" s="942"/>
      <c r="AI111" s="942"/>
      <c r="AJ111" s="943"/>
      <c r="AK111" s="944" t="s">
        <v>446</v>
      </c>
      <c r="AL111" s="942"/>
      <c r="AM111" s="942"/>
      <c r="AN111" s="942"/>
      <c r="AO111" s="943"/>
      <c r="AP111" s="945" t="s">
        <v>446</v>
      </c>
      <c r="AQ111" s="946"/>
      <c r="AR111" s="946"/>
      <c r="AS111" s="946"/>
      <c r="AT111" s="947"/>
      <c r="AU111" s="955"/>
      <c r="AV111" s="956"/>
      <c r="AW111" s="956"/>
      <c r="AX111" s="956"/>
      <c r="AY111" s="956"/>
      <c r="AZ111" s="838" t="s">
        <v>447</v>
      </c>
      <c r="BA111" s="775"/>
      <c r="BB111" s="775"/>
      <c r="BC111" s="775"/>
      <c r="BD111" s="775"/>
      <c r="BE111" s="775"/>
      <c r="BF111" s="775"/>
      <c r="BG111" s="775"/>
      <c r="BH111" s="775"/>
      <c r="BI111" s="775"/>
      <c r="BJ111" s="775"/>
      <c r="BK111" s="775"/>
      <c r="BL111" s="775"/>
      <c r="BM111" s="775"/>
      <c r="BN111" s="775"/>
      <c r="BO111" s="775"/>
      <c r="BP111" s="776"/>
      <c r="BQ111" s="839">
        <v>297314</v>
      </c>
      <c r="BR111" s="840"/>
      <c r="BS111" s="840"/>
      <c r="BT111" s="840"/>
      <c r="BU111" s="840"/>
      <c r="BV111" s="840" t="s">
        <v>446</v>
      </c>
      <c r="BW111" s="840"/>
      <c r="BX111" s="840"/>
      <c r="BY111" s="840"/>
      <c r="BZ111" s="840"/>
      <c r="CA111" s="840" t="s">
        <v>185</v>
      </c>
      <c r="CB111" s="840"/>
      <c r="CC111" s="840"/>
      <c r="CD111" s="840"/>
      <c r="CE111" s="840"/>
      <c r="CF111" s="898" t="s">
        <v>129</v>
      </c>
      <c r="CG111" s="899"/>
      <c r="CH111" s="899"/>
      <c r="CI111" s="899"/>
      <c r="CJ111" s="899"/>
      <c r="CK111" s="950"/>
      <c r="CL111" s="844"/>
      <c r="CM111" s="838" t="s">
        <v>448</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39" t="s">
        <v>446</v>
      </c>
      <c r="DH111" s="840"/>
      <c r="DI111" s="840"/>
      <c r="DJ111" s="840"/>
      <c r="DK111" s="840"/>
      <c r="DL111" s="840" t="s">
        <v>129</v>
      </c>
      <c r="DM111" s="840"/>
      <c r="DN111" s="840"/>
      <c r="DO111" s="840"/>
      <c r="DP111" s="840"/>
      <c r="DQ111" s="840" t="s">
        <v>129</v>
      </c>
      <c r="DR111" s="840"/>
      <c r="DS111" s="840"/>
      <c r="DT111" s="840"/>
      <c r="DU111" s="840"/>
      <c r="DV111" s="817" t="s">
        <v>129</v>
      </c>
      <c r="DW111" s="817"/>
      <c r="DX111" s="817"/>
      <c r="DY111" s="817"/>
      <c r="DZ111" s="818"/>
    </row>
    <row r="112" spans="1:131" s="230" customFormat="1" ht="26.45" customHeight="1" x14ac:dyDescent="0.15">
      <c r="A112" s="935" t="s">
        <v>449</v>
      </c>
      <c r="B112" s="936"/>
      <c r="C112" s="775" t="s">
        <v>450</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129</v>
      </c>
      <c r="AB112" s="803"/>
      <c r="AC112" s="803"/>
      <c r="AD112" s="803"/>
      <c r="AE112" s="804"/>
      <c r="AF112" s="805" t="s">
        <v>129</v>
      </c>
      <c r="AG112" s="803"/>
      <c r="AH112" s="803"/>
      <c r="AI112" s="803"/>
      <c r="AJ112" s="804"/>
      <c r="AK112" s="805" t="s">
        <v>446</v>
      </c>
      <c r="AL112" s="803"/>
      <c r="AM112" s="803"/>
      <c r="AN112" s="803"/>
      <c r="AO112" s="804"/>
      <c r="AP112" s="847" t="s">
        <v>446</v>
      </c>
      <c r="AQ112" s="848"/>
      <c r="AR112" s="848"/>
      <c r="AS112" s="848"/>
      <c r="AT112" s="849"/>
      <c r="AU112" s="955"/>
      <c r="AV112" s="956"/>
      <c r="AW112" s="956"/>
      <c r="AX112" s="956"/>
      <c r="AY112" s="956"/>
      <c r="AZ112" s="838" t="s">
        <v>451</v>
      </c>
      <c r="BA112" s="775"/>
      <c r="BB112" s="775"/>
      <c r="BC112" s="775"/>
      <c r="BD112" s="775"/>
      <c r="BE112" s="775"/>
      <c r="BF112" s="775"/>
      <c r="BG112" s="775"/>
      <c r="BH112" s="775"/>
      <c r="BI112" s="775"/>
      <c r="BJ112" s="775"/>
      <c r="BK112" s="775"/>
      <c r="BL112" s="775"/>
      <c r="BM112" s="775"/>
      <c r="BN112" s="775"/>
      <c r="BO112" s="775"/>
      <c r="BP112" s="776"/>
      <c r="BQ112" s="839">
        <v>12568319</v>
      </c>
      <c r="BR112" s="840"/>
      <c r="BS112" s="840"/>
      <c r="BT112" s="840"/>
      <c r="BU112" s="840"/>
      <c r="BV112" s="840">
        <v>11212898</v>
      </c>
      <c r="BW112" s="840"/>
      <c r="BX112" s="840"/>
      <c r="BY112" s="840"/>
      <c r="BZ112" s="840"/>
      <c r="CA112" s="840">
        <v>10498594</v>
      </c>
      <c r="CB112" s="840"/>
      <c r="CC112" s="840"/>
      <c r="CD112" s="840"/>
      <c r="CE112" s="840"/>
      <c r="CF112" s="898">
        <v>30.9</v>
      </c>
      <c r="CG112" s="899"/>
      <c r="CH112" s="899"/>
      <c r="CI112" s="899"/>
      <c r="CJ112" s="899"/>
      <c r="CK112" s="950"/>
      <c r="CL112" s="844"/>
      <c r="CM112" s="838" t="s">
        <v>452</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39" t="s">
        <v>185</v>
      </c>
      <c r="DH112" s="840"/>
      <c r="DI112" s="840"/>
      <c r="DJ112" s="840"/>
      <c r="DK112" s="840"/>
      <c r="DL112" s="840" t="s">
        <v>446</v>
      </c>
      <c r="DM112" s="840"/>
      <c r="DN112" s="840"/>
      <c r="DO112" s="840"/>
      <c r="DP112" s="840"/>
      <c r="DQ112" s="840" t="s">
        <v>446</v>
      </c>
      <c r="DR112" s="840"/>
      <c r="DS112" s="840"/>
      <c r="DT112" s="840"/>
      <c r="DU112" s="840"/>
      <c r="DV112" s="817" t="s">
        <v>129</v>
      </c>
      <c r="DW112" s="817"/>
      <c r="DX112" s="817"/>
      <c r="DY112" s="817"/>
      <c r="DZ112" s="818"/>
    </row>
    <row r="113" spans="1:130" s="230" customFormat="1" ht="26.45" customHeight="1" x14ac:dyDescent="0.15">
      <c r="A113" s="937"/>
      <c r="B113" s="938"/>
      <c r="C113" s="775" t="s">
        <v>453</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41">
        <v>1242390</v>
      </c>
      <c r="AB113" s="942"/>
      <c r="AC113" s="942"/>
      <c r="AD113" s="942"/>
      <c r="AE113" s="943"/>
      <c r="AF113" s="944">
        <v>1130892</v>
      </c>
      <c r="AG113" s="942"/>
      <c r="AH113" s="942"/>
      <c r="AI113" s="942"/>
      <c r="AJ113" s="943"/>
      <c r="AK113" s="944">
        <v>1105098</v>
      </c>
      <c r="AL113" s="942"/>
      <c r="AM113" s="942"/>
      <c r="AN113" s="942"/>
      <c r="AO113" s="943"/>
      <c r="AP113" s="945">
        <v>3.3</v>
      </c>
      <c r="AQ113" s="946"/>
      <c r="AR113" s="946"/>
      <c r="AS113" s="946"/>
      <c r="AT113" s="947"/>
      <c r="AU113" s="955"/>
      <c r="AV113" s="956"/>
      <c r="AW113" s="956"/>
      <c r="AX113" s="956"/>
      <c r="AY113" s="956"/>
      <c r="AZ113" s="838" t="s">
        <v>454</v>
      </c>
      <c r="BA113" s="775"/>
      <c r="BB113" s="775"/>
      <c r="BC113" s="775"/>
      <c r="BD113" s="775"/>
      <c r="BE113" s="775"/>
      <c r="BF113" s="775"/>
      <c r="BG113" s="775"/>
      <c r="BH113" s="775"/>
      <c r="BI113" s="775"/>
      <c r="BJ113" s="775"/>
      <c r="BK113" s="775"/>
      <c r="BL113" s="775"/>
      <c r="BM113" s="775"/>
      <c r="BN113" s="775"/>
      <c r="BO113" s="775"/>
      <c r="BP113" s="776"/>
      <c r="BQ113" s="839">
        <v>456827</v>
      </c>
      <c r="BR113" s="840"/>
      <c r="BS113" s="840"/>
      <c r="BT113" s="840"/>
      <c r="BU113" s="840"/>
      <c r="BV113" s="840">
        <v>426994</v>
      </c>
      <c r="BW113" s="840"/>
      <c r="BX113" s="840"/>
      <c r="BY113" s="840"/>
      <c r="BZ113" s="840"/>
      <c r="CA113" s="840">
        <v>396595</v>
      </c>
      <c r="CB113" s="840"/>
      <c r="CC113" s="840"/>
      <c r="CD113" s="840"/>
      <c r="CE113" s="840"/>
      <c r="CF113" s="898">
        <v>1.2</v>
      </c>
      <c r="CG113" s="899"/>
      <c r="CH113" s="899"/>
      <c r="CI113" s="899"/>
      <c r="CJ113" s="899"/>
      <c r="CK113" s="950"/>
      <c r="CL113" s="844"/>
      <c r="CM113" s="838" t="s">
        <v>455</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185</v>
      </c>
      <c r="DH113" s="803"/>
      <c r="DI113" s="803"/>
      <c r="DJ113" s="803"/>
      <c r="DK113" s="804"/>
      <c r="DL113" s="805" t="s">
        <v>129</v>
      </c>
      <c r="DM113" s="803"/>
      <c r="DN113" s="803"/>
      <c r="DO113" s="803"/>
      <c r="DP113" s="804"/>
      <c r="DQ113" s="805" t="s">
        <v>129</v>
      </c>
      <c r="DR113" s="803"/>
      <c r="DS113" s="803"/>
      <c r="DT113" s="803"/>
      <c r="DU113" s="804"/>
      <c r="DV113" s="847" t="s">
        <v>129</v>
      </c>
      <c r="DW113" s="848"/>
      <c r="DX113" s="848"/>
      <c r="DY113" s="848"/>
      <c r="DZ113" s="849"/>
    </row>
    <row r="114" spans="1:130" s="230" customFormat="1" ht="26.45" customHeight="1" x14ac:dyDescent="0.15">
      <c r="A114" s="937"/>
      <c r="B114" s="938"/>
      <c r="C114" s="775" t="s">
        <v>456</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v>36558</v>
      </c>
      <c r="AB114" s="803"/>
      <c r="AC114" s="803"/>
      <c r="AD114" s="803"/>
      <c r="AE114" s="804"/>
      <c r="AF114" s="805">
        <v>37235</v>
      </c>
      <c r="AG114" s="803"/>
      <c r="AH114" s="803"/>
      <c r="AI114" s="803"/>
      <c r="AJ114" s="804"/>
      <c r="AK114" s="805">
        <v>37235</v>
      </c>
      <c r="AL114" s="803"/>
      <c r="AM114" s="803"/>
      <c r="AN114" s="803"/>
      <c r="AO114" s="804"/>
      <c r="AP114" s="847">
        <v>0.1</v>
      </c>
      <c r="AQ114" s="848"/>
      <c r="AR114" s="848"/>
      <c r="AS114" s="848"/>
      <c r="AT114" s="849"/>
      <c r="AU114" s="955"/>
      <c r="AV114" s="956"/>
      <c r="AW114" s="956"/>
      <c r="AX114" s="956"/>
      <c r="AY114" s="956"/>
      <c r="AZ114" s="838" t="s">
        <v>457</v>
      </c>
      <c r="BA114" s="775"/>
      <c r="BB114" s="775"/>
      <c r="BC114" s="775"/>
      <c r="BD114" s="775"/>
      <c r="BE114" s="775"/>
      <c r="BF114" s="775"/>
      <c r="BG114" s="775"/>
      <c r="BH114" s="775"/>
      <c r="BI114" s="775"/>
      <c r="BJ114" s="775"/>
      <c r="BK114" s="775"/>
      <c r="BL114" s="775"/>
      <c r="BM114" s="775"/>
      <c r="BN114" s="775"/>
      <c r="BO114" s="775"/>
      <c r="BP114" s="776"/>
      <c r="BQ114" s="839">
        <v>9006451</v>
      </c>
      <c r="BR114" s="840"/>
      <c r="BS114" s="840"/>
      <c r="BT114" s="840"/>
      <c r="BU114" s="840"/>
      <c r="BV114" s="840">
        <v>8425493</v>
      </c>
      <c r="BW114" s="840"/>
      <c r="BX114" s="840"/>
      <c r="BY114" s="840"/>
      <c r="BZ114" s="840"/>
      <c r="CA114" s="840">
        <v>8350826</v>
      </c>
      <c r="CB114" s="840"/>
      <c r="CC114" s="840"/>
      <c r="CD114" s="840"/>
      <c r="CE114" s="840"/>
      <c r="CF114" s="898">
        <v>24.6</v>
      </c>
      <c r="CG114" s="899"/>
      <c r="CH114" s="899"/>
      <c r="CI114" s="899"/>
      <c r="CJ114" s="899"/>
      <c r="CK114" s="950"/>
      <c r="CL114" s="844"/>
      <c r="CM114" s="838" t="s">
        <v>458</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129</v>
      </c>
      <c r="DH114" s="803"/>
      <c r="DI114" s="803"/>
      <c r="DJ114" s="803"/>
      <c r="DK114" s="804"/>
      <c r="DL114" s="805" t="s">
        <v>129</v>
      </c>
      <c r="DM114" s="803"/>
      <c r="DN114" s="803"/>
      <c r="DO114" s="803"/>
      <c r="DP114" s="804"/>
      <c r="DQ114" s="805" t="s">
        <v>129</v>
      </c>
      <c r="DR114" s="803"/>
      <c r="DS114" s="803"/>
      <c r="DT114" s="803"/>
      <c r="DU114" s="804"/>
      <c r="DV114" s="847" t="s">
        <v>446</v>
      </c>
      <c r="DW114" s="848"/>
      <c r="DX114" s="848"/>
      <c r="DY114" s="848"/>
      <c r="DZ114" s="849"/>
    </row>
    <row r="115" spans="1:130" s="230" customFormat="1" ht="26.45" customHeight="1" x14ac:dyDescent="0.15">
      <c r="A115" s="937"/>
      <c r="B115" s="938"/>
      <c r="C115" s="775" t="s">
        <v>459</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41" t="s">
        <v>129</v>
      </c>
      <c r="AB115" s="942"/>
      <c r="AC115" s="942"/>
      <c r="AD115" s="942"/>
      <c r="AE115" s="943"/>
      <c r="AF115" s="944" t="s">
        <v>129</v>
      </c>
      <c r="AG115" s="942"/>
      <c r="AH115" s="942"/>
      <c r="AI115" s="942"/>
      <c r="AJ115" s="943"/>
      <c r="AK115" s="944" t="s">
        <v>129</v>
      </c>
      <c r="AL115" s="942"/>
      <c r="AM115" s="942"/>
      <c r="AN115" s="942"/>
      <c r="AO115" s="943"/>
      <c r="AP115" s="945" t="s">
        <v>129</v>
      </c>
      <c r="AQ115" s="946"/>
      <c r="AR115" s="946"/>
      <c r="AS115" s="946"/>
      <c r="AT115" s="947"/>
      <c r="AU115" s="955"/>
      <c r="AV115" s="956"/>
      <c r="AW115" s="956"/>
      <c r="AX115" s="956"/>
      <c r="AY115" s="956"/>
      <c r="AZ115" s="838" t="s">
        <v>460</v>
      </c>
      <c r="BA115" s="775"/>
      <c r="BB115" s="775"/>
      <c r="BC115" s="775"/>
      <c r="BD115" s="775"/>
      <c r="BE115" s="775"/>
      <c r="BF115" s="775"/>
      <c r="BG115" s="775"/>
      <c r="BH115" s="775"/>
      <c r="BI115" s="775"/>
      <c r="BJ115" s="775"/>
      <c r="BK115" s="775"/>
      <c r="BL115" s="775"/>
      <c r="BM115" s="775"/>
      <c r="BN115" s="775"/>
      <c r="BO115" s="775"/>
      <c r="BP115" s="776"/>
      <c r="BQ115" s="839" t="s">
        <v>129</v>
      </c>
      <c r="BR115" s="840"/>
      <c r="BS115" s="840"/>
      <c r="BT115" s="840"/>
      <c r="BU115" s="840"/>
      <c r="BV115" s="840" t="s">
        <v>129</v>
      </c>
      <c r="BW115" s="840"/>
      <c r="BX115" s="840"/>
      <c r="BY115" s="840"/>
      <c r="BZ115" s="840"/>
      <c r="CA115" s="840" t="s">
        <v>129</v>
      </c>
      <c r="CB115" s="840"/>
      <c r="CC115" s="840"/>
      <c r="CD115" s="840"/>
      <c r="CE115" s="840"/>
      <c r="CF115" s="898" t="s">
        <v>129</v>
      </c>
      <c r="CG115" s="899"/>
      <c r="CH115" s="899"/>
      <c r="CI115" s="899"/>
      <c r="CJ115" s="899"/>
      <c r="CK115" s="950"/>
      <c r="CL115" s="844"/>
      <c r="CM115" s="838" t="s">
        <v>461</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v>297314</v>
      </c>
      <c r="DH115" s="803"/>
      <c r="DI115" s="803"/>
      <c r="DJ115" s="803"/>
      <c r="DK115" s="804"/>
      <c r="DL115" s="805" t="s">
        <v>446</v>
      </c>
      <c r="DM115" s="803"/>
      <c r="DN115" s="803"/>
      <c r="DO115" s="803"/>
      <c r="DP115" s="804"/>
      <c r="DQ115" s="805" t="s">
        <v>129</v>
      </c>
      <c r="DR115" s="803"/>
      <c r="DS115" s="803"/>
      <c r="DT115" s="803"/>
      <c r="DU115" s="804"/>
      <c r="DV115" s="847" t="s">
        <v>129</v>
      </c>
      <c r="DW115" s="848"/>
      <c r="DX115" s="848"/>
      <c r="DY115" s="848"/>
      <c r="DZ115" s="849"/>
    </row>
    <row r="116" spans="1:130" s="230" customFormat="1" ht="26.45" customHeight="1" x14ac:dyDescent="0.15">
      <c r="A116" s="939"/>
      <c r="B116" s="940"/>
      <c r="C116" s="862" t="s">
        <v>462</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802" t="s">
        <v>129</v>
      </c>
      <c r="AB116" s="803"/>
      <c r="AC116" s="803"/>
      <c r="AD116" s="803"/>
      <c r="AE116" s="804"/>
      <c r="AF116" s="805" t="s">
        <v>129</v>
      </c>
      <c r="AG116" s="803"/>
      <c r="AH116" s="803"/>
      <c r="AI116" s="803"/>
      <c r="AJ116" s="804"/>
      <c r="AK116" s="805" t="s">
        <v>129</v>
      </c>
      <c r="AL116" s="803"/>
      <c r="AM116" s="803"/>
      <c r="AN116" s="803"/>
      <c r="AO116" s="804"/>
      <c r="AP116" s="847" t="s">
        <v>446</v>
      </c>
      <c r="AQ116" s="848"/>
      <c r="AR116" s="848"/>
      <c r="AS116" s="848"/>
      <c r="AT116" s="849"/>
      <c r="AU116" s="955"/>
      <c r="AV116" s="956"/>
      <c r="AW116" s="956"/>
      <c r="AX116" s="956"/>
      <c r="AY116" s="956"/>
      <c r="AZ116" s="932" t="s">
        <v>463</v>
      </c>
      <c r="BA116" s="933"/>
      <c r="BB116" s="933"/>
      <c r="BC116" s="933"/>
      <c r="BD116" s="933"/>
      <c r="BE116" s="933"/>
      <c r="BF116" s="933"/>
      <c r="BG116" s="933"/>
      <c r="BH116" s="933"/>
      <c r="BI116" s="933"/>
      <c r="BJ116" s="933"/>
      <c r="BK116" s="933"/>
      <c r="BL116" s="933"/>
      <c r="BM116" s="933"/>
      <c r="BN116" s="933"/>
      <c r="BO116" s="933"/>
      <c r="BP116" s="934"/>
      <c r="BQ116" s="839" t="s">
        <v>129</v>
      </c>
      <c r="BR116" s="840"/>
      <c r="BS116" s="840"/>
      <c r="BT116" s="840"/>
      <c r="BU116" s="840"/>
      <c r="BV116" s="840" t="s">
        <v>129</v>
      </c>
      <c r="BW116" s="840"/>
      <c r="BX116" s="840"/>
      <c r="BY116" s="840"/>
      <c r="BZ116" s="840"/>
      <c r="CA116" s="840" t="s">
        <v>129</v>
      </c>
      <c r="CB116" s="840"/>
      <c r="CC116" s="840"/>
      <c r="CD116" s="840"/>
      <c r="CE116" s="840"/>
      <c r="CF116" s="898" t="s">
        <v>129</v>
      </c>
      <c r="CG116" s="899"/>
      <c r="CH116" s="899"/>
      <c r="CI116" s="899"/>
      <c r="CJ116" s="899"/>
      <c r="CK116" s="950"/>
      <c r="CL116" s="844"/>
      <c r="CM116" s="838" t="s">
        <v>464</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t="s">
        <v>129</v>
      </c>
      <c r="DH116" s="803"/>
      <c r="DI116" s="803"/>
      <c r="DJ116" s="803"/>
      <c r="DK116" s="804"/>
      <c r="DL116" s="805" t="s">
        <v>129</v>
      </c>
      <c r="DM116" s="803"/>
      <c r="DN116" s="803"/>
      <c r="DO116" s="803"/>
      <c r="DP116" s="804"/>
      <c r="DQ116" s="805" t="s">
        <v>129</v>
      </c>
      <c r="DR116" s="803"/>
      <c r="DS116" s="803"/>
      <c r="DT116" s="803"/>
      <c r="DU116" s="804"/>
      <c r="DV116" s="847" t="s">
        <v>446</v>
      </c>
      <c r="DW116" s="848"/>
      <c r="DX116" s="848"/>
      <c r="DY116" s="848"/>
      <c r="DZ116" s="849"/>
    </row>
    <row r="117" spans="1:130" s="230" customFormat="1" ht="26.45" customHeight="1" x14ac:dyDescent="0.15">
      <c r="A117" s="918" t="s">
        <v>190</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900" t="s">
        <v>465</v>
      </c>
      <c r="Z117" s="920"/>
      <c r="AA117" s="925">
        <v>4502022</v>
      </c>
      <c r="AB117" s="926"/>
      <c r="AC117" s="926"/>
      <c r="AD117" s="926"/>
      <c r="AE117" s="927"/>
      <c r="AF117" s="928">
        <v>4372971</v>
      </c>
      <c r="AG117" s="926"/>
      <c r="AH117" s="926"/>
      <c r="AI117" s="926"/>
      <c r="AJ117" s="927"/>
      <c r="AK117" s="928">
        <v>4530255</v>
      </c>
      <c r="AL117" s="926"/>
      <c r="AM117" s="926"/>
      <c r="AN117" s="926"/>
      <c r="AO117" s="927"/>
      <c r="AP117" s="929"/>
      <c r="AQ117" s="930"/>
      <c r="AR117" s="930"/>
      <c r="AS117" s="930"/>
      <c r="AT117" s="931"/>
      <c r="AU117" s="955"/>
      <c r="AV117" s="956"/>
      <c r="AW117" s="956"/>
      <c r="AX117" s="956"/>
      <c r="AY117" s="956"/>
      <c r="AZ117" s="886" t="s">
        <v>466</v>
      </c>
      <c r="BA117" s="887"/>
      <c r="BB117" s="887"/>
      <c r="BC117" s="887"/>
      <c r="BD117" s="887"/>
      <c r="BE117" s="887"/>
      <c r="BF117" s="887"/>
      <c r="BG117" s="887"/>
      <c r="BH117" s="887"/>
      <c r="BI117" s="887"/>
      <c r="BJ117" s="887"/>
      <c r="BK117" s="887"/>
      <c r="BL117" s="887"/>
      <c r="BM117" s="887"/>
      <c r="BN117" s="887"/>
      <c r="BO117" s="887"/>
      <c r="BP117" s="888"/>
      <c r="BQ117" s="839" t="s">
        <v>129</v>
      </c>
      <c r="BR117" s="840"/>
      <c r="BS117" s="840"/>
      <c r="BT117" s="840"/>
      <c r="BU117" s="840"/>
      <c r="BV117" s="840" t="s">
        <v>185</v>
      </c>
      <c r="BW117" s="840"/>
      <c r="BX117" s="840"/>
      <c r="BY117" s="840"/>
      <c r="BZ117" s="840"/>
      <c r="CA117" s="840" t="s">
        <v>185</v>
      </c>
      <c r="CB117" s="840"/>
      <c r="CC117" s="840"/>
      <c r="CD117" s="840"/>
      <c r="CE117" s="840"/>
      <c r="CF117" s="898" t="s">
        <v>129</v>
      </c>
      <c r="CG117" s="899"/>
      <c r="CH117" s="899"/>
      <c r="CI117" s="899"/>
      <c r="CJ117" s="899"/>
      <c r="CK117" s="950"/>
      <c r="CL117" s="844"/>
      <c r="CM117" s="838" t="s">
        <v>467</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185</v>
      </c>
      <c r="DH117" s="803"/>
      <c r="DI117" s="803"/>
      <c r="DJ117" s="803"/>
      <c r="DK117" s="804"/>
      <c r="DL117" s="805" t="s">
        <v>146</v>
      </c>
      <c r="DM117" s="803"/>
      <c r="DN117" s="803"/>
      <c r="DO117" s="803"/>
      <c r="DP117" s="804"/>
      <c r="DQ117" s="805" t="s">
        <v>185</v>
      </c>
      <c r="DR117" s="803"/>
      <c r="DS117" s="803"/>
      <c r="DT117" s="803"/>
      <c r="DU117" s="804"/>
      <c r="DV117" s="847" t="s">
        <v>129</v>
      </c>
      <c r="DW117" s="848"/>
      <c r="DX117" s="848"/>
      <c r="DY117" s="848"/>
      <c r="DZ117" s="849"/>
    </row>
    <row r="118" spans="1:130" s="230" customFormat="1" ht="26.45" customHeight="1" x14ac:dyDescent="0.15">
      <c r="A118" s="918" t="s">
        <v>439</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436</v>
      </c>
      <c r="AB118" s="919"/>
      <c r="AC118" s="919"/>
      <c r="AD118" s="919"/>
      <c r="AE118" s="920"/>
      <c r="AF118" s="921" t="s">
        <v>437</v>
      </c>
      <c r="AG118" s="919"/>
      <c r="AH118" s="919"/>
      <c r="AI118" s="919"/>
      <c r="AJ118" s="920"/>
      <c r="AK118" s="921" t="s">
        <v>312</v>
      </c>
      <c r="AL118" s="919"/>
      <c r="AM118" s="919"/>
      <c r="AN118" s="919"/>
      <c r="AO118" s="920"/>
      <c r="AP118" s="922" t="s">
        <v>438</v>
      </c>
      <c r="AQ118" s="923"/>
      <c r="AR118" s="923"/>
      <c r="AS118" s="923"/>
      <c r="AT118" s="924"/>
      <c r="AU118" s="955"/>
      <c r="AV118" s="956"/>
      <c r="AW118" s="956"/>
      <c r="AX118" s="956"/>
      <c r="AY118" s="956"/>
      <c r="AZ118" s="861" t="s">
        <v>468</v>
      </c>
      <c r="BA118" s="862"/>
      <c r="BB118" s="862"/>
      <c r="BC118" s="862"/>
      <c r="BD118" s="862"/>
      <c r="BE118" s="862"/>
      <c r="BF118" s="862"/>
      <c r="BG118" s="862"/>
      <c r="BH118" s="862"/>
      <c r="BI118" s="862"/>
      <c r="BJ118" s="862"/>
      <c r="BK118" s="862"/>
      <c r="BL118" s="862"/>
      <c r="BM118" s="862"/>
      <c r="BN118" s="862"/>
      <c r="BO118" s="862"/>
      <c r="BP118" s="863"/>
      <c r="BQ118" s="902" t="s">
        <v>129</v>
      </c>
      <c r="BR118" s="868"/>
      <c r="BS118" s="868"/>
      <c r="BT118" s="868"/>
      <c r="BU118" s="868"/>
      <c r="BV118" s="868" t="s">
        <v>185</v>
      </c>
      <c r="BW118" s="868"/>
      <c r="BX118" s="868"/>
      <c r="BY118" s="868"/>
      <c r="BZ118" s="868"/>
      <c r="CA118" s="868" t="s">
        <v>129</v>
      </c>
      <c r="CB118" s="868"/>
      <c r="CC118" s="868"/>
      <c r="CD118" s="868"/>
      <c r="CE118" s="868"/>
      <c r="CF118" s="898" t="s">
        <v>185</v>
      </c>
      <c r="CG118" s="899"/>
      <c r="CH118" s="899"/>
      <c r="CI118" s="899"/>
      <c r="CJ118" s="899"/>
      <c r="CK118" s="950"/>
      <c r="CL118" s="844"/>
      <c r="CM118" s="838" t="s">
        <v>469</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t="s">
        <v>146</v>
      </c>
      <c r="DH118" s="803"/>
      <c r="DI118" s="803"/>
      <c r="DJ118" s="803"/>
      <c r="DK118" s="804"/>
      <c r="DL118" s="805" t="s">
        <v>146</v>
      </c>
      <c r="DM118" s="803"/>
      <c r="DN118" s="803"/>
      <c r="DO118" s="803"/>
      <c r="DP118" s="804"/>
      <c r="DQ118" s="805" t="s">
        <v>185</v>
      </c>
      <c r="DR118" s="803"/>
      <c r="DS118" s="803"/>
      <c r="DT118" s="803"/>
      <c r="DU118" s="804"/>
      <c r="DV118" s="847" t="s">
        <v>185</v>
      </c>
      <c r="DW118" s="848"/>
      <c r="DX118" s="848"/>
      <c r="DY118" s="848"/>
      <c r="DZ118" s="849"/>
    </row>
    <row r="119" spans="1:130" s="230" customFormat="1" ht="26.45" customHeight="1" x14ac:dyDescent="0.15">
      <c r="A119" s="841" t="s">
        <v>442</v>
      </c>
      <c r="B119" s="842"/>
      <c r="C119" s="883" t="s">
        <v>443</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911" t="s">
        <v>185</v>
      </c>
      <c r="AB119" s="912"/>
      <c r="AC119" s="912"/>
      <c r="AD119" s="912"/>
      <c r="AE119" s="913"/>
      <c r="AF119" s="914" t="s">
        <v>146</v>
      </c>
      <c r="AG119" s="912"/>
      <c r="AH119" s="912"/>
      <c r="AI119" s="912"/>
      <c r="AJ119" s="913"/>
      <c r="AK119" s="914" t="s">
        <v>185</v>
      </c>
      <c r="AL119" s="912"/>
      <c r="AM119" s="912"/>
      <c r="AN119" s="912"/>
      <c r="AO119" s="913"/>
      <c r="AP119" s="915" t="s">
        <v>185</v>
      </c>
      <c r="AQ119" s="916"/>
      <c r="AR119" s="916"/>
      <c r="AS119" s="916"/>
      <c r="AT119" s="917"/>
      <c r="AU119" s="957"/>
      <c r="AV119" s="958"/>
      <c r="AW119" s="958"/>
      <c r="AX119" s="958"/>
      <c r="AY119" s="958"/>
      <c r="AZ119" s="251" t="s">
        <v>190</v>
      </c>
      <c r="BA119" s="251"/>
      <c r="BB119" s="251"/>
      <c r="BC119" s="251"/>
      <c r="BD119" s="251"/>
      <c r="BE119" s="251"/>
      <c r="BF119" s="251"/>
      <c r="BG119" s="251"/>
      <c r="BH119" s="251"/>
      <c r="BI119" s="251"/>
      <c r="BJ119" s="251"/>
      <c r="BK119" s="251"/>
      <c r="BL119" s="251"/>
      <c r="BM119" s="251"/>
      <c r="BN119" s="251"/>
      <c r="BO119" s="900" t="s">
        <v>470</v>
      </c>
      <c r="BP119" s="901"/>
      <c r="BQ119" s="902">
        <v>52843320</v>
      </c>
      <c r="BR119" s="868"/>
      <c r="BS119" s="868"/>
      <c r="BT119" s="868"/>
      <c r="BU119" s="868"/>
      <c r="BV119" s="868">
        <v>51321031</v>
      </c>
      <c r="BW119" s="868"/>
      <c r="BX119" s="868"/>
      <c r="BY119" s="868"/>
      <c r="BZ119" s="868"/>
      <c r="CA119" s="868">
        <v>50308467</v>
      </c>
      <c r="CB119" s="868"/>
      <c r="CC119" s="868"/>
      <c r="CD119" s="868"/>
      <c r="CE119" s="868"/>
      <c r="CF119" s="771"/>
      <c r="CG119" s="772"/>
      <c r="CH119" s="772"/>
      <c r="CI119" s="772"/>
      <c r="CJ119" s="857"/>
      <c r="CK119" s="951"/>
      <c r="CL119" s="846"/>
      <c r="CM119" s="861" t="s">
        <v>471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6" t="s">
        <v>129</v>
      </c>
      <c r="DH119" s="787"/>
      <c r="DI119" s="787"/>
      <c r="DJ119" s="787"/>
      <c r="DK119" s="788"/>
      <c r="DL119" s="789" t="s">
        <v>185</v>
      </c>
      <c r="DM119" s="787"/>
      <c r="DN119" s="787"/>
      <c r="DO119" s="787"/>
      <c r="DP119" s="788"/>
      <c r="DQ119" s="789" t="s">
        <v>185</v>
      </c>
      <c r="DR119" s="787"/>
      <c r="DS119" s="787"/>
      <c r="DT119" s="787"/>
      <c r="DU119" s="788"/>
      <c r="DV119" s="871" t="s">
        <v>146</v>
      </c>
      <c r="DW119" s="872"/>
      <c r="DX119" s="872"/>
      <c r="DY119" s="872"/>
      <c r="DZ119" s="873"/>
    </row>
    <row r="120" spans="1:130" s="230" customFormat="1" ht="26.45" customHeight="1" x14ac:dyDescent="0.15">
      <c r="A120" s="843"/>
      <c r="B120" s="844"/>
      <c r="C120" s="838" t="s">
        <v>448</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129</v>
      </c>
      <c r="AB120" s="803"/>
      <c r="AC120" s="803"/>
      <c r="AD120" s="803"/>
      <c r="AE120" s="804"/>
      <c r="AF120" s="805" t="s">
        <v>185</v>
      </c>
      <c r="AG120" s="803"/>
      <c r="AH120" s="803"/>
      <c r="AI120" s="803"/>
      <c r="AJ120" s="804"/>
      <c r="AK120" s="805" t="s">
        <v>185</v>
      </c>
      <c r="AL120" s="803"/>
      <c r="AM120" s="803"/>
      <c r="AN120" s="803"/>
      <c r="AO120" s="804"/>
      <c r="AP120" s="847" t="s">
        <v>129</v>
      </c>
      <c r="AQ120" s="848"/>
      <c r="AR120" s="848"/>
      <c r="AS120" s="848"/>
      <c r="AT120" s="849"/>
      <c r="AU120" s="903" t="s">
        <v>472</v>
      </c>
      <c r="AV120" s="904"/>
      <c r="AW120" s="904"/>
      <c r="AX120" s="904"/>
      <c r="AY120" s="905"/>
      <c r="AZ120" s="883" t="s">
        <v>473</v>
      </c>
      <c r="BA120" s="831"/>
      <c r="BB120" s="831"/>
      <c r="BC120" s="831"/>
      <c r="BD120" s="831"/>
      <c r="BE120" s="831"/>
      <c r="BF120" s="831"/>
      <c r="BG120" s="831"/>
      <c r="BH120" s="831"/>
      <c r="BI120" s="831"/>
      <c r="BJ120" s="831"/>
      <c r="BK120" s="831"/>
      <c r="BL120" s="831"/>
      <c r="BM120" s="831"/>
      <c r="BN120" s="831"/>
      <c r="BO120" s="831"/>
      <c r="BP120" s="832"/>
      <c r="BQ120" s="884">
        <v>10668982</v>
      </c>
      <c r="BR120" s="865"/>
      <c r="BS120" s="865"/>
      <c r="BT120" s="865"/>
      <c r="BU120" s="865"/>
      <c r="BV120" s="865">
        <v>12417829</v>
      </c>
      <c r="BW120" s="865"/>
      <c r="BX120" s="865"/>
      <c r="BY120" s="865"/>
      <c r="BZ120" s="865"/>
      <c r="CA120" s="865">
        <v>13541680</v>
      </c>
      <c r="CB120" s="865"/>
      <c r="CC120" s="865"/>
      <c r="CD120" s="865"/>
      <c r="CE120" s="865"/>
      <c r="CF120" s="889">
        <v>39.9</v>
      </c>
      <c r="CG120" s="890"/>
      <c r="CH120" s="890"/>
      <c r="CI120" s="890"/>
      <c r="CJ120" s="890"/>
      <c r="CK120" s="891" t="s">
        <v>474</v>
      </c>
      <c r="CL120" s="875"/>
      <c r="CM120" s="875"/>
      <c r="CN120" s="875"/>
      <c r="CO120" s="876"/>
      <c r="CP120" s="895" t="s">
        <v>475</v>
      </c>
      <c r="CQ120" s="896"/>
      <c r="CR120" s="896"/>
      <c r="CS120" s="896"/>
      <c r="CT120" s="896"/>
      <c r="CU120" s="896"/>
      <c r="CV120" s="896"/>
      <c r="CW120" s="896"/>
      <c r="CX120" s="896"/>
      <c r="CY120" s="896"/>
      <c r="CZ120" s="896"/>
      <c r="DA120" s="896"/>
      <c r="DB120" s="896"/>
      <c r="DC120" s="896"/>
      <c r="DD120" s="896"/>
      <c r="DE120" s="896"/>
      <c r="DF120" s="897"/>
      <c r="DG120" s="884">
        <v>10868016</v>
      </c>
      <c r="DH120" s="865"/>
      <c r="DI120" s="865"/>
      <c r="DJ120" s="865"/>
      <c r="DK120" s="865"/>
      <c r="DL120" s="865">
        <v>9330975</v>
      </c>
      <c r="DM120" s="865"/>
      <c r="DN120" s="865"/>
      <c r="DO120" s="865"/>
      <c r="DP120" s="865"/>
      <c r="DQ120" s="865">
        <v>8221396</v>
      </c>
      <c r="DR120" s="865"/>
      <c r="DS120" s="865"/>
      <c r="DT120" s="865"/>
      <c r="DU120" s="865"/>
      <c r="DV120" s="866">
        <v>24.2</v>
      </c>
      <c r="DW120" s="866"/>
      <c r="DX120" s="866"/>
      <c r="DY120" s="866"/>
      <c r="DZ120" s="867"/>
    </row>
    <row r="121" spans="1:130" s="230" customFormat="1" ht="26.45" customHeight="1" x14ac:dyDescent="0.15">
      <c r="A121" s="843"/>
      <c r="B121" s="844"/>
      <c r="C121" s="886" t="s">
        <v>476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802" t="s">
        <v>185</v>
      </c>
      <c r="AB121" s="803"/>
      <c r="AC121" s="803"/>
      <c r="AD121" s="803"/>
      <c r="AE121" s="804"/>
      <c r="AF121" s="805" t="s">
        <v>146</v>
      </c>
      <c r="AG121" s="803"/>
      <c r="AH121" s="803"/>
      <c r="AI121" s="803"/>
      <c r="AJ121" s="804"/>
      <c r="AK121" s="805" t="s">
        <v>146</v>
      </c>
      <c r="AL121" s="803"/>
      <c r="AM121" s="803"/>
      <c r="AN121" s="803"/>
      <c r="AO121" s="804"/>
      <c r="AP121" s="847" t="s">
        <v>185</v>
      </c>
      <c r="AQ121" s="848"/>
      <c r="AR121" s="848"/>
      <c r="AS121" s="848"/>
      <c r="AT121" s="849"/>
      <c r="AU121" s="906"/>
      <c r="AV121" s="907"/>
      <c r="AW121" s="907"/>
      <c r="AX121" s="907"/>
      <c r="AY121" s="908"/>
      <c r="AZ121" s="838" t="s">
        <v>477</v>
      </c>
      <c r="BA121" s="775"/>
      <c r="BB121" s="775"/>
      <c r="BC121" s="775"/>
      <c r="BD121" s="775"/>
      <c r="BE121" s="775"/>
      <c r="BF121" s="775"/>
      <c r="BG121" s="775"/>
      <c r="BH121" s="775"/>
      <c r="BI121" s="775"/>
      <c r="BJ121" s="775"/>
      <c r="BK121" s="775"/>
      <c r="BL121" s="775"/>
      <c r="BM121" s="775"/>
      <c r="BN121" s="775"/>
      <c r="BO121" s="775"/>
      <c r="BP121" s="776"/>
      <c r="BQ121" s="839">
        <v>12019642</v>
      </c>
      <c r="BR121" s="840"/>
      <c r="BS121" s="840"/>
      <c r="BT121" s="840"/>
      <c r="BU121" s="840"/>
      <c r="BV121" s="840">
        <v>10471507</v>
      </c>
      <c r="BW121" s="840"/>
      <c r="BX121" s="840"/>
      <c r="BY121" s="840"/>
      <c r="BZ121" s="840"/>
      <c r="CA121" s="840">
        <v>10698825</v>
      </c>
      <c r="CB121" s="840"/>
      <c r="CC121" s="840"/>
      <c r="CD121" s="840"/>
      <c r="CE121" s="840"/>
      <c r="CF121" s="898">
        <v>31.5</v>
      </c>
      <c r="CG121" s="899"/>
      <c r="CH121" s="899"/>
      <c r="CI121" s="899"/>
      <c r="CJ121" s="899"/>
      <c r="CK121" s="892"/>
      <c r="CL121" s="878"/>
      <c r="CM121" s="878"/>
      <c r="CN121" s="878"/>
      <c r="CO121" s="879"/>
      <c r="CP121" s="858" t="s">
        <v>410</v>
      </c>
      <c r="CQ121" s="859"/>
      <c r="CR121" s="859"/>
      <c r="CS121" s="859"/>
      <c r="CT121" s="859"/>
      <c r="CU121" s="859"/>
      <c r="CV121" s="859"/>
      <c r="CW121" s="859"/>
      <c r="CX121" s="859"/>
      <c r="CY121" s="859"/>
      <c r="CZ121" s="859"/>
      <c r="DA121" s="859"/>
      <c r="DB121" s="859"/>
      <c r="DC121" s="859"/>
      <c r="DD121" s="859"/>
      <c r="DE121" s="859"/>
      <c r="DF121" s="860"/>
      <c r="DG121" s="839">
        <v>1657137</v>
      </c>
      <c r="DH121" s="840"/>
      <c r="DI121" s="840"/>
      <c r="DJ121" s="840"/>
      <c r="DK121" s="840"/>
      <c r="DL121" s="840">
        <v>1828055</v>
      </c>
      <c r="DM121" s="840"/>
      <c r="DN121" s="840"/>
      <c r="DO121" s="840"/>
      <c r="DP121" s="840"/>
      <c r="DQ121" s="840">
        <v>2226852</v>
      </c>
      <c r="DR121" s="840"/>
      <c r="DS121" s="840"/>
      <c r="DT121" s="840"/>
      <c r="DU121" s="840"/>
      <c r="DV121" s="817">
        <v>6.6</v>
      </c>
      <c r="DW121" s="817"/>
      <c r="DX121" s="817"/>
      <c r="DY121" s="817"/>
      <c r="DZ121" s="818"/>
    </row>
    <row r="122" spans="1:130" s="230" customFormat="1" ht="26.45" customHeight="1" x14ac:dyDescent="0.15">
      <c r="A122" s="843"/>
      <c r="B122" s="844"/>
      <c r="C122" s="838" t="s">
        <v>458</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185</v>
      </c>
      <c r="AB122" s="803"/>
      <c r="AC122" s="803"/>
      <c r="AD122" s="803"/>
      <c r="AE122" s="804"/>
      <c r="AF122" s="805" t="s">
        <v>185</v>
      </c>
      <c r="AG122" s="803"/>
      <c r="AH122" s="803"/>
      <c r="AI122" s="803"/>
      <c r="AJ122" s="804"/>
      <c r="AK122" s="805" t="s">
        <v>129</v>
      </c>
      <c r="AL122" s="803"/>
      <c r="AM122" s="803"/>
      <c r="AN122" s="803"/>
      <c r="AO122" s="804"/>
      <c r="AP122" s="847" t="s">
        <v>185</v>
      </c>
      <c r="AQ122" s="848"/>
      <c r="AR122" s="848"/>
      <c r="AS122" s="848"/>
      <c r="AT122" s="849"/>
      <c r="AU122" s="906"/>
      <c r="AV122" s="907"/>
      <c r="AW122" s="907"/>
      <c r="AX122" s="907"/>
      <c r="AY122" s="908"/>
      <c r="AZ122" s="861" t="s">
        <v>478</v>
      </c>
      <c r="BA122" s="862"/>
      <c r="BB122" s="862"/>
      <c r="BC122" s="862"/>
      <c r="BD122" s="862"/>
      <c r="BE122" s="862"/>
      <c r="BF122" s="862"/>
      <c r="BG122" s="862"/>
      <c r="BH122" s="862"/>
      <c r="BI122" s="862"/>
      <c r="BJ122" s="862"/>
      <c r="BK122" s="862"/>
      <c r="BL122" s="862"/>
      <c r="BM122" s="862"/>
      <c r="BN122" s="862"/>
      <c r="BO122" s="862"/>
      <c r="BP122" s="863"/>
      <c r="BQ122" s="902">
        <v>33116652</v>
      </c>
      <c r="BR122" s="868"/>
      <c r="BS122" s="868"/>
      <c r="BT122" s="868"/>
      <c r="BU122" s="868"/>
      <c r="BV122" s="868">
        <v>31888308</v>
      </c>
      <c r="BW122" s="868"/>
      <c r="BX122" s="868"/>
      <c r="BY122" s="868"/>
      <c r="BZ122" s="868"/>
      <c r="CA122" s="868">
        <v>30639588</v>
      </c>
      <c r="CB122" s="868"/>
      <c r="CC122" s="868"/>
      <c r="CD122" s="868"/>
      <c r="CE122" s="868"/>
      <c r="CF122" s="869">
        <v>90.2</v>
      </c>
      <c r="CG122" s="870"/>
      <c r="CH122" s="870"/>
      <c r="CI122" s="870"/>
      <c r="CJ122" s="870"/>
      <c r="CK122" s="892"/>
      <c r="CL122" s="878"/>
      <c r="CM122" s="878"/>
      <c r="CN122" s="878"/>
      <c r="CO122" s="879"/>
      <c r="CP122" s="858" t="s">
        <v>412</v>
      </c>
      <c r="CQ122" s="859"/>
      <c r="CR122" s="859"/>
      <c r="CS122" s="859"/>
      <c r="CT122" s="859"/>
      <c r="CU122" s="859"/>
      <c r="CV122" s="859"/>
      <c r="CW122" s="859"/>
      <c r="CX122" s="859"/>
      <c r="CY122" s="859"/>
      <c r="CZ122" s="859"/>
      <c r="DA122" s="859"/>
      <c r="DB122" s="859"/>
      <c r="DC122" s="859"/>
      <c r="DD122" s="859"/>
      <c r="DE122" s="859"/>
      <c r="DF122" s="860"/>
      <c r="DG122" s="839">
        <v>43166</v>
      </c>
      <c r="DH122" s="840"/>
      <c r="DI122" s="840"/>
      <c r="DJ122" s="840"/>
      <c r="DK122" s="840"/>
      <c r="DL122" s="840">
        <v>53868</v>
      </c>
      <c r="DM122" s="840"/>
      <c r="DN122" s="840"/>
      <c r="DO122" s="840"/>
      <c r="DP122" s="840"/>
      <c r="DQ122" s="840">
        <v>50346</v>
      </c>
      <c r="DR122" s="840"/>
      <c r="DS122" s="840"/>
      <c r="DT122" s="840"/>
      <c r="DU122" s="840"/>
      <c r="DV122" s="817">
        <v>0.1</v>
      </c>
      <c r="DW122" s="817"/>
      <c r="DX122" s="817"/>
      <c r="DY122" s="817"/>
      <c r="DZ122" s="818"/>
    </row>
    <row r="123" spans="1:130" s="230" customFormat="1" ht="26.45" customHeight="1" x14ac:dyDescent="0.15">
      <c r="A123" s="843"/>
      <c r="B123" s="844"/>
      <c r="C123" s="838" t="s">
        <v>464</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t="s">
        <v>185</v>
      </c>
      <c r="AB123" s="803"/>
      <c r="AC123" s="803"/>
      <c r="AD123" s="803"/>
      <c r="AE123" s="804"/>
      <c r="AF123" s="805" t="s">
        <v>185</v>
      </c>
      <c r="AG123" s="803"/>
      <c r="AH123" s="803"/>
      <c r="AI123" s="803"/>
      <c r="AJ123" s="804"/>
      <c r="AK123" s="805" t="s">
        <v>146</v>
      </c>
      <c r="AL123" s="803"/>
      <c r="AM123" s="803"/>
      <c r="AN123" s="803"/>
      <c r="AO123" s="804"/>
      <c r="AP123" s="847" t="s">
        <v>129</v>
      </c>
      <c r="AQ123" s="848"/>
      <c r="AR123" s="848"/>
      <c r="AS123" s="848"/>
      <c r="AT123" s="849"/>
      <c r="AU123" s="909"/>
      <c r="AV123" s="910"/>
      <c r="AW123" s="910"/>
      <c r="AX123" s="910"/>
      <c r="AY123" s="910"/>
      <c r="AZ123" s="251" t="s">
        <v>190</v>
      </c>
      <c r="BA123" s="251"/>
      <c r="BB123" s="251"/>
      <c r="BC123" s="251"/>
      <c r="BD123" s="251"/>
      <c r="BE123" s="251"/>
      <c r="BF123" s="251"/>
      <c r="BG123" s="251"/>
      <c r="BH123" s="251"/>
      <c r="BI123" s="251"/>
      <c r="BJ123" s="251"/>
      <c r="BK123" s="251"/>
      <c r="BL123" s="251"/>
      <c r="BM123" s="251"/>
      <c r="BN123" s="251"/>
      <c r="BO123" s="900" t="s">
        <v>479</v>
      </c>
      <c r="BP123" s="901"/>
      <c r="BQ123" s="855">
        <v>55805276</v>
      </c>
      <c r="BR123" s="856"/>
      <c r="BS123" s="856"/>
      <c r="BT123" s="856"/>
      <c r="BU123" s="856"/>
      <c r="BV123" s="856">
        <v>54777644</v>
      </c>
      <c r="BW123" s="856"/>
      <c r="BX123" s="856"/>
      <c r="BY123" s="856"/>
      <c r="BZ123" s="856"/>
      <c r="CA123" s="856">
        <v>54880093</v>
      </c>
      <c r="CB123" s="856"/>
      <c r="CC123" s="856"/>
      <c r="CD123" s="856"/>
      <c r="CE123" s="856"/>
      <c r="CF123" s="771"/>
      <c r="CG123" s="772"/>
      <c r="CH123" s="772"/>
      <c r="CI123" s="772"/>
      <c r="CJ123" s="857"/>
      <c r="CK123" s="892"/>
      <c r="CL123" s="878"/>
      <c r="CM123" s="878"/>
      <c r="CN123" s="878"/>
      <c r="CO123" s="879"/>
      <c r="CP123" s="858" t="s">
        <v>408</v>
      </c>
      <c r="CQ123" s="859"/>
      <c r="CR123" s="859"/>
      <c r="CS123" s="859"/>
      <c r="CT123" s="859"/>
      <c r="CU123" s="859"/>
      <c r="CV123" s="859"/>
      <c r="CW123" s="859"/>
      <c r="CX123" s="859"/>
      <c r="CY123" s="859"/>
      <c r="CZ123" s="859"/>
      <c r="DA123" s="859"/>
      <c r="DB123" s="859"/>
      <c r="DC123" s="859"/>
      <c r="DD123" s="859"/>
      <c r="DE123" s="859"/>
      <c r="DF123" s="860"/>
      <c r="DG123" s="802" t="s">
        <v>185</v>
      </c>
      <c r="DH123" s="803"/>
      <c r="DI123" s="803"/>
      <c r="DJ123" s="803"/>
      <c r="DK123" s="804"/>
      <c r="DL123" s="805" t="s">
        <v>185</v>
      </c>
      <c r="DM123" s="803"/>
      <c r="DN123" s="803"/>
      <c r="DO123" s="803"/>
      <c r="DP123" s="804"/>
      <c r="DQ123" s="805" t="s">
        <v>185</v>
      </c>
      <c r="DR123" s="803"/>
      <c r="DS123" s="803"/>
      <c r="DT123" s="803"/>
      <c r="DU123" s="804"/>
      <c r="DV123" s="847" t="s">
        <v>185</v>
      </c>
      <c r="DW123" s="848"/>
      <c r="DX123" s="848"/>
      <c r="DY123" s="848"/>
      <c r="DZ123" s="849"/>
    </row>
    <row r="124" spans="1:130" s="230" customFormat="1" ht="26.45" customHeight="1" thickBot="1" x14ac:dyDescent="0.2">
      <c r="A124" s="843"/>
      <c r="B124" s="844"/>
      <c r="C124" s="838" t="s">
        <v>467</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129</v>
      </c>
      <c r="AB124" s="803"/>
      <c r="AC124" s="803"/>
      <c r="AD124" s="803"/>
      <c r="AE124" s="804"/>
      <c r="AF124" s="805" t="s">
        <v>185</v>
      </c>
      <c r="AG124" s="803"/>
      <c r="AH124" s="803"/>
      <c r="AI124" s="803"/>
      <c r="AJ124" s="804"/>
      <c r="AK124" s="805" t="s">
        <v>185</v>
      </c>
      <c r="AL124" s="803"/>
      <c r="AM124" s="803"/>
      <c r="AN124" s="803"/>
      <c r="AO124" s="804"/>
      <c r="AP124" s="847" t="s">
        <v>185</v>
      </c>
      <c r="AQ124" s="848"/>
      <c r="AR124" s="848"/>
      <c r="AS124" s="848"/>
      <c r="AT124" s="849"/>
      <c r="AU124" s="850" t="s">
        <v>480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185</v>
      </c>
      <c r="BR124" s="854"/>
      <c r="BS124" s="854"/>
      <c r="BT124" s="854"/>
      <c r="BU124" s="854"/>
      <c r="BV124" s="854" t="s">
        <v>129</v>
      </c>
      <c r="BW124" s="854"/>
      <c r="BX124" s="854"/>
      <c r="BY124" s="854"/>
      <c r="BZ124" s="854"/>
      <c r="CA124" s="854" t="s">
        <v>185</v>
      </c>
      <c r="CB124" s="854"/>
      <c r="CC124" s="854"/>
      <c r="CD124" s="854"/>
      <c r="CE124" s="854"/>
      <c r="CF124" s="749"/>
      <c r="CG124" s="750"/>
      <c r="CH124" s="750"/>
      <c r="CI124" s="750"/>
      <c r="CJ124" s="885"/>
      <c r="CK124" s="893"/>
      <c r="CL124" s="893"/>
      <c r="CM124" s="893"/>
      <c r="CN124" s="893"/>
      <c r="CO124" s="894"/>
      <c r="CP124" s="858" t="s">
        <v>481</v>
      </c>
      <c r="CQ124" s="859"/>
      <c r="CR124" s="859"/>
      <c r="CS124" s="859"/>
      <c r="CT124" s="859"/>
      <c r="CU124" s="859"/>
      <c r="CV124" s="859"/>
      <c r="CW124" s="859"/>
      <c r="CX124" s="859"/>
      <c r="CY124" s="859"/>
      <c r="CZ124" s="859"/>
      <c r="DA124" s="859"/>
      <c r="DB124" s="859"/>
      <c r="DC124" s="859"/>
      <c r="DD124" s="859"/>
      <c r="DE124" s="859"/>
      <c r="DF124" s="860"/>
      <c r="DG124" s="786" t="s">
        <v>185</v>
      </c>
      <c r="DH124" s="787"/>
      <c r="DI124" s="787"/>
      <c r="DJ124" s="787"/>
      <c r="DK124" s="788"/>
      <c r="DL124" s="789" t="s">
        <v>185</v>
      </c>
      <c r="DM124" s="787"/>
      <c r="DN124" s="787"/>
      <c r="DO124" s="787"/>
      <c r="DP124" s="788"/>
      <c r="DQ124" s="789" t="s">
        <v>185</v>
      </c>
      <c r="DR124" s="787"/>
      <c r="DS124" s="787"/>
      <c r="DT124" s="787"/>
      <c r="DU124" s="788"/>
      <c r="DV124" s="871" t="s">
        <v>129</v>
      </c>
      <c r="DW124" s="872"/>
      <c r="DX124" s="872"/>
      <c r="DY124" s="872"/>
      <c r="DZ124" s="873"/>
    </row>
    <row r="125" spans="1:130" s="230" customFormat="1" ht="26.45" customHeight="1" x14ac:dyDescent="0.15">
      <c r="A125" s="843"/>
      <c r="B125" s="844"/>
      <c r="C125" s="838" t="s">
        <v>469</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129</v>
      </c>
      <c r="AB125" s="803"/>
      <c r="AC125" s="803"/>
      <c r="AD125" s="803"/>
      <c r="AE125" s="804"/>
      <c r="AF125" s="805" t="s">
        <v>185</v>
      </c>
      <c r="AG125" s="803"/>
      <c r="AH125" s="803"/>
      <c r="AI125" s="803"/>
      <c r="AJ125" s="804"/>
      <c r="AK125" s="805" t="s">
        <v>185</v>
      </c>
      <c r="AL125" s="803"/>
      <c r="AM125" s="803"/>
      <c r="AN125" s="803"/>
      <c r="AO125" s="804"/>
      <c r="AP125" s="847" t="s">
        <v>185</v>
      </c>
      <c r="AQ125" s="848"/>
      <c r="AR125" s="848"/>
      <c r="AS125" s="848"/>
      <c r="AT125" s="84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74" t="s">
        <v>482</v>
      </c>
      <c r="CL125" s="875"/>
      <c r="CM125" s="875"/>
      <c r="CN125" s="875"/>
      <c r="CO125" s="876"/>
      <c r="CP125" s="883" t="s">
        <v>483</v>
      </c>
      <c r="CQ125" s="831"/>
      <c r="CR125" s="831"/>
      <c r="CS125" s="831"/>
      <c r="CT125" s="831"/>
      <c r="CU125" s="831"/>
      <c r="CV125" s="831"/>
      <c r="CW125" s="831"/>
      <c r="CX125" s="831"/>
      <c r="CY125" s="831"/>
      <c r="CZ125" s="831"/>
      <c r="DA125" s="831"/>
      <c r="DB125" s="831"/>
      <c r="DC125" s="831"/>
      <c r="DD125" s="831"/>
      <c r="DE125" s="831"/>
      <c r="DF125" s="832"/>
      <c r="DG125" s="884" t="s">
        <v>185</v>
      </c>
      <c r="DH125" s="865"/>
      <c r="DI125" s="865"/>
      <c r="DJ125" s="865"/>
      <c r="DK125" s="865"/>
      <c r="DL125" s="865" t="s">
        <v>185</v>
      </c>
      <c r="DM125" s="865"/>
      <c r="DN125" s="865"/>
      <c r="DO125" s="865"/>
      <c r="DP125" s="865"/>
      <c r="DQ125" s="865" t="s">
        <v>185</v>
      </c>
      <c r="DR125" s="865"/>
      <c r="DS125" s="865"/>
      <c r="DT125" s="865"/>
      <c r="DU125" s="865"/>
      <c r="DV125" s="866" t="s">
        <v>185</v>
      </c>
      <c r="DW125" s="866"/>
      <c r="DX125" s="866"/>
      <c r="DY125" s="866"/>
      <c r="DZ125" s="867"/>
    </row>
    <row r="126" spans="1:130" s="230" customFormat="1" ht="26.45" customHeight="1" thickBot="1" x14ac:dyDescent="0.2">
      <c r="A126" s="843"/>
      <c r="B126" s="844"/>
      <c r="C126" s="838" t="s">
        <v>471</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t="s">
        <v>185</v>
      </c>
      <c r="AB126" s="803"/>
      <c r="AC126" s="803"/>
      <c r="AD126" s="803"/>
      <c r="AE126" s="804"/>
      <c r="AF126" s="805" t="s">
        <v>185</v>
      </c>
      <c r="AG126" s="803"/>
      <c r="AH126" s="803"/>
      <c r="AI126" s="803"/>
      <c r="AJ126" s="804"/>
      <c r="AK126" s="805" t="s">
        <v>185</v>
      </c>
      <c r="AL126" s="803"/>
      <c r="AM126" s="803"/>
      <c r="AN126" s="803"/>
      <c r="AO126" s="804"/>
      <c r="AP126" s="847" t="s">
        <v>185</v>
      </c>
      <c r="AQ126" s="848"/>
      <c r="AR126" s="848"/>
      <c r="AS126" s="848"/>
      <c r="AT126" s="84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77"/>
      <c r="CL126" s="878"/>
      <c r="CM126" s="878"/>
      <c r="CN126" s="878"/>
      <c r="CO126" s="879"/>
      <c r="CP126" s="838" t="s">
        <v>484</v>
      </c>
      <c r="CQ126" s="775"/>
      <c r="CR126" s="775"/>
      <c r="CS126" s="775"/>
      <c r="CT126" s="775"/>
      <c r="CU126" s="775"/>
      <c r="CV126" s="775"/>
      <c r="CW126" s="775"/>
      <c r="CX126" s="775"/>
      <c r="CY126" s="775"/>
      <c r="CZ126" s="775"/>
      <c r="DA126" s="775"/>
      <c r="DB126" s="775"/>
      <c r="DC126" s="775"/>
      <c r="DD126" s="775"/>
      <c r="DE126" s="775"/>
      <c r="DF126" s="776"/>
      <c r="DG126" s="839" t="s">
        <v>185</v>
      </c>
      <c r="DH126" s="840"/>
      <c r="DI126" s="840"/>
      <c r="DJ126" s="840"/>
      <c r="DK126" s="840"/>
      <c r="DL126" s="840" t="s">
        <v>185</v>
      </c>
      <c r="DM126" s="840"/>
      <c r="DN126" s="840"/>
      <c r="DO126" s="840"/>
      <c r="DP126" s="840"/>
      <c r="DQ126" s="840" t="s">
        <v>185</v>
      </c>
      <c r="DR126" s="840"/>
      <c r="DS126" s="840"/>
      <c r="DT126" s="840"/>
      <c r="DU126" s="840"/>
      <c r="DV126" s="817" t="s">
        <v>185</v>
      </c>
      <c r="DW126" s="817"/>
      <c r="DX126" s="817"/>
      <c r="DY126" s="817"/>
      <c r="DZ126" s="818"/>
    </row>
    <row r="127" spans="1:130" s="230" customFormat="1" ht="26.45" customHeight="1" x14ac:dyDescent="0.15">
      <c r="A127" s="845"/>
      <c r="B127" s="846"/>
      <c r="C127" s="861" t="s">
        <v>485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802" t="s">
        <v>185</v>
      </c>
      <c r="AB127" s="803"/>
      <c r="AC127" s="803"/>
      <c r="AD127" s="803"/>
      <c r="AE127" s="804"/>
      <c r="AF127" s="805" t="s">
        <v>185</v>
      </c>
      <c r="AG127" s="803"/>
      <c r="AH127" s="803"/>
      <c r="AI127" s="803"/>
      <c r="AJ127" s="804"/>
      <c r="AK127" s="805" t="s">
        <v>185</v>
      </c>
      <c r="AL127" s="803"/>
      <c r="AM127" s="803"/>
      <c r="AN127" s="803"/>
      <c r="AO127" s="804"/>
      <c r="AP127" s="847" t="s">
        <v>185</v>
      </c>
      <c r="AQ127" s="848"/>
      <c r="AR127" s="848"/>
      <c r="AS127" s="848"/>
      <c r="AT127" s="849"/>
      <c r="AU127" s="232"/>
      <c r="AV127" s="232"/>
      <c r="AW127" s="232"/>
      <c r="AX127" s="864" t="s">
        <v>486</v>
      </c>
      <c r="AY127" s="835"/>
      <c r="AZ127" s="835"/>
      <c r="BA127" s="835"/>
      <c r="BB127" s="835"/>
      <c r="BC127" s="835"/>
      <c r="BD127" s="835"/>
      <c r="BE127" s="836"/>
      <c r="BF127" s="834" t="s">
        <v>487</v>
      </c>
      <c r="BG127" s="835"/>
      <c r="BH127" s="835"/>
      <c r="BI127" s="835"/>
      <c r="BJ127" s="835"/>
      <c r="BK127" s="835"/>
      <c r="BL127" s="836"/>
      <c r="BM127" s="834" t="s">
        <v>488</v>
      </c>
      <c r="BN127" s="835"/>
      <c r="BO127" s="835"/>
      <c r="BP127" s="835"/>
      <c r="BQ127" s="835"/>
      <c r="BR127" s="835"/>
      <c r="BS127" s="836"/>
      <c r="BT127" s="834" t="s">
        <v>489</v>
      </c>
      <c r="BU127" s="835"/>
      <c r="BV127" s="835"/>
      <c r="BW127" s="835"/>
      <c r="BX127" s="835"/>
      <c r="BY127" s="835"/>
      <c r="BZ127" s="837"/>
      <c r="CA127" s="232"/>
      <c r="CB127" s="232"/>
      <c r="CC127" s="232"/>
      <c r="CD127" s="255"/>
      <c r="CE127" s="255"/>
      <c r="CF127" s="255"/>
      <c r="CG127" s="232"/>
      <c r="CH127" s="232"/>
      <c r="CI127" s="232"/>
      <c r="CJ127" s="254"/>
      <c r="CK127" s="877"/>
      <c r="CL127" s="878"/>
      <c r="CM127" s="878"/>
      <c r="CN127" s="878"/>
      <c r="CO127" s="879"/>
      <c r="CP127" s="838" t="s">
        <v>490</v>
      </c>
      <c r="CQ127" s="775"/>
      <c r="CR127" s="775"/>
      <c r="CS127" s="775"/>
      <c r="CT127" s="775"/>
      <c r="CU127" s="775"/>
      <c r="CV127" s="775"/>
      <c r="CW127" s="775"/>
      <c r="CX127" s="775"/>
      <c r="CY127" s="775"/>
      <c r="CZ127" s="775"/>
      <c r="DA127" s="775"/>
      <c r="DB127" s="775"/>
      <c r="DC127" s="775"/>
      <c r="DD127" s="775"/>
      <c r="DE127" s="775"/>
      <c r="DF127" s="776"/>
      <c r="DG127" s="839" t="s">
        <v>185</v>
      </c>
      <c r="DH127" s="840"/>
      <c r="DI127" s="840"/>
      <c r="DJ127" s="840"/>
      <c r="DK127" s="840"/>
      <c r="DL127" s="840" t="s">
        <v>129</v>
      </c>
      <c r="DM127" s="840"/>
      <c r="DN127" s="840"/>
      <c r="DO127" s="840"/>
      <c r="DP127" s="840"/>
      <c r="DQ127" s="840" t="s">
        <v>185</v>
      </c>
      <c r="DR127" s="840"/>
      <c r="DS127" s="840"/>
      <c r="DT127" s="840"/>
      <c r="DU127" s="840"/>
      <c r="DV127" s="817" t="s">
        <v>185</v>
      </c>
      <c r="DW127" s="817"/>
      <c r="DX127" s="817"/>
      <c r="DY127" s="817"/>
      <c r="DZ127" s="818"/>
    </row>
    <row r="128" spans="1:130" s="230" customFormat="1" ht="26.45" customHeight="1" thickBot="1" x14ac:dyDescent="0.2">
      <c r="A128" s="819" t="s">
        <v>491</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492</v>
      </c>
      <c r="X128" s="821"/>
      <c r="Y128" s="821"/>
      <c r="Z128" s="822"/>
      <c r="AA128" s="823">
        <v>711139</v>
      </c>
      <c r="AB128" s="824"/>
      <c r="AC128" s="824"/>
      <c r="AD128" s="824"/>
      <c r="AE128" s="825"/>
      <c r="AF128" s="826">
        <v>711472</v>
      </c>
      <c r="AG128" s="824"/>
      <c r="AH128" s="824"/>
      <c r="AI128" s="824"/>
      <c r="AJ128" s="825"/>
      <c r="AK128" s="826">
        <v>753894</v>
      </c>
      <c r="AL128" s="824"/>
      <c r="AM128" s="824"/>
      <c r="AN128" s="824"/>
      <c r="AO128" s="825"/>
      <c r="AP128" s="827"/>
      <c r="AQ128" s="828"/>
      <c r="AR128" s="828"/>
      <c r="AS128" s="828"/>
      <c r="AT128" s="829"/>
      <c r="AU128" s="232"/>
      <c r="AV128" s="232"/>
      <c r="AW128" s="232"/>
      <c r="AX128" s="830" t="s">
        <v>493</v>
      </c>
      <c r="AY128" s="831"/>
      <c r="AZ128" s="831"/>
      <c r="BA128" s="831"/>
      <c r="BB128" s="831"/>
      <c r="BC128" s="831"/>
      <c r="BD128" s="831"/>
      <c r="BE128" s="832"/>
      <c r="BF128" s="809" t="s">
        <v>185</v>
      </c>
      <c r="BG128" s="810"/>
      <c r="BH128" s="810"/>
      <c r="BI128" s="810"/>
      <c r="BJ128" s="810"/>
      <c r="BK128" s="810"/>
      <c r="BL128" s="833"/>
      <c r="BM128" s="809">
        <v>11.54</v>
      </c>
      <c r="BN128" s="810"/>
      <c r="BO128" s="810"/>
      <c r="BP128" s="810"/>
      <c r="BQ128" s="810"/>
      <c r="BR128" s="810"/>
      <c r="BS128" s="833"/>
      <c r="BT128" s="809">
        <v>20</v>
      </c>
      <c r="BU128" s="810"/>
      <c r="BV128" s="810"/>
      <c r="BW128" s="810"/>
      <c r="BX128" s="810"/>
      <c r="BY128" s="810"/>
      <c r="BZ128" s="811"/>
      <c r="CA128" s="255"/>
      <c r="CB128" s="255"/>
      <c r="CC128" s="255"/>
      <c r="CD128" s="255"/>
      <c r="CE128" s="255"/>
      <c r="CF128" s="255"/>
      <c r="CG128" s="232"/>
      <c r="CH128" s="232"/>
      <c r="CI128" s="232"/>
      <c r="CJ128" s="254"/>
      <c r="CK128" s="880"/>
      <c r="CL128" s="881"/>
      <c r="CM128" s="881"/>
      <c r="CN128" s="881"/>
      <c r="CO128" s="882"/>
      <c r="CP128" s="812" t="s">
        <v>494</v>
      </c>
      <c r="CQ128" s="753"/>
      <c r="CR128" s="753"/>
      <c r="CS128" s="753"/>
      <c r="CT128" s="753"/>
      <c r="CU128" s="753"/>
      <c r="CV128" s="753"/>
      <c r="CW128" s="753"/>
      <c r="CX128" s="753"/>
      <c r="CY128" s="753"/>
      <c r="CZ128" s="753"/>
      <c r="DA128" s="753"/>
      <c r="DB128" s="753"/>
      <c r="DC128" s="753"/>
      <c r="DD128" s="753"/>
      <c r="DE128" s="753"/>
      <c r="DF128" s="754"/>
      <c r="DG128" s="813" t="s">
        <v>185</v>
      </c>
      <c r="DH128" s="814"/>
      <c r="DI128" s="814"/>
      <c r="DJ128" s="814"/>
      <c r="DK128" s="814"/>
      <c r="DL128" s="814" t="s">
        <v>185</v>
      </c>
      <c r="DM128" s="814"/>
      <c r="DN128" s="814"/>
      <c r="DO128" s="814"/>
      <c r="DP128" s="814"/>
      <c r="DQ128" s="814" t="s">
        <v>185</v>
      </c>
      <c r="DR128" s="814"/>
      <c r="DS128" s="814"/>
      <c r="DT128" s="814"/>
      <c r="DU128" s="814"/>
      <c r="DV128" s="815" t="s">
        <v>185</v>
      </c>
      <c r="DW128" s="815"/>
      <c r="DX128" s="815"/>
      <c r="DY128" s="815"/>
      <c r="DZ128" s="816"/>
    </row>
    <row r="129" spans="1:131" s="230" customFormat="1" ht="26.45" customHeight="1" x14ac:dyDescent="0.15">
      <c r="A129" s="797" t="s">
        <v>108</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495</v>
      </c>
      <c r="X129" s="800"/>
      <c r="Y129" s="800"/>
      <c r="Z129" s="801"/>
      <c r="AA129" s="802">
        <v>37434999</v>
      </c>
      <c r="AB129" s="803"/>
      <c r="AC129" s="803"/>
      <c r="AD129" s="803"/>
      <c r="AE129" s="804"/>
      <c r="AF129" s="805">
        <v>37733043</v>
      </c>
      <c r="AG129" s="803"/>
      <c r="AH129" s="803"/>
      <c r="AI129" s="803"/>
      <c r="AJ129" s="804"/>
      <c r="AK129" s="805">
        <v>37238256</v>
      </c>
      <c r="AL129" s="803"/>
      <c r="AM129" s="803"/>
      <c r="AN129" s="803"/>
      <c r="AO129" s="804"/>
      <c r="AP129" s="806"/>
      <c r="AQ129" s="807"/>
      <c r="AR129" s="807"/>
      <c r="AS129" s="807"/>
      <c r="AT129" s="808"/>
      <c r="AU129" s="233"/>
      <c r="AV129" s="233"/>
      <c r="AW129" s="233"/>
      <c r="AX129" s="774" t="s">
        <v>496</v>
      </c>
      <c r="AY129" s="775"/>
      <c r="AZ129" s="775"/>
      <c r="BA129" s="775"/>
      <c r="BB129" s="775"/>
      <c r="BC129" s="775"/>
      <c r="BD129" s="775"/>
      <c r="BE129" s="776"/>
      <c r="BF129" s="793" t="s">
        <v>185</v>
      </c>
      <c r="BG129" s="794"/>
      <c r="BH129" s="794"/>
      <c r="BI129" s="794"/>
      <c r="BJ129" s="794"/>
      <c r="BK129" s="794"/>
      <c r="BL129" s="795"/>
      <c r="BM129" s="793">
        <v>16.54</v>
      </c>
      <c r="BN129" s="794"/>
      <c r="BO129" s="794"/>
      <c r="BP129" s="794"/>
      <c r="BQ129" s="794"/>
      <c r="BR129" s="794"/>
      <c r="BS129" s="795"/>
      <c r="BT129" s="793">
        <v>30</v>
      </c>
      <c r="BU129" s="794"/>
      <c r="BV129" s="794"/>
      <c r="BW129" s="794"/>
      <c r="BX129" s="794"/>
      <c r="BY129" s="794"/>
      <c r="BZ129" s="79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45" customHeight="1" x14ac:dyDescent="0.15">
      <c r="A130" s="797" t="s">
        <v>497</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498</v>
      </c>
      <c r="X130" s="800"/>
      <c r="Y130" s="800"/>
      <c r="Z130" s="801"/>
      <c r="AA130" s="802">
        <v>3374317</v>
      </c>
      <c r="AB130" s="803"/>
      <c r="AC130" s="803"/>
      <c r="AD130" s="803"/>
      <c r="AE130" s="804"/>
      <c r="AF130" s="805">
        <v>3308088</v>
      </c>
      <c r="AG130" s="803"/>
      <c r="AH130" s="803"/>
      <c r="AI130" s="803"/>
      <c r="AJ130" s="804"/>
      <c r="AK130" s="805">
        <v>3276646</v>
      </c>
      <c r="AL130" s="803"/>
      <c r="AM130" s="803"/>
      <c r="AN130" s="803"/>
      <c r="AO130" s="804"/>
      <c r="AP130" s="806"/>
      <c r="AQ130" s="807"/>
      <c r="AR130" s="807"/>
      <c r="AS130" s="807"/>
      <c r="AT130" s="808"/>
      <c r="AU130" s="233"/>
      <c r="AV130" s="233"/>
      <c r="AW130" s="233"/>
      <c r="AX130" s="774" t="s">
        <v>499</v>
      </c>
      <c r="AY130" s="775"/>
      <c r="AZ130" s="775"/>
      <c r="BA130" s="775"/>
      <c r="BB130" s="775"/>
      <c r="BC130" s="775"/>
      <c r="BD130" s="775"/>
      <c r="BE130" s="776"/>
      <c r="BF130" s="777">
        <v>1.2</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45" customHeight="1" thickBot="1" x14ac:dyDescent="0.2">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500</v>
      </c>
      <c r="X131" s="784"/>
      <c r="Y131" s="784"/>
      <c r="Z131" s="785"/>
      <c r="AA131" s="786">
        <v>34060682</v>
      </c>
      <c r="AB131" s="787"/>
      <c r="AC131" s="787"/>
      <c r="AD131" s="787"/>
      <c r="AE131" s="788"/>
      <c r="AF131" s="789">
        <v>34424955</v>
      </c>
      <c r="AG131" s="787"/>
      <c r="AH131" s="787"/>
      <c r="AI131" s="787"/>
      <c r="AJ131" s="788"/>
      <c r="AK131" s="789">
        <v>33961610</v>
      </c>
      <c r="AL131" s="787"/>
      <c r="AM131" s="787"/>
      <c r="AN131" s="787"/>
      <c r="AO131" s="788"/>
      <c r="AP131" s="790"/>
      <c r="AQ131" s="791"/>
      <c r="AR131" s="791"/>
      <c r="AS131" s="791"/>
      <c r="AT131" s="792"/>
      <c r="AU131" s="233"/>
      <c r="AV131" s="233"/>
      <c r="AW131" s="233"/>
      <c r="AX131" s="752" t="s">
        <v>501</v>
      </c>
      <c r="AY131" s="753"/>
      <c r="AZ131" s="753"/>
      <c r="BA131" s="753"/>
      <c r="BB131" s="753"/>
      <c r="BC131" s="753"/>
      <c r="BD131" s="753"/>
      <c r="BE131" s="754"/>
      <c r="BF131" s="755" t="s">
        <v>185</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45" customHeight="1" x14ac:dyDescent="0.15">
      <c r="A132" s="761" t="s">
        <v>502</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503</v>
      </c>
      <c r="W132" s="765"/>
      <c r="X132" s="765"/>
      <c r="Y132" s="765"/>
      <c r="Z132" s="766"/>
      <c r="AA132" s="767">
        <v>1.2230113300000001</v>
      </c>
      <c r="AB132" s="768"/>
      <c r="AC132" s="768"/>
      <c r="AD132" s="768"/>
      <c r="AE132" s="769"/>
      <c r="AF132" s="770">
        <v>1.0266128160000001</v>
      </c>
      <c r="AG132" s="768"/>
      <c r="AH132" s="768"/>
      <c r="AI132" s="768"/>
      <c r="AJ132" s="769"/>
      <c r="AK132" s="770">
        <v>1.471411397</v>
      </c>
      <c r="AL132" s="768"/>
      <c r="AM132" s="768"/>
      <c r="AN132" s="768"/>
      <c r="AO132" s="769"/>
      <c r="AP132" s="771"/>
      <c r="AQ132" s="772"/>
      <c r="AR132" s="772"/>
      <c r="AS132" s="772"/>
      <c r="AT132" s="77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4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504</v>
      </c>
      <c r="W133" s="744"/>
      <c r="X133" s="744"/>
      <c r="Y133" s="744"/>
      <c r="Z133" s="745"/>
      <c r="AA133" s="746">
        <v>1.6</v>
      </c>
      <c r="AB133" s="747"/>
      <c r="AC133" s="747"/>
      <c r="AD133" s="747"/>
      <c r="AE133" s="748"/>
      <c r="AF133" s="746">
        <v>1.1000000000000001</v>
      </c>
      <c r="AG133" s="747"/>
      <c r="AH133" s="747"/>
      <c r="AI133" s="747"/>
      <c r="AJ133" s="748"/>
      <c r="AK133" s="746">
        <v>1.2</v>
      </c>
      <c r="AL133" s="747"/>
      <c r="AM133" s="747"/>
      <c r="AN133" s="747"/>
      <c r="AO133" s="748"/>
      <c r="AP133" s="749"/>
      <c r="AQ133" s="750"/>
      <c r="AR133" s="750"/>
      <c r="AS133" s="750"/>
      <c r="AT133" s="75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Dpg8AD/6eWpZNEaTjNwqHKRR9Ym15oj7VxmA7Kl5IhOP4ChBE3ipzYfi/q07cvyYH+dW5zWlCbdzqgOYTBag==" saltValue="kY3PWxO2Z4LgCoVQ7V4H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V7:DZ7"/>
    <mergeCell ref="AK7:AO7"/>
    <mergeCell ref="AP7:AT7"/>
    <mergeCell ref="DV5:DZ6"/>
    <mergeCell ref="B7:P7"/>
    <mergeCell ref="AF7:AJ7"/>
    <mergeCell ref="AU7:AY7"/>
    <mergeCell ref="BS7:CG7"/>
    <mergeCell ref="CR5:CV6"/>
    <mergeCell ref="CW5:DA6"/>
    <mergeCell ref="DB5:DF6"/>
    <mergeCell ref="DG5:DK6"/>
    <mergeCell ref="DL5:DP6"/>
    <mergeCell ref="DQ5:DU6"/>
    <mergeCell ref="Q7:U7"/>
    <mergeCell ref="V7:Z7"/>
    <mergeCell ref="AA7:AE7"/>
    <mergeCell ref="AK5:AO6"/>
    <mergeCell ref="AP5:AT6"/>
    <mergeCell ref="AU5:AY6"/>
    <mergeCell ref="BQ5:CG6"/>
    <mergeCell ref="CH5:CL6"/>
    <mergeCell ref="CM5:CQ6"/>
    <mergeCell ref="AK9:AO9"/>
    <mergeCell ref="AP9:AT9"/>
    <mergeCell ref="AU9:AY9"/>
    <mergeCell ref="BS9:CG9"/>
    <mergeCell ref="CH9:CL9"/>
    <mergeCell ref="CM9:CQ9"/>
    <mergeCell ref="DV8:DZ8"/>
    <mergeCell ref="B9:P9"/>
    <mergeCell ref="Q9:U9"/>
    <mergeCell ref="V9:Z9"/>
    <mergeCell ref="AA9:AE9"/>
    <mergeCell ref="AF9:AJ9"/>
    <mergeCell ref="AU8:AY8"/>
    <mergeCell ref="BS8:CG8"/>
    <mergeCell ref="Q8:U8"/>
    <mergeCell ref="V8:Z8"/>
    <mergeCell ref="AA8:AE8"/>
    <mergeCell ref="AK8:AO8"/>
    <mergeCell ref="AP8:AT8"/>
    <mergeCell ref="CH8:CL8"/>
    <mergeCell ref="CM8:CQ8"/>
    <mergeCell ref="CR8:CV8"/>
    <mergeCell ref="CW8:DA8"/>
    <mergeCell ref="DB8:DF8"/>
    <mergeCell ref="B8:P8"/>
    <mergeCell ref="AF8:AJ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Q23:U23"/>
    <mergeCell ref="V23:Z23"/>
    <mergeCell ref="AA23:AE23"/>
    <mergeCell ref="AP23:AT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V29:Z29"/>
    <mergeCell ref="AA29:AE29"/>
    <mergeCell ref="Q28:U28"/>
    <mergeCell ref="V28:Z28"/>
    <mergeCell ref="AA28:AE28"/>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V31:Z31"/>
    <mergeCell ref="AA31:AE31"/>
    <mergeCell ref="Q30:U30"/>
    <mergeCell ref="V30:Z30"/>
    <mergeCell ref="AA30:AE30"/>
    <mergeCell ref="Q29:U29"/>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V33:Z33"/>
    <mergeCell ref="AA33:AE33"/>
    <mergeCell ref="Q32:U32"/>
    <mergeCell ref="V32:Z32"/>
    <mergeCell ref="AA32:AE32"/>
    <mergeCell ref="Q31:U31"/>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BE33:BI33"/>
    <mergeCell ref="BS33:CG33"/>
    <mergeCell ref="CH33:CL33"/>
    <mergeCell ref="CM33:CQ33"/>
    <mergeCell ref="V34:Z34"/>
    <mergeCell ref="AA34:AE34"/>
    <mergeCell ref="Q33: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CH86:CL86"/>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BS90:CG90"/>
    <mergeCell ref="CH90:CL90"/>
    <mergeCell ref="CM90:CQ90"/>
    <mergeCell ref="CR90:CV90"/>
    <mergeCell ref="CW90:DA90"/>
    <mergeCell ref="DB90:DF90"/>
    <mergeCell ref="DG90:DK90"/>
    <mergeCell ref="DL90:DP90"/>
    <mergeCell ref="DQ90:DU90"/>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BS93:CG93"/>
    <mergeCell ref="CH93:CL93"/>
    <mergeCell ref="CM93:CQ93"/>
    <mergeCell ref="CR93:CV93"/>
    <mergeCell ref="CW93:DA93"/>
    <mergeCell ref="DB93:DF93"/>
    <mergeCell ref="DG93:DK93"/>
    <mergeCell ref="DL93:DP93"/>
    <mergeCell ref="DQ93:DU93"/>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BS96:CG96"/>
    <mergeCell ref="CH96:CL96"/>
    <mergeCell ref="CM96:CQ96"/>
    <mergeCell ref="CR96:CV96"/>
    <mergeCell ref="CW96:DA96"/>
    <mergeCell ref="DB96:DF96"/>
    <mergeCell ref="DG96:DK96"/>
    <mergeCell ref="DL96:DP96"/>
    <mergeCell ref="DQ96:DU96"/>
    <mergeCell ref="BR102:CG102"/>
    <mergeCell ref="CH102:CL102"/>
    <mergeCell ref="CM102:CQ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BS99:CG99"/>
    <mergeCell ref="CH99:CL99"/>
    <mergeCell ref="CM99:CQ99"/>
    <mergeCell ref="CR99:CV99"/>
    <mergeCell ref="CW99:DA99"/>
    <mergeCell ref="DB99:DF99"/>
    <mergeCell ref="DG99:DK99"/>
    <mergeCell ref="DL99:DP99"/>
    <mergeCell ref="DQ99:DU99"/>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K34:AO34"/>
    <mergeCell ref="AP34:AT34"/>
    <mergeCell ref="AU34:AY34"/>
    <mergeCell ref="AZ34:BD34"/>
    <mergeCell ref="AU33:AY33"/>
    <mergeCell ref="AZ33:BD33"/>
    <mergeCell ref="AK33:AO33"/>
    <mergeCell ref="AP33:AT33"/>
    <mergeCell ref="AK32:AO32"/>
    <mergeCell ref="AP32:AT32"/>
    <mergeCell ref="AU32:AY32"/>
    <mergeCell ref="AZ32:BD32"/>
    <mergeCell ref="AK31:AO31"/>
    <mergeCell ref="AP31:AT31"/>
    <mergeCell ref="AU31:AY31"/>
    <mergeCell ref="AZ31:BD31"/>
    <mergeCell ref="AK28:AO28"/>
    <mergeCell ref="AP28:AT28"/>
    <mergeCell ref="AU28:AY28"/>
    <mergeCell ref="AZ28:BD28"/>
    <mergeCell ref="AU30:AY30"/>
    <mergeCell ref="AZ30:BD30"/>
    <mergeCell ref="AK30:AO30"/>
    <mergeCell ref="AP30:AT30"/>
    <mergeCell ref="AK29:AO29"/>
    <mergeCell ref="AP29:AT29"/>
    <mergeCell ref="AU29:AY29"/>
    <mergeCell ref="AZ29:BD29"/>
    <mergeCell ref="Q34:U34"/>
    <mergeCell ref="DG8:DK8"/>
    <mergeCell ref="DL8:DP8"/>
    <mergeCell ref="DQ8:DU8"/>
    <mergeCell ref="DL7:DP7"/>
    <mergeCell ref="DQ7:DU7"/>
    <mergeCell ref="CH7:CL7"/>
    <mergeCell ref="CM7:CQ7"/>
    <mergeCell ref="CR7:CV7"/>
    <mergeCell ref="CW7:DA7"/>
    <mergeCell ref="DB7:DF7"/>
    <mergeCell ref="DG7:DK7"/>
    <mergeCell ref="DV102:DZ102"/>
    <mergeCell ref="CR102:CV102"/>
    <mergeCell ref="CW102:DA102"/>
    <mergeCell ref="DB102:DF102"/>
    <mergeCell ref="DG102:DK102"/>
    <mergeCell ref="DL102:DP102"/>
    <mergeCell ref="DQ102:DU102"/>
    <mergeCell ref="DV101:DZ101"/>
    <mergeCell ref="DV98:DZ98"/>
    <mergeCell ref="DV97:DZ97"/>
    <mergeCell ref="DV95:DZ95"/>
    <mergeCell ref="DV94:DZ94"/>
    <mergeCell ref="DV92:DZ92"/>
    <mergeCell ref="DV91:DZ91"/>
    <mergeCell ref="DV89:DZ89"/>
    <mergeCell ref="DV88:DZ88"/>
    <mergeCell ref="DG87:DK87"/>
    <mergeCell ref="DL87:DP87"/>
    <mergeCell ref="DQ87:DU87"/>
    <mergeCell ref="DV87:DZ8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384E-BD7D-466C-A0A7-73E18F9E47B8}">
  <sheetPr>
    <pageSetUpPr fitToPage="1"/>
  </sheetPr>
  <dimension ref="A1:DQ105"/>
  <sheetViews>
    <sheetView showGridLines="0" zoomScale="85" zoomScaleNormal="85" zoomScaleSheetLayoutView="100" workbookViewId="0"/>
  </sheetViews>
  <sheetFormatPr defaultColWidth="0" defaultRowHeight="13.7" customHeight="1" zeroHeight="1" x14ac:dyDescent="0.15"/>
  <cols>
    <col min="1" max="120" width="2.75" style="260" customWidth="1"/>
    <col min="121" max="121" width="0" style="259" hidden="1" customWidth="1"/>
    <col min="122" max="16384" width="9" style="259" hidden="1"/>
  </cols>
  <sheetData>
    <row r="1" spans="1:120" ht="13.5"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59"/>
    </row>
    <row r="17" spans="119:120" ht="13.5" x14ac:dyDescent="0.15">
      <c r="DP17" s="259"/>
    </row>
    <row r="18" spans="119:120" ht="13.5" x14ac:dyDescent="0.15"/>
    <row r="19" spans="119:120" ht="13.5" x14ac:dyDescent="0.15"/>
    <row r="20" spans="119:120" ht="13.5" x14ac:dyDescent="0.15">
      <c r="DO20" s="259"/>
      <c r="DP20" s="259"/>
    </row>
    <row r="21" spans="119:120" ht="13.5" x14ac:dyDescent="0.15">
      <c r="DP21" s="259"/>
    </row>
    <row r="22" spans="119:120" ht="13.5" x14ac:dyDescent="0.15"/>
    <row r="23" spans="119:120" ht="13.5" x14ac:dyDescent="0.15">
      <c r="DO23" s="259"/>
      <c r="DP23" s="259"/>
    </row>
    <row r="24" spans="119:120" ht="13.5" x14ac:dyDescent="0.15">
      <c r="DP24" s="259"/>
    </row>
    <row r="25" spans="119:120" ht="13.5" x14ac:dyDescent="0.15">
      <c r="DP25" s="259"/>
    </row>
    <row r="26" spans="119:120" ht="13.5" x14ac:dyDescent="0.15">
      <c r="DO26" s="259"/>
      <c r="DP26" s="259"/>
    </row>
    <row r="27" spans="119:120" ht="13.5" x14ac:dyDescent="0.15"/>
    <row r="28" spans="119:120" ht="13.5" x14ac:dyDescent="0.15">
      <c r="DO28" s="259"/>
      <c r="DP28" s="259"/>
    </row>
    <row r="29" spans="119:120" ht="13.5" x14ac:dyDescent="0.15">
      <c r="DP29" s="259"/>
    </row>
    <row r="30" spans="119:120" ht="13.5" x14ac:dyDescent="0.15"/>
    <row r="31" spans="119:120" ht="13.5" x14ac:dyDescent="0.15">
      <c r="DO31" s="259"/>
      <c r="DP31" s="259"/>
    </row>
    <row r="32" spans="119:120" ht="13.5" x14ac:dyDescent="0.15"/>
    <row r="33" spans="98:120" ht="13.5" x14ac:dyDescent="0.15">
      <c r="DO33" s="259"/>
      <c r="DP33" s="259"/>
    </row>
    <row r="34" spans="98:120" ht="13.5" x14ac:dyDescent="0.15">
      <c r="DM34" s="259"/>
    </row>
    <row r="35" spans="98:120" ht="13.5" x14ac:dyDescent="0.15">
      <c r="CT35" s="259"/>
      <c r="CU35" s="259"/>
      <c r="CV35" s="259"/>
      <c r="CY35" s="259"/>
      <c r="CZ35" s="259"/>
      <c r="DA35" s="259"/>
      <c r="DD35" s="259"/>
      <c r="DE35" s="259"/>
      <c r="DF35" s="259"/>
      <c r="DI35" s="259"/>
      <c r="DJ35" s="259"/>
      <c r="DK35" s="259"/>
      <c r="DM35" s="259"/>
      <c r="DN35" s="259"/>
      <c r="DO35" s="259"/>
      <c r="DP35" s="259"/>
    </row>
    <row r="36" spans="98:120" ht="13.5" x14ac:dyDescent="0.15"/>
    <row r="37" spans="98:120" ht="13.5" x14ac:dyDescent="0.15">
      <c r="CW37" s="259"/>
      <c r="DB37" s="259"/>
      <c r="DG37" s="259"/>
      <c r="DL37" s="259"/>
      <c r="DP37" s="259"/>
    </row>
    <row r="38" spans="98:120" ht="13.5"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59"/>
      <c r="DO49" s="259"/>
      <c r="DP49" s="259"/>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59"/>
      <c r="CS63" s="259"/>
      <c r="CX63" s="259"/>
      <c r="DC63" s="259"/>
      <c r="DH63" s="259"/>
    </row>
    <row r="64" spans="22:120" ht="13.5" x14ac:dyDescent="0.15">
      <c r="V64" s="259"/>
    </row>
    <row r="65" spans="15:120" ht="13.5"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5" x14ac:dyDescent="0.15">
      <c r="Q66" s="259"/>
      <c r="S66" s="259"/>
      <c r="U66" s="259"/>
      <c r="DM66" s="259"/>
    </row>
    <row r="67" spans="15:120" ht="13.5"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5" x14ac:dyDescent="0.15"/>
    <row r="69" spans="15:120" ht="13.5" x14ac:dyDescent="0.15"/>
    <row r="70" spans="15:120" ht="13.5" x14ac:dyDescent="0.15"/>
    <row r="71" spans="15:120" ht="13.5" x14ac:dyDescent="0.15"/>
    <row r="72" spans="15:120" ht="13.5" x14ac:dyDescent="0.15">
      <c r="DP72" s="259"/>
    </row>
    <row r="73" spans="15:120" ht="13.5" x14ac:dyDescent="0.15">
      <c r="DP73" s="259"/>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59"/>
      <c r="CX96" s="259"/>
      <c r="DC96" s="259"/>
      <c r="DH96" s="259"/>
    </row>
    <row r="97" spans="24:120" ht="13.5" x14ac:dyDescent="0.15">
      <c r="CS97" s="259"/>
      <c r="CX97" s="259"/>
      <c r="DC97" s="259"/>
      <c r="DH97" s="259"/>
      <c r="DP97" s="260" t="s">
        <v>505</v>
      </c>
    </row>
    <row r="98" spans="24:120" ht="13.5" hidden="1" x14ac:dyDescent="0.15">
      <c r="CS98" s="259"/>
      <c r="CX98" s="259"/>
      <c r="DC98" s="259"/>
      <c r="DH98" s="259"/>
    </row>
    <row r="99" spans="24:120" ht="13.5" hidden="1" x14ac:dyDescent="0.15">
      <c r="CS99" s="259"/>
      <c r="CX99" s="259"/>
      <c r="DC99" s="259"/>
      <c r="DH99" s="259"/>
    </row>
    <row r="101" spans="24:120" ht="12.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t="13.5" hidden="1" x14ac:dyDescent="0.15">
      <c r="CT103" s="259"/>
      <c r="CV103" s="259"/>
      <c r="CW103" s="259"/>
      <c r="CY103" s="259"/>
      <c r="DA103" s="259"/>
      <c r="DB103" s="259"/>
      <c r="DD103" s="259"/>
      <c r="DF103" s="259"/>
      <c r="DG103" s="259"/>
      <c r="DI103" s="259"/>
      <c r="DK103" s="259"/>
      <c r="DL103" s="259"/>
      <c r="DM103" s="259"/>
      <c r="DN103" s="259"/>
      <c r="DO103" s="259"/>
      <c r="DP103" s="259"/>
    </row>
    <row r="104" spans="24:120" ht="13.5"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Llt+W24KMsaXEbg2Yfp7GIFEFQ66+oRP4nEJ1Up8CL9LtAMRwgS46be3J1eynStieXYbK5J/yA0ZQfYkAQT5g==" saltValue="Qx0Cfxm+S1na2x3d7do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7" customHeight="1" zeroHeight="1" x14ac:dyDescent="0.15"/>
  <cols>
    <col min="1" max="116" width="2.625" style="260" customWidth="1"/>
    <col min="117" max="16384" width="9" style="259" hidden="1"/>
  </cols>
  <sheetData>
    <row r="1" spans="2:116" ht="13.5"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5" x14ac:dyDescent="0.15"/>
    <row r="3" spans="2:116" ht="13.5" x14ac:dyDescent="0.15"/>
    <row r="4" spans="2:116" ht="13.5"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5"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5" x14ac:dyDescent="0.15"/>
    <row r="20" spans="9:116" ht="13.5" x14ac:dyDescent="0.15"/>
    <row r="21" spans="9:116" ht="13.5" x14ac:dyDescent="0.15">
      <c r="DL21" s="259"/>
    </row>
    <row r="22" spans="9:116" ht="13.5" x14ac:dyDescent="0.15">
      <c r="DI22" s="259"/>
      <c r="DJ22" s="259"/>
      <c r="DK22" s="259"/>
      <c r="DL22" s="259"/>
    </row>
    <row r="23" spans="9:116" ht="13.5" x14ac:dyDescent="0.15">
      <c r="CY23" s="259"/>
      <c r="CZ23" s="259"/>
      <c r="DA23" s="259"/>
      <c r="DB23" s="259"/>
      <c r="DC23" s="259"/>
      <c r="DD23" s="259"/>
      <c r="DE23" s="259"/>
      <c r="DF23" s="259"/>
      <c r="DG23" s="259"/>
      <c r="DH23" s="259"/>
      <c r="DI23" s="259"/>
      <c r="DJ23" s="259"/>
      <c r="DK23" s="259"/>
      <c r="DL23" s="259"/>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59"/>
      <c r="DA35" s="259"/>
      <c r="DB35" s="259"/>
      <c r="DC35" s="259"/>
      <c r="DD35" s="259"/>
      <c r="DE35" s="259"/>
      <c r="DF35" s="259"/>
      <c r="DG35" s="259"/>
      <c r="DH35" s="259"/>
      <c r="DI35" s="259"/>
      <c r="DJ35" s="259"/>
      <c r="DK35" s="259"/>
      <c r="DL35" s="259"/>
    </row>
    <row r="36" spans="15:116" ht="13.5" x14ac:dyDescent="0.15"/>
    <row r="37" spans="15:116" ht="13.5" x14ac:dyDescent="0.15">
      <c r="DL37" s="259"/>
    </row>
    <row r="38" spans="15:116" ht="13.5" x14ac:dyDescent="0.15">
      <c r="DI38" s="259"/>
      <c r="DJ38" s="259"/>
      <c r="DK38" s="259"/>
      <c r="DL38" s="259"/>
    </row>
    <row r="39" spans="15:116" ht="13.5" x14ac:dyDescent="0.15"/>
    <row r="40" spans="15:116" ht="13.5" x14ac:dyDescent="0.15"/>
    <row r="41" spans="15:116" ht="13.5" x14ac:dyDescent="0.15"/>
    <row r="42" spans="15:116" ht="13.5" x14ac:dyDescent="0.15"/>
    <row r="43" spans="15:116" ht="13.5"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5" x14ac:dyDescent="0.15">
      <c r="DL44" s="259"/>
    </row>
    <row r="45" spans="15:116" ht="13.5" x14ac:dyDescent="0.15"/>
    <row r="46" spans="15:116" ht="13.5" x14ac:dyDescent="0.15">
      <c r="DA46" s="259"/>
      <c r="DB46" s="259"/>
      <c r="DC46" s="259"/>
      <c r="DD46" s="259"/>
      <c r="DE46" s="259"/>
      <c r="DF46" s="259"/>
      <c r="DG46" s="259"/>
      <c r="DH46" s="259"/>
      <c r="DI46" s="259"/>
      <c r="DJ46" s="259"/>
      <c r="DK46" s="259"/>
      <c r="DL46" s="259"/>
    </row>
    <row r="47" spans="15:116" ht="13.5" x14ac:dyDescent="0.15"/>
    <row r="48" spans="15:116" ht="13.5" x14ac:dyDescent="0.15"/>
    <row r="49" spans="104:116" ht="13.5" x14ac:dyDescent="0.15"/>
    <row r="50" spans="104:116" ht="13.5" x14ac:dyDescent="0.15">
      <c r="CZ50" s="259"/>
      <c r="DA50" s="259"/>
      <c r="DB50" s="259"/>
      <c r="DC50" s="259"/>
      <c r="DD50" s="259"/>
      <c r="DE50" s="259"/>
      <c r="DF50" s="259"/>
      <c r="DG50" s="259"/>
      <c r="DH50" s="259"/>
      <c r="DI50" s="259"/>
      <c r="DJ50" s="259"/>
      <c r="DK50" s="259"/>
      <c r="DL50" s="259"/>
    </row>
    <row r="51" spans="104:116" ht="13.5" x14ac:dyDescent="0.15"/>
    <row r="52" spans="104:116" ht="13.5" x14ac:dyDescent="0.15"/>
    <row r="53" spans="104:116" ht="13.5" x14ac:dyDescent="0.15">
      <c r="DL53" s="259"/>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59"/>
      <c r="DD67" s="259"/>
      <c r="DE67" s="259"/>
      <c r="DF67" s="259"/>
      <c r="DG67" s="259"/>
      <c r="DH67" s="259"/>
      <c r="DI67" s="259"/>
      <c r="DJ67" s="259"/>
      <c r="DK67" s="259"/>
      <c r="DL67" s="259"/>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vm4eeY4QgHO5fTkIDkD3OrR5pdopBWFnLZ01YB4I54ML/HdCKlCCt5vo8aPot9FgFgyghYBquw1iHntQRIVWZA==" saltValue="ksLNu8Zb3Cg32x7Mbul5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7"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ht="13.5" x14ac:dyDescent="0.15">
      <c r="AS1" s="262"/>
      <c r="AT1" s="262"/>
    </row>
    <row r="2" spans="1:46" ht="13.5" x14ac:dyDescent="0.15">
      <c r="AS2" s="262"/>
      <c r="AT2" s="262"/>
    </row>
    <row r="3" spans="1:46" ht="13.5" x14ac:dyDescent="0.15">
      <c r="AS3" s="262"/>
      <c r="AT3" s="262"/>
    </row>
    <row r="4" spans="1:46" ht="13.5"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5"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7"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ht="13.5"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ht="13.5"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11479086</v>
      </c>
      <c r="AP9" s="281">
        <v>67392</v>
      </c>
      <c r="AQ9" s="282">
        <v>69543</v>
      </c>
      <c r="AR9" s="283">
        <v>-3.1</v>
      </c>
    </row>
    <row r="10" spans="1:46" ht="13.7"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175</v>
      </c>
      <c r="AP10" s="284">
        <v>1</v>
      </c>
      <c r="AQ10" s="285">
        <v>2774</v>
      </c>
      <c r="AR10" s="286">
        <v>-100</v>
      </c>
    </row>
    <row r="11" spans="1:46" ht="13.7"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v>109799</v>
      </c>
      <c r="AP11" s="284">
        <v>645</v>
      </c>
      <c r="AQ11" s="285">
        <v>457</v>
      </c>
      <c r="AR11" s="286">
        <v>41.1</v>
      </c>
    </row>
    <row r="12" spans="1:46" ht="13.7"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517</v>
      </c>
      <c r="AP12" s="284" t="s">
        <v>517</v>
      </c>
      <c r="AQ12" s="285">
        <v>16</v>
      </c>
      <c r="AR12" s="286" t="s">
        <v>517</v>
      </c>
    </row>
    <row r="13" spans="1:46" ht="13.7"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327426</v>
      </c>
      <c r="AP13" s="284">
        <v>1922</v>
      </c>
      <c r="AQ13" s="285">
        <v>2048</v>
      </c>
      <c r="AR13" s="286">
        <v>-6.2</v>
      </c>
    </row>
    <row r="14" spans="1:46" ht="13.7"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437313</v>
      </c>
      <c r="AP14" s="284">
        <v>2567</v>
      </c>
      <c r="AQ14" s="285">
        <v>1567</v>
      </c>
      <c r="AR14" s="286">
        <v>63.8</v>
      </c>
    </row>
    <row r="15" spans="1:46" ht="13.7"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-753215</v>
      </c>
      <c r="AP15" s="284">
        <v>-4422</v>
      </c>
      <c r="AQ15" s="285">
        <v>-4078</v>
      </c>
      <c r="AR15" s="286">
        <v>8.4</v>
      </c>
    </row>
    <row r="16" spans="1:46" ht="13.5"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11600584</v>
      </c>
      <c r="AP16" s="284">
        <v>68106</v>
      </c>
      <c r="AQ16" s="285">
        <v>72328</v>
      </c>
      <c r="AR16" s="286">
        <v>-5.8</v>
      </c>
    </row>
    <row r="17" spans="1:46" ht="13.5"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5"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5"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5"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5"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6.75</v>
      </c>
      <c r="AP21" s="298">
        <v>7.03</v>
      </c>
      <c r="AQ21" s="299">
        <v>-0.28000000000000003</v>
      </c>
      <c r="AR21" s="267"/>
      <c r="AS21" s="300"/>
      <c r="AT21" s="296"/>
    </row>
    <row r="22" spans="1:46" s="301" customFormat="1" ht="13.5"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100</v>
      </c>
      <c r="AP22" s="303">
        <v>99.2</v>
      </c>
      <c r="AQ22" s="304">
        <v>0.8</v>
      </c>
      <c r="AR22" s="288"/>
      <c r="AS22" s="300"/>
      <c r="AT22" s="296"/>
    </row>
    <row r="23" spans="1:46" s="301" customFormat="1" ht="13.5"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5"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5"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5" x14ac:dyDescent="0.15">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5"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5"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7"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ht="13.5"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3387922</v>
      </c>
      <c r="AP32" s="312">
        <v>19890</v>
      </c>
      <c r="AQ32" s="313">
        <v>36026</v>
      </c>
      <c r="AR32" s="314">
        <v>-44.8</v>
      </c>
    </row>
    <row r="33" spans="1:46" ht="13.7"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517</v>
      </c>
      <c r="AP34" s="312" t="s">
        <v>517</v>
      </c>
      <c r="AQ34" s="313" t="s">
        <v>517</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1105098</v>
      </c>
      <c r="AP35" s="312">
        <v>6488</v>
      </c>
      <c r="AQ35" s="313">
        <v>9412</v>
      </c>
      <c r="AR35" s="314">
        <v>-31.1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37235</v>
      </c>
      <c r="AP36" s="312">
        <v>219</v>
      </c>
      <c r="AQ36" s="313">
        <v>651</v>
      </c>
      <c r="AR36" s="314">
        <v>-66.400000000000006</v>
      </c>
    </row>
    <row r="37" spans="1:46" ht="13.7"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t="s">
        <v>517</v>
      </c>
      <c r="AP37" s="312" t="s">
        <v>517</v>
      </c>
      <c r="AQ37" s="313">
        <v>496</v>
      </c>
      <c r="AR37" s="314" t="s">
        <v>517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517</v>
      </c>
      <c r="AP38" s="315" t="s">
        <v>517</v>
      </c>
      <c r="AQ38" s="316">
        <v>0</v>
      </c>
      <c r="AR38" s="304" t="s">
        <v>517</v>
      </c>
      <c r="AS38" s="311"/>
    </row>
    <row r="39" spans="1:46" ht="13.5"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v>-753894</v>
      </c>
      <c r="AP39" s="312">
        <v>-4426</v>
      </c>
      <c r="AQ39" s="313">
        <v>-5535</v>
      </c>
      <c r="AR39" s="314">
        <v>-20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-3276646</v>
      </c>
      <c r="AP40" s="312">
        <v>-19237</v>
      </c>
      <c r="AQ40" s="313">
        <v>-33207</v>
      </c>
      <c r="AR40" s="314">
        <v>-42.1</v>
      </c>
      <c r="AS40" s="311"/>
    </row>
    <row r="41" spans="1:46" ht="13.5"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499715</v>
      </c>
      <c r="AP41" s="312">
        <v>2934</v>
      </c>
      <c r="AQ41" s="313">
        <v>7844</v>
      </c>
      <c r="AR41" s="314">
        <v>-62.6</v>
      </c>
      <c r="AS41" s="311"/>
    </row>
    <row r="42" spans="1:46" ht="13.5"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5"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5"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5"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5"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4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5"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7"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ht="13.5"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ht="13.5"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6484585</v>
      </c>
      <c r="AN51" s="334">
        <v>37640</v>
      </c>
      <c r="AO51" s="335">
        <v>13</v>
      </c>
      <c r="AP51" s="336">
        <v>48064</v>
      </c>
      <c r="AQ51" s="337">
        <v>-7.3</v>
      </c>
      <c r="AR51" s="338">
        <v>20.3</v>
      </c>
    </row>
    <row r="52" spans="1:44" ht="13.5"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5840411</v>
      </c>
      <c r="AN52" s="342">
        <v>33901</v>
      </c>
      <c r="AO52" s="343">
        <v>32.200000000000003</v>
      </c>
      <c r="AP52" s="344">
        <v>30373</v>
      </c>
      <c r="AQ52" s="345">
        <v>3.4</v>
      </c>
      <c r="AR52" s="346">
        <v>28.8</v>
      </c>
    </row>
    <row r="53" spans="1:44" ht="13.5"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7535763</v>
      </c>
      <c r="AN53" s="334">
        <v>43724</v>
      </c>
      <c r="AO53" s="335">
        <v>16.2</v>
      </c>
      <c r="AP53" s="336">
        <v>56662</v>
      </c>
      <c r="AQ53" s="337">
        <v>17.899999999999999</v>
      </c>
      <c r="AR53" s="338">
        <v>-1.7</v>
      </c>
    </row>
    <row r="54" spans="1:44" ht="13.5"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5365777</v>
      </c>
      <c r="AN54" s="342">
        <v>31133</v>
      </c>
      <c r="AO54" s="343">
        <v>-8.1999999999999993</v>
      </c>
      <c r="AP54" s="344">
        <v>34709</v>
      </c>
      <c r="AQ54" s="345">
        <v>14.3</v>
      </c>
      <c r="AR54" s="346">
        <v>-22.5</v>
      </c>
    </row>
    <row r="55" spans="1:44" ht="13.5"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8605559</v>
      </c>
      <c r="AN55" s="334">
        <v>50201</v>
      </c>
      <c r="AO55" s="335">
        <v>14.8</v>
      </c>
      <c r="AP55" s="336">
        <v>60285</v>
      </c>
      <c r="AQ55" s="337">
        <v>6.4</v>
      </c>
      <c r="AR55" s="338">
        <v>8.4</v>
      </c>
    </row>
    <row r="56" spans="1:44" ht="13.5"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5619190</v>
      </c>
      <c r="AN56" s="342">
        <v>32780</v>
      </c>
      <c r="AO56" s="343">
        <v>5.3</v>
      </c>
      <c r="AP56" s="344">
        <v>36445</v>
      </c>
      <c r="AQ56" s="345">
        <v>5</v>
      </c>
      <c r="AR56" s="346">
        <v>0.3</v>
      </c>
    </row>
    <row r="57" spans="1:44" ht="13.5"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8927770</v>
      </c>
      <c r="AN57" s="334">
        <v>52250</v>
      </c>
      <c r="AO57" s="335">
        <v>4.0999999999999996</v>
      </c>
      <c r="AP57" s="336">
        <v>52714</v>
      </c>
      <c r="AQ57" s="337">
        <v>-12.6</v>
      </c>
      <c r="AR57" s="338">
        <v>16.7</v>
      </c>
    </row>
    <row r="58" spans="1:44" ht="13.5"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6062225</v>
      </c>
      <c r="AN58" s="342">
        <v>35479</v>
      </c>
      <c r="AO58" s="343">
        <v>8.1999999999999993</v>
      </c>
      <c r="AP58" s="344">
        <v>29032</v>
      </c>
      <c r="AQ58" s="345">
        <v>-20.3</v>
      </c>
      <c r="AR58" s="346">
        <v>28.5</v>
      </c>
    </row>
    <row r="59" spans="1:44" ht="13.5"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7046880</v>
      </c>
      <c r="AN59" s="334">
        <v>41371</v>
      </c>
      <c r="AO59" s="335">
        <v>-20.8</v>
      </c>
      <c r="AP59" s="336">
        <v>46001</v>
      </c>
      <c r="AQ59" s="337">
        <v>-12.7</v>
      </c>
      <c r="AR59" s="338">
        <v>-8.1</v>
      </c>
    </row>
    <row r="60" spans="1:44" ht="13.5"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4715253</v>
      </c>
      <c r="AN60" s="342">
        <v>27683</v>
      </c>
      <c r="AO60" s="343">
        <v>-22</v>
      </c>
      <c r="AP60" s="344">
        <v>27974</v>
      </c>
      <c r="AQ60" s="345">
        <v>-3.6</v>
      </c>
      <c r="AR60" s="346">
        <v>-18.399999999999999</v>
      </c>
    </row>
    <row r="61" spans="1:44" ht="13.5"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7720111</v>
      </c>
      <c r="AN61" s="349">
        <v>45037</v>
      </c>
      <c r="AO61" s="350">
        <v>5.5</v>
      </c>
      <c r="AP61" s="351">
        <v>52745</v>
      </c>
      <c r="AQ61" s="352">
        <v>-1.7</v>
      </c>
      <c r="AR61" s="338">
        <v>7.2</v>
      </c>
    </row>
    <row r="62" spans="1:44" ht="13.5"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5520571</v>
      </c>
      <c r="AN62" s="342">
        <v>32195</v>
      </c>
      <c r="AO62" s="343">
        <v>3.1</v>
      </c>
      <c r="AP62" s="344">
        <v>31707</v>
      </c>
      <c r="AQ62" s="345">
        <v>-0.2</v>
      </c>
      <c r="AR62" s="346">
        <v>3.3</v>
      </c>
    </row>
    <row r="63" spans="1:44" ht="13.5"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5"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5"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5"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7" hidden="1" customHeight="1" x14ac:dyDescent="0.15">
      <c r="AK67" s="262"/>
      <c r="AL67" s="262"/>
      <c r="AM67" s="262"/>
      <c r="AN67" s="262"/>
      <c r="AO67" s="262"/>
      <c r="AP67" s="262"/>
      <c r="AQ67" s="262"/>
      <c r="AR67" s="262"/>
      <c r="AS67" s="262"/>
      <c r="AT67" s="262"/>
    </row>
    <row r="68" spans="1:46" ht="13.7" hidden="1" customHeight="1" x14ac:dyDescent="0.15">
      <c r="AK68" s="262"/>
      <c r="AL68" s="262"/>
      <c r="AM68" s="262"/>
      <c r="AN68" s="262"/>
      <c r="AO68" s="262"/>
      <c r="AP68" s="262"/>
      <c r="AQ68" s="262"/>
      <c r="AR68" s="262"/>
    </row>
    <row r="69" spans="1:46" ht="13.7" hidden="1" customHeight="1" x14ac:dyDescent="0.15">
      <c r="AK69" s="262"/>
      <c r="AL69" s="262"/>
      <c r="AM69" s="262"/>
      <c r="AN69" s="262"/>
      <c r="AO69" s="262"/>
      <c r="AP69" s="262"/>
      <c r="AQ69" s="262"/>
      <c r="AR69" s="262"/>
    </row>
    <row r="70" spans="1:46" ht="13.5" hidden="1" x14ac:dyDescent="0.15">
      <c r="AK70" s="262"/>
      <c r="AL70" s="262"/>
      <c r="AM70" s="262"/>
      <c r="AN70" s="262"/>
      <c r="AO70" s="262"/>
      <c r="AP70" s="262"/>
      <c r="AQ70" s="262"/>
      <c r="AR70" s="262"/>
    </row>
    <row r="71" spans="1:46" ht="13.5" hidden="1" x14ac:dyDescent="0.15">
      <c r="AK71" s="262"/>
      <c r="AL71" s="262"/>
      <c r="AM71" s="262"/>
      <c r="AN71" s="262"/>
      <c r="AO71" s="262"/>
      <c r="AP71" s="262"/>
      <c r="AQ71" s="262"/>
      <c r="AR71" s="262"/>
    </row>
    <row r="72" spans="1:46" ht="13.5" hidden="1" x14ac:dyDescent="0.15">
      <c r="AK72" s="262"/>
      <c r="AL72" s="262"/>
      <c r="AM72" s="262"/>
      <c r="AN72" s="262"/>
      <c r="AO72" s="262"/>
      <c r="AP72" s="262"/>
      <c r="AQ72" s="262"/>
      <c r="AR72" s="262"/>
    </row>
    <row r="73" spans="1:46" ht="13.5" hidden="1" x14ac:dyDescent="0.15">
      <c r="AK73" s="262"/>
      <c r="AL73" s="262"/>
      <c r="AM73" s="262"/>
      <c r="AN73" s="262"/>
      <c r="AO73" s="262"/>
      <c r="AP73" s="262"/>
      <c r="AQ73" s="262"/>
      <c r="AR73" s="262"/>
    </row>
  </sheetData>
  <sheetProtection algorithmName="SHA-512" hashValue="Tf3I7ZC8pJyjhbkC1AzNqh/dYdkhFDA1OPrEi4ZmsawVH693J0gxODjdjP8XK3xO8kGTvoKZ14r6MAmOSObjwQ==" saltValue="A3eX1eTektCGGiT1wGeZ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7" customHeight="1" zeroHeight="1" x14ac:dyDescent="0.15"/>
  <cols>
    <col min="1" max="125" width="2.5" style="260" customWidth="1"/>
    <col min="126" max="16384" width="9" style="259" hidden="1"/>
  </cols>
  <sheetData>
    <row r="1" spans="2:125" ht="13.7"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5" x14ac:dyDescent="0.15">
      <c r="B2" s="259"/>
      <c r="DG2" s="259"/>
    </row>
    <row r="3" spans="2:125" ht="13.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5" x14ac:dyDescent="0.15"/>
    <row r="5" spans="2:125" ht="13.5" x14ac:dyDescent="0.15"/>
    <row r="6" spans="2:125" ht="13.5" x14ac:dyDescent="0.15"/>
    <row r="7" spans="2:125" ht="13.5" x14ac:dyDescent="0.15"/>
    <row r="8" spans="2:125" ht="13.5" x14ac:dyDescent="0.15"/>
    <row r="9" spans="2:125" ht="13.5" x14ac:dyDescent="0.15">
      <c r="DU9" s="259"/>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59"/>
    </row>
    <row r="18" spans="125:125" ht="13.5" x14ac:dyDescent="0.15"/>
    <row r="19" spans="125:125" ht="13.5" x14ac:dyDescent="0.15"/>
    <row r="20" spans="125:125" ht="13.5" x14ac:dyDescent="0.15">
      <c r="DU20" s="259"/>
    </row>
    <row r="21" spans="125:125" ht="13.5" x14ac:dyDescent="0.15">
      <c r="DU21" s="259"/>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59"/>
    </row>
    <row r="29" spans="125:125" ht="13.5" x14ac:dyDescent="0.15"/>
    <row r="30" spans="125:125" ht="13.5" x14ac:dyDescent="0.15"/>
    <row r="31" spans="125:125" ht="13.5" x14ac:dyDescent="0.15"/>
    <row r="32" spans="125:125" ht="13.5" x14ac:dyDescent="0.15"/>
    <row r="33" spans="2:125" ht="13.5" x14ac:dyDescent="0.15">
      <c r="B33" s="259"/>
      <c r="G33" s="259"/>
      <c r="I33" s="259"/>
    </row>
    <row r="34" spans="2:125" ht="13.5" x14ac:dyDescent="0.15">
      <c r="C34" s="259"/>
      <c r="P34" s="259"/>
      <c r="DE34" s="259"/>
      <c r="DH34" s="259"/>
    </row>
    <row r="35" spans="2:125" ht="13.5" x14ac:dyDescent="0.15">
      <c r="D35" s="259"/>
      <c r="E35" s="259"/>
      <c r="DG35" s="259"/>
      <c r="DJ35" s="259"/>
      <c r="DP35" s="259"/>
      <c r="DQ35" s="259"/>
      <c r="DR35" s="259"/>
      <c r="DS35" s="259"/>
      <c r="DT35" s="259"/>
      <c r="DU35" s="259"/>
    </row>
    <row r="36" spans="2:125" ht="13.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5" x14ac:dyDescent="0.15">
      <c r="DU37" s="259"/>
    </row>
    <row r="38" spans="2:125" ht="13.5" x14ac:dyDescent="0.15">
      <c r="DT38" s="259"/>
      <c r="DU38" s="259"/>
    </row>
    <row r="39" spans="2:125" ht="13.5" x14ac:dyDescent="0.15"/>
    <row r="40" spans="2:125" ht="13.5" x14ac:dyDescent="0.15">
      <c r="DH40" s="259"/>
    </row>
    <row r="41" spans="2:125" ht="13.5" x14ac:dyDescent="0.15">
      <c r="DE41" s="259"/>
    </row>
    <row r="42" spans="2:125" ht="13.5" x14ac:dyDescent="0.15">
      <c r="DG42" s="259"/>
      <c r="DJ42" s="259"/>
    </row>
    <row r="43" spans="2:125" ht="13.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5" x14ac:dyDescent="0.15">
      <c r="DU44" s="259"/>
    </row>
    <row r="45" spans="2:125" ht="13.5" x14ac:dyDescent="0.15"/>
    <row r="46" spans="2:125" ht="13.5" x14ac:dyDescent="0.15"/>
    <row r="47" spans="2:125" ht="13.5" x14ac:dyDescent="0.15"/>
    <row r="48" spans="2:125" ht="13.5" x14ac:dyDescent="0.15">
      <c r="DT48" s="259"/>
      <c r="DU48" s="259"/>
    </row>
    <row r="49" spans="120:125" ht="13.5" x14ac:dyDescent="0.15">
      <c r="DU49" s="259"/>
    </row>
    <row r="50" spans="120:125" ht="13.5" x14ac:dyDescent="0.15">
      <c r="DU50" s="259"/>
    </row>
    <row r="51" spans="120:125" ht="13.5" x14ac:dyDescent="0.15">
      <c r="DP51" s="259"/>
      <c r="DQ51" s="259"/>
      <c r="DR51" s="259"/>
      <c r="DS51" s="259"/>
      <c r="DT51" s="259"/>
      <c r="DU51" s="259"/>
    </row>
    <row r="52" spans="120:125" ht="13.5" x14ac:dyDescent="0.15"/>
    <row r="53" spans="120:125" ht="13.5" x14ac:dyDescent="0.15"/>
    <row r="54" spans="120:125" ht="13.5" x14ac:dyDescent="0.15">
      <c r="DU54" s="259"/>
    </row>
    <row r="55" spans="120:125" ht="13.5" x14ac:dyDescent="0.15"/>
    <row r="56" spans="120:125" ht="13.5" x14ac:dyDescent="0.15"/>
    <row r="57" spans="120:125" ht="13.5" x14ac:dyDescent="0.15"/>
    <row r="58" spans="120:125" ht="13.5" x14ac:dyDescent="0.15">
      <c r="DU58" s="259"/>
    </row>
    <row r="59" spans="120:125" ht="13.5" x14ac:dyDescent="0.15"/>
    <row r="60" spans="120:125" ht="13.5" x14ac:dyDescent="0.15"/>
    <row r="61" spans="120:125" ht="13.5" x14ac:dyDescent="0.15"/>
    <row r="62" spans="120:125" ht="13.5" x14ac:dyDescent="0.15"/>
    <row r="63" spans="120:125" ht="13.5" x14ac:dyDescent="0.15">
      <c r="DU63" s="259"/>
    </row>
    <row r="64" spans="120:125" ht="13.5" x14ac:dyDescent="0.15">
      <c r="DT64" s="259"/>
      <c r="DU64" s="259"/>
    </row>
    <row r="65" spans="123:125" ht="13.5" x14ac:dyDescent="0.15"/>
    <row r="66" spans="123:125" ht="13.5" x14ac:dyDescent="0.15"/>
    <row r="67" spans="123:125" ht="13.5" x14ac:dyDescent="0.15"/>
    <row r="68" spans="123:125" ht="13.5" x14ac:dyDescent="0.15"/>
    <row r="69" spans="123:125" ht="13.5" x14ac:dyDescent="0.15">
      <c r="DS69" s="259"/>
      <c r="DT69" s="259"/>
      <c r="DU69" s="259"/>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59"/>
    </row>
    <row r="83" spans="116:125" ht="13.5" x14ac:dyDescent="0.15">
      <c r="DM83" s="259"/>
      <c r="DN83" s="259"/>
      <c r="DO83" s="259"/>
      <c r="DP83" s="259"/>
      <c r="DQ83" s="259"/>
      <c r="DR83" s="259"/>
      <c r="DS83" s="259"/>
      <c r="DT83" s="259"/>
      <c r="DU83" s="259"/>
    </row>
    <row r="84" spans="116:125" ht="13.5" x14ac:dyDescent="0.15"/>
    <row r="85" spans="116:125" ht="13.5" x14ac:dyDescent="0.15"/>
    <row r="86" spans="116:125" ht="13.5" x14ac:dyDescent="0.15"/>
    <row r="87" spans="116:125" ht="13.5" x14ac:dyDescent="0.15"/>
    <row r="88" spans="116:125" ht="13.5" x14ac:dyDescent="0.15">
      <c r="DU88" s="259"/>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59"/>
      <c r="DT94" s="259"/>
      <c r="DU94" s="259"/>
    </row>
    <row r="95" spans="116:125" ht="13.7" customHeight="1" x14ac:dyDescent="0.15">
      <c r="DU95" s="259"/>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59"/>
    </row>
    <row r="102" spans="124:125" ht="13.7" customHeight="1" x14ac:dyDescent="0.15"/>
    <row r="103" spans="124:125" ht="13.7" customHeight="1" x14ac:dyDescent="0.15"/>
    <row r="104" spans="124:125" ht="13.7" customHeight="1" x14ac:dyDescent="0.15">
      <c r="DT104" s="259"/>
      <c r="DU104" s="259"/>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59" t="s">
        <v>556</v>
      </c>
    </row>
    <row r="121" spans="125:125" ht="13.7" hidden="1" customHeight="1" x14ac:dyDescent="0.15">
      <c r="DU121" s="259"/>
    </row>
  </sheetData>
  <sheetProtection algorithmName="SHA-512" hashValue="bjsR9SoHbOqOWWNCwPdVbb9kojWwiyKjBfnlYKcCWIEiXe+kiojQXS6eWI0dSLZo89lbo4WwfJkVAeR/Bc21Tw==" saltValue="D+8RKGCXsrorqyIKCOIH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7" customHeight="1" zeroHeight="1" x14ac:dyDescent="0.15"/>
  <cols>
    <col min="1" max="125" width="2.5" style="260" customWidth="1"/>
    <col min="126" max="142" width="0" style="259" hidden="1" customWidth="1"/>
    <col min="143" max="16384" width="9" style="259" hidden="1"/>
  </cols>
  <sheetData>
    <row r="1" spans="1:125" ht="13.7"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5" x14ac:dyDescent="0.15">
      <c r="B2" s="259"/>
      <c r="T2" s="259"/>
    </row>
    <row r="3" spans="1:125" ht="13.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59"/>
      <c r="G33" s="259"/>
      <c r="I33" s="259"/>
    </row>
    <row r="34" spans="2:125" ht="13.5" x14ac:dyDescent="0.15">
      <c r="C34" s="259"/>
      <c r="P34" s="259"/>
      <c r="R34" s="259"/>
      <c r="U34" s="259"/>
    </row>
    <row r="35" spans="2:125" ht="13.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5" x14ac:dyDescent="0.15">
      <c r="F36" s="259"/>
      <c r="H36" s="259"/>
      <c r="J36" s="259"/>
      <c r="K36" s="259"/>
      <c r="L36" s="259"/>
      <c r="M36" s="259"/>
      <c r="N36" s="259"/>
      <c r="O36" s="259"/>
      <c r="Q36" s="259"/>
      <c r="S36" s="259"/>
      <c r="V36" s="259"/>
    </row>
    <row r="37" spans="2:125" ht="13.5" x14ac:dyDescent="0.15"/>
    <row r="38" spans="2:125" ht="13.5" x14ac:dyDescent="0.15"/>
    <row r="39" spans="2:125" ht="13.5" x14ac:dyDescent="0.15"/>
    <row r="40" spans="2:125" ht="13.5" x14ac:dyDescent="0.15">
      <c r="U40" s="259"/>
    </row>
    <row r="41" spans="2:125" ht="13.5" x14ac:dyDescent="0.15">
      <c r="R41" s="259"/>
    </row>
    <row r="42" spans="2:125" ht="13.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5" x14ac:dyDescent="0.15">
      <c r="Q43" s="259"/>
      <c r="S43" s="259"/>
      <c r="V43" s="259"/>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60" t="s">
        <v>557</v>
      </c>
    </row>
  </sheetData>
  <sheetProtection algorithmName="SHA-512" hashValue="lEwKmSWAqY6eOeaES6GsiTg7CEV13v5kJzrPMo4Rns6nrsKT3p7uOGtQmYJAw7ftfa9mal/SW0fNh+1lNwxxpA==" saltValue="qrOWv3AvV9tr9MSK3DBI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18.059999999999999</v>
      </c>
      <c r="G47" s="12">
        <v>18.55</v>
      </c>
      <c r="H47" s="12">
        <v>18.23</v>
      </c>
      <c r="I47" s="12">
        <v>18.63</v>
      </c>
      <c r="J47" s="13">
        <v>18.88</v>
      </c>
    </row>
    <row r="48" spans="2:10" ht="57.75" customHeight="1" x14ac:dyDescent="0.15">
      <c r="B48" s="14"/>
      <c r="C48" s="1141" t="s">
        <v>4</v>
      </c>
      <c r="D48" s="1141"/>
      <c r="E48" s="1142"/>
      <c r="F48" s="15">
        <v>7.27</v>
      </c>
      <c r="G48" s="16">
        <v>7.76</v>
      </c>
      <c r="H48" s="16">
        <v>8.27</v>
      </c>
      <c r="I48" s="16">
        <v>10.18</v>
      </c>
      <c r="J48" s="17">
        <v>7.9</v>
      </c>
    </row>
    <row r="49" spans="2:10" ht="57.75" customHeight="1" thickBot="1" x14ac:dyDescent="0.2">
      <c r="B49" s="18"/>
      <c r="C49" s="1143" t="s">
        <v>5</v>
      </c>
      <c r="D49" s="1143"/>
      <c r="E49" s="1144"/>
      <c r="F49" s="19">
        <v>1.0900000000000001</v>
      </c>
      <c r="G49" s="20">
        <v>1.27</v>
      </c>
      <c r="H49" s="20">
        <v>0.67</v>
      </c>
      <c r="I49" s="20">
        <v>2.5099999999999998</v>
      </c>
      <c r="J49" s="21" t="s">
        <v>563</v>
      </c>
    </row>
    <row r="50" spans="2:10" ht="13.5" x14ac:dyDescent="0.15"/>
  </sheetData>
  <sheetProtection algorithmName="SHA-512" hashValue="BrnynzaHacJJJ96o3KCV4f+slC/Nb8KEpDLQRJU+8ys0BQnK5yBXN7Zmnkc/R/QcterYmoC6qGaYhis7Gjf9Ww==" saltValue="AhL0fm1kv2kjDT9HG/32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7"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200000000000003"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200000000000003" customHeight="1" x14ac:dyDescent="0.15">
      <c r="A34" s="22"/>
      <c r="B34" s="31"/>
      <c r="C34" s="1151" t="s">
        <v>564</v>
      </c>
      <c r="D34" s="1151"/>
      <c r="E34" s="1152"/>
      <c r="F34" s="32">
        <v>9.08</v>
      </c>
      <c r="G34" s="33">
        <v>8.44</v>
      </c>
      <c r="H34" s="33">
        <v>8.9600000000000009</v>
      </c>
      <c r="I34" s="33">
        <v>9.11</v>
      </c>
      <c r="J34" s="34">
        <v>9.56</v>
      </c>
      <c r="K34" s="22"/>
      <c r="L34" s="22"/>
      <c r="M34" s="22"/>
      <c r="N34" s="22"/>
      <c r="O34" s="22"/>
      <c r="P34" s="22"/>
    </row>
    <row r="35" spans="1:16" ht="39.200000000000003" customHeight="1" x14ac:dyDescent="0.15">
      <c r="A35" s="22"/>
      <c r="B35" s="35"/>
      <c r="C35" s="1145" t="s">
        <v>565</v>
      </c>
      <c r="D35" s="1146"/>
      <c r="E35" s="1147"/>
      <c r="F35" s="36">
        <v>7.25</v>
      </c>
      <c r="G35" s="37">
        <v>7.73</v>
      </c>
      <c r="H35" s="37">
        <v>8.24</v>
      </c>
      <c r="I35" s="37">
        <v>10.15</v>
      </c>
      <c r="J35" s="38">
        <v>7.85</v>
      </c>
      <c r="K35" s="22"/>
      <c r="L35" s="22"/>
      <c r="M35" s="22"/>
      <c r="N35" s="22"/>
      <c r="O35" s="22"/>
      <c r="P35" s="22"/>
    </row>
    <row r="36" spans="1:16" ht="39.200000000000003" customHeight="1" x14ac:dyDescent="0.15">
      <c r="A36" s="22"/>
      <c r="B36" s="35"/>
      <c r="C36" s="1145" t="s">
        <v>566</v>
      </c>
      <c r="D36" s="1146"/>
      <c r="E36" s="1147"/>
      <c r="F36" s="36">
        <v>1.85</v>
      </c>
      <c r="G36" s="37">
        <v>1.1299999999999999</v>
      </c>
      <c r="H36" s="37">
        <v>2.61</v>
      </c>
      <c r="I36" s="37">
        <v>5.0999999999999996</v>
      </c>
      <c r="J36" s="38">
        <v>6.36</v>
      </c>
      <c r="K36" s="22"/>
      <c r="L36" s="22"/>
      <c r="M36" s="22"/>
      <c r="N36" s="22"/>
      <c r="O36" s="22"/>
      <c r="P36" s="22"/>
    </row>
    <row r="37" spans="1:16" ht="39.200000000000003" customHeight="1" x14ac:dyDescent="0.15">
      <c r="A37" s="22"/>
      <c r="B37" s="35"/>
      <c r="C37" s="1145" t="s">
        <v>567</v>
      </c>
      <c r="D37" s="1146"/>
      <c r="E37" s="1147"/>
      <c r="F37" s="36">
        <v>1.5</v>
      </c>
      <c r="G37" s="37">
        <v>1.73</v>
      </c>
      <c r="H37" s="37">
        <v>2.0099999999999998</v>
      </c>
      <c r="I37" s="37">
        <v>1.28</v>
      </c>
      <c r="J37" s="38">
        <v>1.91</v>
      </c>
      <c r="K37" s="22"/>
      <c r="L37" s="22"/>
      <c r="M37" s="22"/>
      <c r="N37" s="22"/>
      <c r="O37" s="22"/>
      <c r="P37" s="22"/>
    </row>
    <row r="38" spans="1:16" ht="39.200000000000003" customHeight="1" x14ac:dyDescent="0.15">
      <c r="A38" s="22"/>
      <c r="B38" s="35"/>
      <c r="C38" s="1145" t="s">
        <v>568</v>
      </c>
      <c r="D38" s="1146"/>
      <c r="E38" s="1147"/>
      <c r="F38" s="36">
        <v>1.08</v>
      </c>
      <c r="G38" s="37">
        <v>1.0900000000000001</v>
      </c>
      <c r="H38" s="37">
        <v>1.37</v>
      </c>
      <c r="I38" s="37">
        <v>1.28</v>
      </c>
      <c r="J38" s="38">
        <v>1.81</v>
      </c>
      <c r="K38" s="22"/>
      <c r="L38" s="22"/>
      <c r="M38" s="22"/>
      <c r="N38" s="22"/>
      <c r="O38" s="22"/>
      <c r="P38" s="22"/>
    </row>
    <row r="39" spans="1:16" ht="39.200000000000003" customHeight="1" x14ac:dyDescent="0.15">
      <c r="A39" s="22"/>
      <c r="B39" s="35"/>
      <c r="C39" s="1145" t="s">
        <v>569</v>
      </c>
      <c r="D39" s="1146"/>
      <c r="E39" s="1147"/>
      <c r="F39" s="36" t="s">
        <v>517</v>
      </c>
      <c r="G39" s="37" t="s">
        <v>517</v>
      </c>
      <c r="H39" s="37">
        <v>0.39</v>
      </c>
      <c r="I39" s="37">
        <v>0.35</v>
      </c>
      <c r="J39" s="38">
        <v>0.64</v>
      </c>
      <c r="K39" s="22"/>
      <c r="L39" s="22"/>
      <c r="M39" s="22"/>
      <c r="N39" s="22"/>
      <c r="O39" s="22"/>
      <c r="P39" s="22"/>
    </row>
    <row r="40" spans="1:16" ht="39.200000000000003" customHeight="1" x14ac:dyDescent="0.15">
      <c r="A40" s="22"/>
      <c r="B40" s="35"/>
      <c r="C40" s="1145" t="s">
        <v>570</v>
      </c>
      <c r="D40" s="1146"/>
      <c r="E40" s="1147"/>
      <c r="F40" s="36">
        <v>0.39</v>
      </c>
      <c r="G40" s="37">
        <v>0.49</v>
      </c>
      <c r="H40" s="37">
        <v>0.41</v>
      </c>
      <c r="I40" s="37">
        <v>0.34</v>
      </c>
      <c r="J40" s="38">
        <v>0.35</v>
      </c>
      <c r="K40" s="22"/>
      <c r="L40" s="22"/>
      <c r="M40" s="22"/>
      <c r="N40" s="22"/>
      <c r="O40" s="22"/>
      <c r="P40" s="22"/>
    </row>
    <row r="41" spans="1:16" ht="39.200000000000003" customHeight="1" x14ac:dyDescent="0.15">
      <c r="A41" s="22"/>
      <c r="B41" s="35"/>
      <c r="C41" s="1145" t="s">
        <v>571</v>
      </c>
      <c r="D41" s="1146"/>
      <c r="E41" s="1147"/>
      <c r="F41" s="36">
        <v>0.02</v>
      </c>
      <c r="G41" s="37">
        <v>0.02</v>
      </c>
      <c r="H41" s="37">
        <v>0.02</v>
      </c>
      <c r="I41" s="37">
        <v>0.02</v>
      </c>
      <c r="J41" s="38">
        <v>0.04</v>
      </c>
      <c r="K41" s="22"/>
      <c r="L41" s="22"/>
      <c r="M41" s="22"/>
      <c r="N41" s="22"/>
      <c r="O41" s="22"/>
      <c r="P41" s="22"/>
    </row>
    <row r="42" spans="1:16" ht="39.200000000000003" customHeight="1" x14ac:dyDescent="0.15">
      <c r="A42" s="22"/>
      <c r="B42" s="39"/>
      <c r="C42" s="1145" t="s">
        <v>572</v>
      </c>
      <c r="D42" s="1146"/>
      <c r="E42" s="1147"/>
      <c r="F42" s="36" t="s">
        <v>517</v>
      </c>
      <c r="G42" s="37" t="s">
        <v>517</v>
      </c>
      <c r="H42" s="37" t="s">
        <v>517</v>
      </c>
      <c r="I42" s="37" t="s">
        <v>517</v>
      </c>
      <c r="J42" s="38" t="s">
        <v>517</v>
      </c>
      <c r="K42" s="22"/>
      <c r="L42" s="22"/>
      <c r="M42" s="22"/>
      <c r="N42" s="22"/>
      <c r="O42" s="22"/>
      <c r="P42" s="22"/>
    </row>
    <row r="43" spans="1:16" ht="39.200000000000003" customHeight="1" thickBot="1" x14ac:dyDescent="0.2">
      <c r="A43" s="22"/>
      <c r="B43" s="40"/>
      <c r="C43" s="1148" t="s">
        <v>573</v>
      </c>
      <c r="D43" s="1149"/>
      <c r="E43" s="1150"/>
      <c r="F43" s="41">
        <v>0.21</v>
      </c>
      <c r="G43" s="42">
        <v>0.33</v>
      </c>
      <c r="H43" s="42">
        <v>0.02</v>
      </c>
      <c r="I43" s="42">
        <v>0.04</v>
      </c>
      <c r="J43" s="43">
        <v>0.04</v>
      </c>
      <c r="K43" s="22"/>
      <c r="L43" s="22"/>
      <c r="M43" s="22"/>
      <c r="N43" s="22"/>
      <c r="O43" s="22"/>
      <c r="P43" s="22"/>
    </row>
    <row r="44" spans="1:16" ht="39.200000000000003"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hvzI1LOmqvpjvgVv4fvYjSNsmKejDh72t9JrarMXLkI2ELVOP8pIBETL0o6E+2VzHZh3qxiyVgJqbqIeSI5AQ==" saltValue="RmdWrdaCggEgMhTvI9D7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3494</v>
      </c>
      <c r="L45" s="60">
        <v>3341</v>
      </c>
      <c r="M45" s="60">
        <v>3223</v>
      </c>
      <c r="N45" s="60">
        <v>3205</v>
      </c>
      <c r="O45" s="61">
        <v>3388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517</v>
      </c>
      <c r="L46" s="64" t="s">
        <v>517</v>
      </c>
      <c r="M46" s="64" t="s">
        <v>517</v>
      </c>
      <c r="N46" s="64" t="s">
        <v>517</v>
      </c>
      <c r="O46" s="65" t="s">
        <v>517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517</v>
      </c>
      <c r="L47" s="64" t="s">
        <v>517</v>
      </c>
      <c r="M47" s="64" t="s">
        <v>517</v>
      </c>
      <c r="N47" s="64" t="s">
        <v>517</v>
      </c>
      <c r="O47" s="65" t="s">
        <v>517</v>
      </c>
      <c r="P47" s="48"/>
      <c r="Q47" s="48"/>
      <c r="R47" s="48"/>
      <c r="S47" s="48"/>
      <c r="T47" s="48"/>
      <c r="U47" s="48"/>
    </row>
    <row r="48" spans="1:21" ht="30.75" customHeight="1" x14ac:dyDescent="0.15">
      <c r="A48" s="48"/>
      <c r="B48" s="1178"/>
      <c r="C48" s="1179"/>
      <c r="D48" s="62"/>
      <c r="E48" s="1155" t="s">
        <v>15</v>
      </c>
      <c r="F48" s="1155"/>
      <c r="G48" s="1155"/>
      <c r="H48" s="1155"/>
      <c r="I48" s="1155"/>
      <c r="J48" s="1156"/>
      <c r="K48" s="63">
        <v>2313</v>
      </c>
      <c r="L48" s="64">
        <v>1960</v>
      </c>
      <c r="M48" s="64">
        <v>1242</v>
      </c>
      <c r="N48" s="64">
        <v>1131</v>
      </c>
      <c r="O48" s="65">
        <v>1105</v>
      </c>
      <c r="P48" s="48"/>
      <c r="Q48" s="48"/>
      <c r="R48" s="48"/>
      <c r="S48" s="48"/>
      <c r="T48" s="48"/>
      <c r="U48" s="48"/>
    </row>
    <row r="49" spans="1:21" ht="30.75" customHeight="1" x14ac:dyDescent="0.15">
      <c r="A49" s="48"/>
      <c r="B49" s="1178"/>
      <c r="C49" s="1179"/>
      <c r="D49" s="62"/>
      <c r="E49" s="1155" t="s">
        <v>16</v>
      </c>
      <c r="F49" s="1155"/>
      <c r="G49" s="1155"/>
      <c r="H49" s="1155"/>
      <c r="I49" s="1155"/>
      <c r="J49" s="1156"/>
      <c r="K49" s="63">
        <v>35</v>
      </c>
      <c r="L49" s="64">
        <v>35</v>
      </c>
      <c r="M49" s="64">
        <v>37</v>
      </c>
      <c r="N49" s="64">
        <v>37</v>
      </c>
      <c r="O49" s="65">
        <v>37</v>
      </c>
      <c r="P49" s="48"/>
      <c r="Q49" s="48"/>
      <c r="R49" s="48"/>
      <c r="S49" s="48"/>
      <c r="T49" s="48"/>
      <c r="U49" s="48"/>
    </row>
    <row r="50" spans="1:21" ht="30.75" customHeight="1" x14ac:dyDescent="0.15">
      <c r="A50" s="48"/>
      <c r="B50" s="1178"/>
      <c r="C50" s="1179"/>
      <c r="D50" s="62"/>
      <c r="E50" s="1155" t="s">
        <v>17</v>
      </c>
      <c r="F50" s="1155"/>
      <c r="G50" s="1155"/>
      <c r="H50" s="1155"/>
      <c r="I50" s="1155"/>
      <c r="J50" s="1156"/>
      <c r="K50" s="63">
        <v>10</v>
      </c>
      <c r="L50" s="64" t="s">
        <v>517</v>
      </c>
      <c r="M50" s="64" t="s">
        <v>517</v>
      </c>
      <c r="N50" s="64" t="s">
        <v>517</v>
      </c>
      <c r="O50" s="65" t="s">
        <v>517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517</v>
      </c>
      <c r="L51" s="64" t="s">
        <v>517</v>
      </c>
      <c r="M51" s="64" t="s">
        <v>517</v>
      </c>
      <c r="N51" s="64" t="s">
        <v>517</v>
      </c>
      <c r="O51" s="65" t="s">
        <v>517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5014</v>
      </c>
      <c r="L52" s="64">
        <v>4960</v>
      </c>
      <c r="M52" s="64">
        <v>4085</v>
      </c>
      <c r="N52" s="64">
        <v>4020</v>
      </c>
      <c r="O52" s="65">
        <v>4030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838</v>
      </c>
      <c r="L53" s="69">
        <v>376</v>
      </c>
      <c r="M53" s="69">
        <v>417</v>
      </c>
      <c r="N53" s="69">
        <v>353</v>
      </c>
      <c r="O53" s="70">
        <v>500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7"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7" customHeight="1" x14ac:dyDescent="0.15">
      <c r="B58" s="1161" t="s">
        <v>26</v>
      </c>
      <c r="C58" s="1162"/>
      <c r="D58" s="1167" t="s">
        <v>27</v>
      </c>
      <c r="E58" s="1168"/>
      <c r="F58" s="1168"/>
      <c r="G58" s="1168"/>
      <c r="H58" s="1168"/>
      <c r="I58" s="1168"/>
      <c r="J58" s="1169"/>
      <c r="K58" s="83" t="s">
        <v>517</v>
      </c>
      <c r="L58" s="84" t="s">
        <v>517</v>
      </c>
      <c r="M58" s="84" t="s">
        <v>517</v>
      </c>
      <c r="N58" s="84" t="s">
        <v>517</v>
      </c>
      <c r="O58" s="85" t="s">
        <v>517</v>
      </c>
    </row>
    <row r="59" spans="1:21" ht="31.7" customHeight="1" x14ac:dyDescent="0.15">
      <c r="B59" s="1163"/>
      <c r="C59" s="1164"/>
      <c r="D59" s="1170" t="s">
        <v>28</v>
      </c>
      <c r="E59" s="1171"/>
      <c r="F59" s="1171"/>
      <c r="G59" s="1171"/>
      <c r="H59" s="1171"/>
      <c r="I59" s="1171"/>
      <c r="J59" s="1172"/>
      <c r="K59" s="86" t="s">
        <v>585</v>
      </c>
      <c r="L59" s="87" t="s">
        <v>585</v>
      </c>
      <c r="M59" s="87" t="s">
        <v>585</v>
      </c>
      <c r="N59" s="87" t="s">
        <v>585</v>
      </c>
      <c r="O59" s="88" t="s">
        <v>585</v>
      </c>
    </row>
    <row r="60" spans="1:21" ht="31.7" customHeight="1" thickBot="1" x14ac:dyDescent="0.2">
      <c r="B60" s="1165"/>
      <c r="C60" s="1166"/>
      <c r="D60" s="1173" t="s">
        <v>29</v>
      </c>
      <c r="E60" s="1174"/>
      <c r="F60" s="1174"/>
      <c r="G60" s="1174"/>
      <c r="H60" s="1174"/>
      <c r="I60" s="1174"/>
      <c r="J60" s="1175"/>
      <c r="K60" s="89" t="s">
        <v>585</v>
      </c>
      <c r="L60" s="90" t="s">
        <v>585</v>
      </c>
      <c r="M60" s="90" t="s">
        <v>585</v>
      </c>
      <c r="N60" s="90" t="s">
        <v>585</v>
      </c>
      <c r="O60" s="91" t="s">
        <v>585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dHbcuhTy1o2ICy0Vriwv7YT1bkBLve42fzm5ZvtHPseTw0oABFIHH14MUDctvrfnBL9ddZ2AFfDNwDlY6wnA==" saltValue="ljmLUKVdE99PstybFiKw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7"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96" t="s">
        <v>32</v>
      </c>
      <c r="C41" s="1197"/>
      <c r="D41" s="105"/>
      <c r="E41" s="1198" t="s">
        <v>33</v>
      </c>
      <c r="F41" s="1198"/>
      <c r="G41" s="1198"/>
      <c r="H41" s="1199"/>
      <c r="I41" s="355">
        <v>30790</v>
      </c>
      <c r="J41" s="356">
        <v>30248</v>
      </c>
      <c r="K41" s="356">
        <v>30514</v>
      </c>
      <c r="L41" s="356">
        <v>31256</v>
      </c>
      <c r="M41" s="357">
        <v>31062</v>
      </c>
    </row>
    <row r="42" spans="2:13" ht="27.75" customHeight="1" x14ac:dyDescent="0.15">
      <c r="B42" s="1186"/>
      <c r="C42" s="1187"/>
      <c r="D42" s="106"/>
      <c r="E42" s="1190" t="s">
        <v>34</v>
      </c>
      <c r="F42" s="1190"/>
      <c r="G42" s="1190"/>
      <c r="H42" s="1191"/>
      <c r="I42" s="358">
        <v>497</v>
      </c>
      <c r="J42" s="359">
        <v>413</v>
      </c>
      <c r="K42" s="359">
        <v>297</v>
      </c>
      <c r="L42" s="359" t="s">
        <v>517</v>
      </c>
      <c r="M42" s="360" t="s">
        <v>517</v>
      </c>
    </row>
    <row r="43" spans="2:13" ht="27.75" customHeight="1" x14ac:dyDescent="0.15">
      <c r="B43" s="1186"/>
      <c r="C43" s="1187"/>
      <c r="D43" s="106"/>
      <c r="E43" s="1190" t="s">
        <v>35</v>
      </c>
      <c r="F43" s="1190"/>
      <c r="G43" s="1190"/>
      <c r="H43" s="1191"/>
      <c r="I43" s="358">
        <v>20536</v>
      </c>
      <c r="J43" s="359">
        <v>19481</v>
      </c>
      <c r="K43" s="359">
        <v>12568</v>
      </c>
      <c r="L43" s="359">
        <v>11213</v>
      </c>
      <c r="M43" s="360">
        <v>10499</v>
      </c>
    </row>
    <row r="44" spans="2:13" ht="27.75" customHeight="1" x14ac:dyDescent="0.15">
      <c r="B44" s="1186"/>
      <c r="C44" s="1187"/>
      <c r="D44" s="106"/>
      <c r="E44" s="1190" t="s">
        <v>36</v>
      </c>
      <c r="F44" s="1190"/>
      <c r="G44" s="1190"/>
      <c r="H44" s="1191"/>
      <c r="I44" s="358">
        <v>512</v>
      </c>
      <c r="J44" s="359">
        <v>485</v>
      </c>
      <c r="K44" s="359">
        <v>457</v>
      </c>
      <c r="L44" s="359">
        <v>427</v>
      </c>
      <c r="M44" s="360">
        <v>397</v>
      </c>
    </row>
    <row r="45" spans="2:13" ht="27.75" customHeight="1" x14ac:dyDescent="0.15">
      <c r="B45" s="1186"/>
      <c r="C45" s="1187"/>
      <c r="D45" s="106"/>
      <c r="E45" s="1190" t="s">
        <v>37</v>
      </c>
      <c r="F45" s="1190"/>
      <c r="G45" s="1190"/>
      <c r="H45" s="1191"/>
      <c r="I45" s="358">
        <v>8519</v>
      </c>
      <c r="J45" s="359">
        <v>8996</v>
      </c>
      <c r="K45" s="359">
        <v>9006</v>
      </c>
      <c r="L45" s="359">
        <v>8425</v>
      </c>
      <c r="M45" s="360">
        <v>8351</v>
      </c>
    </row>
    <row r="46" spans="2:13" ht="27.75" customHeight="1" x14ac:dyDescent="0.15">
      <c r="B46" s="1186"/>
      <c r="C46" s="1187"/>
      <c r="D46" s="107"/>
      <c r="E46" s="1190" t="s">
        <v>38</v>
      </c>
      <c r="F46" s="1190"/>
      <c r="G46" s="1190"/>
      <c r="H46" s="1191"/>
      <c r="I46" s="358" t="s">
        <v>517</v>
      </c>
      <c r="J46" s="359" t="s">
        <v>517</v>
      </c>
      <c r="K46" s="359" t="s">
        <v>517</v>
      </c>
      <c r="L46" s="359" t="s">
        <v>517</v>
      </c>
      <c r="M46" s="360" t="s">
        <v>517</v>
      </c>
    </row>
    <row r="47" spans="2:13" ht="27.75" customHeight="1" x14ac:dyDescent="0.15">
      <c r="B47" s="1186"/>
      <c r="C47" s="1187"/>
      <c r="D47" s="108"/>
      <c r="E47" s="1200" t="s">
        <v>39</v>
      </c>
      <c r="F47" s="1201"/>
      <c r="G47" s="1201"/>
      <c r="H47" s="1202"/>
      <c r="I47" s="358" t="s">
        <v>517</v>
      </c>
      <c r="J47" s="359" t="s">
        <v>517</v>
      </c>
      <c r="K47" s="359" t="s">
        <v>517</v>
      </c>
      <c r="L47" s="359" t="s">
        <v>517</v>
      </c>
      <c r="M47" s="360" t="s">
        <v>517</v>
      </c>
    </row>
    <row r="48" spans="2:13" ht="27.75" customHeight="1" x14ac:dyDescent="0.15">
      <c r="B48" s="1186"/>
      <c r="C48" s="1187"/>
      <c r="D48" s="106"/>
      <c r="E48" s="1190" t="s">
        <v>40</v>
      </c>
      <c r="F48" s="1190"/>
      <c r="G48" s="1190"/>
      <c r="H48" s="1191"/>
      <c r="I48" s="358" t="s">
        <v>517</v>
      </c>
      <c r="J48" s="359" t="s">
        <v>517</v>
      </c>
      <c r="K48" s="359" t="s">
        <v>517</v>
      </c>
      <c r="L48" s="359" t="s">
        <v>517</v>
      </c>
      <c r="M48" s="360" t="s">
        <v>517</v>
      </c>
    </row>
    <row r="49" spans="2:13" ht="27.75" customHeight="1" x14ac:dyDescent="0.15">
      <c r="B49" s="1188"/>
      <c r="C49" s="1189"/>
      <c r="D49" s="106"/>
      <c r="E49" s="1190" t="s">
        <v>41</v>
      </c>
      <c r="F49" s="1190"/>
      <c r="G49" s="1190"/>
      <c r="H49" s="1191"/>
      <c r="I49" s="358" t="s">
        <v>517</v>
      </c>
      <c r="J49" s="359" t="s">
        <v>517</v>
      </c>
      <c r="K49" s="359" t="s">
        <v>517</v>
      </c>
      <c r="L49" s="359" t="s">
        <v>517</v>
      </c>
      <c r="M49" s="360" t="s">
        <v>517</v>
      </c>
    </row>
    <row r="50" spans="2:13" ht="27.75" customHeight="1" x14ac:dyDescent="0.15">
      <c r="B50" s="1184" t="s">
        <v>42</v>
      </c>
      <c r="C50" s="1185"/>
      <c r="D50" s="109"/>
      <c r="E50" s="1190" t="s">
        <v>43</v>
      </c>
      <c r="F50" s="1190"/>
      <c r="G50" s="1190"/>
      <c r="H50" s="1191"/>
      <c r="I50" s="358">
        <v>9657</v>
      </c>
      <c r="J50" s="359">
        <v>10372</v>
      </c>
      <c r="K50" s="359">
        <v>10669</v>
      </c>
      <c r="L50" s="359">
        <v>12418</v>
      </c>
      <c r="M50" s="360">
        <v>13542</v>
      </c>
    </row>
    <row r="51" spans="2:13" ht="27.75" customHeight="1" x14ac:dyDescent="0.15">
      <c r="B51" s="1186"/>
      <c r="C51" s="1187"/>
      <c r="D51" s="106"/>
      <c r="E51" s="1190" t="s">
        <v>44</v>
      </c>
      <c r="F51" s="1190"/>
      <c r="G51" s="1190"/>
      <c r="H51" s="1191"/>
      <c r="I51" s="358">
        <v>16452</v>
      </c>
      <c r="J51" s="359">
        <v>16003</v>
      </c>
      <c r="K51" s="359">
        <v>12020</v>
      </c>
      <c r="L51" s="359">
        <v>10472</v>
      </c>
      <c r="M51" s="360">
        <v>10699</v>
      </c>
    </row>
    <row r="52" spans="2:13" ht="27.75" customHeight="1" x14ac:dyDescent="0.15">
      <c r="B52" s="1188"/>
      <c r="C52" s="1189"/>
      <c r="D52" s="106"/>
      <c r="E52" s="1190" t="s">
        <v>45</v>
      </c>
      <c r="F52" s="1190"/>
      <c r="G52" s="1190"/>
      <c r="H52" s="1191"/>
      <c r="I52" s="358">
        <v>36425</v>
      </c>
      <c r="J52" s="359">
        <v>34534</v>
      </c>
      <c r="K52" s="359">
        <v>33117</v>
      </c>
      <c r="L52" s="359">
        <v>31888</v>
      </c>
      <c r="M52" s="360">
        <v>30640</v>
      </c>
    </row>
    <row r="53" spans="2:13" ht="27.75" customHeight="1" thickBot="1" x14ac:dyDescent="0.2">
      <c r="B53" s="1192" t="s">
        <v>46</v>
      </c>
      <c r="C53" s="1193"/>
      <c r="D53" s="110"/>
      <c r="E53" s="1194" t="s">
        <v>47</v>
      </c>
      <c r="F53" s="1194"/>
      <c r="G53" s="1194"/>
      <c r="H53" s="1195"/>
      <c r="I53" s="361">
        <v>-1680</v>
      </c>
      <c r="J53" s="362">
        <v>-1285</v>
      </c>
      <c r="K53" s="362">
        <v>-2962</v>
      </c>
      <c r="L53" s="362">
        <v>-3457</v>
      </c>
      <c r="M53" s="363">
        <v>-4572</v>
      </c>
    </row>
    <row r="54" spans="2:13" ht="27.75" customHeight="1" x14ac:dyDescent="0.15">
      <c r="B54" s="111" t="s">
        <v>48</v>
      </c>
      <c r="C54" s="112"/>
      <c r="D54" s="112"/>
      <c r="E54" s="113"/>
      <c r="F54" s="113"/>
      <c r="G54" s="113"/>
      <c r="H54" s="113"/>
      <c r="I54" s="114"/>
      <c r="J54" s="114"/>
      <c r="K54" s="114"/>
      <c r="L54" s="114"/>
      <c r="M54" s="114"/>
    </row>
    <row r="55" spans="2:13" ht="13.5" x14ac:dyDescent="0.15"/>
  </sheetData>
  <sheetProtection algorithmName="SHA-512" hashValue="O7f4lN7QwnvYHj+83oEahEALNSlafVxGFEdxkcNMMNKiMciFTU4ZJX0RkQ85sQ7zW2bQcc48LlsvnELz5Blzqg==" saltValue="ZBjer+L4UFGWn2LLX8HO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7"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6826</v>
      </c>
      <c r="G55" s="122">
        <v>7028</v>
      </c>
      <c r="H55" s="123">
        <v>7031</v>
      </c>
    </row>
    <row r="56" spans="2:8" ht="52.5" customHeight="1" x14ac:dyDescent="0.15">
      <c r="B56" s="124"/>
      <c r="C56" s="1213" t="s">
        <v>51</v>
      </c>
      <c r="D56" s="1213"/>
      <c r="E56" s="1214"/>
      <c r="F56" s="125">
        <v>43</v>
      </c>
      <c r="G56" s="125">
        <v>43</v>
      </c>
      <c r="H56" s="126">
        <v>43</v>
      </c>
    </row>
    <row r="57" spans="2:8" ht="53.45" customHeight="1" x14ac:dyDescent="0.15">
      <c r="B57" s="124"/>
      <c r="C57" s="1215" t="s">
        <v>52</v>
      </c>
      <c r="D57" s="1215"/>
      <c r="E57" s="1216"/>
      <c r="F57" s="127">
        <v>2645</v>
      </c>
      <c r="G57" s="127">
        <v>3892</v>
      </c>
      <c r="H57" s="128">
        <v>5112</v>
      </c>
    </row>
    <row r="58" spans="2:8" ht="45.75" customHeight="1" x14ac:dyDescent="0.15">
      <c r="B58" s="129"/>
      <c r="C58" s="1203" t="s">
        <v>586</v>
      </c>
      <c r="D58" s="1204"/>
      <c r="E58" s="1205"/>
      <c r="F58" s="130">
        <v>801</v>
      </c>
      <c r="G58" s="130">
        <v>1201</v>
      </c>
      <c r="H58" s="131">
        <v>1602</v>
      </c>
    </row>
    <row r="59" spans="2:8" ht="45.75" customHeight="1" x14ac:dyDescent="0.15">
      <c r="B59" s="129"/>
      <c r="C59" s="1203" t="s">
        <v>587</v>
      </c>
      <c r="D59" s="1204"/>
      <c r="E59" s="1205"/>
      <c r="F59" s="130">
        <v>751</v>
      </c>
      <c r="G59" s="130">
        <v>960</v>
      </c>
      <c r="H59" s="131">
        <v>1172</v>
      </c>
    </row>
    <row r="60" spans="2:8" ht="45.75" customHeight="1" x14ac:dyDescent="0.15">
      <c r="B60" s="129"/>
      <c r="C60" s="1203" t="s">
        <v>591</v>
      </c>
      <c r="D60" s="1204"/>
      <c r="E60" s="1205"/>
      <c r="F60" s="130">
        <v>400</v>
      </c>
      <c r="G60" s="130">
        <v>601</v>
      </c>
      <c r="H60" s="131">
        <v>601</v>
      </c>
    </row>
    <row r="61" spans="2:8" ht="45.75" customHeight="1" x14ac:dyDescent="0.15">
      <c r="B61" s="129"/>
      <c r="C61" s="1203" t="s">
        <v>588</v>
      </c>
      <c r="D61" s="1204"/>
      <c r="E61" s="1205"/>
      <c r="F61" s="130">
        <v>0</v>
      </c>
      <c r="G61" s="130">
        <v>218</v>
      </c>
      <c r="H61" s="131">
        <v>565</v>
      </c>
    </row>
    <row r="62" spans="2:8" ht="45.75" customHeight="1" thickBot="1" x14ac:dyDescent="0.2">
      <c r="B62" s="132"/>
      <c r="C62" s="1206" t="s">
        <v>589</v>
      </c>
      <c r="D62" s="1207"/>
      <c r="E62" s="1208"/>
      <c r="F62" s="133">
        <v>189</v>
      </c>
      <c r="G62" s="133">
        <v>258</v>
      </c>
      <c r="H62" s="134">
        <v>364</v>
      </c>
    </row>
    <row r="63" spans="2:8" ht="52.5" customHeight="1" thickBot="1" x14ac:dyDescent="0.2">
      <c r="B63" s="135"/>
      <c r="C63" s="1209" t="s">
        <v>53</v>
      </c>
      <c r="D63" s="1209"/>
      <c r="E63" s="1210"/>
      <c r="F63" s="136">
        <v>9514</v>
      </c>
      <c r="G63" s="136">
        <v>10963</v>
      </c>
      <c r="H63" s="137">
        <v>12186</v>
      </c>
    </row>
    <row r="64" spans="2:8" ht="13.5" x14ac:dyDescent="0.15"/>
  </sheetData>
  <sheetProtection algorithmName="SHA-512" hashValue="3jsnlh0RDcFbpxJ5ghv+3hkTm1UD3M7ALQCW5FnlatYgN0kSNojDnx5iObuOUgFa3EJfJ9E8dnZsbrw5L1EC9g==" saltValue="+uekl9zQQVz6ore+2SJb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37640</v>
      </c>
      <c r="E3" s="156"/>
      <c r="F3" s="157">
        <v>48064</v>
      </c>
      <c r="G3" s="158"/>
      <c r="H3" s="159"/>
    </row>
    <row r="4" spans="1:8" x14ac:dyDescent="0.15">
      <c r="A4" s="160"/>
      <c r="B4" s="161"/>
      <c r="C4" s="162"/>
      <c r="D4" s="163">
        <v>33901</v>
      </c>
      <c r="E4" s="164"/>
      <c r="F4" s="165">
        <v>30373</v>
      </c>
      <c r="G4" s="166"/>
      <c r="H4" s="167"/>
    </row>
    <row r="5" spans="1:8" x14ac:dyDescent="0.15">
      <c r="A5" s="148" t="s">
        <v>550</v>
      </c>
      <c r="B5" s="153"/>
      <c r="C5" s="154"/>
      <c r="D5" s="155">
        <v>43724</v>
      </c>
      <c r="E5" s="156"/>
      <c r="F5" s="157">
        <v>56662</v>
      </c>
      <c r="G5" s="158"/>
      <c r="H5" s="159"/>
    </row>
    <row r="6" spans="1:8" x14ac:dyDescent="0.15">
      <c r="A6" s="160"/>
      <c r="B6" s="161"/>
      <c r="C6" s="162"/>
      <c r="D6" s="163">
        <v>31133</v>
      </c>
      <c r="E6" s="164"/>
      <c r="F6" s="165">
        <v>34709</v>
      </c>
      <c r="G6" s="166"/>
      <c r="H6" s="167"/>
    </row>
    <row r="7" spans="1:8" x14ac:dyDescent="0.15">
      <c r="A7" s="148" t="s">
        <v>551</v>
      </c>
      <c r="B7" s="153"/>
      <c r="C7" s="154"/>
      <c r="D7" s="155">
        <v>50201</v>
      </c>
      <c r="E7" s="156"/>
      <c r="F7" s="157">
        <v>60285</v>
      </c>
      <c r="G7" s="158"/>
      <c r="H7" s="159"/>
    </row>
    <row r="8" spans="1:8" x14ac:dyDescent="0.15">
      <c r="A8" s="160"/>
      <c r="B8" s="161"/>
      <c r="C8" s="162"/>
      <c r="D8" s="163">
        <v>32780</v>
      </c>
      <c r="E8" s="164"/>
      <c r="F8" s="165">
        <v>36445</v>
      </c>
      <c r="G8" s="166"/>
      <c r="H8" s="167"/>
    </row>
    <row r="9" spans="1:8" x14ac:dyDescent="0.15">
      <c r="A9" s="148" t="s">
        <v>552</v>
      </c>
      <c r="B9" s="153"/>
      <c r="C9" s="154"/>
      <c r="D9" s="155">
        <v>52250</v>
      </c>
      <c r="E9" s="156"/>
      <c r="F9" s="157">
        <v>52714</v>
      </c>
      <c r="G9" s="158"/>
      <c r="H9" s="159"/>
    </row>
    <row r="10" spans="1:8" x14ac:dyDescent="0.15">
      <c r="A10" s="160"/>
      <c r="B10" s="161"/>
      <c r="C10" s="162"/>
      <c r="D10" s="163">
        <v>35479</v>
      </c>
      <c r="E10" s="164"/>
      <c r="F10" s="165">
        <v>29032</v>
      </c>
      <c r="G10" s="166"/>
      <c r="H10" s="167"/>
    </row>
    <row r="11" spans="1:8" x14ac:dyDescent="0.15">
      <c r="A11" s="148" t="s">
        <v>553</v>
      </c>
      <c r="B11" s="153"/>
      <c r="C11" s="154"/>
      <c r="D11" s="155">
        <v>41371</v>
      </c>
      <c r="E11" s="156"/>
      <c r="F11" s="157">
        <v>46001</v>
      </c>
      <c r="G11" s="158"/>
      <c r="H11" s="159"/>
    </row>
    <row r="12" spans="1:8" x14ac:dyDescent="0.15">
      <c r="A12" s="160"/>
      <c r="B12" s="161"/>
      <c r="C12" s="168"/>
      <c r="D12" s="163">
        <v>27683</v>
      </c>
      <c r="E12" s="164"/>
      <c r="F12" s="165">
        <v>27974</v>
      </c>
      <c r="G12" s="166"/>
      <c r="H12" s="167"/>
    </row>
    <row r="13" spans="1:8" x14ac:dyDescent="0.15">
      <c r="A13" s="148"/>
      <c r="B13" s="153"/>
      <c r="C13" s="169"/>
      <c r="D13" s="170">
        <v>45037</v>
      </c>
      <c r="E13" s="171"/>
      <c r="F13" s="172">
        <v>52745</v>
      </c>
      <c r="G13" s="173"/>
      <c r="H13" s="159"/>
    </row>
    <row r="14" spans="1:8" x14ac:dyDescent="0.15">
      <c r="A14" s="160"/>
      <c r="B14" s="161"/>
      <c r="C14" s="162"/>
      <c r="D14" s="163">
        <v>32195</v>
      </c>
      <c r="E14" s="164"/>
      <c r="F14" s="165">
        <v>31707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7.27</v>
      </c>
      <c r="C19" s="174">
        <f>ROUND(VALUE(SUBSTITUTE(実質収支比率等に係る経年分析!G$48,"▲","-")),2)</f>
        <v>7.76</v>
      </c>
      <c r="D19" s="174">
        <f>ROUND(VALUE(SUBSTITUTE(実質収支比率等に係る経年分析!H$48,"▲","-")),2)</f>
        <v>8.27</v>
      </c>
      <c r="E19" s="174">
        <f>ROUND(VALUE(SUBSTITUTE(実質収支比率等に係る経年分析!I$48,"▲","-")),2)</f>
        <v>10.18</v>
      </c>
      <c r="F19" s="174">
        <f>ROUND(VALUE(SUBSTITUTE(実質収支比率等に係る経年分析!J$48,"▲","-")),2)</f>
        <v>7.9</v>
      </c>
    </row>
    <row r="20" spans="1:11" x14ac:dyDescent="0.15">
      <c r="A20" s="174" t="s">
        <v>57</v>
      </c>
      <c r="B20" s="174">
        <f>ROUND(VALUE(SUBSTITUTE(実質収支比率等に係る経年分析!F$47,"▲","-")),2)</f>
        <v>18.059999999999999</v>
      </c>
      <c r="C20" s="174">
        <f>ROUND(VALUE(SUBSTITUTE(実質収支比率等に係る経年分析!G$47,"▲","-")),2)</f>
        <v>18.55</v>
      </c>
      <c r="D20" s="174">
        <f>ROUND(VALUE(SUBSTITUTE(実質収支比率等に係る経年分析!H$47,"▲","-")),2)</f>
        <v>18.23</v>
      </c>
      <c r="E20" s="174">
        <f>ROUND(VALUE(SUBSTITUTE(実質収支比率等に係る経年分析!I$47,"▲","-")),2)</f>
        <v>18.63</v>
      </c>
      <c r="F20" s="174">
        <f>ROUND(VALUE(SUBSTITUTE(実質収支比率等に係る経年分析!J$47,"▲","-")),2)</f>
        <v>18.88</v>
      </c>
    </row>
    <row r="21" spans="1:11" x14ac:dyDescent="0.15">
      <c r="A21" s="174" t="s">
        <v>58</v>
      </c>
      <c r="B21" s="174">
        <f>IF(ISNUMBER(VALUE(SUBSTITUTE(実質収支比率等に係る経年分析!F$49,"▲","-"))),ROUND(VALUE(SUBSTITUTE(実質収支比率等に係る経年分析!F$49,"▲","-")),2),NA())</f>
        <v>1.0900000000000001</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0.67</v>
      </c>
      <c r="E21" s="174">
        <f>IF(ISNUMBER(VALUE(SUBSTITUTE(実質収支比率等に係る経年分析!I$49,"▲","-"))),ROUND(VALUE(SUBSTITUTE(実質収支比率等に係る経年分析!I$49,"▲","-")),2),NA())</f>
        <v>2.5099999999999998</v>
      </c>
      <c r="F21" s="174">
        <f>IF(ISNUMBER(VALUE(SUBSTITUTE(実質収支比率等に係る経年分析!J$49,"▲","-"))),ROUND(VALUE(SUBSTITUTE(実質収支比率等に係る経年分析!J$49,"▲","-")),2),NA())</f>
        <v>-2.41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佐久島診療所事業特別会計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渡船事業会計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1.0900000000000001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2.0099999999999998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5.0999999999999996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5014</v>
      </c>
      <c r="E42" s="176"/>
      <c r="F42" s="176"/>
      <c r="G42" s="176">
        <f>'実質公債費比率（分子）の構造'!L$52</f>
        <v>4960</v>
      </c>
      <c r="H42" s="176"/>
      <c r="I42" s="176"/>
      <c r="J42" s="176">
        <f>'実質公債費比率（分子）の構造'!M$52</f>
        <v>4085</v>
      </c>
      <c r="K42" s="176"/>
      <c r="L42" s="176"/>
      <c r="M42" s="176">
        <f>'実質公債費比率（分子）の構造'!N$52</f>
        <v>4020</v>
      </c>
      <c r="N42" s="176"/>
      <c r="O42" s="176"/>
      <c r="P42" s="176">
        <f>'実質公債費比率（分子）の構造'!O$52</f>
        <v>4030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35</v>
      </c>
      <c r="C45" s="176"/>
      <c r="D45" s="176"/>
      <c r="E45" s="176">
        <f>'実質公債費比率（分子）の構造'!L$49</f>
        <v>35</v>
      </c>
      <c r="F45" s="176"/>
      <c r="G45" s="176"/>
      <c r="H45" s="176">
        <f>'実質公債費比率（分子）の構造'!M$49</f>
        <v>37</v>
      </c>
      <c r="I45" s="176"/>
      <c r="J45" s="176"/>
      <c r="K45" s="176">
        <f>'実質公債費比率（分子）の構造'!N$49</f>
        <v>37</v>
      </c>
      <c r="L45" s="176"/>
      <c r="M45" s="176"/>
      <c r="N45" s="176">
        <f>'実質公債費比率（分子）の構造'!O$49</f>
        <v>37</v>
      </c>
      <c r="O45" s="176"/>
      <c r="P45" s="176"/>
    </row>
    <row r="46" spans="1:16" x14ac:dyDescent="0.15">
      <c r="A46" s="176" t="s">
        <v>69</v>
      </c>
      <c r="B46" s="176">
        <f>'実質公債費比率（分子）の構造'!K$48</f>
        <v>2313</v>
      </c>
      <c r="C46" s="176"/>
      <c r="D46" s="176"/>
      <c r="E46" s="176">
        <f>'実質公債費比率（分子）の構造'!L$48</f>
        <v>1960</v>
      </c>
      <c r="F46" s="176"/>
      <c r="G46" s="176"/>
      <c r="H46" s="176">
        <f>'実質公債費比率（分子）の構造'!M$48</f>
        <v>1242</v>
      </c>
      <c r="I46" s="176"/>
      <c r="J46" s="176"/>
      <c r="K46" s="176">
        <f>'実質公債費比率（分子）の構造'!N$48</f>
        <v>1131</v>
      </c>
      <c r="L46" s="176"/>
      <c r="M46" s="176"/>
      <c r="N46" s="176">
        <f>'実質公債費比率（分子）の構造'!O$48</f>
        <v>1105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3494</v>
      </c>
      <c r="C49" s="176"/>
      <c r="D49" s="176"/>
      <c r="E49" s="176">
        <f>'実質公債費比率（分子）の構造'!L$45</f>
        <v>3341</v>
      </c>
      <c r="F49" s="176"/>
      <c r="G49" s="176"/>
      <c r="H49" s="176">
        <f>'実質公債費比率（分子）の構造'!M$45</f>
        <v>3223</v>
      </c>
      <c r="I49" s="176"/>
      <c r="J49" s="176"/>
      <c r="K49" s="176">
        <f>'実質公債費比率（分子）の構造'!N$45</f>
        <v>3205</v>
      </c>
      <c r="L49" s="176"/>
      <c r="M49" s="176"/>
      <c r="N49" s="176">
        <f>'実質公債費比率（分子）の構造'!O$45</f>
        <v>3388</v>
      </c>
      <c r="O49" s="176"/>
      <c r="P49" s="176"/>
    </row>
    <row r="50" spans="1:16" x14ac:dyDescent="0.15">
      <c r="A50" s="176" t="s">
        <v>73</v>
      </c>
      <c r="B50" s="176" t="e">
        <f>NA()</f>
        <v>#N/A</v>
      </c>
      <c r="C50" s="176">
        <f>IF(ISNUMBER('実質公債費比率（分子）の構造'!K$53),'実質公債費比率（分子）の構造'!K$53,NA())</f>
        <v>838</v>
      </c>
      <c r="D50" s="176" t="e">
        <f>NA()</f>
        <v>#N/A</v>
      </c>
      <c r="E50" s="176" t="e">
        <f>NA()</f>
        <v>#N/A</v>
      </c>
      <c r="F50" s="176">
        <f>IF(ISNUMBER('実質公債費比率（分子）の構造'!L$53),'実質公債費比率（分子）の構造'!L$53,NA())</f>
        <v>376</v>
      </c>
      <c r="G50" s="176" t="e">
        <f>NA()</f>
        <v>#N/A</v>
      </c>
      <c r="H50" s="176" t="e">
        <f>NA()</f>
        <v>#N/A</v>
      </c>
      <c r="I50" s="176">
        <f>IF(ISNUMBER('実質公債費比率（分子）の構造'!M$53),'実質公債費比率（分子）の構造'!M$53,NA())</f>
        <v>417</v>
      </c>
      <c r="J50" s="176" t="e">
        <f>NA()</f>
        <v>#N/A</v>
      </c>
      <c r="K50" s="176" t="e">
        <f>NA()</f>
        <v>#N/A</v>
      </c>
      <c r="L50" s="176">
        <f>IF(ISNUMBER('実質公債費比率（分子）の構造'!N$53),'実質公債費比率（分子）の構造'!N$53,NA())</f>
        <v>353</v>
      </c>
      <c r="M50" s="176" t="e">
        <f>NA()</f>
        <v>#N/A</v>
      </c>
      <c r="N50" s="176" t="e">
        <f>NA()</f>
        <v>#N/A</v>
      </c>
      <c r="O50" s="176">
        <f>IF(ISNUMBER('実質公債費比率（分子）の構造'!O$53),'実質公債費比率（分子）の構造'!O$53,NA())</f>
        <v>500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36425</v>
      </c>
      <c r="E56" s="175"/>
      <c r="F56" s="175"/>
      <c r="G56" s="175">
        <f>'将来負担比率（分子）の構造'!J$52</f>
        <v>34534</v>
      </c>
      <c r="H56" s="175"/>
      <c r="I56" s="175"/>
      <c r="J56" s="175">
        <f>'将来負担比率（分子）の構造'!K$52</f>
        <v>33117</v>
      </c>
      <c r="K56" s="175"/>
      <c r="L56" s="175"/>
      <c r="M56" s="175">
        <f>'将来負担比率（分子）の構造'!L$52</f>
        <v>31888</v>
      </c>
      <c r="N56" s="175"/>
      <c r="O56" s="175"/>
      <c r="P56" s="175">
        <f>'将来負担比率（分子）の構造'!M$52</f>
        <v>30640</v>
      </c>
    </row>
    <row r="57" spans="1:16" x14ac:dyDescent="0.15">
      <c r="A57" s="175" t="s">
        <v>44</v>
      </c>
      <c r="B57" s="175"/>
      <c r="C57" s="175"/>
      <c r="D57" s="175">
        <f>'将来負担比率（分子）の構造'!I$51</f>
        <v>16452</v>
      </c>
      <c r="E57" s="175"/>
      <c r="F57" s="175"/>
      <c r="G57" s="175">
        <f>'将来負担比率（分子）の構造'!J$51</f>
        <v>16003</v>
      </c>
      <c r="H57" s="175"/>
      <c r="I57" s="175"/>
      <c r="J57" s="175">
        <f>'将来負担比率（分子）の構造'!K$51</f>
        <v>12020</v>
      </c>
      <c r="K57" s="175"/>
      <c r="L57" s="175"/>
      <c r="M57" s="175">
        <f>'将来負担比率（分子）の構造'!L$51</f>
        <v>10472</v>
      </c>
      <c r="N57" s="175"/>
      <c r="O57" s="175"/>
      <c r="P57" s="175">
        <f>'将来負担比率（分子）の構造'!M$51</f>
        <v>10699</v>
      </c>
    </row>
    <row r="58" spans="1:16" x14ac:dyDescent="0.15">
      <c r="A58" s="175" t="s">
        <v>43</v>
      </c>
      <c r="B58" s="175"/>
      <c r="C58" s="175"/>
      <c r="D58" s="175">
        <f>'将来負担比率（分子）の構造'!I$50</f>
        <v>9657</v>
      </c>
      <c r="E58" s="175"/>
      <c r="F58" s="175"/>
      <c r="G58" s="175">
        <f>'将来負担比率（分子）の構造'!J$50</f>
        <v>10372</v>
      </c>
      <c r="H58" s="175"/>
      <c r="I58" s="175"/>
      <c r="J58" s="175">
        <f>'将来負担比率（分子）の構造'!K$50</f>
        <v>10669</v>
      </c>
      <c r="K58" s="175"/>
      <c r="L58" s="175"/>
      <c r="M58" s="175">
        <f>'将来負担比率（分子）の構造'!L$50</f>
        <v>12418</v>
      </c>
      <c r="N58" s="175"/>
      <c r="O58" s="175"/>
      <c r="P58" s="175">
        <f>'将来負担比率（分子）の構造'!M$50</f>
        <v>13542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8519</v>
      </c>
      <c r="C62" s="175"/>
      <c r="D62" s="175"/>
      <c r="E62" s="175">
        <f>'将来負担比率（分子）の構造'!J$45</f>
        <v>8996</v>
      </c>
      <c r="F62" s="175"/>
      <c r="G62" s="175"/>
      <c r="H62" s="175">
        <f>'将来負担比率（分子）の構造'!K$45</f>
        <v>9006</v>
      </c>
      <c r="I62" s="175"/>
      <c r="J62" s="175"/>
      <c r="K62" s="175">
        <f>'将来負担比率（分子）の構造'!L$45</f>
        <v>8425</v>
      </c>
      <c r="L62" s="175"/>
      <c r="M62" s="175"/>
      <c r="N62" s="175">
        <f>'将来負担比率（分子）の構造'!M$45</f>
        <v>8351</v>
      </c>
      <c r="O62" s="175"/>
      <c r="P62" s="175"/>
    </row>
    <row r="63" spans="1:16" x14ac:dyDescent="0.15">
      <c r="A63" s="175" t="s">
        <v>36</v>
      </c>
      <c r="B63" s="175">
        <f>'将来負担比率（分子）の構造'!I$44</f>
        <v>512</v>
      </c>
      <c r="C63" s="175"/>
      <c r="D63" s="175"/>
      <c r="E63" s="175">
        <f>'将来負担比率（分子）の構造'!J$44</f>
        <v>485</v>
      </c>
      <c r="F63" s="175"/>
      <c r="G63" s="175"/>
      <c r="H63" s="175">
        <f>'将来負担比率（分子）の構造'!K$44</f>
        <v>457</v>
      </c>
      <c r="I63" s="175"/>
      <c r="J63" s="175"/>
      <c r="K63" s="175">
        <f>'将来負担比率（分子）の構造'!L$44</f>
        <v>427</v>
      </c>
      <c r="L63" s="175"/>
      <c r="M63" s="175"/>
      <c r="N63" s="175">
        <f>'将来負担比率（分子）の構造'!M$44</f>
        <v>397</v>
      </c>
      <c r="O63" s="175"/>
      <c r="P63" s="175"/>
    </row>
    <row r="64" spans="1:16" x14ac:dyDescent="0.15">
      <c r="A64" s="175" t="s">
        <v>35</v>
      </c>
      <c r="B64" s="175">
        <f>'将来負担比率（分子）の構造'!I$43</f>
        <v>20536</v>
      </c>
      <c r="C64" s="175"/>
      <c r="D64" s="175"/>
      <c r="E64" s="175">
        <f>'将来負担比率（分子）の構造'!J$43</f>
        <v>19481</v>
      </c>
      <c r="F64" s="175"/>
      <c r="G64" s="175"/>
      <c r="H64" s="175">
        <f>'将来負担比率（分子）の構造'!K$43</f>
        <v>12568</v>
      </c>
      <c r="I64" s="175"/>
      <c r="J64" s="175"/>
      <c r="K64" s="175">
        <f>'将来負担比率（分子）の構造'!L$43</f>
        <v>11213</v>
      </c>
      <c r="L64" s="175"/>
      <c r="M64" s="175"/>
      <c r="N64" s="175">
        <f>'将来負担比率（分子）の構造'!M$43</f>
        <v>10499</v>
      </c>
      <c r="O64" s="175"/>
      <c r="P64" s="175"/>
    </row>
    <row r="65" spans="1:16" x14ac:dyDescent="0.15">
      <c r="A65" s="175" t="s">
        <v>34</v>
      </c>
      <c r="B65" s="175">
        <f>'将来負担比率（分子）の構造'!I$42</f>
        <v>497</v>
      </c>
      <c r="C65" s="175"/>
      <c r="D65" s="175"/>
      <c r="E65" s="175">
        <f>'将来負担比率（分子）の構造'!J$42</f>
        <v>413</v>
      </c>
      <c r="F65" s="175"/>
      <c r="G65" s="175"/>
      <c r="H65" s="175">
        <f>'将来負担比率（分子）の構造'!K$42</f>
        <v>297</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30790</v>
      </c>
      <c r="C66" s="175"/>
      <c r="D66" s="175"/>
      <c r="E66" s="175">
        <f>'将来負担比率（分子）の構造'!J$41</f>
        <v>30248</v>
      </c>
      <c r="F66" s="175"/>
      <c r="G66" s="175"/>
      <c r="H66" s="175">
        <f>'将来負担比率（分子）の構造'!K$41</f>
        <v>30514</v>
      </c>
      <c r="I66" s="175"/>
      <c r="J66" s="175"/>
      <c r="K66" s="175">
        <f>'将来負担比率（分子）の構造'!L$41</f>
        <v>31256</v>
      </c>
      <c r="L66" s="175"/>
      <c r="M66" s="175"/>
      <c r="N66" s="175">
        <f>'将来負担比率（分子）の構造'!M$41</f>
        <v>31062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6826</v>
      </c>
      <c r="C72" s="179">
        <f>基金残高に係る経年分析!G55</f>
        <v>7028</v>
      </c>
      <c r="D72" s="179">
        <f>基金残高に係る経年分析!H55</f>
        <v>7031</v>
      </c>
    </row>
    <row r="73" spans="1:16" x14ac:dyDescent="0.15">
      <c r="A73" s="178" t="s">
        <v>80</v>
      </c>
      <c r="B73" s="179">
        <f>基金残高に係る経年分析!F56</f>
        <v>43</v>
      </c>
      <c r="C73" s="179">
        <f>基金残高に係る経年分析!G56</f>
        <v>43</v>
      </c>
      <c r="D73" s="179">
        <f>基金残高に係る経年分析!H56</f>
        <v>43</v>
      </c>
    </row>
    <row r="74" spans="1:16" x14ac:dyDescent="0.15">
      <c r="A74" s="178" t="s">
        <v>81</v>
      </c>
      <c r="B74" s="179">
        <f>基金残高に係る経年分析!F57</f>
        <v>2645</v>
      </c>
      <c r="C74" s="179">
        <f>基金残高に係る経年分析!G57</f>
        <v>3892</v>
      </c>
      <c r="D74" s="179">
        <f>基金残高に係る経年分析!H57</f>
        <v>5112</v>
      </c>
    </row>
  </sheetData>
  <sheetProtection algorithmName="SHA-512" hashValue="IHmfGvX88lnWbeec9PH7GdkpG2wujfqi220bRkGJ+ZjfkOf8ZKQlqwSrbJMpqs8DaljStlQXsM5cNKHzlwTkZQ==" saltValue="YmrVqWXMtOGE2LgRplWr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2024-03-18T10:49:07Z</cp:lastPrinted>
  <dcterms:created xsi:type="dcterms:W3CDTF">2024-02-05T01:49:00Z</dcterms:created>
  <dcterms:modified xsi:type="dcterms:W3CDTF">2024-03-22T05:36:23Z</dcterms:modified>
  <cp:category/>
</cp:coreProperties>
</file>