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7特定環境保全公共下水道\"/>
    </mc:Choice>
  </mc:AlternateContent>
  <workbookProtection workbookAlgorithmName="SHA-512" workbookHashValue="y/vENABm3QLgNyLbM9nGwPsD5LWBUIfRp9IW6qTnGTM1dlW6RKJr0lm9iIVroxl14lCupjhZt/JUbb+XxIX5Eg==" workbookSaltValue="Sth4i1kDSVE+eSzyHIaC4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<sst xmlns="http://schemas.openxmlformats.org/spreadsheetml/2006/main" count="241" uniqueCount="121">
  <si>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</si>
  <si>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</si>
  <si>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</si>
  <si>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</si>
  <si>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</si>
  <si>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</si>
  <si>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</si>
  <si>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</si>
  <si>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</si>
  <si>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</si>
  <si>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</si>
  <si>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</si>
  <si>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</si>
  <si>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</si>
  <si>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</si>
  <si>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</si>
  <si>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</si>
  <si>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</si>
  <si>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</si>
  <si>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</si>
  <si>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</si>
  <si>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</si>
  <si>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</si>
  <si>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</si>
  <si>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</si>
  <si>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</si>
  <si>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</si>
  <si>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</si>
  <si>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</si>
  <si>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</si>
  <si>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</si>
  <si>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</si>
  <si>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</si>
  <si>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</si>
  <si>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</si>
  <si>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</si>
  <si>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</si>
  <si>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</si>
  <si>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</si>
  <si>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</si>
  <si>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</si>
  <si>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</si>
  <si>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</si>
  <si>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</si>
  <si>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</si>
  <si>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</si>
  <si>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</si>
  <si>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</si>
  <si>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</si>
  <si>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</si>
  <si>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</si>
  <si>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</si>
  <si>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</si>
  <si>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</si>
  <si>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</si>
  <si>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</si>
  <si>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</si>
  <si>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</si>
  <si>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</si>
  <si>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</si>
  <si>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</si>
  <si>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</si>
  <si>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</si>
  <si>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</si>
  <si>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</si>
  <si>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</si>
  <si>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</si>
  <si>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</si>
  <si>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</si>
  <si>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</si>
  <si>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</si>
  <si>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</si>
  <si>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</si>
  <si>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</si>
  <si>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</si>
  <si>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</si>
  <si>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</si>
  <si>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</si>
  <si>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</si>
  <si>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</si>
  <si>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</si>
  <si>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</si>
  <si>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</si>
  <si>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</si>
  <si>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</si>
  <si>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</si>
  <si>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</si>
  <si>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</si>
  <si>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</si>
  <si>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</si>
  <si>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</si>
  <si>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</si>
  <si>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</si>
  <si>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</si>
  <si>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</si>
  <si>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</si>
  <si>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</si>
  <si>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</si>
  <si>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</si>
  <si>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</si>
  <si>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</si>
  <si>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</si>
  <si>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</si>
  <si>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</si>
  <si>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</si>
  <si>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</si>
  <si>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</si>
  <si>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</si>
  <si>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</si>
  <si>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</si>
  <si>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</si>
  <si>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</si>
  <si>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</si>
  <si>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</si>
  <si>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</si>
  <si>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</si>
  <si>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</si>
  <si>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</si>
  <si>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収益的収支比率は、令和２年度より特別会計から企業会計に移行したことに伴う打切決算のため、収益の一部や支出の一部が令和２年度の収益や支出に計上されることによるもので、収入が減少したものの、それ以上に支出の減少があったためである。
　④企業債残高対事業規模比率は、地方債の償還が進んだことで企業債現在高は減少したものの、令和２年度の打切決算により一般会計負担分に係る経費が減となったため事業規模比率が増となったものである。
　⑤経費回収率は、処理区域内人口の減に伴い、下水道使用料が減少したためである。
　今後、少子高齢化や節水型機器の普及等に伴い使用量が減少していくことが想定されるため、引き続き接続率の向上や経費削減を図っていく必要がある。
　</t>
    <rPh sb="18" eb="20">
      <t>トクベツ</t>
    </rPh>
    <rPh sb="132" eb="134">
      <t>チホウ</t>
    </rPh>
    <rPh sb="134" eb="135">
      <t>サイ</t>
    </rPh>
    <rPh sb="136" eb="138">
      <t>ショウカン</t>
    </rPh>
    <rPh sb="139" eb="140">
      <t>スス</t>
    </rPh>
    <rPh sb="145" eb="147">
      <t>キギョウ</t>
    </rPh>
    <rPh sb="147" eb="148">
      <t>サイ</t>
    </rPh>
    <rPh sb="148" eb="150">
      <t>ゲンザイ</t>
    </rPh>
    <rPh sb="150" eb="151">
      <t>ダカ</t>
    </rPh>
    <rPh sb="152" eb="154">
      <t>ゲンショウ</t>
    </rPh>
    <rPh sb="160" eb="162">
      <t>レイワ</t>
    </rPh>
    <rPh sb="163" eb="165">
      <t>ネンド</t>
    </rPh>
    <rPh sb="166" eb="168">
      <t>ウチキ</t>
    </rPh>
    <rPh sb="168" eb="170">
      <t>ケッサン</t>
    </rPh>
    <rPh sb="173" eb="175">
      <t>イッパン</t>
    </rPh>
    <rPh sb="175" eb="177">
      <t>カイケイ</t>
    </rPh>
    <rPh sb="177" eb="179">
      <t>フタン</t>
    </rPh>
    <rPh sb="179" eb="180">
      <t>ブン</t>
    </rPh>
    <rPh sb="181" eb="182">
      <t>カカ</t>
    </rPh>
    <rPh sb="183" eb="185">
      <t>ケイヒ</t>
    </rPh>
    <rPh sb="186" eb="187">
      <t>ゲン</t>
    </rPh>
    <rPh sb="193" eb="195">
      <t>ジギョウ</t>
    </rPh>
    <rPh sb="195" eb="197">
      <t>キボ</t>
    </rPh>
    <rPh sb="197" eb="199">
      <t>ヒリツ</t>
    </rPh>
    <rPh sb="200" eb="201">
      <t>ゾウ</t>
    </rPh>
    <rPh sb="221" eb="226">
      <t>ショリクイキナイ</t>
    </rPh>
    <rPh sb="226" eb="228">
      <t>ジンコウ</t>
    </rPh>
    <rPh sb="229" eb="230">
      <t>ゲン</t>
    </rPh>
    <rPh sb="231" eb="232">
      <t>トモナ</t>
    </rPh>
    <rPh sb="234" eb="237">
      <t>ゲスイドウ</t>
    </rPh>
    <rPh sb="237" eb="240">
      <t>シヨウリョウ</t>
    </rPh>
    <rPh sb="241" eb="243">
      <t>ゲンショウ</t>
    </rPh>
    <phoneticPr fontId="4"/>
  </si>
  <si>
    <r>
      <t>　</t>
    </r>
    <r>
      <rPr>
        <sz val="11"/>
        <rFont val="ＭＳ ゴシック"/>
        <family val="3"/>
        <charset val="128"/>
      </rPr>
      <t>特定環境保全公共下水道</t>
    </r>
    <r>
      <rPr>
        <sz val="11"/>
        <color theme="1"/>
        <rFont val="ＭＳ ゴシック"/>
        <family val="3"/>
        <charset val="128"/>
      </rPr>
      <t xml:space="preserve">施設は、平成11年度から順次供用開始し、現時点では、法定耐用年数（50年）に達している管渠はありません。
　老朽化の問題は今後の課題と考えている。
</t>
    </r>
    <rPh sb="66" eb="69">
      <t>ロウキュウカ</t>
    </rPh>
    <rPh sb="70" eb="72">
      <t>モンダイ</t>
    </rPh>
    <rPh sb="73" eb="75">
      <t>コンゴ</t>
    </rPh>
    <rPh sb="76" eb="78">
      <t>カダイ</t>
    </rPh>
    <rPh sb="79" eb="80">
      <t>カンガ</t>
    </rPh>
    <phoneticPr fontId="4"/>
  </si>
  <si>
    <r>
      <t>　施設建設は概ね完了しており、維持管理を中心に事業運営していく。
　特に、水洗化率の向上と施設利用率の改善に努め、下水道使用料の安定的な確保と汚水処理に係る経費の削減を行い、経費回収率の向上に取り組んでいく。
　</t>
    </r>
    <r>
      <rPr>
        <sz val="11"/>
        <rFont val="ＭＳ ゴシック"/>
        <family val="3"/>
        <charset val="128"/>
      </rPr>
      <t>なお、特定環境保全公共下水道事業は、令和元年度末に公共下水道に統合したため、経営戦略の策定は行わないものとします。</t>
    </r>
    <r>
      <rPr>
        <sz val="11"/>
        <color rgb="FFFF0000"/>
        <rFont val="ＭＳ ゴシック"/>
        <family val="3"/>
        <charset val="128"/>
      </rPr>
      <t xml:space="preserve">
</t>
    </r>
    <r>
      <rPr>
        <sz val="11"/>
        <color theme="1"/>
        <rFont val="ＭＳ ゴシック"/>
        <family val="3"/>
        <charset val="128"/>
      </rPr>
      <t xml:space="preserve">
</t>
    </r>
    <rPh sb="109" eb="111">
      <t>トクテイ</t>
    </rPh>
    <rPh sb="111" eb="113">
      <t>カンキョウ</t>
    </rPh>
    <rPh sb="113" eb="115">
      <t>ホゼン</t>
    </rPh>
    <rPh sb="115" eb="117">
      <t>コウキョウ</t>
    </rPh>
    <rPh sb="117" eb="120">
      <t>ゲスイドウ</t>
    </rPh>
    <rPh sb="120" eb="122">
      <t>ジギョウ</t>
    </rPh>
    <rPh sb="124" eb="126">
      <t>レイワ</t>
    </rPh>
    <rPh sb="126" eb="129">
      <t>ガンネンド</t>
    </rPh>
    <rPh sb="129" eb="130">
      <t>マツ</t>
    </rPh>
    <rPh sb="131" eb="133">
      <t>コウキョウ</t>
    </rPh>
    <rPh sb="133" eb="136">
      <t>ゲスイドウ</t>
    </rPh>
    <rPh sb="137" eb="139">
      <t>トウゴウ</t>
    </rPh>
    <rPh sb="144" eb="146">
      <t>ケイエイ</t>
    </rPh>
    <rPh sb="146" eb="148">
      <t>センリャク</t>
    </rPh>
    <rPh sb="149" eb="151">
      <t>サクテイ</t>
    </rPh>
    <rPh sb="152" eb="15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</si>
</sst>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06-4784-B059-EA45E5C14B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406-4784-B059-EA45E5C14B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DE-4A03-84A8-FE6EEB7A3C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ECDE-4A03-84A8-FE6EEB7A3C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86.04</c:v>
                </c:pt>
                <c:pt idx="1">
                  <c:v>87.1</c:v>
                </c:pt>
                <c:pt idx="2">
                  <c:v>87.13</c:v>
                </c:pt>
                <c:pt idx="3">
                  <c:v>89.55</c:v>
                </c:pt>
                <c:pt idx="4">
                  <c:v>90.31</c:v>
                </c:pt>
              </c:numCache>
            </c:numRef>
          </c:val>
          <c:extLst>
            <c:ext xmlns:c16="http://schemas.microsoft.com/office/drawing/2014/chart" uri="{C3380CC4-5D6E-409C-BE32-E72D297353CC}">
              <c16:uniqueId val="{00000000-17D8-4320-AA86-44719F2AB0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17D8-4320-AA86-44719F2AB0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86.18</c:v>
                </c:pt>
                <c:pt idx="1">
                  <c:v>85.25</c:v>
                </c:pt>
                <c:pt idx="2">
                  <c:v>81.53</c:v>
                </c:pt>
                <c:pt idx="3">
                  <c:v>76.510000000000005</c:v>
                </c:pt>
                <c:pt idx="4">
                  <c:v>83.57</c:v>
                </c:pt>
              </c:numCache>
            </c:numRef>
          </c:val>
          <c:extLst>
            <c:ext xmlns:c16="http://schemas.microsoft.com/office/drawing/2014/chart" uri="{C3380CC4-5D6E-409C-BE32-E72D297353CC}">
              <c16:uniqueId val="{00000000-11C4-4650-B4A2-DA19237891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C4-4650-B4A2-DA19237891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12-48CD-9AF1-768233CCCE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12-48CD-9AF1-768233CCCE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27-46A7-9616-17B800F96C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27-46A7-9616-17B800F96C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76-48F6-82E0-BADBFC0DFD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76-48F6-82E0-BADBFC0DFD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16-4AA7-9111-515ABCEE78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16-4AA7-9111-515ABCEE78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471.78</c:v>
                </c:pt>
                <c:pt idx="1">
                  <c:v>507.46</c:v>
                </c:pt>
                <c:pt idx="2">
                  <c:v>368.85</c:v>
                </c:pt>
                <c:pt idx="3">
                  <c:v>361.62</c:v>
                </c:pt>
                <c:pt idx="4">
                  <c:v>611.89</c:v>
                </c:pt>
              </c:numCache>
            </c:numRef>
          </c:val>
          <c:extLst>
            <c:ext xmlns:c16="http://schemas.microsoft.com/office/drawing/2014/chart" uri="{C3380CC4-5D6E-409C-BE32-E72D297353CC}">
              <c16:uniqueId val="{00000000-04DF-4C17-8AAA-97A41DF492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04DF-4C17-8AAA-97A41DF492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80.5</c:v>
                </c:pt>
                <c:pt idx="1">
                  <c:v>77.58</c:v>
                </c:pt>
                <c:pt idx="2">
                  <c:v>78.92</c:v>
                </c:pt>
                <c:pt idx="3">
                  <c:v>79.59</c:v>
                </c:pt>
                <c:pt idx="4">
                  <c:v>78.430000000000007</c:v>
                </c:pt>
              </c:numCache>
            </c:numRef>
          </c:val>
          <c:extLst>
            <c:ext xmlns:c16="http://schemas.microsoft.com/office/drawing/2014/chart" uri="{C3380CC4-5D6E-409C-BE32-E72D297353CC}">
              <c16:uniqueId val="{00000000-C8D6-4FEA-A5EC-032D83AE4E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C8D6-4FEA-A5EC-032D83AE4E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047-4AF9-8EBF-876FBEA90A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C047-4AF9-8EBF-876FBEA90A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田原市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61860</v>
      </c>
      <c r="AM8" s="51"/>
      <c r="AN8" s="51"/>
      <c r="AO8" s="51"/>
      <c r="AP8" s="51"/>
      <c r="AQ8" s="51"/>
      <c r="AR8" s="51"/>
      <c r="AS8" s="51"/>
      <c r="AT8" s="46">
        <f>データ!T6</f>
        <v>191.12</v>
      </c>
      <c r="AU8" s="46"/>
      <c r="AV8" s="46"/>
      <c r="AW8" s="46"/>
      <c r="AX8" s="46"/>
      <c r="AY8" s="46"/>
      <c r="AZ8" s="46"/>
      <c r="BA8" s="46"/>
      <c r="BB8" s="46">
        <f>データ!U6</f>
        <v>323.67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7.63</v>
      </c>
      <c r="Q10" s="46"/>
      <c r="R10" s="46"/>
      <c r="S10" s="46"/>
      <c r="T10" s="46"/>
      <c r="U10" s="46"/>
      <c r="V10" s="46"/>
      <c r="W10" s="46">
        <f>データ!Q6</f>
        <v>79.42</v>
      </c>
      <c r="X10" s="46"/>
      <c r="Y10" s="46"/>
      <c r="Z10" s="46"/>
      <c r="AA10" s="46"/>
      <c r="AB10" s="46"/>
      <c r="AC10" s="46"/>
      <c r="AD10" s="51">
        <f>データ!R6</f>
        <v>1728</v>
      </c>
      <c r="AE10" s="51"/>
      <c r="AF10" s="51"/>
      <c r="AG10" s="51"/>
      <c r="AH10" s="51"/>
      <c r="AI10" s="51"/>
      <c r="AJ10" s="51"/>
      <c r="AK10" s="2"/>
      <c r="AL10" s="51">
        <f>データ!V6</f>
        <v>4695</v>
      </c>
      <c r="AM10" s="51"/>
      <c r="AN10" s="51"/>
      <c r="AO10" s="51"/>
      <c r="AP10" s="51"/>
      <c r="AQ10" s="51"/>
      <c r="AR10" s="51"/>
      <c r="AS10" s="51"/>
      <c r="AT10" s="46">
        <f>データ!W6</f>
        <v>1.1599999999999999</v>
      </c>
      <c r="AU10" s="46"/>
      <c r="AV10" s="46"/>
      <c r="AW10" s="46"/>
      <c r="AX10" s="46"/>
      <c r="AY10" s="46"/>
      <c r="AZ10" s="46"/>
      <c r="BA10" s="46"/>
      <c r="BB10" s="46">
        <f>データ!X6</f>
        <v>4047.41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pdzwThiJ+L0Lf8bHO3SIEj1N18csyozNiyxdWkTUBC1vGt0zC5h8uo4wnkqKhsnM+omtn2WWCea7uKsgOgHfqw==" saltValue="UcizmD4c5DqqDpW5x8H3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232319</v>
      </c>
      <c r="D6" s="33">
        <f t="shared" si="3"/>
        <v>47</v>
      </c>
      <c r="E6" s="33">
        <f t="shared" si="3"/>
        <v>17</v>
      </c>
      <c r="F6" s="33">
        <f t="shared" si="3"/>
        <v>4</v>
      </c>
      <c r="G6" s="33">
        <f t="shared" si="3"/>
        <v>0</v>
      </c>
      <c r="H6" s="33" t="str">
        <f t="shared" si="3"/>
        <v>愛知県　田原市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7.63</v>
      </c>
      <c r="Q6" s="34">
        <f t="shared" si="3"/>
        <v>79.42</v>
      </c>
      <c r="R6" s="34">
        <f t="shared" si="3"/>
        <v>1728</v>
      </c>
      <c r="S6" s="34">
        <f t="shared" si="3"/>
        <v>61860</v>
      </c>
      <c r="T6" s="34">
        <f t="shared" si="3"/>
        <v>191.12</v>
      </c>
      <c r="U6" s="34">
        <f t="shared" si="3"/>
        <v>323.67</v>
      </c>
      <c r="V6" s="34">
        <f t="shared" si="3"/>
        <v>4695</v>
      </c>
      <c r="W6" s="34">
        <f t="shared" si="3"/>
        <v>1.1599999999999999</v>
      </c>
      <c r="X6" s="34">
        <f t="shared" si="3"/>
        <v>4047.41</v>
      </c>
      <c r="Y6" s="35">
        <f>IF(Y7="",NA(),Y7)</f>
        <v>86.18</v>
      </c>
      <c r="Z6" s="35">
        <f t="shared" ref="Z6:AH6" si="4">IF(Z7="",NA(),Z7)</f>
        <v>85.25</v>
      </c>
      <c r="AA6" s="35">
        <f t="shared" si="4"/>
        <v>81.53</v>
      </c>
      <c r="AB6" s="35">
        <f t="shared" si="4"/>
        <v>76.510000000000005</v>
      </c>
      <c r="AC6" s="35">
        <f t="shared" si="4"/>
        <v>83.57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471.78</v>
      </c>
      <c r="BG6" s="35">
        <f t="shared" ref="BG6:BO6" si="7">IF(BG7="",NA(),BG7)</f>
        <v>507.46</v>
      </c>
      <c r="BH6" s="35">
        <f t="shared" si="7"/>
        <v>368.85</v>
      </c>
      <c r="BI6" s="35">
        <f t="shared" si="7"/>
        <v>361.62</v>
      </c>
      <c r="BJ6" s="35">
        <f t="shared" si="7"/>
        <v>611.89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80.5</v>
      </c>
      <c r="BR6" s="35">
        <f t="shared" ref="BR6:BZ6" si="8">IF(BR7="",NA(),BR7)</f>
        <v>77.58</v>
      </c>
      <c r="BS6" s="35">
        <f t="shared" si="8"/>
        <v>78.92</v>
      </c>
      <c r="BT6" s="35">
        <f t="shared" si="8"/>
        <v>79.59</v>
      </c>
      <c r="BU6" s="35">
        <f t="shared" si="8"/>
        <v>78.430000000000007</v>
      </c>
      <c r="BV6" s="35">
        <f t="shared" si="8"/>
        <v>66.22</v>
      </c>
      <c r="BW6" s="35">
        <f t="shared" si="8"/>
        <v>69.87</v>
      </c>
      <c r="BX6" s="35">
        <f t="shared" si="8"/>
        <v>74.3</v>
      </c>
      <c r="BY6" s="35">
        <f t="shared" si="8"/>
        <v>72.260000000000005</v>
      </c>
      <c r="BZ6" s="35">
        <f t="shared" si="8"/>
        <v>71.84</v>
      </c>
      <c r="CA6" s="34" t="str">
        <f>IF(CA7="","",IF(CA7="-","【-】","【"&amp;SUBSTITUTE(TEXT(CA7,"#,##0.00"),"-","△")&amp;"】"))</f>
        <v>【74.17】</v>
      </c>
      <c r="CB6" s="35">
        <f>IF(CB7="",NA(),CB7)</f>
        <v>150</v>
      </c>
      <c r="CC6" s="35">
        <f t="shared" ref="CC6:CK6" si="9">IF(CC7="",NA(),CC7)</f>
        <v>150</v>
      </c>
      <c r="CD6" s="35">
        <f t="shared" si="9"/>
        <v>150</v>
      </c>
      <c r="CE6" s="35">
        <f t="shared" si="9"/>
        <v>150</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86.04</v>
      </c>
      <c r="CY6" s="35">
        <f t="shared" ref="CY6:DG6" si="11">IF(CY7="",NA(),CY7)</f>
        <v>87.1</v>
      </c>
      <c r="CZ6" s="35">
        <f t="shared" si="11"/>
        <v>87.13</v>
      </c>
      <c r="DA6" s="35">
        <f t="shared" si="11"/>
        <v>89.55</v>
      </c>
      <c r="DB6" s="35">
        <f t="shared" si="11"/>
        <v>90.31</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232319</v>
      </c>
      <c r="D7" s="37">
        <v>47</v>
      </c>
      <c r="E7" s="37">
        <v>17</v>
      </c>
      <c r="F7" s="37">
        <v>4</v>
      </c>
      <c r="G7" s="37">
        <v>0</v>
      </c>
      <c r="H7" s="37" t="s">
        <v>98</v>
      </c>
      <c r="I7" s="37" t="s">
        <v>99</v>
      </c>
      <c r="J7" s="37" t="s">
        <v>100</v>
      </c>
      <c r="K7" s="37" t="s">
        <v>101</v>
      </c>
      <c r="L7" s="37" t="s">
        <v>102</v>
      </c>
      <c r="M7" s="37" t="s">
        <v>103</v>
      </c>
      <c r="N7" s="38" t="s">
        <v>104</v>
      </c>
      <c r="O7" s="38" t="s">
        <v>105</v>
      </c>
      <c r="P7" s="38">
        <v>7.63</v>
      </c>
      <c r="Q7" s="38">
        <v>79.42</v>
      </c>
      <c r="R7" s="38">
        <v>1728</v>
      </c>
      <c r="S7" s="38">
        <v>61860</v>
      </c>
      <c r="T7" s="38">
        <v>191.12</v>
      </c>
      <c r="U7" s="38">
        <v>323.67</v>
      </c>
      <c r="V7" s="38">
        <v>4695</v>
      </c>
      <c r="W7" s="38">
        <v>1.1599999999999999</v>
      </c>
      <c r="X7" s="38">
        <v>4047.41</v>
      </c>
      <c r="Y7" s="38">
        <v>86.18</v>
      </c>
      <c r="Z7" s="38">
        <v>85.25</v>
      </c>
      <c r="AA7" s="38">
        <v>81.53</v>
      </c>
      <c r="AB7" s="38">
        <v>76.510000000000005</v>
      </c>
      <c r="AC7" s="38">
        <v>83.57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471.78</v>
      </c>
      <c r="BG7" s="38">
        <v>507.46</v>
      </c>
      <c r="BH7" s="38">
        <v>368.85</v>
      </c>
      <c r="BI7" s="38">
        <v>361.62</v>
      </c>
      <c r="BJ7" s="38">
        <v>611.89</v>
      </c>
      <c r="BK7" s="38">
        <v>1434.89</v>
      </c>
      <c r="BL7" s="38">
        <v>1298.9100000000001</v>
      </c>
      <c r="BM7" s="38">
        <v>1243.71</v>
      </c>
      <c r="BN7" s="38">
        <v>1194.1500000000001</v>
      </c>
      <c r="BO7" s="38">
        <v>1206.79</v>
      </c>
      <c r="BP7" s="38">
        <v>1218.7</v>
      </c>
      <c r="BQ7" s="38">
        <v>80.5</v>
      </c>
      <c r="BR7" s="38">
        <v>77.58</v>
      </c>
      <c r="BS7" s="38">
        <v>78.92</v>
      </c>
      <c r="BT7" s="38">
        <v>79.59</v>
      </c>
      <c r="BU7" s="38">
        <v>78.430000000000007</v>
      </c>
      <c r="BV7" s="38">
        <v>66.22</v>
      </c>
      <c r="BW7" s="38">
        <v>69.87</v>
      </c>
      <c r="BX7" s="38">
        <v>74.3</v>
      </c>
      <c r="BY7" s="38">
        <v>72.260000000000005</v>
      </c>
      <c r="BZ7" s="38">
        <v>71.84</v>
      </c>
      <c r="CA7" s="38">
        <v>74.17</v>
      </c>
      <c r="CB7" s="38">
        <v>150</v>
      </c>
      <c r="CC7" s="38">
        <v>150</v>
      </c>
      <c r="CD7" s="38">
        <v>150</v>
      </c>
      <c r="CE7" s="38">
        <v>150</v>
      </c>
      <c r="CF7" s="38">
        <v>150</v>
      </c>
      <c r="CG7" s="38">
        <v>246.72</v>
      </c>
      <c r="CH7" s="38">
        <v>234.96</v>
      </c>
      <c r="CI7" s="38">
        <v>221.81</v>
      </c>
      <c r="CJ7" s="38">
        <v>230.02</v>
      </c>
      <c r="CK7" s="38">
        <v>228.47</v>
      </c>
      <c r="CL7" s="38">
        <v>218.56</v>
      </c>
      <c r="CM7" s="38" t="s">
        <v>104</v>
      </c>
      <c r="CN7" s="38" t="s">
        <v>104</v>
      </c>
      <c r="CO7" s="38" t="s">
        <v>104</v>
      </c>
      <c r="CP7" s="38" t="s">
        <v>104</v>
      </c>
      <c r="CQ7" s="38" t="s">
        <v>104</v>
      </c>
      <c r="CR7" s="38">
        <v>41.35</v>
      </c>
      <c r="CS7" s="38">
        <v>42.9</v>
      </c>
      <c r="CT7" s="38">
        <v>43.36</v>
      </c>
      <c r="CU7" s="38">
        <v>42.56</v>
      </c>
      <c r="CV7" s="38">
        <v>42.47</v>
      </c>
      <c r="CW7" s="38">
        <v>42.86</v>
      </c>
      <c r="CX7" s="38">
        <v>86.04</v>
      </c>
      <c r="CY7" s="38">
        <v>87.1</v>
      </c>
      <c r="CZ7" s="38">
        <v>87.13</v>
      </c>
      <c r="DA7" s="38">
        <v>89.55</v>
      </c>
      <c r="DB7" s="38">
        <v>90.31</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2021-02-10T06:06:52Z</cp:lastPrinted>
  <dcterms:created xsi:type="dcterms:W3CDTF">2020-12-04T02:55:47Z</dcterms:created>
  <dcterms:modified xsi:type="dcterms:W3CDTF">2021-02-22T02:29:13Z</dcterms:modified>
  <cp:category/>
</cp:coreProperties>
</file>