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w+fS1siPn3QlB+b5nPwzuWc7kUC4X4N/Qv5xu9iaxgmpWAPuXqCa3KkB5Wi1uNtKDZqepv37FysUPsVHHsUmNg==" workbookSaltValue="94S1Z6iWUDptLqhYoyTPg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<sst xmlns="http://schemas.openxmlformats.org/spreadsheetml/2006/main" count="319" uniqueCount="118">
  <si>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</si>
  <si>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</si>
  <si>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</si>
  <si>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</si>
  <si>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</si>
  <si>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</si>
  <si>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</si>
  <si>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</si>
  <si>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</si>
  <si>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</si>
  <si>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</si>
  <si>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</si>
  <si>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</si>
  <si>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</si>
  <si>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</si>
  <si>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</si>
  <si>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</si>
  <si>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</si>
  <si>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</si>
  <si>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</si>
  <si>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</si>
  <si>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</si>
  <si>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</si>
  <si>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</si>
  <si>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</si>
  <si>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</si>
  <si>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</si>
  <si>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</si>
  <si>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</si>
  <si>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</si>
  <si>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</si>
  <si>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</si>
  <si>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</si>
  <si>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</si>
  <si>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</si>
  <si>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</si>
  <si>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</si>
  <si>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</si>
  <si>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</si>
  <si>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</si>
  <si>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</si>
  <si>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</si>
  <si>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</si>
  <si>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</si>
  <si>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</si>
  <si>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</si>
  <si>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</si>
  <si>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</si>
  <si>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</si>
  <si>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</si>
  <si>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</si>
  <si>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</si>
  <si>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</si>
  <si>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</si>
  <si>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</si>
  <si>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</si>
  <si>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</si>
  <si>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</si>
  <si>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</si>
  <si>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</si>
  <si>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</si>
  <si>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</si>
  <si>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</si>
  <si>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</si>
  <si>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</si>
  <si>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</si>
  <si>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</si>
  <si>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</si>
  <si>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</si>
  <si>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</si>
  <si>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</si>
  <si>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</si>
  <si>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</si>
  <si>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</si>
  <si>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</si>
  <si>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</si>
  <si>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</si>
  <si>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</si>
  <si>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</si>
  <si>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</si>
  <si>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</si>
  <si>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</si>
  <si>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</si>
  <si>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</si>
  <si>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</si>
  <si>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</si>
  <si>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</si>
  <si>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</si>
  <si>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</si>
  <si>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</si>
  <si>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</si>
  <si>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</si>
  <si>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</si>
  <si>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</si>
  <si>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</si>
  <si>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</si>
  <si>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</si>
  <si>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</si>
  <si>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</si>
  <si>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</si>
  <si>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</si>
  <si>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</si>
  <si>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</si>
  <si>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</si>
  <si>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</si>
  <si>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</si>
  <si>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</si>
  <si>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</si>
  <si>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</si>
  <si>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</si>
  <si>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</si>
  <si>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</si>
  <si>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</si>
  <si>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</si>
  <si>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</si>
  <si>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管渠は</t>
    </r>
    <r>
      <rPr>
        <sz val="11"/>
        <rFont val="ＭＳ ゴシック"/>
        <family val="3"/>
        <charset val="128"/>
      </rPr>
      <t>耐用</t>
    </r>
    <r>
      <rPr>
        <sz val="11"/>
        <color theme="1"/>
        <rFont val="ＭＳ ゴシック"/>
        <family val="3"/>
        <charset val="128"/>
      </rPr>
      <t xml:space="preserve">年数を迎えていないため、修繕・更新を計画的に行っていない。しかし、平成24年度には経年による管渠の閉塞が生じ、勾配確保のため本管を一部入れ替えている。
</t>
    </r>
    <rPh sb="4" eb="6">
      <t>タイヨウ</t>
    </rPh>
    <phoneticPr fontId="16"/>
  </si>
  <si>
    <t xml:space="preserve">　令和２年度において、常滑市下水道事業に地方公営企業法を適用し、農業集落排水事業の処理区域のうち１地区を公共下水道に編入し、集落排水設備使用料の改定を行った。
　経営状況として、①経常収支比率は124.27％と黒字となっており、類似団体平均値と比べても大きい黒字幅となった。農業集落排水事業においては一般家庭での使用が大半であるため、新型コロナウイルス感染症感染拡大の影響は小さく、令和２年４月に行った料金改定の効果もあり、使用料収入は増加している。しかしながら、⑤経費回収率は66.51％にとどまり、さらなる使用料収入の増大、経営の効率化が課題となる。⑥汚水処理原価は、類似団体平均値と比べて低く、効率的な維持管理を行うことができているものと考える。
　財政状態として、③流動比率は100％を下回っているが、建設改良費等の財源に充てるための企業債の償還は翌年度の収入によることを予定しており、類似団体平均値と比べても余裕のある比率となっている。④企業債残高対事業規模比率は、企業債残高の全額を一般会計が負担する見込みであるため０となっている。
　⑧水洗化率は、戸別訪問による接続促進の取り組みによって毎年上昇してきたが、公共下水道へ編入した地区の水洗化率が他の地区よりも高かったことから、前年度と比べて低下した。類似団体平均値と比べても下回っているため、改善を進めることが課題となっている。
</t>
    <rPh sb="38" eb="40">
      <t>ジギョウ</t>
    </rPh>
    <rPh sb="49" eb="51">
      <t>チク</t>
    </rPh>
    <rPh sb="81" eb="83">
      <t>ケイエイ</t>
    </rPh>
    <rPh sb="83" eb="85">
      <t>ジョウキョウ</t>
    </rPh>
    <rPh sb="90" eb="92">
      <t>ケイジョウ</t>
    </rPh>
    <rPh sb="105" eb="107">
      <t>クロジ</t>
    </rPh>
    <rPh sb="114" eb="121">
      <t>ルイジダンタイヘイキンチ</t>
    </rPh>
    <rPh sb="122" eb="123">
      <t>クラ</t>
    </rPh>
    <rPh sb="126" eb="127">
      <t>オオ</t>
    </rPh>
    <rPh sb="129" eb="131">
      <t>クロジ</t>
    </rPh>
    <rPh sb="131" eb="132">
      <t>ハバ</t>
    </rPh>
    <rPh sb="137" eb="139">
      <t>ノウギョウ</t>
    </rPh>
    <rPh sb="139" eb="141">
      <t>シュウラク</t>
    </rPh>
    <rPh sb="141" eb="143">
      <t>ハイスイ</t>
    </rPh>
    <rPh sb="143" eb="145">
      <t>ジギョウ</t>
    </rPh>
    <rPh sb="150" eb="152">
      <t>イッパン</t>
    </rPh>
    <rPh sb="152" eb="154">
      <t>カテイ</t>
    </rPh>
    <rPh sb="159" eb="161">
      <t>タイハン</t>
    </rPh>
    <rPh sb="167" eb="169">
      <t>シンガタ</t>
    </rPh>
    <rPh sb="176" eb="179">
      <t>カンセンショウ</t>
    </rPh>
    <rPh sb="179" eb="181">
      <t>カンセン</t>
    </rPh>
    <rPh sb="181" eb="183">
      <t>カクダイ</t>
    </rPh>
    <rPh sb="184" eb="186">
      <t>エイキョウ</t>
    </rPh>
    <rPh sb="187" eb="188">
      <t>チイ</t>
    </rPh>
    <rPh sb="191" eb="193">
      <t>レイワ</t>
    </rPh>
    <rPh sb="196" eb="197">
      <t>ガツ</t>
    </rPh>
    <rPh sb="198" eb="199">
      <t>オコナ</t>
    </rPh>
    <rPh sb="201" eb="203">
      <t>リョウキン</t>
    </rPh>
    <rPh sb="203" eb="205">
      <t>カイテイ</t>
    </rPh>
    <rPh sb="206" eb="208">
      <t>コウカ</t>
    </rPh>
    <rPh sb="212" eb="215">
      <t>シヨウリョウ</t>
    </rPh>
    <rPh sb="215" eb="217">
      <t>シュウニュウ</t>
    </rPh>
    <rPh sb="218" eb="220">
      <t>ゾウカ</t>
    </rPh>
    <rPh sb="233" eb="235">
      <t>ケイヒ</t>
    </rPh>
    <rPh sb="235" eb="237">
      <t>カイシュウ</t>
    </rPh>
    <rPh sb="237" eb="238">
      <t>リツ</t>
    </rPh>
    <rPh sb="255" eb="258">
      <t>シヨウリョウ</t>
    </rPh>
    <rPh sb="258" eb="260">
      <t>シュウニュウ</t>
    </rPh>
    <rPh sb="261" eb="263">
      <t>ゾウダイ</t>
    </rPh>
    <rPh sb="264" eb="266">
      <t>ケイエイ</t>
    </rPh>
    <rPh sb="267" eb="270">
      <t>コウリツカ</t>
    </rPh>
    <rPh sb="271" eb="273">
      <t>カダイ</t>
    </rPh>
    <rPh sb="278" eb="280">
      <t>オスイ</t>
    </rPh>
    <rPh sb="280" eb="282">
      <t>ショリ</t>
    </rPh>
    <rPh sb="282" eb="284">
      <t>ゲンカ</t>
    </rPh>
    <rPh sb="286" eb="288">
      <t>ルイジ</t>
    </rPh>
    <rPh sb="288" eb="290">
      <t>ダンタイ</t>
    </rPh>
    <rPh sb="290" eb="293">
      <t>ヘイキンチ</t>
    </rPh>
    <rPh sb="294" eb="295">
      <t>クラ</t>
    </rPh>
    <rPh sb="297" eb="298">
      <t>ヒク</t>
    </rPh>
    <rPh sb="300" eb="303">
      <t>コウリツテキ</t>
    </rPh>
    <rPh sb="304" eb="306">
      <t>イジ</t>
    </rPh>
    <rPh sb="306" eb="308">
      <t>カンリ</t>
    </rPh>
    <rPh sb="309" eb="310">
      <t>オコナ</t>
    </rPh>
    <rPh sb="322" eb="323">
      <t>カンガ</t>
    </rPh>
    <rPh sb="328" eb="330">
      <t>ザイセイ</t>
    </rPh>
    <rPh sb="330" eb="332">
      <t>ジョウタイ</t>
    </rPh>
    <rPh sb="337" eb="339">
      <t>リュウドウ</t>
    </rPh>
    <rPh sb="339" eb="341">
      <t>ヒリツ</t>
    </rPh>
    <rPh sb="347" eb="349">
      <t>シタマワ</t>
    </rPh>
    <rPh sb="355" eb="357">
      <t>ケンセツ</t>
    </rPh>
    <rPh sb="357" eb="359">
      <t>カイリョウ</t>
    </rPh>
    <rPh sb="359" eb="360">
      <t>ヒ</t>
    </rPh>
    <rPh sb="360" eb="361">
      <t>トウ</t>
    </rPh>
    <rPh sb="362" eb="364">
      <t>ザイゲン</t>
    </rPh>
    <rPh sb="365" eb="366">
      <t>ア</t>
    </rPh>
    <rPh sb="371" eb="374">
      <t>キギョウサイ</t>
    </rPh>
    <rPh sb="375" eb="377">
      <t>ショウカン</t>
    </rPh>
    <rPh sb="378" eb="381">
      <t>ヨクネンド</t>
    </rPh>
    <rPh sb="382" eb="384">
      <t>シュウニュウ</t>
    </rPh>
    <rPh sb="390" eb="392">
      <t>ヨテイ</t>
    </rPh>
    <rPh sb="397" eb="399">
      <t>ルイジ</t>
    </rPh>
    <rPh sb="399" eb="401">
      <t>ダンタイ</t>
    </rPh>
    <rPh sb="401" eb="403">
      <t>ヘイキン</t>
    </rPh>
    <rPh sb="403" eb="404">
      <t>チ</t>
    </rPh>
    <rPh sb="488" eb="490">
      <t>セツゾク</t>
    </rPh>
    <rPh sb="490" eb="492">
      <t>ソクシン</t>
    </rPh>
    <rPh sb="493" eb="494">
      <t>ト</t>
    </rPh>
    <rPh sb="495" eb="496">
      <t>ク</t>
    </rPh>
    <rPh sb="501" eb="503">
      <t>マイトシ</t>
    </rPh>
    <rPh sb="511" eb="513">
      <t>コウキョウ</t>
    </rPh>
    <rPh sb="513" eb="516">
      <t>ゲスイドウ</t>
    </rPh>
    <rPh sb="517" eb="519">
      <t>ヘンニュウ</t>
    </rPh>
    <rPh sb="521" eb="523">
      <t>チク</t>
    </rPh>
    <rPh sb="524" eb="527">
      <t>スイセンカ</t>
    </rPh>
    <rPh sb="527" eb="528">
      <t>リツ</t>
    </rPh>
    <rPh sb="529" eb="530">
      <t>タ</t>
    </rPh>
    <rPh sb="531" eb="533">
      <t>チク</t>
    </rPh>
    <rPh sb="536" eb="537">
      <t>タカ</t>
    </rPh>
    <rPh sb="545" eb="548">
      <t>ゼンネンド</t>
    </rPh>
    <rPh sb="549" eb="550">
      <t>クラ</t>
    </rPh>
    <rPh sb="552" eb="554">
      <t>テイカ</t>
    </rPh>
    <rPh sb="557" eb="559">
      <t>ルイジ</t>
    </rPh>
    <rPh sb="565" eb="566">
      <t>クラ</t>
    </rPh>
    <phoneticPr fontId="16"/>
  </si>
  <si>
    <r>
      <t xml:space="preserve">　市内全体で７地区について事業を実施しているが、それぞれの供用開始時期に違いがある。供用開始後の年数が長い地区では、充分な水洗化率を確保しているが、処理場の老朽化に伴う更新等の必要性が生じているため、効果的、効率的な維持管理に努め、支出を抑制する必要がある。一方で、比較的新しい地区では水洗化率が伸び悩んでおり、水洗化率の向上策をより一層進めていかなければならない。
　このようななか、適正な使用料水準を確保するため、令和2年度に料金改定を行った。
　こうした課題を整理した上で、経営戦略を活用しつつ、持続的かつ安定的な経営基盤の強化をに取り組んでいく。なお、平成28年度に策定した経営戦略については、令和２年度に見直しを行っており、その後も3～5年単位で定期的に見直しを行っていく。
</t>
    </r>
    <r>
      <rPr>
        <sz val="11"/>
        <color rgb="FFFF0000"/>
        <rFont val="ＭＳ ゴシック"/>
        <family val="3"/>
        <charset val="128"/>
      </rPr>
      <t xml:space="preserve">
</t>
    </r>
    <rPh sb="42" eb="44">
      <t>キョウヨウ</t>
    </rPh>
    <rPh sb="44" eb="46">
      <t>カイシ</t>
    </rPh>
    <rPh sb="46" eb="47">
      <t>ゴ</t>
    </rPh>
    <rPh sb="48" eb="50">
      <t>ネンスウ</t>
    </rPh>
    <rPh sb="51" eb="52">
      <t>ナガ</t>
    </rPh>
    <rPh sb="269" eb="270">
      <t>ト</t>
    </rPh>
    <rPh sb="271" eb="272">
      <t>ク</t>
    </rPh>
    <rPh sb="280" eb="282">
      <t>ヘイセイ</t>
    </rPh>
    <rPh sb="284" eb="286">
      <t>ネンド</t>
    </rPh>
    <rPh sb="287" eb="289">
      <t>サクテイ</t>
    </rPh>
    <rPh sb="291" eb="293">
      <t>ケイエイ</t>
    </rPh>
    <rPh sb="293" eb="295">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</si>
</sst>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F1-4EB6-ADFA-8F79015D31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CFF1-4EB6-ADFA-8F79015D31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48.57</c:v>
                </c:pt>
              </c:numCache>
            </c:numRef>
          </c:val>
          <c:extLst>
            <c:ext xmlns:c16="http://schemas.microsoft.com/office/drawing/2014/chart" uri="{C3380CC4-5D6E-409C-BE32-E72D297353CC}">
              <c16:uniqueId val="{00000000-B56E-4F4F-8F54-E525BCEC99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B56E-4F4F-8F54-E525BCEC99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87.47</c:v>
                </c:pt>
              </c:numCache>
            </c:numRef>
          </c:val>
          <c:extLst>
            <c:ext xmlns:c16="http://schemas.microsoft.com/office/drawing/2014/chart" uri="{C3380CC4-5D6E-409C-BE32-E72D297353CC}">
              <c16:uniqueId val="{00000000-04F7-4D72-86B3-B6F9D242D1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04F7-4D72-86B3-B6F9D242D1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124.27</c:v>
                </c:pt>
              </c:numCache>
            </c:numRef>
          </c:val>
          <c:extLst>
            <c:ext xmlns:c16="http://schemas.microsoft.com/office/drawing/2014/chart" uri="{C3380CC4-5D6E-409C-BE32-E72D297353CC}">
              <c16:uniqueId val="{00000000-8AC1-47EB-AE1F-4EDCCA0903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8AC1-47EB-AE1F-4EDCCA0903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3.57</c:v>
                </c:pt>
              </c:numCache>
            </c:numRef>
          </c:val>
          <c:extLst>
            <c:ext xmlns:c16="http://schemas.microsoft.com/office/drawing/2014/chart" uri="{C3380CC4-5D6E-409C-BE32-E72D297353CC}">
              <c16:uniqueId val="{00000000-FA7B-4E35-898C-9805766C71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FA7B-4E35-898C-9805766C71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32-4AF0-8E90-8C1023FB27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932-4AF0-8E90-8C1023FB27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A1-4F65-A14C-419D3B8A10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DDA1-4F65-A14C-419D3B8A10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85.71</c:v>
                </c:pt>
              </c:numCache>
            </c:numRef>
          </c:val>
          <c:extLst>
            <c:ext xmlns:c16="http://schemas.microsoft.com/office/drawing/2014/chart" uri="{C3380CC4-5D6E-409C-BE32-E72D297353CC}">
              <c16:uniqueId val="{00000000-E308-463F-A9E2-A12094D1EB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E308-463F-A9E2-A12094D1EB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A6-4275-8995-3468E30FA8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82A6-4275-8995-3468E30FA8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66.510000000000005</c:v>
                </c:pt>
              </c:numCache>
            </c:numRef>
          </c:val>
          <c:extLst>
            <c:ext xmlns:c16="http://schemas.microsoft.com/office/drawing/2014/chart" uri="{C3380CC4-5D6E-409C-BE32-E72D297353CC}">
              <c16:uniqueId val="{00000000-6B92-4BF7-8D68-BEE10AF129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6B92-4BF7-8D68-BEE10AF129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137.9</c:v>
                </c:pt>
              </c:numCache>
            </c:numRef>
          </c:val>
          <c:extLst>
            <c:ext xmlns:c16="http://schemas.microsoft.com/office/drawing/2014/chart" uri="{C3380CC4-5D6E-409C-BE32-E72D297353CC}">
              <c16:uniqueId val="{00000000-64D9-43DC-8D1A-DEF2646AE9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64D9-43DC-8D1A-DEF2646AE9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常滑市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59010</v>
      </c>
      <c r="AM8" s="51"/>
      <c r="AN8" s="51"/>
      <c r="AO8" s="51"/>
      <c r="AP8" s="51"/>
      <c r="AQ8" s="51"/>
      <c r="AR8" s="51"/>
      <c r="AS8" s="51"/>
      <c r="AT8" s="46">
        <f>データ!T6</f>
        <v>55.9</v>
      </c>
      <c r="AU8" s="46"/>
      <c r="AV8" s="46"/>
      <c r="AW8" s="46"/>
      <c r="AX8" s="46"/>
      <c r="AY8" s="46"/>
      <c r="AZ8" s="46"/>
      <c r="BA8" s="46"/>
      <c r="BB8" s="46">
        <f>データ!U6</f>
        <v>1055.6400000000001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88.33</v>
      </c>
      <c r="J10" s="46"/>
      <c r="K10" s="46"/>
      <c r="L10" s="46"/>
      <c r="M10" s="46"/>
      <c r="N10" s="46"/>
      <c r="O10" s="46"/>
      <c r="P10" s="46">
        <f>データ!P6</f>
        <v>11.71</v>
      </c>
      <c r="Q10" s="46"/>
      <c r="R10" s="46"/>
      <c r="S10" s="46"/>
      <c r="T10" s="46"/>
      <c r="U10" s="46"/>
      <c r="V10" s="46"/>
      <c r="W10" s="46">
        <f>データ!Q6</f>
        <v>91.5</v>
      </c>
      <c r="X10" s="46"/>
      <c r="Y10" s="46"/>
      <c r="Z10" s="46"/>
      <c r="AA10" s="46"/>
      <c r="AB10" s="46"/>
      <c r="AC10" s="46"/>
      <c r="AD10" s="51">
        <f>データ!R6</f>
        <v>1705</v>
      </c>
      <c r="AE10" s="51"/>
      <c r="AF10" s="51"/>
      <c r="AG10" s="51"/>
      <c r="AH10" s="51"/>
      <c r="AI10" s="51"/>
      <c r="AJ10" s="51"/>
      <c r="AK10" s="2"/>
      <c r="AL10" s="51">
        <f>データ!V6</f>
        <v>6881</v>
      </c>
      <c r="AM10" s="51"/>
      <c r="AN10" s="51"/>
      <c r="AO10" s="51"/>
      <c r="AP10" s="51"/>
      <c r="AQ10" s="51"/>
      <c r="AR10" s="51"/>
      <c r="AS10" s="51"/>
      <c r="AT10" s="46">
        <f>データ!W6</f>
        <v>2.62</v>
      </c>
      <c r="AU10" s="46"/>
      <c r="AV10" s="46"/>
      <c r="AW10" s="46"/>
      <c r="AX10" s="46"/>
      <c r="AY10" s="46"/>
      <c r="AZ10" s="46"/>
      <c r="BA10" s="46"/>
      <c r="BB10" s="46">
        <f>データ!X6</f>
        <v>2626.34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CKyUKChUEmAUTpdK4+gxUmPqa82CsKWLSqd4A/Npj3zjUn3fW6DHC0kLmLvFKSxONppQTjOMZRMfkcqeN5p4g==" saltValue="UuohFdRk0Bk8G0w+n/Ba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232165</v>
      </c>
      <c r="D6" s="33">
        <f t="shared" si="3"/>
        <v>46</v>
      </c>
      <c r="E6" s="33">
        <f t="shared" si="3"/>
        <v>17</v>
      </c>
      <c r="F6" s="33">
        <f t="shared" si="3"/>
        <v>5</v>
      </c>
      <c r="G6" s="33">
        <f t="shared" si="3"/>
        <v>0</v>
      </c>
      <c r="H6" s="33" t="str">
        <f t="shared" si="3"/>
        <v>愛知県　常滑市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88.33</v>
      </c>
      <c r="P6" s="34">
        <f t="shared" si="3"/>
        <v>11.71</v>
      </c>
      <c r="Q6" s="34">
        <f t="shared" si="3"/>
        <v>91.5</v>
      </c>
      <c r="R6" s="34">
        <f t="shared" si="3"/>
        <v>1705</v>
      </c>
      <c r="S6" s="34">
        <f t="shared" si="3"/>
        <v>59010</v>
      </c>
      <c r="T6" s="34">
        <f t="shared" si="3"/>
        <v>55.9</v>
      </c>
      <c r="U6" s="34">
        <f t="shared" si="3"/>
        <v>1055.6400000000001</v>
      </c>
      <c r="V6" s="34">
        <f t="shared" si="3"/>
        <v>6881</v>
      </c>
      <c r="W6" s="34">
        <f t="shared" si="3"/>
        <v>2.62</v>
      </c>
      <c r="X6" s="34">
        <f t="shared" si="3"/>
        <v>2626.34</v>
      </c>
      <c r="Y6" s="35" t="str">
        <f>IF(Y7="",NA(),Y7)</f>
        <v>-</v>
      </c>
      <c r="Z6" s="35" t="str">
        <f t="shared" ref="Z6:AH6" si="4">IF(Z7="",NA(),Z7)</f>
        <v>-</v>
      </c>
      <c r="AA6" s="35" t="str">
        <f t="shared" si="4"/>
        <v>-</v>
      </c>
      <c r="AB6" s="35" t="str">
        <f t="shared" si="4"/>
        <v>-</v>
      </c>
      <c r="AC6" s="35">
        <f t="shared" si="4"/>
        <v>124.27</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85.71</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66.510000000000005</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137.9</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48.57</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87.47</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3.57</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232165</v>
      </c>
      <c r="D7" s="37">
        <v>46</v>
      </c>
      <c r="E7" s="37">
        <v>17</v>
      </c>
      <c r="F7" s="37">
        <v>5</v>
      </c>
      <c r="G7" s="37">
        <v>0</v>
      </c>
      <c r="H7" s="37" t="s">
        <v>96</v>
      </c>
      <c r="I7" s="37" t="s">
        <v>97</v>
      </c>
      <c r="J7" s="37" t="s">
        <v>98</v>
      </c>
      <c r="K7" s="37" t="s">
        <v>99</v>
      </c>
      <c r="L7" s="37" t="s">
        <v>100</v>
      </c>
      <c r="M7" s="37" t="s">
        <v>101</v>
      </c>
      <c r="N7" s="38" t="s">
        <v>102</v>
      </c>
      <c r="O7" s="38">
        <v>88.33</v>
      </c>
      <c r="P7" s="38">
        <v>11.71</v>
      </c>
      <c r="Q7" s="38">
        <v>91.5</v>
      </c>
      <c r="R7" s="38">
        <v>1705</v>
      </c>
      <c r="S7" s="38">
        <v>59010</v>
      </c>
      <c r="T7" s="38">
        <v>55.9</v>
      </c>
      <c r="U7" s="38">
        <v>1055.6400000000001</v>
      </c>
      <c r="V7" s="38">
        <v>6881</v>
      </c>
      <c r="W7" s="38">
        <v>2.62</v>
      </c>
      <c r="X7" s="38">
        <v>2626.34</v>
      </c>
      <c r="Y7" s="38" t="s">
        <v>102</v>
      </c>
      <c r="Z7" s="38" t="s">
        <v>102</v>
      </c>
      <c r="AA7" s="38" t="s">
        <v>102</v>
      </c>
      <c r="AB7" s="38" t="s">
        <v>102</v>
      </c>
      <c r="AC7" s="38">
        <v>124.27</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85.71</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66.510000000000005</v>
      </c>
      <c r="BV7" s="38" t="s">
        <v>102</v>
      </c>
      <c r="BW7" s="38" t="s">
        <v>102</v>
      </c>
      <c r="BX7" s="38" t="s">
        <v>102</v>
      </c>
      <c r="BY7" s="38" t="s">
        <v>102</v>
      </c>
      <c r="BZ7" s="38">
        <v>68.11</v>
      </c>
      <c r="CA7" s="38">
        <v>60.94</v>
      </c>
      <c r="CB7" s="38" t="s">
        <v>102</v>
      </c>
      <c r="CC7" s="38" t="s">
        <v>102</v>
      </c>
      <c r="CD7" s="38" t="s">
        <v>102</v>
      </c>
      <c r="CE7" s="38" t="s">
        <v>102</v>
      </c>
      <c r="CF7" s="38">
        <v>137.9</v>
      </c>
      <c r="CG7" s="38" t="s">
        <v>102</v>
      </c>
      <c r="CH7" s="38" t="s">
        <v>102</v>
      </c>
      <c r="CI7" s="38" t="s">
        <v>102</v>
      </c>
      <c r="CJ7" s="38" t="s">
        <v>102</v>
      </c>
      <c r="CK7" s="38">
        <v>222.41</v>
      </c>
      <c r="CL7" s="38">
        <v>253.04</v>
      </c>
      <c r="CM7" s="38" t="s">
        <v>102</v>
      </c>
      <c r="CN7" s="38" t="s">
        <v>102</v>
      </c>
      <c r="CO7" s="38" t="s">
        <v>102</v>
      </c>
      <c r="CP7" s="38" t="s">
        <v>102</v>
      </c>
      <c r="CQ7" s="38">
        <v>48.57</v>
      </c>
      <c r="CR7" s="38" t="s">
        <v>102</v>
      </c>
      <c r="CS7" s="38" t="s">
        <v>102</v>
      </c>
      <c r="CT7" s="38" t="s">
        <v>102</v>
      </c>
      <c r="CU7" s="38" t="s">
        <v>102</v>
      </c>
      <c r="CV7" s="38">
        <v>55.26</v>
      </c>
      <c r="CW7" s="38">
        <v>54.84</v>
      </c>
      <c r="CX7" s="38" t="s">
        <v>102</v>
      </c>
      <c r="CY7" s="38" t="s">
        <v>102</v>
      </c>
      <c r="CZ7" s="38" t="s">
        <v>102</v>
      </c>
      <c r="DA7" s="38" t="s">
        <v>102</v>
      </c>
      <c r="DB7" s="38">
        <v>87.47</v>
      </c>
      <c r="DC7" s="38" t="s">
        <v>102</v>
      </c>
      <c r="DD7" s="38" t="s">
        <v>102</v>
      </c>
      <c r="DE7" s="38" t="s">
        <v>102</v>
      </c>
      <c r="DF7" s="38" t="s">
        <v>102</v>
      </c>
      <c r="DG7" s="38">
        <v>90.52</v>
      </c>
      <c r="DH7" s="38">
        <v>86.6</v>
      </c>
      <c r="DI7" s="38" t="s">
        <v>102</v>
      </c>
      <c r="DJ7" s="38" t="s">
        <v>102</v>
      </c>
      <c r="DK7" s="38" t="s">
        <v>102</v>
      </c>
      <c r="DL7" s="38" t="s">
        <v>102</v>
      </c>
      <c r="DM7" s="38">
        <v>3.57</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2022-01-12T08:13:53Z</cp:lastPrinted>
  <dcterms:created xsi:type="dcterms:W3CDTF">2021-12-03T07:32:48Z</dcterms:created>
  <dcterms:modified xsi:type="dcterms:W3CDTF">2022-01-28T01:10:44Z</dcterms:modified>
  <cp:category/>
</cp:coreProperties>
</file>