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CL1902-530t\Desktop\"/>
    </mc:Choice>
  </mc:AlternateContent>
  <xr:revisionPtr revIDLastSave="0" documentId="13_ncr:1_{686BCE71-3090-4BE6-8529-446E008880AC}" xr6:coauthVersionLast="36" xr6:coauthVersionMax="36" xr10:uidLastSave="{00000000-0000-0000-0000-000000000000}"/>
  <workbookProtection workbookAlgorithmName="SHA-512" workbookHashValue="xJsyzzojyr9flBvOoMHwOBtAWXBPyJu+q0njdGHAstvX+qct4tEYL5z4sSC1n213ucgmDO6pTYJOS/Y7RZIhlg==" workbookSaltValue="dQLmZ1MOpO17K5a8I9UE9g==" workbookSpinCount="100000" lockStructure="1"/>
  <bookViews>
    <workbookView xWindow="0" yWindow="0" windowWidth="28800" windowHeight="115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O6" i="5"/>
  <c r="I10" i="4" s="1"/>
  <c r="N6" i="5"/>
  <c r="M6" i="5"/>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AD10" i="4"/>
  <c r="W10" i="4"/>
  <c r="P10" i="4"/>
  <c r="B10" i="4"/>
  <c r="AT8" i="4"/>
  <c r="AD8" i="4"/>
  <c r="W8" i="4"/>
  <c r="I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<sst xmlns="http://schemas.openxmlformats.org/spreadsheetml/2006/main" count="311" uniqueCount="111">
  <si>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</si>
  <si>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</si>
  <si>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</si>
  <si>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</si>
  <si>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</si>
  <si>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</si>
  <si>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</si>
  <si>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</si>
  <si>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</si>
  <si>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</si>
  <si>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</si>
  <si>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</si>
  <si>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</si>
  <si>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</si>
  <si>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</si>
  <si>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</si>
  <si>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</si>
  <si>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</si>
  <si>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</si>
  <si>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</si>
  <si>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</si>
  <si>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</si>
  <si>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</si>
  <si>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</si>
  <si>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</si>
  <si>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</si>
  <si>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</si>
  <si>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</si>
  <si>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</si>
  <si>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</si>
  <si>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</si>
  <si>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</si>
  <si>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</si>
  <si>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</si>
  <si>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</si>
  <si>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</si>
  <si>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</si>
  <si>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</si>
  <si>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</si>
  <si>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</si>
  <si>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</si>
  <si>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</si>
  <si>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</si>
  <si>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</si>
  <si>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</si>
  <si>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</si>
  <si>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</si>
  <si>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</si>
  <si>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</si>
  <si>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</si>
  <si>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</si>
  <si>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</si>
  <si>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</si>
  <si>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</si>
  <si>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</si>
  <si>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</si>
  <si>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</si>
  <si>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</si>
  <si>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</si>
  <si>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</si>
  <si>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</si>
  <si>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</si>
  <si>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</si>
  <si>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</si>
  <si>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</si>
  <si>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</si>
  <si>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</si>
  <si>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</si>
  <si>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</si>
  <si>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</si>
  <si>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</si>
  <si>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</si>
  <si>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</si>
  <si>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</si>
  <si>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</si>
  <si>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</si>
  <si>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</si>
  <si>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</si>
  <si>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</si>
  <si>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</si>
  <si>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</si>
  <si>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</si>
  <si>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</si>
  <si>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</si>
  <si>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</si>
  <si>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</si>
  <si>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</si>
  <si>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</si>
  <si>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</si>
  <si>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</si>
  <si>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</si>
  <si>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</si>
  <si>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</si>
  <si>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</si>
  <si>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</si>
  <si>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</si>
  <si>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</si>
  <si>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</si>
  <si>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</si>
  <si>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</si>
  <si>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</si>
  <si>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</si>
  <si>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</si>
  <si>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</si>
  <si>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</si>
  <si>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</si>
  <si>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</si>
  <si>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</si>
  <si>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80.34％で100％に満たず収支が赤字であることが示されている。そのため、今後も水洗化率を向上させ、下水道使用料の増に努めるとともに、経費節減による経常費用の削減に努め未処理欠損金を減らしていく。
　③流動比率が100％を下回っているが、これは翌年度の企業債の償還額が含まれているためである。
　④企業債残高対事業規模比率は、事業規模と比べて企業債残高の割合が高く、類似団体・全国平均に比べ、企業債を主な投資財源としていることが現状である。
　　⑤経費回収率は、類似団体・全国平均に比べ、高いが、100％に満たないことから汚水処理費を下水道使用料で賄えていないため、水洗化率を向上させ、下水道使用料の増加に努めていく。
　⑧水洗化率は、類似団体・全国平均に比べ、高いが、今後も接続ＰＲなどにより水洗化率向上に努めたい。
　今後は、更なる水洗化率の向上、投資規模・料金水準の見直しを行い、事業運営をする必要がある。</t>
    <rPh sb="112" eb="114">
      <t>リュウドウ</t>
    </rPh>
    <rPh sb="114" eb="116">
      <t>ヒリツ</t>
    </rPh>
    <rPh sb="122" eb="124">
      <t>シタマワ</t>
    </rPh>
    <rPh sb="133" eb="136">
      <t>ヨクネンド</t>
    </rPh>
    <rPh sb="137" eb="139">
      <t>キギョウ</t>
    </rPh>
    <rPh sb="139" eb="140">
      <t>サイ</t>
    </rPh>
    <rPh sb="141" eb="143">
      <t>ショウカン</t>
    </rPh>
    <rPh sb="143" eb="144">
      <t>ガク</t>
    </rPh>
    <rPh sb="145" eb="146">
      <t>フク</t>
    </rPh>
    <rPh sb="255" eb="256">
      <t>タカ</t>
    </rPh>
    <rPh sb="264" eb="265">
      <t>ミ</t>
    </rPh>
    <rPh sb="272" eb="274">
      <t>オスイ</t>
    </rPh>
    <rPh sb="274" eb="276">
      <t>ショリ</t>
    </rPh>
    <rPh sb="276" eb="277">
      <t>ヒ</t>
    </rPh>
    <rPh sb="278" eb="281">
      <t>ゲスイドウ</t>
    </rPh>
    <rPh sb="281" eb="284">
      <t>シヨウリョウ</t>
    </rPh>
    <rPh sb="285" eb="286">
      <t>マカナ</t>
    </rPh>
    <rPh sb="312" eb="313">
      <t>カ</t>
    </rPh>
    <rPh sb="376" eb="377">
      <t>サラ</t>
    </rPh>
    <phoneticPr fontId="4"/>
  </si>
  <si>
    <t>　令和2年度に「稲沢市汚水適正処理構想」に基づいた「稲沢市集落排水事業経営戦略」の策定を予定している。
　今後は、公共下水道への一部編入や、農業集落排水施設同士の統合の有利性の検討を行い、広域化・共同化を進めていくとともに、「稲沢市汚水適正処理構想」及び「稲沢市集落排水事業経営戦略」に基づき、事業費の見通し、料金水準の見直し等を検討し、事業運営を行っていく。</t>
    <rPh sb="1" eb="3">
      <t>レイワ</t>
    </rPh>
    <rPh sb="29" eb="31">
      <t>シュウラク</t>
    </rPh>
    <rPh sb="31" eb="33">
      <t>ハイスイ</t>
    </rPh>
    <rPh sb="41" eb="43">
      <t>サクテイ</t>
    </rPh>
    <rPh sb="44" eb="46">
      <t>ヨテイ</t>
    </rPh>
    <rPh sb="57" eb="59">
      <t>コウキョウ</t>
    </rPh>
    <rPh sb="59" eb="61">
      <t>ゲスイ</t>
    </rPh>
    <rPh sb="61" eb="62">
      <t>ドウ</t>
    </rPh>
    <rPh sb="64" eb="66">
      <t>イチブ</t>
    </rPh>
    <rPh sb="66" eb="68">
      <t>ヘンニュウ</t>
    </rPh>
    <rPh sb="70" eb="72">
      <t>ノウギョウ</t>
    </rPh>
    <rPh sb="72" eb="74">
      <t>シュウラク</t>
    </rPh>
    <rPh sb="74" eb="76">
      <t>ハイスイ</t>
    </rPh>
    <rPh sb="76" eb="78">
      <t>シセツ</t>
    </rPh>
    <rPh sb="78" eb="80">
      <t>ドウシ</t>
    </rPh>
    <rPh sb="81" eb="83">
      <t>トウゴウ</t>
    </rPh>
    <rPh sb="84" eb="87">
      <t>ユウリセイ</t>
    </rPh>
    <rPh sb="88" eb="90">
      <t>ケントウ</t>
    </rPh>
    <rPh sb="91" eb="92">
      <t>オコナ</t>
    </rPh>
    <rPh sb="94" eb="97">
      <t>コウイキカ</t>
    </rPh>
    <rPh sb="98" eb="101">
      <t>キョウドウカ</t>
    </rPh>
    <rPh sb="102" eb="103">
      <t>スス</t>
    </rPh>
    <rPh sb="131" eb="133">
      <t>シュウラク</t>
    </rPh>
    <rPh sb="133" eb="135">
      <t>ハイスイ</t>
    </rPh>
    <phoneticPr fontId="4"/>
  </si>
  <si>
    <t>　①有形固定資産減価償却率は、H30年度に法適化をしたため、有形固定資産減価償却累計額が少なく、類似団体・全国平均に比べ低くなった。
　今後は管渠の老朽化が進むため、将来の管渠更新に備え、ストックマネジメント計画等の更新計画の策定、更新財源の確保について検討していく必要がある。</t>
    <rPh sb="18" eb="20">
      <t>ネンド</t>
    </rPh>
    <rPh sb="44" eb="45">
      <t>スク</t>
    </rPh>
    <rPh sb="60" eb="61">
      <t>タカ</t>
    </rPh>
    <rPh sb="68" eb="70">
      <t>コンゴ</t>
    </rPh>
    <rPh sb="71" eb="73">
      <t>カンキョ</t>
    </rPh>
    <rPh sb="74" eb="77">
      <t>ロウキュウカ</t>
    </rPh>
    <rPh sb="78" eb="7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</si>
</sst>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07-4AA8-9FA9-3045418F08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3D07-4AA8-9FA9-3045418F08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55.52</c:v>
                </c:pt>
              </c:numCache>
            </c:numRef>
          </c:val>
          <c:extLst>
            <c:ext xmlns:c16="http://schemas.microsoft.com/office/drawing/2014/chart" uri="{C3380CC4-5D6E-409C-BE32-E72D297353CC}">
              <c16:uniqueId val="{00000000-52A3-4D32-AB63-57CD704E44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52A3-4D32-AB63-57CD704E44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92.33</c:v>
                </c:pt>
              </c:numCache>
            </c:numRef>
          </c:val>
          <c:extLst>
            <c:ext xmlns:c16="http://schemas.microsoft.com/office/drawing/2014/chart" uri="{C3380CC4-5D6E-409C-BE32-E72D297353CC}">
              <c16:uniqueId val="{00000000-6E2C-4288-B56B-7E61FC595E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6E2C-4288-B56B-7E61FC595E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80.34</c:v>
                </c:pt>
              </c:numCache>
            </c:numRef>
          </c:val>
          <c:extLst>
            <c:ext xmlns:c16="http://schemas.microsoft.com/office/drawing/2014/chart" uri="{C3380CC4-5D6E-409C-BE32-E72D297353CC}">
              <c16:uniqueId val="{00000000-5D7D-4729-9CFF-E09B6ADC7F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5D7D-4729-9CFF-E09B6ADC7F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5BAB-4164-BADC-75CC098E78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5BAB-4164-BADC-75CC098E78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F7-4B88-864E-166A1B040F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FF7-4B88-864E-166A1B040F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85.77</c:v>
                </c:pt>
              </c:numCache>
            </c:numRef>
          </c:val>
          <c:extLst>
            <c:ext xmlns:c16="http://schemas.microsoft.com/office/drawing/2014/chart" uri="{C3380CC4-5D6E-409C-BE32-E72D297353CC}">
              <c16:uniqueId val="{00000000-2475-4F0B-89C0-99F26118C2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2475-4F0B-89C0-99F26118C2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63.07</c:v>
                </c:pt>
              </c:numCache>
            </c:numRef>
          </c:val>
          <c:extLst>
            <c:ext xmlns:c16="http://schemas.microsoft.com/office/drawing/2014/chart" uri="{C3380CC4-5D6E-409C-BE32-E72D297353CC}">
              <c16:uniqueId val="{00000000-9A49-4603-953E-35A0217535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9A49-4603-953E-35A0217535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846.04</c:v>
                </c:pt>
              </c:numCache>
            </c:numRef>
          </c:val>
          <c:extLst>
            <c:ext xmlns:c16="http://schemas.microsoft.com/office/drawing/2014/chart" uri="{C3380CC4-5D6E-409C-BE32-E72D297353CC}">
              <c16:uniqueId val="{00000000-C616-4223-BA17-0A591A2476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C616-4223-BA17-0A591A2476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68.430000000000007</c:v>
                </c:pt>
              </c:numCache>
            </c:numRef>
          </c:val>
          <c:extLst>
            <c:ext xmlns:c16="http://schemas.microsoft.com/office/drawing/2014/chart" uri="{C3380CC4-5D6E-409C-BE32-E72D297353CC}">
              <c16:uniqueId val="{00000000-5E03-4AE0-A0E8-F062523973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5E03-4AE0-A0E8-F062523973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181.73</c:v>
                </c:pt>
              </c:numCache>
            </c:numRef>
          </c:val>
          <c:extLst>
            <c:ext xmlns:c16="http://schemas.microsoft.com/office/drawing/2014/chart" uri="{C3380CC4-5D6E-409C-BE32-E72D297353CC}">
              <c16:uniqueId val="{00000000-D1BA-4178-ADEB-5358D4D3E6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D1BA-4178-ADEB-5358D4D3E6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稲沢市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137069</v>
      </c>
      <c r="AM8" s="68"/>
      <c r="AN8" s="68"/>
      <c r="AO8" s="68"/>
      <c r="AP8" s="68"/>
      <c r="AQ8" s="68"/>
      <c r="AR8" s="68"/>
      <c r="AS8" s="68"/>
      <c r="AT8" s="67">
        <f>データ!T6</f>
        <v>79.349999999999994</v>
      </c>
      <c r="AU8" s="67"/>
      <c r="AV8" s="67"/>
      <c r="AW8" s="67"/>
      <c r="AX8" s="67"/>
      <c r="AY8" s="67"/>
      <c r="AZ8" s="67"/>
      <c r="BA8" s="67"/>
      <c r="BB8" s="67">
        <f>データ!U6</f>
        <v>1727.4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88.07</v>
      </c>
      <c r="J10" s="67"/>
      <c r="K10" s="67"/>
      <c r="L10" s="67"/>
      <c r="M10" s="67"/>
      <c r="N10" s="67"/>
      <c r="O10" s="67"/>
      <c r="P10" s="67">
        <f>データ!P6</f>
        <v>5.59</v>
      </c>
      <c r="Q10" s="67"/>
      <c r="R10" s="67"/>
      <c r="S10" s="67"/>
      <c r="T10" s="67"/>
      <c r="U10" s="67"/>
      <c r="V10" s="67"/>
      <c r="W10" s="67">
        <f>データ!Q6</f>
        <v>96.55</v>
      </c>
      <c r="X10" s="67"/>
      <c r="Y10" s="67"/>
      <c r="Z10" s="67"/>
      <c r="AA10" s="67"/>
      <c r="AB10" s="67"/>
      <c r="AC10" s="67"/>
      <c r="AD10" s="68">
        <f>データ!R6</f>
        <v>2484</v>
      </c>
      <c r="AE10" s="68"/>
      <c r="AF10" s="68"/>
      <c r="AG10" s="68"/>
      <c r="AH10" s="68"/>
      <c r="AI10" s="68"/>
      <c r="AJ10" s="68"/>
      <c r="AK10" s="2"/>
      <c r="AL10" s="68">
        <f>データ!V6</f>
        <v>7651</v>
      </c>
      <c r="AM10" s="68"/>
      <c r="AN10" s="68"/>
      <c r="AO10" s="68"/>
      <c r="AP10" s="68"/>
      <c r="AQ10" s="68"/>
      <c r="AR10" s="68"/>
      <c r="AS10" s="68"/>
      <c r="AT10" s="67">
        <f>データ!W6</f>
        <v>2.87</v>
      </c>
      <c r="AU10" s="67"/>
      <c r="AV10" s="67"/>
      <c r="AW10" s="67"/>
      <c r="AX10" s="67"/>
      <c r="AY10" s="67"/>
      <c r="AZ10" s="67"/>
      <c r="BA10" s="67"/>
      <c r="BB10" s="67">
        <f>データ!X6</f>
        <v>2665.85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fvzDfX9CstjHWQzZyrqwq25pumckwMdx5YmBqJ8G/rcpaH7iasgCBrZwK+05bzaIDP9x3uJenS/AwohNTyBmrw==" saltValue="AqrYK937gYLv5kvVgkH9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232203</v>
      </c>
      <c r="D6" s="33">
        <f t="shared" si="3"/>
        <v>46</v>
      </c>
      <c r="E6" s="33">
        <f t="shared" si="3"/>
        <v>17</v>
      </c>
      <c r="F6" s="33">
        <f t="shared" si="3"/>
        <v>5</v>
      </c>
      <c r="G6" s="33">
        <f t="shared" si="3"/>
        <v>0</v>
      </c>
      <c r="H6" s="33" t="str">
        <f t="shared" si="3"/>
        <v>愛知県　稲沢市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88.07</v>
      </c>
      <c r="P6" s="34">
        <f t="shared" si="3"/>
        <v>5.59</v>
      </c>
      <c r="Q6" s="34">
        <f t="shared" si="3"/>
        <v>96.55</v>
      </c>
      <c r="R6" s="34">
        <f t="shared" si="3"/>
        <v>2484</v>
      </c>
      <c r="S6" s="34">
        <f t="shared" si="3"/>
        <v>137069</v>
      </c>
      <c r="T6" s="34">
        <f t="shared" si="3"/>
        <v>79.349999999999994</v>
      </c>
      <c r="U6" s="34">
        <f t="shared" si="3"/>
        <v>1727.4</v>
      </c>
      <c r="V6" s="34">
        <f t="shared" si="3"/>
        <v>7651</v>
      </c>
      <c r="W6" s="34">
        <f t="shared" si="3"/>
        <v>2.87</v>
      </c>
      <c r="X6" s="34">
        <f t="shared" si="3"/>
        <v>2665.85</v>
      </c>
      <c r="Y6" s="35" t="str">
        <f>IF(Y7="",NA(),Y7)</f>
        <v>-</v>
      </c>
      <c r="Z6" s="35" t="str">
        <f t="shared" ref="Z6:AH6" si="4">IF(Z7="",NA(),Z7)</f>
        <v>-</v>
      </c>
      <c r="AA6" s="35" t="str">
        <f t="shared" si="4"/>
        <v>-</v>
      </c>
      <c r="AB6" s="35" t="str">
        <f t="shared" si="4"/>
        <v>-</v>
      </c>
      <c r="AC6" s="35">
        <f t="shared" si="4"/>
        <v>80.34</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5">
        <f t="shared" si="5"/>
        <v>85.77</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63.07</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846.04</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68.430000000000007</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181.73</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55.52</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92.33</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3.56</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232203</v>
      </c>
      <c r="D7" s="37">
        <v>46</v>
      </c>
      <c r="E7" s="37">
        <v>17</v>
      </c>
      <c r="F7" s="37">
        <v>5</v>
      </c>
      <c r="G7" s="37">
        <v>0</v>
      </c>
      <c r="H7" s="37" t="s">
        <v>96</v>
      </c>
      <c r="I7" s="37" t="s">
        <v>97</v>
      </c>
      <c r="J7" s="37" t="s">
        <v>98</v>
      </c>
      <c r="K7" s="37" t="s">
        <v>99</v>
      </c>
      <c r="L7" s="37" t="s">
        <v>100</v>
      </c>
      <c r="M7" s="37" t="s">
        <v>101</v>
      </c>
      <c r="N7" s="38" t="s">
        <v>102</v>
      </c>
      <c r="O7" s="38">
        <v>88.07</v>
      </c>
      <c r="P7" s="38">
        <v>5.59</v>
      </c>
      <c r="Q7" s="38">
        <v>96.55</v>
      </c>
      <c r="R7" s="38">
        <v>2484</v>
      </c>
      <c r="S7" s="38">
        <v>137069</v>
      </c>
      <c r="T7" s="38">
        <v>79.349999999999994</v>
      </c>
      <c r="U7" s="38">
        <v>1727.4</v>
      </c>
      <c r="V7" s="38">
        <v>7651</v>
      </c>
      <c r="W7" s="38">
        <v>2.87</v>
      </c>
      <c r="X7" s="38">
        <v>2665.85</v>
      </c>
      <c r="Y7" s="38" t="s">
        <v>102</v>
      </c>
      <c r="Z7" s="38" t="s">
        <v>102</v>
      </c>
      <c r="AA7" s="38" t="s">
        <v>102</v>
      </c>
      <c r="AB7" s="38" t="s">
        <v>102</v>
      </c>
      <c r="AC7" s="38">
        <v>80.34</v>
      </c>
      <c r="AD7" s="38" t="s">
        <v>102</v>
      </c>
      <c r="AE7" s="38" t="s">
        <v>102</v>
      </c>
      <c r="AF7" s="38" t="s">
        <v>102</v>
      </c>
      <c r="AG7" s="38" t="s">
        <v>102</v>
      </c>
      <c r="AH7" s="38">
        <v>101.77</v>
      </c>
      <c r="AI7" s="38">
        <v>101.6</v>
      </c>
      <c r="AJ7" s="38" t="s">
        <v>102</v>
      </c>
      <c r="AK7" s="38" t="s">
        <v>102</v>
      </c>
      <c r="AL7" s="38" t="s">
        <v>102</v>
      </c>
      <c r="AM7" s="38" t="s">
        <v>102</v>
      </c>
      <c r="AN7" s="38">
        <v>85.77</v>
      </c>
      <c r="AO7" s="38" t="s">
        <v>102</v>
      </c>
      <c r="AP7" s="38" t="s">
        <v>102</v>
      </c>
      <c r="AQ7" s="38" t="s">
        <v>102</v>
      </c>
      <c r="AR7" s="38" t="s">
        <v>102</v>
      </c>
      <c r="AS7" s="38">
        <v>227.4</v>
      </c>
      <c r="AT7" s="38">
        <v>195.44</v>
      </c>
      <c r="AU7" s="38" t="s">
        <v>102</v>
      </c>
      <c r="AV7" s="38" t="s">
        <v>102</v>
      </c>
      <c r="AW7" s="38" t="s">
        <v>102</v>
      </c>
      <c r="AX7" s="38" t="s">
        <v>102</v>
      </c>
      <c r="AY7" s="38">
        <v>63.07</v>
      </c>
      <c r="AZ7" s="38" t="s">
        <v>102</v>
      </c>
      <c r="BA7" s="38" t="s">
        <v>102</v>
      </c>
      <c r="BB7" s="38" t="s">
        <v>102</v>
      </c>
      <c r="BC7" s="38" t="s">
        <v>102</v>
      </c>
      <c r="BD7" s="38">
        <v>29.54</v>
      </c>
      <c r="BE7" s="38">
        <v>34.270000000000003</v>
      </c>
      <c r="BF7" s="38" t="s">
        <v>102</v>
      </c>
      <c r="BG7" s="38" t="s">
        <v>102</v>
      </c>
      <c r="BH7" s="38" t="s">
        <v>102</v>
      </c>
      <c r="BI7" s="38" t="s">
        <v>102</v>
      </c>
      <c r="BJ7" s="38">
        <v>846.04</v>
      </c>
      <c r="BK7" s="38" t="s">
        <v>102</v>
      </c>
      <c r="BL7" s="38" t="s">
        <v>102</v>
      </c>
      <c r="BM7" s="38" t="s">
        <v>102</v>
      </c>
      <c r="BN7" s="38" t="s">
        <v>102</v>
      </c>
      <c r="BO7" s="38">
        <v>789.46</v>
      </c>
      <c r="BP7" s="38">
        <v>747.76</v>
      </c>
      <c r="BQ7" s="38" t="s">
        <v>102</v>
      </c>
      <c r="BR7" s="38" t="s">
        <v>102</v>
      </c>
      <c r="BS7" s="38" t="s">
        <v>102</v>
      </c>
      <c r="BT7" s="38" t="s">
        <v>102</v>
      </c>
      <c r="BU7" s="38">
        <v>68.430000000000007</v>
      </c>
      <c r="BV7" s="38" t="s">
        <v>102</v>
      </c>
      <c r="BW7" s="38" t="s">
        <v>102</v>
      </c>
      <c r="BX7" s="38" t="s">
        <v>102</v>
      </c>
      <c r="BY7" s="38" t="s">
        <v>102</v>
      </c>
      <c r="BZ7" s="38">
        <v>57.77</v>
      </c>
      <c r="CA7" s="38">
        <v>59.51</v>
      </c>
      <c r="CB7" s="38" t="s">
        <v>102</v>
      </c>
      <c r="CC7" s="38" t="s">
        <v>102</v>
      </c>
      <c r="CD7" s="38" t="s">
        <v>102</v>
      </c>
      <c r="CE7" s="38" t="s">
        <v>102</v>
      </c>
      <c r="CF7" s="38">
        <v>181.73</v>
      </c>
      <c r="CG7" s="38" t="s">
        <v>102</v>
      </c>
      <c r="CH7" s="38" t="s">
        <v>102</v>
      </c>
      <c r="CI7" s="38" t="s">
        <v>102</v>
      </c>
      <c r="CJ7" s="38" t="s">
        <v>102</v>
      </c>
      <c r="CK7" s="38">
        <v>274.35000000000002</v>
      </c>
      <c r="CL7" s="38">
        <v>261.45999999999998</v>
      </c>
      <c r="CM7" s="38" t="s">
        <v>102</v>
      </c>
      <c r="CN7" s="38" t="s">
        <v>102</v>
      </c>
      <c r="CO7" s="38" t="s">
        <v>102</v>
      </c>
      <c r="CP7" s="38" t="s">
        <v>102</v>
      </c>
      <c r="CQ7" s="38">
        <v>55.52</v>
      </c>
      <c r="CR7" s="38" t="s">
        <v>102</v>
      </c>
      <c r="CS7" s="38" t="s">
        <v>102</v>
      </c>
      <c r="CT7" s="38" t="s">
        <v>102</v>
      </c>
      <c r="CU7" s="38" t="s">
        <v>102</v>
      </c>
      <c r="CV7" s="38">
        <v>50.68</v>
      </c>
      <c r="CW7" s="38">
        <v>52.23</v>
      </c>
      <c r="CX7" s="38" t="s">
        <v>102</v>
      </c>
      <c r="CY7" s="38" t="s">
        <v>102</v>
      </c>
      <c r="CZ7" s="38" t="s">
        <v>102</v>
      </c>
      <c r="DA7" s="38" t="s">
        <v>102</v>
      </c>
      <c r="DB7" s="38">
        <v>92.33</v>
      </c>
      <c r="DC7" s="38" t="s">
        <v>102</v>
      </c>
      <c r="DD7" s="38" t="s">
        <v>102</v>
      </c>
      <c r="DE7" s="38" t="s">
        <v>102</v>
      </c>
      <c r="DF7" s="38" t="s">
        <v>102</v>
      </c>
      <c r="DG7" s="38">
        <v>84.86</v>
      </c>
      <c r="DH7" s="38">
        <v>85.82</v>
      </c>
      <c r="DI7" s="38" t="s">
        <v>102</v>
      </c>
      <c r="DJ7" s="38" t="s">
        <v>102</v>
      </c>
      <c r="DK7" s="38" t="s">
        <v>102</v>
      </c>
      <c r="DL7" s="38" t="s">
        <v>102</v>
      </c>
      <c r="DM7" s="38">
        <v>3.56</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CL1902-530t</cp:lastModifiedBy>
  <cp:lastPrinted>2020-02-05T02:23:05Z</cp:lastPrinted>
  <dcterms:created xsi:type="dcterms:W3CDTF">2019-12-05T04:54:08Z</dcterms:created>
  <dcterms:modified xsi:type="dcterms:W3CDTF">2020-02-10T00:23:24Z</dcterms:modified>
  <cp:category/>
</cp:coreProperties>
</file>