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<sst xmlns="http://schemas.openxmlformats.org/spreadsheetml/2006/main" count="221" uniqueCount="111">
  <si>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</si>
  <si>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</si>
  <si>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</si>
  <si>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</si>
  <si>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</si>
  <si>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</si>
  <si>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</si>
  <si>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</si>
  <si>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</si>
  <si>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</si>
  <si>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</si>
  <si>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</si>
  <si>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</si>
  <si>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</si>
  <si>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</si>
  <si>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</si>
  <si>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</si>
  <si>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</si>
  <si>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</si>
  <si>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</si>
  <si>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</si>
  <si>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</si>
  <si>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</si>
  <si>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</si>
  <si>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</si>
  <si>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</si>
  <si>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</si>
  <si>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</si>
  <si>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</si>
  <si>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</si>
  <si>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</si>
  <si>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</si>
  <si>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</si>
  <si>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</si>
  <si>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</si>
  <si>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</si>
  <si>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</si>
  <si>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</si>
  <si>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</si>
  <si>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</si>
  <si>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</si>
  <si>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</si>
  <si>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</si>
  <si>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</si>
  <si>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</si>
  <si>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</si>
  <si>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</si>
  <si>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</si>
  <si>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</si>
  <si>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</si>
  <si>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</si>
  <si>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</si>
  <si>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</si>
  <si>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</si>
  <si>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</si>
  <si>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</si>
  <si>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</si>
  <si>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</si>
  <si>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</si>
  <si>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</si>
  <si>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</si>
  <si>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</si>
  <si>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</si>
  <si>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</si>
  <si>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</si>
  <si>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</si>
  <si>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</si>
  <si>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</si>
  <si>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</si>
  <si>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</si>
  <si>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</si>
  <si>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</si>
  <si>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</si>
  <si>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</si>
  <si>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</si>
  <si>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</si>
  <si>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</si>
  <si>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</si>
  <si>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</si>
  <si>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</si>
  <si>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</si>
  <si>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</si>
  <si>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</si>
  <si>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</si>
  <si>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</si>
  <si>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</si>
  <si>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</si>
  <si>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</si>
  <si>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</si>
  <si>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</si>
  <si>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</si>
  <si>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</si>
  <si>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</si>
  <si>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</si>
  <si>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</si>
  <si>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</si>
  <si>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豊川市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</si>
  <si>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</si>
  <si>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</si>
  <si>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</si>
  <si>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</si>
  <si>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</si>
  <si>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</si>
  <si>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</si>
  <si>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</si>
  <si>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</si>
  <si>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</si>
  <si>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</si>
  <si>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管渠等の老朽化を踏まえ、今後の維持管理費について検証し、効率的な経営を考慮する必要があると考えています。
　本事業は地方公営企業法の適用外であることから、資産の把握が遅れており、経営状況が見え難くなっています。
　今後、公共下水道事業と同様に、地方公営企業法の適用への移行を図りつつ、資産調査を徹底し、予算及び事業を明確化して、中長期的な視野で経営課題を分析し、経営の健全化に努めることが重要と考えています。</t>
    <rPh sb="1" eb="3">
      <t>カンキョ</t>
    </rPh>
    <rPh sb="3" eb="4">
      <t>トウ</t>
    </rPh>
    <rPh sb="5" eb="8">
      <t>ロウキュウカ</t>
    </rPh>
    <rPh sb="9" eb="10">
      <t>フ</t>
    </rPh>
    <rPh sb="13" eb="15">
      <t>コンゴ</t>
    </rPh>
    <rPh sb="16" eb="18">
      <t>イジ</t>
    </rPh>
    <rPh sb="18" eb="21">
      <t>カンリヒ</t>
    </rPh>
    <rPh sb="25" eb="27">
      <t>ケンショウ</t>
    </rPh>
    <rPh sb="29" eb="32">
      <t>コウリツテキ</t>
    </rPh>
    <rPh sb="33" eb="35">
      <t>ケイエイ</t>
    </rPh>
    <rPh sb="36" eb="38">
      <t>コウリョ</t>
    </rPh>
    <rPh sb="40" eb="42">
      <t>ヒツヨウ</t>
    </rPh>
    <rPh sb="46" eb="47">
      <t>カンガ</t>
    </rPh>
    <rPh sb="55" eb="56">
      <t>ホン</t>
    </rPh>
    <rPh sb="56" eb="58">
      <t>ジギョウ</t>
    </rPh>
    <rPh sb="59" eb="61">
      <t>チホウ</t>
    </rPh>
    <rPh sb="61" eb="63">
      <t>コウエイ</t>
    </rPh>
    <rPh sb="63" eb="65">
      <t>キギョウ</t>
    </rPh>
    <rPh sb="65" eb="66">
      <t>ホウ</t>
    </rPh>
    <rPh sb="67" eb="69">
      <t>テキヨウ</t>
    </rPh>
    <rPh sb="69" eb="70">
      <t>ガイ</t>
    </rPh>
    <rPh sb="78" eb="80">
      <t>シサン</t>
    </rPh>
    <rPh sb="81" eb="83">
      <t>ハアク</t>
    </rPh>
    <rPh sb="84" eb="85">
      <t>オク</t>
    </rPh>
    <rPh sb="90" eb="92">
      <t>ケイエイ</t>
    </rPh>
    <rPh sb="92" eb="94">
      <t>ジョウキョウ</t>
    </rPh>
    <rPh sb="95" eb="96">
      <t>ミ</t>
    </rPh>
    <rPh sb="97" eb="98">
      <t>ガタ</t>
    </rPh>
    <rPh sb="108" eb="110">
      <t>コンゴ</t>
    </rPh>
    <rPh sb="111" eb="113">
      <t>コウキョウ</t>
    </rPh>
    <rPh sb="113" eb="116">
      <t>ゲスイドウ</t>
    </rPh>
    <rPh sb="116" eb="118">
      <t>ジギョウ</t>
    </rPh>
    <rPh sb="119" eb="121">
      <t>ドウヨウ</t>
    </rPh>
    <rPh sb="123" eb="125">
      <t>チホウ</t>
    </rPh>
    <rPh sb="125" eb="127">
      <t>コウエイ</t>
    </rPh>
    <rPh sb="127" eb="129">
      <t>キギョウ</t>
    </rPh>
    <rPh sb="129" eb="130">
      <t>ホウ</t>
    </rPh>
    <rPh sb="135" eb="137">
      <t>イコウ</t>
    </rPh>
    <rPh sb="138" eb="139">
      <t>ハカ</t>
    </rPh>
    <rPh sb="143" eb="145">
      <t>シサン</t>
    </rPh>
    <rPh sb="145" eb="147">
      <t>チョウサ</t>
    </rPh>
    <rPh sb="148" eb="150">
      <t>テッテイ</t>
    </rPh>
    <rPh sb="152" eb="154">
      <t>ヨサン</t>
    </rPh>
    <rPh sb="154" eb="155">
      <t>オヨ</t>
    </rPh>
    <rPh sb="156" eb="158">
      <t>ジギョウ</t>
    </rPh>
    <rPh sb="159" eb="162">
      <t>メイカクカ</t>
    </rPh>
    <rPh sb="165" eb="169">
      <t>チュウチョウキテキ</t>
    </rPh>
    <rPh sb="170" eb="172">
      <t>シヤ</t>
    </rPh>
    <rPh sb="173" eb="175">
      <t>ケイエイ</t>
    </rPh>
    <rPh sb="175" eb="177">
      <t>カダイ</t>
    </rPh>
    <rPh sb="178" eb="180">
      <t>ブンセキ</t>
    </rPh>
    <rPh sb="182" eb="184">
      <t>ケイエイ</t>
    </rPh>
    <rPh sb="185" eb="188">
      <t>ケンゼンカ</t>
    </rPh>
    <rPh sb="189" eb="190">
      <t>ツト</t>
    </rPh>
    <rPh sb="195" eb="197">
      <t>ジュウヨウ</t>
    </rPh>
    <rPh sb="198" eb="199">
      <t>カンガ</t>
    </rPh>
    <phoneticPr fontId="4"/>
  </si>
  <si>
    <t>　管渠等の減価償却及び老朽化率が明確化していないので、今後、資産調査を行い明確化していく必要があります。</t>
    <rPh sb="1" eb="3">
      <t>カンキョ</t>
    </rPh>
    <rPh sb="3" eb="4">
      <t>トウ</t>
    </rPh>
    <rPh sb="5" eb="7">
      <t>ゲンカ</t>
    </rPh>
    <rPh sb="7" eb="9">
      <t>ショウキャク</t>
    </rPh>
    <rPh sb="9" eb="10">
      <t>オヨ</t>
    </rPh>
    <rPh sb="11" eb="14">
      <t>ロウキュウカ</t>
    </rPh>
    <rPh sb="14" eb="15">
      <t>リツ</t>
    </rPh>
    <rPh sb="16" eb="19">
      <t>メイカクカ</t>
    </rPh>
    <rPh sb="27" eb="29">
      <t>コンゴ</t>
    </rPh>
    <rPh sb="30" eb="32">
      <t>シサン</t>
    </rPh>
    <rPh sb="32" eb="34">
      <t>チョウサ</t>
    </rPh>
    <rPh sb="35" eb="36">
      <t>オコナ</t>
    </rPh>
    <rPh sb="37" eb="40">
      <t>メイカクカ</t>
    </rPh>
    <rPh sb="44" eb="46">
      <t>ヒツヨウ</t>
    </rPh>
    <phoneticPr fontId="4"/>
  </si>
  <si>
    <t>　新規の建設がないため、企業債の残高及び償還額は減少しているものの、維持管理費が増えており、①の収益的収支比率が年々減少しています。
　しかし、その他の指標は、類似団体と比べて良好な値で推移しており、概ね健全で効率的な経営状況であると考えています。なお、⑧の水洗化率の平成２６年度の当該値９１．５３％は今回見直したところ、正しくは９７．１６％でした。</t>
    <rPh sb="1" eb="3">
      <t>シンキ</t>
    </rPh>
    <rPh sb="4" eb="6">
      <t>ケンセツ</t>
    </rPh>
    <rPh sb="12" eb="14">
      <t>キギョウ</t>
    </rPh>
    <rPh sb="14" eb="15">
      <t>サイ</t>
    </rPh>
    <rPh sb="16" eb="18">
      <t>ザンダカ</t>
    </rPh>
    <rPh sb="18" eb="19">
      <t>オヨ</t>
    </rPh>
    <rPh sb="20" eb="22">
      <t>ショウカン</t>
    </rPh>
    <rPh sb="22" eb="23">
      <t>ガク</t>
    </rPh>
    <rPh sb="24" eb="26">
      <t>ゲンショウ</t>
    </rPh>
    <rPh sb="34" eb="36">
      <t>イジ</t>
    </rPh>
    <rPh sb="36" eb="39">
      <t>カンリヒ</t>
    </rPh>
    <rPh sb="40" eb="41">
      <t>フ</t>
    </rPh>
    <rPh sb="48" eb="51">
      <t>シュウエキテキ</t>
    </rPh>
    <rPh sb="51" eb="53">
      <t>シュウシ</t>
    </rPh>
    <rPh sb="53" eb="55">
      <t>ヒリツ</t>
    </rPh>
    <rPh sb="56" eb="58">
      <t>ネンネン</t>
    </rPh>
    <rPh sb="58" eb="60">
      <t>ゲンショウ</t>
    </rPh>
    <rPh sb="74" eb="75">
      <t>ホカ</t>
    </rPh>
    <rPh sb="76" eb="78">
      <t>シヒョウ</t>
    </rPh>
    <rPh sb="80" eb="82">
      <t>ルイジ</t>
    </rPh>
    <rPh sb="82" eb="84">
      <t>ダンタイ</t>
    </rPh>
    <rPh sb="85" eb="86">
      <t>クラ</t>
    </rPh>
    <rPh sb="88" eb="90">
      <t>リョウコウ</t>
    </rPh>
    <rPh sb="91" eb="92">
      <t>アタイ</t>
    </rPh>
    <rPh sb="93" eb="95">
      <t>スイイ</t>
    </rPh>
    <rPh sb="100" eb="101">
      <t>オオム</t>
    </rPh>
    <rPh sb="102" eb="104">
      <t>ケンゼン</t>
    </rPh>
    <rPh sb="105" eb="108">
      <t>コウリツテキ</t>
    </rPh>
    <rPh sb="109" eb="111">
      <t>ケイエイ</t>
    </rPh>
    <rPh sb="111" eb="113">
      <t>ジョウキョウ</t>
    </rPh>
    <rPh sb="117" eb="118">
      <t>カンガ</t>
    </rPh>
    <rPh sb="129" eb="132">
      <t>スイセンカ</t>
    </rPh>
    <rPh sb="132" eb="133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</si>
</sst>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7840"/>
        <c:axId val="4366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7840"/>
        <c:axId val="43669760"/>
      </c:lineChart>
      <c:dateAx>
        <c:axId val="436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69760"/>
        <c:crosses val="autoZero"/>
        <c:auto val="1"/>
        <c:lblOffset val="100"/>
        <c:baseTimeUnit val="years"/>
      </c:dateAx>
      <c:valAx>
        <c:axId val="4366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784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59.89</c:v>
                </c:pt>
                <c:pt idx="1">
                  <c:v>64.41</c:v>
                </c:pt>
                <c:pt idx="2">
                  <c:v>66.290000000000006</c:v>
                </c:pt>
                <c:pt idx="3">
                  <c:v>65.91</c:v>
                </c:pt>
                <c:pt idx="4">
                  <c:v>65.819999999999993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84416"/>
        <c:axId val="9948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84416"/>
        <c:axId val="99486336"/>
      </c:lineChart>
      <c:dateAx>
        <c:axId val="9948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86336"/>
        <c:crosses val="autoZero"/>
        <c:auto val="1"/>
        <c:lblOffset val="100"/>
        <c:baseTimeUnit val="years"/>
      </c:dateAx>
      <c:valAx>
        <c:axId val="9948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8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95.66</c:v>
                </c:pt>
                <c:pt idx="1">
                  <c:v>95.83</c:v>
                </c:pt>
                <c:pt idx="2">
                  <c:v>95.92</c:v>
                </c:pt>
                <c:pt idx="3">
                  <c:v>96.42</c:v>
                </c:pt>
                <c:pt idx="4">
                  <c:v>91.53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15104"/>
        <c:axId val="9961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15104"/>
        <c:axId val="99617024"/>
      </c:lineChart>
      <c:dateAx>
        <c:axId val="9961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617024"/>
        <c:crosses val="autoZero"/>
        <c:auto val="1"/>
        <c:lblOffset val="100"/>
        <c:baseTimeUnit val="years"/>
      </c:dateAx>
      <c:valAx>
        <c:axId val="9961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61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89.71</c:v>
                </c:pt>
                <c:pt idx="1">
                  <c:v>94.51</c:v>
                </c:pt>
                <c:pt idx="2">
                  <c:v>86.02</c:v>
                </c:pt>
                <c:pt idx="3">
                  <c:v>83.92</c:v>
                </c:pt>
                <c:pt idx="4">
                  <c:v>84.86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96128"/>
        <c:axId val="4369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96128"/>
        <c:axId val="43698048"/>
      </c:lineChart>
      <c:dateAx>
        <c:axId val="4369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98048"/>
        <c:crosses val="autoZero"/>
        <c:auto val="1"/>
        <c:lblOffset val="100"/>
        <c:baseTimeUnit val="years"/>
      </c:dateAx>
      <c:valAx>
        <c:axId val="4369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9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43264"/>
        <c:axId val="5324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3264"/>
        <c:axId val="53245440"/>
      </c:lineChart>
      <c:dateAx>
        <c:axId val="532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45440"/>
        <c:crosses val="autoZero"/>
        <c:auto val="1"/>
        <c:lblOffset val="100"/>
        <c:baseTimeUnit val="years"/>
      </c:dateAx>
      <c:valAx>
        <c:axId val="5324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4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04768"/>
        <c:axId val="94706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04768"/>
        <c:axId val="94706688"/>
      </c:lineChart>
      <c:dateAx>
        <c:axId val="9470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06688"/>
        <c:crosses val="autoZero"/>
        <c:auto val="1"/>
        <c:lblOffset val="100"/>
        <c:baseTimeUnit val="years"/>
      </c:dateAx>
      <c:valAx>
        <c:axId val="94706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0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37536"/>
        <c:axId val="9473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37536"/>
        <c:axId val="94739456"/>
      </c:lineChart>
      <c:dateAx>
        <c:axId val="9473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39456"/>
        <c:crosses val="autoZero"/>
        <c:auto val="1"/>
        <c:lblOffset val="100"/>
        <c:baseTimeUnit val="years"/>
      </c:dateAx>
      <c:valAx>
        <c:axId val="9473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3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47264"/>
        <c:axId val="9476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7264"/>
        <c:axId val="94761728"/>
      </c:lineChart>
      <c:dateAx>
        <c:axId val="9474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61728"/>
        <c:crosses val="autoZero"/>
        <c:auto val="1"/>
        <c:lblOffset val="100"/>
        <c:baseTimeUnit val="years"/>
      </c:dateAx>
      <c:valAx>
        <c:axId val="9476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4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10848"/>
        <c:axId val="961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10848"/>
        <c:axId val="96117120"/>
      </c:lineChart>
      <c:dateAx>
        <c:axId val="9611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17120"/>
        <c:crosses val="autoZero"/>
        <c:auto val="1"/>
        <c:lblOffset val="100"/>
        <c:baseTimeUnit val="years"/>
      </c:dateAx>
      <c:valAx>
        <c:axId val="961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1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67.459999999999994</c:v>
                </c:pt>
                <c:pt idx="1">
                  <c:v>59.54</c:v>
                </c:pt>
                <c:pt idx="2">
                  <c:v>57.99</c:v>
                </c:pt>
                <c:pt idx="3">
                  <c:v>53.69</c:v>
                </c:pt>
                <c:pt idx="4">
                  <c:v>56.89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5152"/>
        <c:axId val="962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25152"/>
        <c:axId val="96227328"/>
      </c:lineChart>
      <c:dateAx>
        <c:axId val="9622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27328"/>
        <c:crosses val="autoZero"/>
        <c:auto val="1"/>
        <c:lblOffset val="100"/>
        <c:baseTimeUnit val="years"/>
      </c:dateAx>
      <c:valAx>
        <c:axId val="9622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2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208.07</c:v>
                </c:pt>
                <c:pt idx="1">
                  <c:v>228.96</c:v>
                </c:pt>
                <c:pt idx="2">
                  <c:v>235.11</c:v>
                </c:pt>
                <c:pt idx="3">
                  <c:v>256.87</c:v>
                </c:pt>
                <c:pt idx="4">
                  <c:v>251.76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57152"/>
        <c:axId val="9625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57152"/>
        <c:axId val="96259072"/>
      </c:lineChart>
      <c:dateAx>
        <c:axId val="96257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59072"/>
        <c:crosses val="autoZero"/>
        <c:auto val="1"/>
        <c:lblOffset val="100"/>
        <c:baseTimeUnit val="years"/>
      </c:dateAx>
      <c:valAx>
        <c:axId val="9625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5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豊川市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185111</v>
      </c>
      <c r="AM8" s="47"/>
      <c r="AN8" s="47"/>
      <c r="AO8" s="47"/>
      <c r="AP8" s="47"/>
      <c r="AQ8" s="47"/>
      <c r="AR8" s="47"/>
      <c r="AS8" s="47"/>
      <c r="AT8" s="43">
        <f>データ!S6</f>
        <v>161.13999999999999</v>
      </c>
      <c r="AU8" s="43"/>
      <c r="AV8" s="43"/>
      <c r="AW8" s="43"/>
      <c r="AX8" s="43"/>
      <c r="AY8" s="43"/>
      <c r="AZ8" s="43"/>
      <c r="BA8" s="43"/>
      <c r="BB8" s="43">
        <f>データ!T6</f>
        <v>1148.76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1.68</v>
      </c>
      <c r="Q10" s="43"/>
      <c r="R10" s="43"/>
      <c r="S10" s="43"/>
      <c r="T10" s="43"/>
      <c r="U10" s="43"/>
      <c r="V10" s="43"/>
      <c r="W10" s="43">
        <f>データ!P6</f>
        <v>90.24</v>
      </c>
      <c r="X10" s="43"/>
      <c r="Y10" s="43"/>
      <c r="Z10" s="43"/>
      <c r="AA10" s="43"/>
      <c r="AB10" s="43"/>
      <c r="AC10" s="43"/>
      <c r="AD10" s="47">
        <f>データ!Q6</f>
        <v>3531</v>
      </c>
      <c r="AE10" s="47"/>
      <c r="AF10" s="47"/>
      <c r="AG10" s="47"/>
      <c r="AH10" s="47"/>
      <c r="AI10" s="47"/>
      <c r="AJ10" s="47"/>
      <c r="AK10" s="2"/>
      <c r="AL10" s="47">
        <f>データ!U6</f>
        <v>3104</v>
      </c>
      <c r="AM10" s="47"/>
      <c r="AN10" s="47"/>
      <c r="AO10" s="47"/>
      <c r="AP10" s="47"/>
      <c r="AQ10" s="47"/>
      <c r="AR10" s="47"/>
      <c r="AS10" s="47"/>
      <c r="AT10" s="43">
        <f>データ!V6</f>
        <v>1.62</v>
      </c>
      <c r="AU10" s="43"/>
      <c r="AV10" s="43"/>
      <c r="AW10" s="43"/>
      <c r="AX10" s="43"/>
      <c r="AY10" s="43"/>
      <c r="AZ10" s="43"/>
      <c r="BA10" s="43"/>
      <c r="BB10" s="43">
        <f>データ!W6</f>
        <v>1916.05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3" t="s">
        <v>108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232076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愛知県　豊川市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1.68</v>
      </c>
      <c r="P6" s="32">
        <f t="shared" si="3"/>
        <v>90.24</v>
      </c>
      <c r="Q6" s="32">
        <f t="shared" si="3"/>
        <v>3531</v>
      </c>
      <c r="R6" s="32">
        <f t="shared" si="3"/>
        <v>185111</v>
      </c>
      <c r="S6" s="32">
        <f t="shared" si="3"/>
        <v>161.13999999999999</v>
      </c>
      <c r="T6" s="32">
        <f t="shared" si="3"/>
        <v>1148.76</v>
      </c>
      <c r="U6" s="32">
        <f t="shared" si="3"/>
        <v>3104</v>
      </c>
      <c r="V6" s="32">
        <f t="shared" si="3"/>
        <v>1.62</v>
      </c>
      <c r="W6" s="32">
        <f t="shared" si="3"/>
        <v>1916.05</v>
      </c>
      <c r="X6" s="33">
        <f>IF(X7="",NA(),X7)</f>
        <v>89.71</v>
      </c>
      <c r="Y6" s="33">
        <f t="shared" ref="Y6:AG6" si="4">IF(Y7="",NA(),Y7)</f>
        <v>94.51</v>
      </c>
      <c r="Z6" s="33">
        <f t="shared" si="4"/>
        <v>86.02</v>
      </c>
      <c r="AA6" s="33">
        <f t="shared" si="4"/>
        <v>83.92</v>
      </c>
      <c r="AB6" s="33">
        <f t="shared" si="4"/>
        <v>84.86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67.459999999999994</v>
      </c>
      <c r="BQ6" s="33">
        <f t="shared" ref="BQ6:BY6" si="8">IF(BQ7="",NA(),BQ7)</f>
        <v>59.54</v>
      </c>
      <c r="BR6" s="33">
        <f t="shared" si="8"/>
        <v>57.99</v>
      </c>
      <c r="BS6" s="33">
        <f t="shared" si="8"/>
        <v>53.69</v>
      </c>
      <c r="BT6" s="33">
        <f t="shared" si="8"/>
        <v>56.89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208.07</v>
      </c>
      <c r="CB6" s="33">
        <f t="shared" ref="CB6:CJ6" si="9">IF(CB7="",NA(),CB7)</f>
        <v>228.96</v>
      </c>
      <c r="CC6" s="33">
        <f t="shared" si="9"/>
        <v>235.11</v>
      </c>
      <c r="CD6" s="33">
        <f t="shared" si="9"/>
        <v>256.87</v>
      </c>
      <c r="CE6" s="33">
        <f t="shared" si="9"/>
        <v>251.76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59.89</v>
      </c>
      <c r="CM6" s="33">
        <f t="shared" ref="CM6:CU6" si="10">IF(CM7="",NA(),CM7)</f>
        <v>64.41</v>
      </c>
      <c r="CN6" s="33">
        <f t="shared" si="10"/>
        <v>66.290000000000006</v>
      </c>
      <c r="CO6" s="33">
        <f t="shared" si="10"/>
        <v>65.91</v>
      </c>
      <c r="CP6" s="33">
        <f t="shared" si="10"/>
        <v>65.819999999999993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95.66</v>
      </c>
      <c r="CX6" s="33">
        <f t="shared" ref="CX6:DF6" si="11">IF(CX7="",NA(),CX7)</f>
        <v>95.83</v>
      </c>
      <c r="CY6" s="33">
        <f t="shared" si="11"/>
        <v>95.92</v>
      </c>
      <c r="CZ6" s="33">
        <f t="shared" si="11"/>
        <v>96.42</v>
      </c>
      <c r="DA6" s="33">
        <f t="shared" si="11"/>
        <v>91.53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232076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1.68</v>
      </c>
      <c r="P7" s="36">
        <v>90.24</v>
      </c>
      <c r="Q7" s="36">
        <v>3531</v>
      </c>
      <c r="R7" s="36">
        <v>185111</v>
      </c>
      <c r="S7" s="36">
        <v>161.13999999999999</v>
      </c>
      <c r="T7" s="36">
        <v>1148.76</v>
      </c>
      <c r="U7" s="36">
        <v>3104</v>
      </c>
      <c r="V7" s="36">
        <v>1.62</v>
      </c>
      <c r="W7" s="36">
        <v>1916.05</v>
      </c>
      <c r="X7" s="36">
        <v>89.71</v>
      </c>
      <c r="Y7" s="36">
        <v>94.51</v>
      </c>
      <c r="Z7" s="36">
        <v>86.02</v>
      </c>
      <c r="AA7" s="36">
        <v>83.92</v>
      </c>
      <c r="AB7" s="36">
        <v>84.86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67.459999999999994</v>
      </c>
      <c r="BQ7" s="36">
        <v>59.54</v>
      </c>
      <c r="BR7" s="36">
        <v>57.99</v>
      </c>
      <c r="BS7" s="36">
        <v>53.69</v>
      </c>
      <c r="BT7" s="36">
        <v>56.89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208.07</v>
      </c>
      <c r="CB7" s="36">
        <v>228.96</v>
      </c>
      <c r="CC7" s="36">
        <v>235.11</v>
      </c>
      <c r="CD7" s="36">
        <v>256.87</v>
      </c>
      <c r="CE7" s="36">
        <v>251.76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59.89</v>
      </c>
      <c r="CM7" s="36">
        <v>64.41</v>
      </c>
      <c r="CN7" s="36">
        <v>66.290000000000006</v>
      </c>
      <c r="CO7" s="36">
        <v>65.91</v>
      </c>
      <c r="CP7" s="36">
        <v>65.819999999999993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95.66</v>
      </c>
      <c r="CX7" s="36">
        <v>95.83</v>
      </c>
      <c r="CY7" s="36">
        <v>95.92</v>
      </c>
      <c r="CZ7" s="36">
        <v>96.42</v>
      </c>
      <c r="DA7" s="36">
        <v>91.53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2016-02-16T09:24:55Z</cp:lastPrinted>
  <dcterms:created xsi:type="dcterms:W3CDTF">2016-02-03T09:14:33Z</dcterms:created>
  <dcterms:modified xsi:type="dcterms:W3CDTF">2016-02-25T02:55:28Z</dcterms:modified>
  <cp:category/>
</cp:coreProperties>
</file>