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577688A-295E-49A4-BE03-4F85C0331B9A}" xr6:coauthVersionLast="47" xr6:coauthVersionMax="47" xr10:uidLastSave="{00000000-0000-0000-0000-000000000000}"/>
  <bookViews>
    <workbookView xWindow="-110" yWindow="-110" windowWidth="22780" windowHeight="14660" activeTab="1" xr2:uid="{00000000-000D-0000-FFFF-FFFF00000000}"/>
  </bookViews>
  <sheets>
    <sheet name="第四面" sheetId="4" r:id="rId1"/>
    <sheet name="第四面 記載例" sheetId="6" r:id="rId2"/>
    <sheet name="第五面①標準計算" sheetId="2" r:id="rId3"/>
    <sheet name="第五面①標準計算 (作成例)" sheetId="5" r:id="rId4"/>
  </sheets>
  <definedNames>
    <definedName name="_xlnm.Print_Area" localSheetId="2">第五面①標準計算!$A$1:$M$49</definedName>
    <definedName name="_xlnm.Print_Area" localSheetId="3">'第五面①標準計算 (作成例)'!$A$1:$M$49</definedName>
    <definedName name="_xlnm.Print_Area" localSheetId="0">第四面!$A$2:$AC$48</definedName>
    <definedName name="_xlnm.Print_Area" localSheetId="1">'第四面 記載例'!$A$2:$AC$48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2" l="1"/>
  <c r="K48" i="2"/>
  <c r="J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I40" i="6"/>
  <c r="J48" i="5"/>
  <c r="K48" i="5"/>
  <c r="L48" i="5"/>
  <c r="M47" i="5"/>
  <c r="M46" i="5"/>
  <c r="M45" i="5"/>
  <c r="M44" i="5"/>
  <c r="M43" i="5"/>
  <c r="X37" i="6"/>
  <c r="S40" i="6"/>
  <c r="S40" i="4"/>
  <c r="N40" i="4"/>
  <c r="I40" i="4"/>
  <c r="X40" i="4" s="1"/>
  <c r="X39" i="4"/>
  <c r="X38" i="4"/>
  <c r="X37" i="4"/>
  <c r="N40" i="6"/>
  <c r="X39" i="6"/>
  <c r="X38" i="6"/>
  <c r="X40" i="6" l="1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</calcChain>
</file>

<file path=xl/sharedStrings.xml><?xml version="1.0" encoding="utf-8"?>
<sst xmlns="http://schemas.openxmlformats.org/spreadsheetml/2006/main" count="331" uniqueCount="100">
  <si>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</si>
  <si>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</si>
  <si>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</si>
  <si>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</si>
  <si>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</si>
  <si>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</si>
  <si>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</si>
  <si>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</si>
  <si>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</si>
  <si>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</si>
  <si>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</si>
  <si>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</si>
  <si>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</si>
  <si>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</si>
  <si>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</si>
  <si>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</si>
  <si>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</si>
  <si>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</si>
  <si>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</si>
  <si>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</si>
  <si>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</si>
  <si>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</si>
  <si>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</si>
  <si>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</si>
  <si>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</si>
  <si>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</si>
  <si>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</si>
  <si>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</si>
  <si>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</si>
  <si>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</si>
  <si>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</si>
  <si>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</si>
  <si>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</si>
  <si>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</si>
  <si>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</si>
  <si>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</si>
  <si>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</si>
  <si>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</si>
  <si>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</si>
  <si>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</si>
  <si>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</si>
  <si>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</si>
  <si>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</si>
  <si>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</si>
  <si>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</si>
  <si>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</si>
  <si>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</si>
  <si>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</si>
  <si>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</si>
  <si>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</si>
  <si>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</si>
  <si>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</si>
  <si>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</si>
  <si>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</si>
  <si>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</si>
  <si>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</si>
  <si>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</si>
  <si>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</si>
  <si>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</si>
  <si>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</si>
  <si>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</si>
  <si>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</si>
  <si>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</si>
  <si>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</si>
  <si>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</si>
  <si>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</si>
  <si>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</si>
  <si>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</si>
  <si>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</si>
  <si>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</si>
  <si>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</si>
  <si>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</si>
  <si>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</si>
  <si>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</si>
  <si>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</si>
  <si>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</si>
  <si>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</si>
  <si>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</si>
  <si>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</si>
  <si>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</si>
  <si>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</si>
  <si>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</si>
  <si>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</si>
  <si>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</si>
  <si>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</si>
  <si>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</si>
  <si>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</si>
  <si>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r>
      <t>[</t>
    </r>
    <r>
      <rPr>
        <sz val="10"/>
        <color theme="4" tint="-0.249977111117893"/>
        <rFont val="游ゴシック"/>
        <family val="3"/>
        <charset val="128"/>
        <scheme val="minor"/>
      </rPr>
      <t>G</t>
    </r>
    <r>
      <rPr>
        <sz val="10"/>
        <color theme="1"/>
        <rFont val="游ゴシック"/>
        <family val="3"/>
        <charset val="128"/>
        <scheme val="minor"/>
      </rPr>
      <t>J/年]</t>
    </r>
    <rPh sb="4" eb="5">
      <t>ネン</t>
    </rPh>
    <phoneticPr fontId="1"/>
  </si>
  <si>
    <t>・一次エネルギー消費量の算定対象部分がない</t>
    <rPh sb="1" eb="3">
      <t>イチジ</t>
    </rPh>
    <rPh sb="8" eb="11">
      <t>ショウヒリョウ</t>
    </rPh>
    <rPh sb="12" eb="16">
      <t>サンテイタイショウ</t>
    </rPh>
    <rPh sb="16" eb="18">
      <t>ブブン</t>
    </rPh>
    <phoneticPr fontId="1"/>
  </si>
  <si>
    <t>・一次エネルギー消費量の算定対象部分がないため、適用除外</t>
    <rPh sb="1" eb="3">
      <t>イチジ</t>
    </rPh>
    <rPh sb="8" eb="11">
      <t>ショウヒリョウ</t>
    </rPh>
    <rPh sb="12" eb="16">
      <t>サンテイタイショウ</t>
    </rPh>
    <rPh sb="16" eb="18">
      <t>ブブン</t>
    </rPh>
    <rPh sb="24" eb="28">
      <t>テキヨウジョガイ</t>
    </rPh>
    <phoneticPr fontId="1"/>
  </si>
  <si>
    <r>
      <t>・基準省令第１条第１項第１号ロの基準</t>
    </r>
    <r>
      <rPr>
        <sz val="8"/>
        <color theme="8"/>
        <rFont val="游ゴシック"/>
        <family val="3"/>
        <charset val="128"/>
        <scheme val="minor"/>
      </rPr>
      <t>（小規模版モデル建物法）</t>
    </r>
    <rPh sb="19" eb="23">
      <t>ショウキボバン</t>
    </rPh>
    <rPh sb="26" eb="29">
      <t>タテモノホウ</t>
    </rPh>
    <phoneticPr fontId="1"/>
  </si>
  <si>
    <t>（建築物の種類）</t>
    <phoneticPr fontId="1"/>
  </si>
  <si>
    <t>【４．建築物のエネルギー消費性能】</t>
    <phoneticPr fontId="1"/>
  </si>
  <si>
    <t>（開放部分及び共用部分を</t>
    <phoneticPr fontId="1"/>
  </si>
  <si>
    <t>　除いた部分の床面積）</t>
    <phoneticPr fontId="1"/>
  </si>
  <si>
    <t xml:space="preserve">（開放部分を除いた
</t>
    <phoneticPr fontId="1"/>
  </si>
  <si>
    <t>　部分の床面積）</t>
    <phoneticPr fontId="1"/>
  </si>
  <si>
    <t>（増改築する住戸の数</t>
    <rPh sb="1" eb="4">
      <t>ゾウカイチク</t>
    </rPh>
    <rPh sb="6" eb="8">
      <t>ジュウコ</t>
    </rPh>
    <rPh sb="9" eb="10">
      <t>カズ</t>
    </rPh>
    <phoneticPr fontId="1"/>
  </si>
  <si>
    <t>戸）</t>
    <rPh sb="0" eb="1">
      <t>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</si>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</sst>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00;[Red]\-#,##0.000"/>
    <numFmt numFmtId="178" formatCode="#,##0.0;[Red]\-#,##0.0"/>
    <numFmt numFmtId="179" formatCode="0.0_);[Red]\(0.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  <font>
      <sz val="10"/>
      <color theme="4" tint="-0.249977111117893"/>
      <name val="游ゴシック"/>
      <family val="3"/>
      <charset val="128"/>
      <scheme val="minor"/>
    </font>
    <font>
      <sz val="10"/>
      <color theme="8"/>
      <name val="游ゴシック"/>
      <family val="2"/>
      <charset val="128"/>
      <scheme val="minor"/>
    </font>
    <font>
      <sz val="10"/>
      <color theme="8"/>
      <name val="游ゴシック"/>
      <family val="3"/>
      <charset val="128"/>
      <scheme val="minor"/>
    </font>
    <font>
      <sz val="8"/>
      <color theme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3" borderId="10" xfId="0" applyFont="1" applyFill="1" applyBorder="1" applyProtection="1">
      <alignment vertical="center"/>
      <protection locked="0"/>
    </xf>
    <xf numFmtId="38" fontId="3" fillId="3" borderId="10" xfId="1" applyFont="1" applyFill="1" applyBorder="1" applyProtection="1">
      <alignment vertical="center"/>
      <protection locked="0"/>
    </xf>
    <xf numFmtId="176" fontId="3" fillId="0" borderId="10" xfId="0" applyNumberFormat="1" applyFont="1" applyFill="1" applyBorder="1">
      <alignment vertical="center"/>
    </xf>
    <xf numFmtId="0" fontId="3" fillId="0" borderId="11" xfId="0" applyFont="1" applyBorder="1">
      <alignment vertical="center"/>
    </xf>
    <xf numFmtId="0" fontId="3" fillId="3" borderId="11" xfId="0" applyFont="1" applyFill="1" applyBorder="1" applyProtection="1">
      <alignment vertical="center"/>
      <protection locked="0"/>
    </xf>
    <xf numFmtId="38" fontId="3" fillId="3" borderId="11" xfId="1" applyFont="1" applyFill="1" applyBorder="1" applyProtection="1">
      <alignment vertical="center"/>
      <protection locked="0"/>
    </xf>
    <xf numFmtId="176" fontId="3" fillId="0" borderId="11" xfId="0" applyNumberFormat="1" applyFont="1" applyFill="1" applyBorder="1">
      <alignment vertical="center"/>
    </xf>
    <xf numFmtId="0" fontId="3" fillId="0" borderId="9" xfId="0" applyFont="1" applyBorder="1">
      <alignment vertical="center"/>
    </xf>
    <xf numFmtId="0" fontId="3" fillId="3" borderId="9" xfId="0" applyFont="1" applyFill="1" applyBorder="1" applyProtection="1">
      <alignment vertical="center"/>
      <protection locked="0"/>
    </xf>
    <xf numFmtId="38" fontId="3" fillId="3" borderId="9" xfId="1" applyFont="1" applyFill="1" applyBorder="1" applyProtection="1">
      <alignment vertical="center"/>
      <protection locked="0"/>
    </xf>
    <xf numFmtId="176" fontId="3" fillId="0" borderId="13" xfId="0" applyNumberFormat="1" applyFont="1" applyFill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2" fillId="0" borderId="1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6" xfId="0" applyFont="1" applyFill="1" applyBorder="1">
      <alignment vertical="center"/>
    </xf>
    <xf numFmtId="49" fontId="2" fillId="0" borderId="16" xfId="0" applyNumberFormat="1" applyFont="1" applyFill="1" applyBorder="1" applyAlignment="1">
      <alignment horizontal="center" vertical="center" shrinkToFit="1"/>
    </xf>
    <xf numFmtId="49" fontId="2" fillId="3" borderId="16" xfId="0" quotePrefix="1" applyNumberFormat="1" applyFont="1" applyFill="1" applyBorder="1" applyAlignment="1">
      <alignment horizontal="centerContinuous" vertical="center" shrinkToFit="1"/>
    </xf>
    <xf numFmtId="49" fontId="2" fillId="3" borderId="16" xfId="0" applyNumberFormat="1" applyFont="1" applyFill="1" applyBorder="1" applyAlignment="1">
      <alignment horizontal="centerContinuous" vertical="center" shrinkToFit="1"/>
    </xf>
    <xf numFmtId="179" fontId="2" fillId="3" borderId="10" xfId="1" applyNumberFormat="1" applyFont="1" applyFill="1" applyBorder="1" applyProtection="1">
      <alignment vertical="center"/>
      <protection locked="0"/>
    </xf>
    <xf numFmtId="179" fontId="2" fillId="3" borderId="11" xfId="1" applyNumberFormat="1" applyFont="1" applyFill="1" applyBorder="1" applyProtection="1">
      <alignment vertical="center"/>
      <protection locked="0"/>
    </xf>
    <xf numFmtId="179" fontId="2" fillId="3" borderId="9" xfId="1" applyNumberFormat="1" applyFont="1" applyFill="1" applyBorder="1" applyProtection="1">
      <alignment vertical="center"/>
      <protection locked="0"/>
    </xf>
    <xf numFmtId="179" fontId="3" fillId="3" borderId="9" xfId="0" applyNumberFormat="1" applyFont="1" applyFill="1" applyBorder="1" applyProtection="1">
      <alignment vertical="center"/>
      <protection locked="0"/>
    </xf>
    <xf numFmtId="179" fontId="3" fillId="3" borderId="9" xfId="1" applyNumberFormat="1" applyFont="1" applyFill="1" applyBorder="1" applyProtection="1">
      <alignment vertical="center"/>
      <protection locked="0"/>
    </xf>
    <xf numFmtId="179" fontId="3" fillId="0" borderId="13" xfId="0" applyNumberFormat="1" applyFont="1" applyFill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3" borderId="1" xfId="1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38" fontId="2" fillId="3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40" fontId="2" fillId="3" borderId="0" xfId="1" applyNumberFormat="1" applyFont="1" applyFill="1" applyBorder="1" applyAlignment="1">
      <alignment horizontal="right" vertical="center"/>
    </xf>
    <xf numFmtId="178" fontId="2" fillId="0" borderId="14" xfId="1" applyNumberFormat="1" applyFont="1" applyBorder="1" applyAlignment="1">
      <alignment horizontal="right" vertical="center"/>
    </xf>
    <xf numFmtId="178" fontId="2" fillId="0" borderId="16" xfId="1" applyNumberFormat="1" applyFont="1" applyBorder="1" applyAlignment="1">
      <alignment horizontal="right" vertical="center"/>
    </xf>
    <xf numFmtId="178" fontId="2" fillId="0" borderId="15" xfId="1" applyNumberFormat="1" applyFont="1" applyBorder="1" applyAlignment="1">
      <alignment horizontal="right" vertical="center"/>
    </xf>
    <xf numFmtId="178" fontId="2" fillId="3" borderId="1" xfId="1" applyNumberFormat="1" applyFont="1" applyFill="1" applyBorder="1" applyAlignment="1">
      <alignment horizontal="right" vertical="center"/>
    </xf>
    <xf numFmtId="178" fontId="2" fillId="3" borderId="14" xfId="1" applyNumberFormat="1" applyFont="1" applyFill="1" applyBorder="1" applyAlignment="1">
      <alignment horizontal="right" vertical="center"/>
    </xf>
    <xf numFmtId="178" fontId="2" fillId="3" borderId="16" xfId="1" applyNumberFormat="1" applyFont="1" applyFill="1" applyBorder="1" applyAlignment="1">
      <alignment horizontal="right" vertical="center"/>
    </xf>
    <xf numFmtId="178" fontId="2" fillId="3" borderId="15" xfId="1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3"/>
  <sheetViews>
    <sheetView showGridLines="0" view="pageBreakPreview" zoomScale="85" zoomScaleNormal="100" zoomScaleSheetLayoutView="85" workbookViewId="0">
      <selection activeCell="AI20" sqref="AI20"/>
    </sheetView>
  </sheetViews>
  <sheetFormatPr defaultColWidth="9" defaultRowHeight="16.5" x14ac:dyDescent="0.55000000000000004"/>
  <cols>
    <col min="1" max="1" width="1.58203125" style="1" customWidth="1"/>
    <col min="2" max="2" width="2.58203125" style="1" customWidth="1"/>
    <col min="3" max="4" width="10.58203125" style="69" customWidth="1"/>
    <col min="5" max="5" width="2.58203125" style="1" customWidth="1"/>
    <col min="6" max="6" width="10.58203125" style="69" customWidth="1"/>
    <col min="7" max="28" width="2.58203125" style="1" customWidth="1"/>
    <col min="29" max="29" width="1.25" style="1" customWidth="1"/>
    <col min="30" max="30" width="2.58203125" style="1" customWidth="1"/>
    <col min="31" max="31" width="1.58203125" style="1" customWidth="1"/>
    <col min="32" max="16384" width="9" style="1"/>
  </cols>
  <sheetData>
    <row r="1" spans="1:32" ht="10" customHeight="1" x14ac:dyDescent="0.55000000000000004"/>
    <row r="2" spans="1:32" ht="18" customHeight="1" x14ac:dyDescent="0.55000000000000004">
      <c r="A2" s="31"/>
      <c r="B2" s="31"/>
      <c r="C2" s="73" t="s">
        <v>30</v>
      </c>
      <c r="D2" s="73"/>
      <c r="E2" s="31"/>
      <c r="F2" s="73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2" ht="18" customHeight="1" x14ac:dyDescent="0.55000000000000004">
      <c r="B3" s="84" t="s">
        <v>31</v>
      </c>
      <c r="C3" s="89"/>
      <c r="D3" s="82"/>
      <c r="E3" s="24"/>
      <c r="F3" s="66"/>
      <c r="G3" s="66"/>
      <c r="H3" s="66"/>
      <c r="I3" s="66"/>
      <c r="J3" s="25" t="s">
        <v>38</v>
      </c>
      <c r="K3" s="93"/>
      <c r="L3" s="94"/>
      <c r="M3" s="25" t="s">
        <v>40</v>
      </c>
      <c r="N3" s="90"/>
      <c r="O3" s="90"/>
      <c r="P3" s="90"/>
      <c r="Q3" s="90"/>
      <c r="R3" s="91"/>
      <c r="S3" s="92"/>
      <c r="T3" s="92"/>
      <c r="U3" s="91"/>
      <c r="V3" s="91"/>
      <c r="W3" s="25"/>
      <c r="X3" s="25"/>
      <c r="Y3" s="25"/>
      <c r="Z3" s="25"/>
      <c r="AA3" s="25"/>
      <c r="AB3" s="26"/>
      <c r="AC3" s="85"/>
      <c r="AD3" s="31"/>
    </row>
    <row r="4" spans="1:32" ht="18" customHeight="1" x14ac:dyDescent="0.55000000000000004">
      <c r="B4" s="84" t="s">
        <v>32</v>
      </c>
      <c r="C4" s="89"/>
      <c r="D4" s="82"/>
      <c r="E4" s="24"/>
      <c r="F4" s="55" t="s">
        <v>35</v>
      </c>
      <c r="G4" s="55"/>
      <c r="H4" s="55"/>
      <c r="I4" s="55"/>
      <c r="J4" s="25"/>
      <c r="K4" s="61"/>
      <c r="L4" s="62"/>
      <c r="M4" s="25" t="s">
        <v>34</v>
      </c>
      <c r="N4" s="25"/>
      <c r="O4" s="25" t="s">
        <v>97</v>
      </c>
      <c r="P4" s="25"/>
      <c r="Q4" s="25"/>
      <c r="R4" s="25"/>
      <c r="S4" s="25"/>
      <c r="T4" s="25"/>
      <c r="U4" s="25"/>
      <c r="V4" s="25"/>
      <c r="W4" s="25"/>
      <c r="X4" s="61"/>
      <c r="Y4" s="62"/>
      <c r="Z4" s="25" t="s">
        <v>98</v>
      </c>
      <c r="AA4" s="25"/>
      <c r="AB4" s="26"/>
      <c r="AC4" s="85"/>
      <c r="AD4" s="31"/>
    </row>
    <row r="5" spans="1:32" ht="16.5" customHeight="1" x14ac:dyDescent="0.55000000000000004">
      <c r="B5" s="78" t="s">
        <v>33</v>
      </c>
      <c r="C5" s="80"/>
      <c r="D5" s="80"/>
      <c r="E5" s="32"/>
      <c r="F5" s="32"/>
      <c r="G5" s="59" t="s">
        <v>37</v>
      </c>
      <c r="H5" s="63"/>
      <c r="I5" s="63"/>
      <c r="J5" s="63"/>
      <c r="K5" s="63"/>
      <c r="L5" s="63"/>
      <c r="M5" s="63"/>
      <c r="N5" s="32" t="s">
        <v>95</v>
      </c>
      <c r="O5" s="64"/>
      <c r="P5" s="64"/>
      <c r="Q5" s="64"/>
      <c r="R5" s="64"/>
      <c r="S5" s="64"/>
      <c r="T5" s="64"/>
      <c r="U5" s="59" t="s">
        <v>93</v>
      </c>
      <c r="V5" s="64"/>
      <c r="W5" s="64"/>
      <c r="X5" s="64"/>
      <c r="Y5" s="64"/>
      <c r="Z5" s="64"/>
      <c r="AA5" s="64"/>
      <c r="AB5" s="65"/>
      <c r="AC5" s="85"/>
      <c r="AD5" s="31"/>
    </row>
    <row r="6" spans="1:32" ht="18" customHeight="1" x14ac:dyDescent="0.55000000000000004">
      <c r="B6" s="85"/>
      <c r="C6" s="31"/>
      <c r="D6" s="73"/>
      <c r="E6" s="31"/>
      <c r="F6" s="31"/>
      <c r="G6" s="31"/>
      <c r="H6" s="33"/>
      <c r="I6" s="33"/>
      <c r="J6" s="33"/>
      <c r="K6" s="33"/>
      <c r="L6" s="33"/>
      <c r="M6" s="33"/>
      <c r="N6" s="32" t="s">
        <v>96</v>
      </c>
      <c r="O6" s="64"/>
      <c r="P6" s="64"/>
      <c r="Q6" s="64"/>
      <c r="R6" s="64"/>
      <c r="S6" s="64"/>
      <c r="T6" s="64"/>
      <c r="U6" s="59" t="s">
        <v>94</v>
      </c>
      <c r="V6" s="64"/>
      <c r="W6" s="64"/>
      <c r="X6" s="64"/>
      <c r="Y6" s="64"/>
      <c r="Z6" s="64"/>
      <c r="AA6" s="64"/>
      <c r="AB6" s="65"/>
    </row>
    <row r="7" spans="1:32" ht="18" customHeight="1" x14ac:dyDescent="0.55000000000000004">
      <c r="B7" s="85"/>
      <c r="C7" s="60"/>
      <c r="D7" s="74" t="s">
        <v>36</v>
      </c>
      <c r="E7" s="31"/>
      <c r="F7" s="31"/>
      <c r="G7" s="31" t="s">
        <v>38</v>
      </c>
      <c r="H7" s="131"/>
      <c r="I7" s="131"/>
      <c r="J7" s="131"/>
      <c r="K7" s="131"/>
      <c r="L7" s="130" t="s">
        <v>39</v>
      </c>
      <c r="M7" s="130"/>
      <c r="N7" s="31" t="s">
        <v>38</v>
      </c>
      <c r="O7" s="129"/>
      <c r="P7" s="129"/>
      <c r="Q7" s="129"/>
      <c r="R7" s="129"/>
      <c r="S7" s="130" t="s">
        <v>39</v>
      </c>
      <c r="T7" s="130"/>
      <c r="U7" s="31" t="s">
        <v>38</v>
      </c>
      <c r="V7" s="131"/>
      <c r="W7" s="131"/>
      <c r="X7" s="131"/>
      <c r="Y7" s="131"/>
      <c r="Z7" s="130" t="s">
        <v>39</v>
      </c>
      <c r="AA7" s="130"/>
      <c r="AB7" s="34"/>
    </row>
    <row r="8" spans="1:32" ht="18" customHeight="1" x14ac:dyDescent="0.55000000000000004">
      <c r="B8" s="85"/>
      <c r="C8" s="31"/>
      <c r="D8" s="74" t="s">
        <v>41</v>
      </c>
      <c r="E8" s="32"/>
      <c r="F8" s="60" t="s">
        <v>43</v>
      </c>
      <c r="G8" s="31" t="s">
        <v>38</v>
      </c>
      <c r="H8" s="129"/>
      <c r="I8" s="129"/>
      <c r="J8" s="129"/>
      <c r="K8" s="129"/>
      <c r="L8" s="130" t="s">
        <v>39</v>
      </c>
      <c r="M8" s="130"/>
      <c r="N8" s="31" t="s">
        <v>38</v>
      </c>
      <c r="O8" s="129"/>
      <c r="P8" s="129"/>
      <c r="Q8" s="129"/>
      <c r="R8" s="129"/>
      <c r="S8" s="130" t="s">
        <v>39</v>
      </c>
      <c r="T8" s="130"/>
      <c r="U8" s="31" t="s">
        <v>38</v>
      </c>
      <c r="V8" s="129"/>
      <c r="W8" s="129"/>
      <c r="X8" s="129"/>
      <c r="Y8" s="129"/>
      <c r="Z8" s="130" t="s">
        <v>39</v>
      </c>
      <c r="AA8" s="130"/>
      <c r="AB8" s="34"/>
    </row>
    <row r="9" spans="1:32" ht="18" customHeight="1" x14ac:dyDescent="0.55000000000000004">
      <c r="B9" s="85"/>
      <c r="C9" s="60"/>
      <c r="D9" s="73"/>
      <c r="E9" s="60"/>
      <c r="F9" s="60" t="s">
        <v>42</v>
      </c>
      <c r="G9" s="31" t="s">
        <v>38</v>
      </c>
      <c r="H9" s="129"/>
      <c r="I9" s="129"/>
      <c r="J9" s="129"/>
      <c r="K9" s="129"/>
      <c r="L9" s="130" t="s">
        <v>39</v>
      </c>
      <c r="M9" s="130"/>
      <c r="N9" s="31" t="s">
        <v>38</v>
      </c>
      <c r="O9" s="129"/>
      <c r="P9" s="129"/>
      <c r="Q9" s="129"/>
      <c r="R9" s="129"/>
      <c r="S9" s="130" t="s">
        <v>39</v>
      </c>
      <c r="T9" s="130"/>
      <c r="U9" s="31" t="s">
        <v>38</v>
      </c>
      <c r="V9" s="129"/>
      <c r="W9" s="129"/>
      <c r="X9" s="129"/>
      <c r="Y9" s="129"/>
      <c r="Z9" s="130" t="s">
        <v>39</v>
      </c>
      <c r="AA9" s="130"/>
      <c r="AB9" s="34"/>
    </row>
    <row r="10" spans="1:32" ht="18" customHeight="1" x14ac:dyDescent="0.55000000000000004">
      <c r="B10" s="85"/>
      <c r="C10" s="31"/>
      <c r="D10" s="74" t="s">
        <v>44</v>
      </c>
      <c r="E10" s="32"/>
      <c r="F10" s="60" t="s">
        <v>43</v>
      </c>
      <c r="G10" s="31" t="s">
        <v>38</v>
      </c>
      <c r="H10" s="129"/>
      <c r="I10" s="129"/>
      <c r="J10" s="129"/>
      <c r="K10" s="129"/>
      <c r="L10" s="130" t="s">
        <v>39</v>
      </c>
      <c r="M10" s="130"/>
      <c r="N10" s="31" t="s">
        <v>38</v>
      </c>
      <c r="O10" s="129"/>
      <c r="P10" s="129"/>
      <c r="Q10" s="129"/>
      <c r="R10" s="129"/>
      <c r="S10" s="130" t="s">
        <v>39</v>
      </c>
      <c r="T10" s="130"/>
      <c r="U10" s="31" t="s">
        <v>38</v>
      </c>
      <c r="V10" s="129"/>
      <c r="W10" s="129"/>
      <c r="X10" s="129"/>
      <c r="Y10" s="129"/>
      <c r="Z10" s="130" t="s">
        <v>39</v>
      </c>
      <c r="AA10" s="130"/>
      <c r="AB10" s="34"/>
      <c r="AC10" s="31"/>
      <c r="AD10" s="31"/>
      <c r="AE10" s="31"/>
      <c r="AF10" s="31"/>
    </row>
    <row r="11" spans="1:32" ht="18" customHeight="1" x14ac:dyDescent="0.55000000000000004">
      <c r="B11" s="88"/>
      <c r="C11" s="56"/>
      <c r="D11" s="36"/>
      <c r="E11" s="56"/>
      <c r="F11" s="56" t="s">
        <v>45</v>
      </c>
      <c r="G11" s="29" t="s">
        <v>38</v>
      </c>
      <c r="H11" s="127"/>
      <c r="I11" s="127"/>
      <c r="J11" s="127"/>
      <c r="K11" s="127"/>
      <c r="L11" s="128" t="s">
        <v>39</v>
      </c>
      <c r="M11" s="128"/>
      <c r="N11" s="29" t="s">
        <v>38</v>
      </c>
      <c r="O11" s="127"/>
      <c r="P11" s="127"/>
      <c r="Q11" s="127"/>
      <c r="R11" s="127"/>
      <c r="S11" s="128" t="s">
        <v>39</v>
      </c>
      <c r="T11" s="128"/>
      <c r="U11" s="29" t="s">
        <v>38</v>
      </c>
      <c r="V11" s="127"/>
      <c r="W11" s="127"/>
      <c r="X11" s="127"/>
      <c r="Y11" s="127"/>
      <c r="Z11" s="128" t="s">
        <v>39</v>
      </c>
      <c r="AA11" s="128"/>
      <c r="AB11" s="30"/>
      <c r="AC11" s="31"/>
      <c r="AD11" s="31"/>
      <c r="AE11" s="31"/>
      <c r="AF11" s="31"/>
    </row>
    <row r="12" spans="1:32" ht="18" customHeight="1" x14ac:dyDescent="0.55000000000000004">
      <c r="B12" s="78" t="s">
        <v>92</v>
      </c>
      <c r="C12" s="27"/>
      <c r="D12" s="79"/>
      <c r="E12" s="27"/>
      <c r="F12" s="7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8"/>
      <c r="AC12" s="31"/>
      <c r="AD12" s="31"/>
      <c r="AE12" s="31"/>
      <c r="AF12" s="31"/>
    </row>
    <row r="13" spans="1:32" ht="18" customHeight="1" x14ac:dyDescent="0.55000000000000004">
      <c r="B13" s="72" t="s">
        <v>91</v>
      </c>
      <c r="C13" s="31"/>
      <c r="D13" s="75"/>
      <c r="E13" s="31"/>
      <c r="F13" s="77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4"/>
      <c r="AC13" s="31"/>
      <c r="AD13" s="31"/>
      <c r="AE13" s="31"/>
      <c r="AF13" s="31"/>
    </row>
    <row r="14" spans="1:32" ht="18" customHeight="1" x14ac:dyDescent="0.55000000000000004">
      <c r="B14" s="86"/>
      <c r="C14" s="32" t="s">
        <v>46</v>
      </c>
      <c r="D14" s="81"/>
      <c r="E14" s="57"/>
      <c r="F14" s="32" t="s">
        <v>47</v>
      </c>
      <c r="G14" s="81"/>
      <c r="H14" s="81"/>
      <c r="I14" s="81"/>
      <c r="J14" s="81"/>
      <c r="K14" s="57"/>
      <c r="L14" s="126" t="s">
        <v>48</v>
      </c>
      <c r="M14" s="126"/>
      <c r="N14" s="126"/>
      <c r="O14" s="126"/>
      <c r="P14" s="126"/>
      <c r="Q14" s="126"/>
      <c r="R14" s="126"/>
      <c r="S14" s="57"/>
      <c r="T14" s="59" t="s">
        <v>49</v>
      </c>
      <c r="U14" s="58"/>
      <c r="V14" s="58"/>
      <c r="W14" s="58"/>
      <c r="X14" s="58"/>
      <c r="Y14" s="58"/>
      <c r="Z14" s="58"/>
      <c r="AA14" s="31"/>
      <c r="AB14" s="34"/>
      <c r="AC14" s="31"/>
      <c r="AD14" s="31"/>
      <c r="AE14" s="31"/>
      <c r="AF14" s="31"/>
    </row>
    <row r="15" spans="1:32" ht="18" customHeight="1" x14ac:dyDescent="0.55000000000000004">
      <c r="B15" s="85" t="s">
        <v>50</v>
      </c>
      <c r="C15" s="31"/>
      <c r="D15" s="31"/>
      <c r="E15" s="31"/>
      <c r="F15" s="73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4"/>
      <c r="AC15" s="31"/>
      <c r="AD15" s="31"/>
      <c r="AE15" s="31"/>
      <c r="AF15" s="31"/>
    </row>
    <row r="16" spans="1:32" ht="18" customHeight="1" x14ac:dyDescent="0.55000000000000004">
      <c r="B16" s="85" t="s">
        <v>51</v>
      </c>
      <c r="C16" s="70"/>
      <c r="D16" s="73"/>
      <c r="E16" s="31"/>
      <c r="F16" s="73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4"/>
      <c r="AC16" s="31"/>
      <c r="AD16" s="31"/>
      <c r="AE16" s="31"/>
      <c r="AF16" s="31"/>
    </row>
    <row r="17" spans="2:32" ht="18" customHeight="1" x14ac:dyDescent="0.55000000000000004">
      <c r="B17" s="86"/>
      <c r="C17" s="31" t="s">
        <v>79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4"/>
      <c r="AC17" s="31"/>
      <c r="AD17" s="31"/>
      <c r="AE17" s="31"/>
      <c r="AF17" s="31"/>
    </row>
    <row r="18" spans="2:32" ht="18" customHeight="1" x14ac:dyDescent="0.55000000000000004">
      <c r="B18" s="86"/>
      <c r="C18" s="31" t="s">
        <v>80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4"/>
      <c r="AC18" s="31"/>
      <c r="AD18" s="31"/>
      <c r="AE18" s="31"/>
      <c r="AF18" s="31"/>
    </row>
    <row r="19" spans="2:32" ht="18" customHeight="1" x14ac:dyDescent="0.55000000000000004">
      <c r="B19" s="86"/>
      <c r="C19" s="68" t="s">
        <v>90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4"/>
      <c r="AC19" s="31"/>
      <c r="AD19" s="31"/>
      <c r="AE19" s="31"/>
      <c r="AF19" s="31"/>
    </row>
    <row r="20" spans="2:32" ht="18" customHeight="1" x14ac:dyDescent="0.55000000000000004">
      <c r="B20" s="86"/>
      <c r="C20" s="31" t="s">
        <v>52</v>
      </c>
      <c r="D20" s="31"/>
      <c r="E20" s="31"/>
      <c r="F20" s="31"/>
      <c r="G20" s="31" t="s">
        <v>38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31" t="s">
        <v>40</v>
      </c>
      <c r="X20" s="31"/>
      <c r="Y20" s="31"/>
      <c r="Z20" s="31"/>
      <c r="AA20" s="31"/>
      <c r="AB20" s="34"/>
      <c r="AC20" s="31"/>
      <c r="AD20" s="31"/>
      <c r="AE20" s="31"/>
      <c r="AF20" s="31"/>
    </row>
    <row r="21" spans="2:32" ht="18" customHeight="1" x14ac:dyDescent="0.55000000000000004">
      <c r="B21" s="86"/>
      <c r="C21" s="67" t="s">
        <v>88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4"/>
      <c r="AC21" s="31"/>
      <c r="AD21" s="31"/>
      <c r="AE21" s="31"/>
      <c r="AF21" s="31"/>
    </row>
    <row r="22" spans="2:32" ht="18" customHeight="1" x14ac:dyDescent="0.55000000000000004">
      <c r="B22" s="85" t="s">
        <v>53</v>
      </c>
      <c r="C22" s="70"/>
      <c r="D22" s="73"/>
      <c r="E22" s="31"/>
      <c r="F22" s="73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4"/>
      <c r="AC22" s="31"/>
      <c r="AD22" s="31"/>
      <c r="AE22" s="31"/>
      <c r="AF22" s="31"/>
    </row>
    <row r="23" spans="2:32" ht="18" customHeight="1" x14ac:dyDescent="0.55000000000000004">
      <c r="B23" s="87" t="s">
        <v>54</v>
      </c>
      <c r="C23" s="70"/>
      <c r="D23" s="73"/>
      <c r="E23" s="31"/>
      <c r="F23" s="73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4"/>
      <c r="AC23" s="31"/>
      <c r="AD23" s="31"/>
      <c r="AE23" s="31"/>
      <c r="AF23" s="31"/>
    </row>
    <row r="24" spans="2:32" ht="18" customHeight="1" x14ac:dyDescent="0.55000000000000004">
      <c r="B24" s="86"/>
      <c r="C24" s="31" t="s">
        <v>81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31"/>
      <c r="AD24" s="31"/>
      <c r="AE24" s="31"/>
      <c r="AF24" s="31"/>
    </row>
    <row r="25" spans="2:32" ht="18" customHeight="1" x14ac:dyDescent="0.55000000000000004">
      <c r="B25" s="86"/>
      <c r="C25" s="31" t="s">
        <v>84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  <c r="AC25" s="31"/>
      <c r="AD25" s="31"/>
      <c r="AE25" s="31"/>
      <c r="AF25" s="31"/>
    </row>
    <row r="26" spans="2:32" ht="18" customHeight="1" x14ac:dyDescent="0.55000000000000004">
      <c r="B26" s="86"/>
      <c r="C26" s="31" t="s">
        <v>52</v>
      </c>
      <c r="D26" s="31"/>
      <c r="E26" s="31"/>
      <c r="F26" s="31"/>
      <c r="G26" s="31" t="s">
        <v>38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31" t="s">
        <v>40</v>
      </c>
      <c r="X26" s="31"/>
      <c r="Y26" s="31"/>
      <c r="Z26" s="31"/>
      <c r="AA26" s="31"/>
      <c r="AB26" s="34"/>
      <c r="AC26" s="31"/>
      <c r="AD26" s="31"/>
      <c r="AE26" s="31"/>
      <c r="AF26" s="31"/>
    </row>
    <row r="27" spans="2:32" ht="18" customHeight="1" x14ac:dyDescent="0.55000000000000004">
      <c r="B27" s="86"/>
      <c r="C27" s="67" t="s">
        <v>89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4"/>
      <c r="AC27" s="31"/>
      <c r="AD27" s="31"/>
      <c r="AE27" s="31"/>
      <c r="AF27" s="31"/>
    </row>
    <row r="28" spans="2:32" ht="18" customHeight="1" x14ac:dyDescent="0.55000000000000004">
      <c r="B28" s="85" t="s">
        <v>55</v>
      </c>
      <c r="C28" s="70"/>
      <c r="D28" s="73"/>
      <c r="E28" s="31"/>
      <c r="F28" s="73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4"/>
      <c r="AC28" s="31"/>
      <c r="AD28" s="31"/>
      <c r="AE28" s="31"/>
      <c r="AF28" s="31"/>
    </row>
    <row r="29" spans="2:32" ht="18" customHeight="1" x14ac:dyDescent="0.55000000000000004">
      <c r="B29" s="86"/>
      <c r="C29" s="31" t="s">
        <v>82</v>
      </c>
      <c r="D29" s="73"/>
      <c r="E29" s="31"/>
      <c r="F29" s="73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4"/>
      <c r="AC29" s="31"/>
      <c r="AD29" s="31"/>
      <c r="AE29" s="31"/>
      <c r="AF29" s="31"/>
    </row>
    <row r="30" spans="2:32" ht="18" customHeight="1" x14ac:dyDescent="0.55000000000000004">
      <c r="B30" s="86"/>
      <c r="C30" s="31" t="s">
        <v>83</v>
      </c>
      <c r="D30" s="73"/>
      <c r="E30" s="31"/>
      <c r="F30" s="73"/>
      <c r="G30" s="31"/>
      <c r="H30" s="31"/>
      <c r="I30" s="31"/>
      <c r="J30" s="31"/>
      <c r="K30" s="31"/>
      <c r="L30" s="31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1"/>
      <c r="AC30" s="31"/>
      <c r="AD30" s="31"/>
      <c r="AE30" s="31"/>
      <c r="AF30" s="31"/>
    </row>
    <row r="31" spans="2:32" ht="18" customHeight="1" x14ac:dyDescent="0.55000000000000004">
      <c r="B31" s="86"/>
      <c r="C31" s="31" t="s">
        <v>52</v>
      </c>
      <c r="D31" s="73"/>
      <c r="E31" s="31"/>
      <c r="F31" s="73"/>
      <c r="G31" s="31" t="s">
        <v>38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31" t="s">
        <v>40</v>
      </c>
      <c r="X31" s="31"/>
      <c r="Y31" s="83"/>
      <c r="Z31" s="83"/>
      <c r="AA31" s="83"/>
      <c r="AB31" s="71"/>
      <c r="AC31" s="31"/>
      <c r="AD31" s="31"/>
      <c r="AE31" s="31"/>
      <c r="AF31" s="31"/>
    </row>
    <row r="32" spans="2:32" ht="18" customHeight="1" x14ac:dyDescent="0.55000000000000004">
      <c r="B32" s="86"/>
      <c r="C32" s="67" t="s">
        <v>88</v>
      </c>
      <c r="D32" s="73"/>
      <c r="E32" s="31"/>
      <c r="F32" s="73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4"/>
      <c r="AC32" s="31"/>
      <c r="AD32" s="31"/>
      <c r="AE32" s="31"/>
      <c r="AF32" s="31"/>
    </row>
    <row r="33" spans="2:32" ht="18" customHeight="1" x14ac:dyDescent="0.55000000000000004">
      <c r="B33" s="85" t="s">
        <v>56</v>
      </c>
      <c r="C33" s="31"/>
      <c r="D33" s="73"/>
      <c r="E33" s="31"/>
      <c r="F33" s="73"/>
      <c r="G33" s="31" t="s">
        <v>38</v>
      </c>
      <c r="H33" s="119" t="s">
        <v>77</v>
      </c>
      <c r="I33" s="119"/>
      <c r="J33" s="119"/>
      <c r="K33" s="31" t="s">
        <v>40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4"/>
      <c r="AC33" s="31"/>
      <c r="AD33" s="31"/>
      <c r="AE33" s="31"/>
      <c r="AF33" s="31"/>
    </row>
    <row r="34" spans="2:32" ht="18" customHeight="1" x14ac:dyDescent="0.55000000000000004">
      <c r="B34" s="85"/>
      <c r="C34" s="106" t="s">
        <v>57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7"/>
      <c r="Z34" s="31"/>
      <c r="AA34" s="31"/>
      <c r="AB34" s="34"/>
      <c r="AC34" s="31"/>
      <c r="AD34" s="31"/>
      <c r="AE34" s="31"/>
      <c r="AF34" s="31"/>
    </row>
    <row r="35" spans="2:32" ht="18" customHeight="1" x14ac:dyDescent="0.55000000000000004">
      <c r="B35" s="85"/>
      <c r="C35" s="120" t="s">
        <v>86</v>
      </c>
      <c r="D35" s="121"/>
      <c r="E35" s="121"/>
      <c r="F35" s="121"/>
      <c r="G35" s="121"/>
      <c r="H35" s="122"/>
      <c r="I35" s="111" t="s">
        <v>61</v>
      </c>
      <c r="J35" s="111"/>
      <c r="K35" s="111"/>
      <c r="L35" s="111"/>
      <c r="M35" s="111"/>
      <c r="N35" s="111" t="s">
        <v>62</v>
      </c>
      <c r="O35" s="111"/>
      <c r="P35" s="111"/>
      <c r="Q35" s="111"/>
      <c r="R35" s="111"/>
      <c r="S35" s="111" t="s">
        <v>63</v>
      </c>
      <c r="T35" s="111"/>
      <c r="U35" s="111"/>
      <c r="V35" s="111"/>
      <c r="W35" s="111"/>
      <c r="X35" s="111" t="s">
        <v>4</v>
      </c>
      <c r="Y35" s="111"/>
      <c r="Z35" s="31"/>
      <c r="AA35" s="31"/>
      <c r="AB35" s="34"/>
      <c r="AC35" s="31"/>
      <c r="AD35" s="31"/>
      <c r="AE35" s="31"/>
      <c r="AF35" s="31"/>
    </row>
    <row r="36" spans="2:32" ht="18" customHeight="1" x14ac:dyDescent="0.55000000000000004">
      <c r="B36" s="85"/>
      <c r="C36" s="123" t="s">
        <v>85</v>
      </c>
      <c r="D36" s="124"/>
      <c r="E36" s="124"/>
      <c r="F36" s="125"/>
      <c r="G36" s="125"/>
      <c r="H36" s="40" t="s">
        <v>40</v>
      </c>
      <c r="I36" s="118" t="s">
        <v>87</v>
      </c>
      <c r="J36" s="118"/>
      <c r="K36" s="118"/>
      <c r="L36" s="118"/>
      <c r="M36" s="118"/>
      <c r="N36" s="118" t="s">
        <v>87</v>
      </c>
      <c r="O36" s="118"/>
      <c r="P36" s="118"/>
      <c r="Q36" s="118"/>
      <c r="R36" s="118"/>
      <c r="S36" s="118" t="s">
        <v>87</v>
      </c>
      <c r="T36" s="118"/>
      <c r="U36" s="118"/>
      <c r="V36" s="118"/>
      <c r="W36" s="118"/>
      <c r="X36" s="111"/>
      <c r="Y36" s="111"/>
      <c r="Z36" s="31"/>
      <c r="AA36" s="31"/>
      <c r="AB36" s="34"/>
      <c r="AC36" s="31"/>
      <c r="AD36" s="31"/>
      <c r="AE36" s="31"/>
      <c r="AF36" s="31"/>
    </row>
    <row r="37" spans="2:32" ht="18" customHeight="1" x14ac:dyDescent="0.55000000000000004">
      <c r="B37" s="85"/>
      <c r="C37" s="114" t="s">
        <v>58</v>
      </c>
      <c r="D37" s="114"/>
      <c r="E37" s="114"/>
      <c r="F37" s="114"/>
      <c r="G37" s="114"/>
      <c r="H37" s="114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7" t="str">
        <f>IF(I37="","",ROUNDUP((I37-S37)/(N37-S37),1))</f>
        <v/>
      </c>
      <c r="Y37" s="117"/>
      <c r="Z37" s="31"/>
      <c r="AA37" s="31"/>
      <c r="AB37" s="34"/>
      <c r="AC37" s="31"/>
      <c r="AD37" s="31"/>
      <c r="AE37" s="31"/>
      <c r="AF37" s="31"/>
    </row>
    <row r="38" spans="2:32" ht="18" customHeight="1" x14ac:dyDescent="0.55000000000000004">
      <c r="B38" s="85"/>
      <c r="C38" s="114" t="s">
        <v>60</v>
      </c>
      <c r="D38" s="114"/>
      <c r="E38" s="114"/>
      <c r="F38" s="114"/>
      <c r="G38" s="114"/>
      <c r="H38" s="114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7" t="str">
        <f t="shared" ref="X38:X39" si="0">IF(I38="","",ROUNDUP((I38-S38)/(N38-S38),1))</f>
        <v/>
      </c>
      <c r="Y38" s="117"/>
      <c r="Z38" s="31"/>
      <c r="AA38" s="31"/>
      <c r="AB38" s="34"/>
      <c r="AC38" s="31"/>
      <c r="AD38" s="31"/>
      <c r="AE38" s="31"/>
      <c r="AF38" s="31"/>
    </row>
    <row r="39" spans="2:32" ht="18" customHeight="1" x14ac:dyDescent="0.55000000000000004">
      <c r="B39" s="85"/>
      <c r="C39" s="114" t="s">
        <v>59</v>
      </c>
      <c r="D39" s="114"/>
      <c r="E39" s="114"/>
      <c r="F39" s="114"/>
      <c r="G39" s="114"/>
      <c r="H39" s="114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6" t="str">
        <f t="shared" si="0"/>
        <v/>
      </c>
      <c r="Y39" s="116"/>
      <c r="Z39" s="31"/>
      <c r="AA39" s="31"/>
      <c r="AB39" s="34"/>
      <c r="AC39" s="31"/>
      <c r="AD39" s="31"/>
      <c r="AE39" s="31"/>
      <c r="AF39" s="31"/>
    </row>
    <row r="40" spans="2:32" ht="18" customHeight="1" x14ac:dyDescent="0.55000000000000004">
      <c r="B40" s="85"/>
      <c r="C40" s="111" t="s">
        <v>65</v>
      </c>
      <c r="D40" s="111"/>
      <c r="E40" s="111"/>
      <c r="F40" s="111"/>
      <c r="G40" s="111"/>
      <c r="H40" s="111"/>
      <c r="I40" s="112">
        <f>SUM(I37:M39)</f>
        <v>0</v>
      </c>
      <c r="J40" s="112"/>
      <c r="K40" s="112"/>
      <c r="L40" s="112"/>
      <c r="M40" s="112"/>
      <c r="N40" s="112">
        <f>SUM(N37:R39)</f>
        <v>0</v>
      </c>
      <c r="O40" s="112"/>
      <c r="P40" s="112"/>
      <c r="Q40" s="112"/>
      <c r="R40" s="112"/>
      <c r="S40" s="112">
        <f>SUM(S37:W39)</f>
        <v>0</v>
      </c>
      <c r="T40" s="112"/>
      <c r="U40" s="112"/>
      <c r="V40" s="112"/>
      <c r="W40" s="112"/>
      <c r="X40" s="113" t="str">
        <f>IF(I40=0,"",ROUNDUP((I40-S40)/(N40-S40),1))</f>
        <v/>
      </c>
      <c r="Y40" s="113"/>
      <c r="Z40" s="31"/>
      <c r="AA40" s="31"/>
      <c r="AB40" s="34"/>
      <c r="AC40" s="31"/>
      <c r="AD40" s="31"/>
      <c r="AE40" s="31"/>
      <c r="AF40" s="31"/>
    </row>
    <row r="41" spans="2:32" ht="10" customHeight="1" x14ac:dyDescent="0.55000000000000004">
      <c r="B41" s="85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4"/>
      <c r="AC41" s="31"/>
      <c r="AD41" s="31"/>
      <c r="AE41" s="31"/>
      <c r="AF41" s="31"/>
    </row>
    <row r="42" spans="2:32" ht="18" customHeight="1" x14ac:dyDescent="0.55000000000000004">
      <c r="B42" s="85"/>
      <c r="C42" s="106" t="s">
        <v>66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7"/>
      <c r="Z42" s="31"/>
      <c r="AA42" s="31"/>
      <c r="AB42" s="34"/>
      <c r="AC42" s="31"/>
      <c r="AD42" s="31"/>
      <c r="AE42" s="31"/>
      <c r="AF42" s="31"/>
    </row>
    <row r="43" spans="2:32" ht="18" customHeight="1" x14ac:dyDescent="0.55000000000000004">
      <c r="B43" s="85"/>
      <c r="C43" s="108" t="s">
        <v>67</v>
      </c>
      <c r="D43" s="109"/>
      <c r="E43" s="109"/>
      <c r="F43" s="109"/>
      <c r="G43" s="109"/>
      <c r="H43" s="110"/>
      <c r="I43" s="25"/>
      <c r="J43" s="104"/>
      <c r="K43" s="104"/>
      <c r="L43" s="104"/>
      <c r="M43" s="25" t="s">
        <v>34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6"/>
      <c r="Z43" s="31"/>
      <c r="AA43" s="31"/>
      <c r="AB43" s="34"/>
      <c r="AC43" s="31"/>
      <c r="AD43" s="31"/>
      <c r="AE43" s="31"/>
      <c r="AF43" s="31"/>
    </row>
    <row r="44" spans="2:32" ht="18" customHeight="1" x14ac:dyDescent="0.55000000000000004">
      <c r="B44" s="85"/>
      <c r="C44" s="101" t="s">
        <v>69</v>
      </c>
      <c r="D44" s="102"/>
      <c r="E44" s="102"/>
      <c r="F44" s="102"/>
      <c r="G44" s="102"/>
      <c r="H44" s="103"/>
      <c r="I44" s="25"/>
      <c r="J44" s="25" t="s">
        <v>68</v>
      </c>
      <c r="K44" s="25"/>
      <c r="L44" s="25"/>
      <c r="M44" s="25"/>
      <c r="N44" s="25" t="s">
        <v>38</v>
      </c>
      <c r="O44" s="104"/>
      <c r="P44" s="104"/>
      <c r="Q44" s="25" t="s">
        <v>40</v>
      </c>
      <c r="R44" s="25" t="s">
        <v>71</v>
      </c>
      <c r="S44" s="25"/>
      <c r="T44" s="25"/>
      <c r="U44" s="25"/>
      <c r="V44" s="25" t="s">
        <v>38</v>
      </c>
      <c r="W44" s="104"/>
      <c r="X44" s="104"/>
      <c r="Y44" s="26" t="s">
        <v>40</v>
      </c>
      <c r="Z44" s="31"/>
      <c r="AA44" s="31"/>
      <c r="AB44" s="34"/>
      <c r="AC44" s="31"/>
      <c r="AD44" s="31"/>
      <c r="AE44" s="31"/>
      <c r="AF44" s="31"/>
    </row>
    <row r="45" spans="2:32" ht="18" customHeight="1" x14ac:dyDescent="0.55000000000000004">
      <c r="B45" s="85"/>
      <c r="C45" s="101" t="s">
        <v>70</v>
      </c>
      <c r="D45" s="102"/>
      <c r="E45" s="102"/>
      <c r="F45" s="102"/>
      <c r="G45" s="102"/>
      <c r="H45" s="103"/>
      <c r="I45" s="25"/>
      <c r="J45" s="25" t="s">
        <v>72</v>
      </c>
      <c r="K45" s="25"/>
      <c r="L45" s="25"/>
      <c r="M45" s="25"/>
      <c r="N45" s="25" t="s">
        <v>38</v>
      </c>
      <c r="O45" s="104"/>
      <c r="P45" s="104"/>
      <c r="Q45" s="25" t="s">
        <v>40</v>
      </c>
      <c r="R45" s="105" t="s">
        <v>73</v>
      </c>
      <c r="S45" s="105"/>
      <c r="T45" s="25" t="s">
        <v>38</v>
      </c>
      <c r="U45" s="104"/>
      <c r="V45" s="104"/>
      <c r="W45" s="25" t="s">
        <v>40</v>
      </c>
      <c r="X45" s="25"/>
      <c r="Y45" s="26"/>
      <c r="Z45" s="31"/>
      <c r="AA45" s="31"/>
      <c r="AB45" s="34"/>
      <c r="AC45" s="31"/>
      <c r="AD45" s="31"/>
      <c r="AE45" s="31"/>
      <c r="AF45" s="31"/>
    </row>
    <row r="46" spans="2:32" ht="18" customHeight="1" x14ac:dyDescent="0.55000000000000004">
      <c r="B46" s="85"/>
      <c r="C46" s="101"/>
      <c r="D46" s="102"/>
      <c r="E46" s="102"/>
      <c r="F46" s="102"/>
      <c r="G46" s="102"/>
      <c r="H46" s="103"/>
      <c r="I46" s="25"/>
      <c r="J46" s="25" t="s">
        <v>71</v>
      </c>
      <c r="K46" s="25"/>
      <c r="L46" s="25"/>
      <c r="M46" s="25"/>
      <c r="N46" s="25" t="s">
        <v>38</v>
      </c>
      <c r="O46" s="104"/>
      <c r="P46" s="104"/>
      <c r="Q46" s="25" t="s">
        <v>40</v>
      </c>
      <c r="R46" s="105" t="s">
        <v>73</v>
      </c>
      <c r="S46" s="105"/>
      <c r="T46" s="25" t="s">
        <v>38</v>
      </c>
      <c r="U46" s="104"/>
      <c r="V46" s="104"/>
      <c r="W46" s="25" t="s">
        <v>40</v>
      </c>
      <c r="X46" s="25"/>
      <c r="Y46" s="26"/>
      <c r="Z46" s="31"/>
      <c r="AA46" s="31"/>
      <c r="AB46" s="34"/>
      <c r="AC46" s="31"/>
      <c r="AD46" s="31"/>
      <c r="AE46" s="31"/>
      <c r="AF46" s="31"/>
    </row>
    <row r="47" spans="2:32" ht="10" customHeight="1" x14ac:dyDescent="0.55000000000000004">
      <c r="B47" s="88"/>
      <c r="C47" s="35"/>
      <c r="D47" s="35"/>
      <c r="E47" s="35"/>
      <c r="F47" s="35"/>
      <c r="G47" s="35"/>
      <c r="H47" s="35"/>
      <c r="I47" s="29"/>
      <c r="J47" s="29"/>
      <c r="K47" s="29"/>
      <c r="L47" s="29"/>
      <c r="M47" s="29"/>
      <c r="N47" s="36"/>
      <c r="O47" s="37"/>
      <c r="P47" s="37"/>
      <c r="Q47" s="36"/>
      <c r="R47" s="37"/>
      <c r="S47" s="37"/>
      <c r="T47" s="36"/>
      <c r="U47" s="38"/>
      <c r="V47" s="38"/>
      <c r="W47" s="36"/>
      <c r="X47" s="29"/>
      <c r="Y47" s="29"/>
      <c r="Z47" s="29"/>
      <c r="AA47" s="29"/>
      <c r="AB47" s="30"/>
      <c r="AC47" s="31"/>
      <c r="AD47" s="31"/>
      <c r="AE47" s="31"/>
      <c r="AF47" s="31"/>
    </row>
    <row r="48" spans="2:32" ht="10" customHeight="1" x14ac:dyDescent="0.55000000000000004">
      <c r="AC48" s="31"/>
      <c r="AD48" s="31"/>
      <c r="AE48" s="31"/>
      <c r="AF48" s="31"/>
    </row>
    <row r="49" spans="29:32" ht="18" customHeight="1" x14ac:dyDescent="0.55000000000000004">
      <c r="AC49" s="31"/>
      <c r="AD49" s="31"/>
      <c r="AE49" s="31"/>
      <c r="AF49" s="31"/>
    </row>
    <row r="50" spans="29:32" ht="18" customHeight="1" x14ac:dyDescent="0.55000000000000004">
      <c r="AC50" s="31"/>
      <c r="AD50" s="31"/>
      <c r="AE50" s="31"/>
      <c r="AF50" s="31"/>
    </row>
    <row r="51" spans="29:32" ht="18" customHeight="1" x14ac:dyDescent="0.55000000000000004">
      <c r="AC51" s="31"/>
      <c r="AD51" s="31"/>
      <c r="AE51" s="31"/>
      <c r="AF51" s="31"/>
    </row>
    <row r="52" spans="29:32" ht="18" customHeight="1" x14ac:dyDescent="0.55000000000000004">
      <c r="AC52" s="31"/>
      <c r="AD52" s="31"/>
      <c r="AE52" s="31"/>
      <c r="AF52" s="31"/>
    </row>
    <row r="53" spans="29:32" ht="18" customHeight="1" x14ac:dyDescent="0.55000000000000004">
      <c r="AC53" s="31"/>
      <c r="AD53" s="31"/>
      <c r="AE53" s="31"/>
      <c r="AF53" s="31"/>
    </row>
    <row r="54" spans="29:32" ht="18" customHeight="1" x14ac:dyDescent="0.55000000000000004">
      <c r="AC54" s="31"/>
      <c r="AD54" s="31"/>
      <c r="AE54" s="31"/>
      <c r="AF54" s="31"/>
    </row>
    <row r="55" spans="29:32" ht="18" customHeight="1" x14ac:dyDescent="0.55000000000000004"/>
    <row r="56" spans="29:32" ht="18" customHeight="1" x14ac:dyDescent="0.55000000000000004"/>
    <row r="57" spans="29:32" ht="18" customHeight="1" x14ac:dyDescent="0.55000000000000004"/>
    <row r="58" spans="29:32" ht="18" customHeight="1" x14ac:dyDescent="0.55000000000000004"/>
    <row r="59" spans="29:32" ht="18" customHeight="1" x14ac:dyDescent="0.55000000000000004"/>
    <row r="60" spans="29:32" ht="18" customHeight="1" x14ac:dyDescent="0.55000000000000004"/>
    <row r="61" spans="29:32" ht="18" customHeight="1" x14ac:dyDescent="0.55000000000000004"/>
    <row r="62" spans="29:32" ht="18" customHeight="1" x14ac:dyDescent="0.55000000000000004"/>
    <row r="63" spans="29:32" ht="18" customHeight="1" x14ac:dyDescent="0.55000000000000004"/>
  </sheetData>
  <mergeCells count="76">
    <mergeCell ref="L8:M8"/>
    <mergeCell ref="H8:K8"/>
    <mergeCell ref="H9:K9"/>
    <mergeCell ref="L9:M9"/>
    <mergeCell ref="H7:K7"/>
    <mergeCell ref="L7:M7"/>
    <mergeCell ref="O8:R8"/>
    <mergeCell ref="S8:T8"/>
    <mergeCell ref="V8:Y8"/>
    <mergeCell ref="Z8:AA8"/>
    <mergeCell ref="O7:R7"/>
    <mergeCell ref="S7:T7"/>
    <mergeCell ref="V7:Y7"/>
    <mergeCell ref="Z7:AA7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L14:R14"/>
    <mergeCell ref="V11:Y11"/>
    <mergeCell ref="Z11:AA11"/>
    <mergeCell ref="H11:K11"/>
    <mergeCell ref="L11:M11"/>
    <mergeCell ref="O11:R11"/>
    <mergeCell ref="S11:T11"/>
    <mergeCell ref="H33:J33"/>
    <mergeCell ref="C34:Y34"/>
    <mergeCell ref="C35:H35"/>
    <mergeCell ref="I35:M35"/>
    <mergeCell ref="C36:E36"/>
    <mergeCell ref="F36:G36"/>
    <mergeCell ref="I36:M36"/>
    <mergeCell ref="N35:R35"/>
    <mergeCell ref="S35:W35"/>
    <mergeCell ref="X35:Y36"/>
    <mergeCell ref="N36:R36"/>
    <mergeCell ref="S36:W36"/>
    <mergeCell ref="C37:H37"/>
    <mergeCell ref="I37:M37"/>
    <mergeCell ref="N37:R37"/>
    <mergeCell ref="S37:W37"/>
    <mergeCell ref="X37:Y37"/>
    <mergeCell ref="C38:H38"/>
    <mergeCell ref="I38:M38"/>
    <mergeCell ref="N38:R38"/>
    <mergeCell ref="S38:W38"/>
    <mergeCell ref="X38:Y38"/>
    <mergeCell ref="C39:H39"/>
    <mergeCell ref="I39:M39"/>
    <mergeCell ref="N39:R39"/>
    <mergeCell ref="S39:W39"/>
    <mergeCell ref="X39:Y39"/>
    <mergeCell ref="C40:H40"/>
    <mergeCell ref="I40:M40"/>
    <mergeCell ref="N40:R40"/>
    <mergeCell ref="S40:W40"/>
    <mergeCell ref="X40:Y40"/>
    <mergeCell ref="C42:Y42"/>
    <mergeCell ref="C43:H43"/>
    <mergeCell ref="J43:L43"/>
    <mergeCell ref="C44:H44"/>
    <mergeCell ref="O44:P44"/>
    <mergeCell ref="W44:X44"/>
    <mergeCell ref="C45:H46"/>
    <mergeCell ref="O45:P45"/>
    <mergeCell ref="R45:S45"/>
    <mergeCell ref="U45:V45"/>
    <mergeCell ref="O46:P46"/>
    <mergeCell ref="R46:S46"/>
    <mergeCell ref="U46:V46"/>
  </mergeCells>
  <phoneticPr fontId="1"/>
  <conditionalFormatting sqref="H7 L7">
    <cfRule type="duplicateValues" dxfId="31" priority="16"/>
  </conditionalFormatting>
  <conditionalFormatting sqref="H8 L8">
    <cfRule type="duplicateValues" dxfId="30" priority="12"/>
  </conditionalFormatting>
  <conditionalFormatting sqref="H9 L9">
    <cfRule type="duplicateValues" dxfId="29" priority="9"/>
  </conditionalFormatting>
  <conditionalFormatting sqref="H10 L10">
    <cfRule type="duplicateValues" dxfId="28" priority="6"/>
  </conditionalFormatting>
  <conditionalFormatting sqref="H11 L11">
    <cfRule type="duplicateValues" dxfId="27" priority="3"/>
  </conditionalFormatting>
  <conditionalFormatting sqref="O7 S7">
    <cfRule type="duplicateValues" dxfId="26" priority="14"/>
  </conditionalFormatting>
  <conditionalFormatting sqref="O8 S8">
    <cfRule type="duplicateValues" dxfId="25" priority="11"/>
  </conditionalFormatting>
  <conditionalFormatting sqref="O9 S9">
    <cfRule type="duplicateValues" dxfId="24" priority="8"/>
  </conditionalFormatting>
  <conditionalFormatting sqref="O10 S10">
    <cfRule type="duplicateValues" dxfId="23" priority="5"/>
  </conditionalFormatting>
  <conditionalFormatting sqref="O11 S11">
    <cfRule type="duplicateValues" dxfId="22" priority="2"/>
  </conditionalFormatting>
  <conditionalFormatting sqref="V7 Z7">
    <cfRule type="duplicateValues" dxfId="21" priority="13"/>
  </conditionalFormatting>
  <conditionalFormatting sqref="V8 Z8">
    <cfRule type="duplicateValues" dxfId="20" priority="10"/>
  </conditionalFormatting>
  <conditionalFormatting sqref="V9 Z9">
    <cfRule type="duplicateValues" dxfId="19" priority="7"/>
  </conditionalFormatting>
  <conditionalFormatting sqref="V10 Z10">
    <cfRule type="duplicateValues" dxfId="18" priority="4"/>
  </conditionalFormatting>
  <conditionalFormatting sqref="V11 Z11">
    <cfRule type="duplicateValues" dxfId="17" priority="1"/>
  </conditionalFormatting>
  <conditionalFormatting sqref="AB7">
    <cfRule type="duplicateValues" dxfId="16" priority="15"/>
  </conditionalFormatting>
  <dataValidations count="2">
    <dataValidation type="list" allowBlank="1" showInputMessage="1" showErrorMessage="1" sqref="E14 B17:B21 B24:B27 B29:B32 B14 K14 S14" xr:uid="{8DCF59FA-947B-49D0-B5E7-5D3FD21125B9}">
      <formula1>"○,×"</formula1>
    </dataValidation>
    <dataValidation type="list" allowBlank="1" showInputMessage="1" showErrorMessage="1" sqref="H33" xr:uid="{1FBA0092-14F2-437A-A8C7-918D71BEC489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3"/>
  <sheetViews>
    <sheetView showGridLines="0" tabSelected="1" view="pageBreakPreview" zoomScaleNormal="100" zoomScaleSheetLayoutView="100" workbookViewId="0">
      <selection activeCell="AG36" sqref="AG36"/>
    </sheetView>
  </sheetViews>
  <sheetFormatPr defaultColWidth="9" defaultRowHeight="16.5" x14ac:dyDescent="0.55000000000000004"/>
  <cols>
    <col min="1" max="1" width="1.58203125" style="1" customWidth="1"/>
    <col min="2" max="2" width="2.58203125" style="1" customWidth="1"/>
    <col min="3" max="4" width="10.58203125" style="69" customWidth="1"/>
    <col min="5" max="5" width="2.58203125" style="1" customWidth="1"/>
    <col min="6" max="6" width="10.58203125" style="69" customWidth="1"/>
    <col min="7" max="28" width="2.58203125" style="1" customWidth="1"/>
    <col min="29" max="29" width="1.25" style="1" customWidth="1"/>
    <col min="30" max="30" width="2.58203125" style="1" customWidth="1"/>
    <col min="31" max="31" width="1.58203125" style="1" customWidth="1"/>
    <col min="32" max="16384" width="9" style="1"/>
  </cols>
  <sheetData>
    <row r="1" spans="1:32" ht="10" customHeight="1" x14ac:dyDescent="0.55000000000000004"/>
    <row r="2" spans="1:32" ht="18" customHeight="1" x14ac:dyDescent="0.55000000000000004">
      <c r="A2" s="31"/>
      <c r="B2" s="31"/>
      <c r="C2" s="73" t="s">
        <v>30</v>
      </c>
      <c r="D2" s="73"/>
      <c r="E2" s="31"/>
      <c r="F2" s="73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2" ht="18" customHeight="1" x14ac:dyDescent="0.55000000000000004">
      <c r="B3" s="84" t="s">
        <v>31</v>
      </c>
      <c r="C3" s="89"/>
      <c r="D3" s="82"/>
      <c r="E3" s="24"/>
      <c r="F3" s="66" t="s">
        <v>74</v>
      </c>
      <c r="G3" s="66"/>
      <c r="H3" s="66"/>
      <c r="I3" s="66"/>
      <c r="J3" s="25" t="s">
        <v>38</v>
      </c>
      <c r="K3" s="93" t="s">
        <v>75</v>
      </c>
      <c r="L3" s="94"/>
      <c r="M3" s="25" t="s">
        <v>40</v>
      </c>
      <c r="N3" s="90"/>
      <c r="O3" s="90"/>
      <c r="P3" s="90"/>
      <c r="Q3" s="90"/>
      <c r="R3" s="91"/>
      <c r="S3" s="92"/>
      <c r="T3" s="92"/>
      <c r="U3" s="91"/>
      <c r="V3" s="91"/>
      <c r="W3" s="25"/>
      <c r="X3" s="25"/>
      <c r="Y3" s="25"/>
      <c r="Z3" s="25"/>
      <c r="AA3" s="25"/>
      <c r="AB3" s="26"/>
      <c r="AC3" s="85"/>
      <c r="AD3" s="31"/>
    </row>
    <row r="4" spans="1:32" ht="18" customHeight="1" x14ac:dyDescent="0.55000000000000004">
      <c r="B4" s="84" t="s">
        <v>32</v>
      </c>
      <c r="C4" s="89"/>
      <c r="D4" s="82"/>
      <c r="E4" s="24"/>
      <c r="F4" s="55" t="s">
        <v>35</v>
      </c>
      <c r="G4" s="55"/>
      <c r="H4" s="55"/>
      <c r="I4" s="55"/>
      <c r="J4" s="25"/>
      <c r="K4" s="61" t="s">
        <v>76</v>
      </c>
      <c r="L4" s="62"/>
      <c r="M4" s="25" t="s">
        <v>34</v>
      </c>
      <c r="N4" s="25"/>
      <c r="O4" s="25" t="s">
        <v>97</v>
      </c>
      <c r="P4" s="25"/>
      <c r="Q4" s="25"/>
      <c r="R4" s="25"/>
      <c r="S4" s="25"/>
      <c r="T4" s="25"/>
      <c r="U4" s="25"/>
      <c r="V4" s="25"/>
      <c r="W4" s="25"/>
      <c r="X4" s="61"/>
      <c r="Y4" s="62"/>
      <c r="Z4" s="25" t="s">
        <v>98</v>
      </c>
      <c r="AA4" s="25"/>
      <c r="AB4" s="26"/>
      <c r="AC4" s="85"/>
      <c r="AD4" s="31"/>
    </row>
    <row r="5" spans="1:32" ht="16.5" customHeight="1" x14ac:dyDescent="0.55000000000000004">
      <c r="B5" s="78" t="s">
        <v>33</v>
      </c>
      <c r="C5" s="80"/>
      <c r="D5" s="80"/>
      <c r="E5" s="32"/>
      <c r="F5" s="32"/>
      <c r="G5" s="59" t="s">
        <v>37</v>
      </c>
      <c r="H5" s="63"/>
      <c r="I5" s="63"/>
      <c r="J5" s="63"/>
      <c r="K5" s="63"/>
      <c r="L5" s="63"/>
      <c r="M5" s="63"/>
      <c r="N5" s="32" t="s">
        <v>95</v>
      </c>
      <c r="O5" s="64"/>
      <c r="P5" s="64"/>
      <c r="Q5" s="64"/>
      <c r="R5" s="64"/>
      <c r="S5" s="64"/>
      <c r="T5" s="64"/>
      <c r="U5" s="59" t="s">
        <v>93</v>
      </c>
      <c r="V5" s="64"/>
      <c r="W5" s="64"/>
      <c r="X5" s="64"/>
      <c r="Y5" s="64"/>
      <c r="Z5" s="64"/>
      <c r="AA5" s="64"/>
      <c r="AB5" s="65"/>
      <c r="AC5" s="85"/>
      <c r="AD5" s="31"/>
    </row>
    <row r="6" spans="1:32" ht="18" customHeight="1" x14ac:dyDescent="0.55000000000000004">
      <c r="B6" s="85"/>
      <c r="C6" s="31"/>
      <c r="D6" s="73"/>
      <c r="E6" s="31"/>
      <c r="F6" s="31"/>
      <c r="G6" s="31"/>
      <c r="H6" s="33"/>
      <c r="I6" s="33"/>
      <c r="J6" s="33"/>
      <c r="K6" s="33"/>
      <c r="L6" s="33"/>
      <c r="M6" s="33"/>
      <c r="N6" s="32" t="s">
        <v>96</v>
      </c>
      <c r="O6" s="64"/>
      <c r="P6" s="64"/>
      <c r="Q6" s="64"/>
      <c r="R6" s="64"/>
      <c r="S6" s="64"/>
      <c r="T6" s="64"/>
      <c r="U6" s="59" t="s">
        <v>94</v>
      </c>
      <c r="V6" s="64"/>
      <c r="W6" s="64"/>
      <c r="X6" s="64"/>
      <c r="Y6" s="64"/>
      <c r="Z6" s="64"/>
      <c r="AA6" s="64"/>
      <c r="AB6" s="65"/>
    </row>
    <row r="7" spans="1:32" ht="18" customHeight="1" x14ac:dyDescent="0.55000000000000004">
      <c r="B7" s="85"/>
      <c r="C7" s="60"/>
      <c r="D7" s="74" t="s">
        <v>36</v>
      </c>
      <c r="E7" s="31"/>
      <c r="F7" s="31"/>
      <c r="G7" s="31" t="s">
        <v>38</v>
      </c>
      <c r="H7" s="131">
        <v>1340.6</v>
      </c>
      <c r="I7" s="131"/>
      <c r="J7" s="131"/>
      <c r="K7" s="131"/>
      <c r="L7" s="130" t="s">
        <v>39</v>
      </c>
      <c r="M7" s="130"/>
      <c r="N7" s="31" t="s">
        <v>38</v>
      </c>
      <c r="O7" s="129"/>
      <c r="P7" s="129"/>
      <c r="Q7" s="129"/>
      <c r="R7" s="129"/>
      <c r="S7" s="130" t="s">
        <v>39</v>
      </c>
      <c r="T7" s="130"/>
      <c r="U7" s="31" t="s">
        <v>38</v>
      </c>
      <c r="V7" s="131">
        <v>1273.57</v>
      </c>
      <c r="W7" s="131"/>
      <c r="X7" s="131"/>
      <c r="Y7" s="131"/>
      <c r="Z7" s="130" t="s">
        <v>39</v>
      </c>
      <c r="AA7" s="130"/>
      <c r="AB7" s="34"/>
    </row>
    <row r="8" spans="1:32" ht="18" customHeight="1" x14ac:dyDescent="0.55000000000000004">
      <c r="B8" s="85"/>
      <c r="C8" s="31"/>
      <c r="D8" s="74" t="s">
        <v>41</v>
      </c>
      <c r="E8" s="32"/>
      <c r="F8" s="60" t="s">
        <v>43</v>
      </c>
      <c r="G8" s="31" t="s">
        <v>38</v>
      </c>
      <c r="H8" s="129"/>
      <c r="I8" s="129"/>
      <c r="J8" s="129"/>
      <c r="K8" s="129"/>
      <c r="L8" s="130" t="s">
        <v>39</v>
      </c>
      <c r="M8" s="130"/>
      <c r="N8" s="31" t="s">
        <v>38</v>
      </c>
      <c r="O8" s="129"/>
      <c r="P8" s="129"/>
      <c r="Q8" s="129"/>
      <c r="R8" s="129"/>
      <c r="S8" s="130" t="s">
        <v>39</v>
      </c>
      <c r="T8" s="130"/>
      <c r="U8" s="31" t="s">
        <v>38</v>
      </c>
      <c r="V8" s="129"/>
      <c r="W8" s="129"/>
      <c r="X8" s="129"/>
      <c r="Y8" s="129"/>
      <c r="Z8" s="130" t="s">
        <v>39</v>
      </c>
      <c r="AA8" s="130"/>
      <c r="AB8" s="34"/>
    </row>
    <row r="9" spans="1:32" ht="18" customHeight="1" x14ac:dyDescent="0.55000000000000004">
      <c r="B9" s="85"/>
      <c r="C9" s="60"/>
      <c r="D9" s="73"/>
      <c r="E9" s="60"/>
      <c r="F9" s="60" t="s">
        <v>42</v>
      </c>
      <c r="G9" s="31" t="s">
        <v>38</v>
      </c>
      <c r="H9" s="129"/>
      <c r="I9" s="129"/>
      <c r="J9" s="129"/>
      <c r="K9" s="129"/>
      <c r="L9" s="130" t="s">
        <v>39</v>
      </c>
      <c r="M9" s="130"/>
      <c r="N9" s="31" t="s">
        <v>38</v>
      </c>
      <c r="O9" s="129"/>
      <c r="P9" s="129"/>
      <c r="Q9" s="129"/>
      <c r="R9" s="129"/>
      <c r="S9" s="130" t="s">
        <v>39</v>
      </c>
      <c r="T9" s="130"/>
      <c r="U9" s="31" t="s">
        <v>38</v>
      </c>
      <c r="V9" s="129"/>
      <c r="W9" s="129"/>
      <c r="X9" s="129"/>
      <c r="Y9" s="129"/>
      <c r="Z9" s="130" t="s">
        <v>39</v>
      </c>
      <c r="AA9" s="130"/>
      <c r="AB9" s="34"/>
    </row>
    <row r="10" spans="1:32" ht="18" customHeight="1" x14ac:dyDescent="0.55000000000000004">
      <c r="B10" s="85"/>
      <c r="C10" s="31"/>
      <c r="D10" s="74" t="s">
        <v>44</v>
      </c>
      <c r="E10" s="32"/>
      <c r="F10" s="60" t="s">
        <v>43</v>
      </c>
      <c r="G10" s="31" t="s">
        <v>38</v>
      </c>
      <c r="H10" s="129"/>
      <c r="I10" s="129"/>
      <c r="J10" s="129"/>
      <c r="K10" s="129"/>
      <c r="L10" s="130" t="s">
        <v>39</v>
      </c>
      <c r="M10" s="130"/>
      <c r="N10" s="31" t="s">
        <v>38</v>
      </c>
      <c r="O10" s="129"/>
      <c r="P10" s="129"/>
      <c r="Q10" s="129"/>
      <c r="R10" s="129"/>
      <c r="S10" s="130" t="s">
        <v>39</v>
      </c>
      <c r="T10" s="130"/>
      <c r="U10" s="31" t="s">
        <v>38</v>
      </c>
      <c r="V10" s="129"/>
      <c r="W10" s="129"/>
      <c r="X10" s="129"/>
      <c r="Y10" s="129"/>
      <c r="Z10" s="130" t="s">
        <v>39</v>
      </c>
      <c r="AA10" s="130"/>
      <c r="AB10" s="34"/>
      <c r="AC10" s="31"/>
      <c r="AD10" s="31"/>
      <c r="AE10" s="31"/>
      <c r="AF10" s="31"/>
    </row>
    <row r="11" spans="1:32" ht="18" customHeight="1" x14ac:dyDescent="0.55000000000000004">
      <c r="B11" s="88"/>
      <c r="C11" s="56"/>
      <c r="D11" s="36"/>
      <c r="E11" s="56"/>
      <c r="F11" s="56" t="s">
        <v>45</v>
      </c>
      <c r="G11" s="29" t="s">
        <v>38</v>
      </c>
      <c r="H11" s="127"/>
      <c r="I11" s="127"/>
      <c r="J11" s="127"/>
      <c r="K11" s="127"/>
      <c r="L11" s="128" t="s">
        <v>39</v>
      </c>
      <c r="M11" s="128"/>
      <c r="N11" s="29" t="s">
        <v>38</v>
      </c>
      <c r="O11" s="127"/>
      <c r="P11" s="127"/>
      <c r="Q11" s="127"/>
      <c r="R11" s="127"/>
      <c r="S11" s="128" t="s">
        <v>39</v>
      </c>
      <c r="T11" s="128"/>
      <c r="U11" s="29" t="s">
        <v>38</v>
      </c>
      <c r="V11" s="127"/>
      <c r="W11" s="127"/>
      <c r="X11" s="127"/>
      <c r="Y11" s="127"/>
      <c r="Z11" s="128" t="s">
        <v>39</v>
      </c>
      <c r="AA11" s="128"/>
      <c r="AB11" s="30"/>
      <c r="AC11" s="31"/>
      <c r="AD11" s="31"/>
      <c r="AE11" s="31"/>
      <c r="AF11" s="31"/>
    </row>
    <row r="12" spans="1:32" ht="18" customHeight="1" x14ac:dyDescent="0.55000000000000004">
      <c r="B12" s="78" t="s">
        <v>92</v>
      </c>
      <c r="C12" s="27"/>
      <c r="D12" s="79"/>
      <c r="E12" s="27"/>
      <c r="F12" s="7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8"/>
      <c r="AC12" s="31"/>
      <c r="AD12" s="31"/>
      <c r="AE12" s="31"/>
      <c r="AF12" s="31"/>
    </row>
    <row r="13" spans="1:32" ht="18" customHeight="1" x14ac:dyDescent="0.55000000000000004">
      <c r="B13" s="72" t="s">
        <v>91</v>
      </c>
      <c r="C13" s="31"/>
      <c r="D13" s="75"/>
      <c r="E13" s="31"/>
      <c r="F13" s="77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4"/>
      <c r="AC13" s="31"/>
      <c r="AD13" s="31"/>
      <c r="AE13" s="31"/>
      <c r="AF13" s="31"/>
    </row>
    <row r="14" spans="1:32" ht="18" customHeight="1" x14ac:dyDescent="0.55000000000000004">
      <c r="B14" s="86"/>
      <c r="C14" s="32" t="s">
        <v>46</v>
      </c>
      <c r="D14" s="81"/>
      <c r="E14" s="57"/>
      <c r="F14" s="32" t="s">
        <v>47</v>
      </c>
      <c r="G14" s="81"/>
      <c r="H14" s="81"/>
      <c r="I14" s="81"/>
      <c r="J14" s="81"/>
      <c r="K14" s="57"/>
      <c r="L14" s="126" t="s">
        <v>48</v>
      </c>
      <c r="M14" s="126"/>
      <c r="N14" s="126"/>
      <c r="O14" s="126"/>
      <c r="P14" s="126"/>
      <c r="Q14" s="126"/>
      <c r="R14" s="126"/>
      <c r="S14" s="57" t="s">
        <v>29</v>
      </c>
      <c r="T14" s="59" t="s">
        <v>49</v>
      </c>
      <c r="U14" s="58"/>
      <c r="V14" s="58"/>
      <c r="W14" s="58"/>
      <c r="X14" s="58"/>
      <c r="Y14" s="58"/>
      <c r="Z14" s="58"/>
      <c r="AA14" s="31"/>
      <c r="AB14" s="34"/>
      <c r="AC14" s="31"/>
      <c r="AD14" s="31"/>
      <c r="AE14" s="31"/>
      <c r="AF14" s="31"/>
    </row>
    <row r="15" spans="1:32" ht="18" customHeight="1" x14ac:dyDescent="0.55000000000000004">
      <c r="B15" s="85" t="s">
        <v>50</v>
      </c>
      <c r="C15" s="31"/>
      <c r="D15" s="31"/>
      <c r="E15" s="31"/>
      <c r="F15" s="73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4"/>
      <c r="AC15" s="31"/>
      <c r="AD15" s="31"/>
      <c r="AE15" s="31"/>
      <c r="AF15" s="31"/>
    </row>
    <row r="16" spans="1:32" ht="18" customHeight="1" x14ac:dyDescent="0.55000000000000004">
      <c r="B16" s="85" t="s">
        <v>51</v>
      </c>
      <c r="C16" s="70"/>
      <c r="D16" s="73"/>
      <c r="E16" s="31"/>
      <c r="F16" s="73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4"/>
      <c r="AC16" s="31"/>
      <c r="AD16" s="31"/>
      <c r="AE16" s="31"/>
      <c r="AF16" s="31"/>
    </row>
    <row r="17" spans="2:32" ht="18" customHeight="1" x14ac:dyDescent="0.55000000000000004">
      <c r="B17" s="86" t="s">
        <v>29</v>
      </c>
      <c r="C17" s="31" t="s">
        <v>79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4"/>
      <c r="AC17" s="31"/>
      <c r="AD17" s="31"/>
      <c r="AE17" s="31"/>
      <c r="AF17" s="31"/>
    </row>
    <row r="18" spans="2:32" ht="18" customHeight="1" x14ac:dyDescent="0.55000000000000004">
      <c r="B18" s="86"/>
      <c r="C18" s="31" t="s">
        <v>80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4"/>
      <c r="AC18" s="31"/>
      <c r="AD18" s="31"/>
      <c r="AE18" s="31"/>
      <c r="AF18" s="31"/>
    </row>
    <row r="19" spans="2:32" ht="18" customHeight="1" x14ac:dyDescent="0.55000000000000004">
      <c r="B19" s="86"/>
      <c r="C19" s="68" t="s">
        <v>90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4"/>
      <c r="AC19" s="31"/>
      <c r="AD19" s="31"/>
      <c r="AE19" s="31"/>
      <c r="AF19" s="31"/>
    </row>
    <row r="20" spans="2:32" ht="18" customHeight="1" x14ac:dyDescent="0.55000000000000004">
      <c r="B20" s="86"/>
      <c r="C20" s="31" t="s">
        <v>52</v>
      </c>
      <c r="D20" s="31"/>
      <c r="E20" s="31"/>
      <c r="F20" s="31"/>
      <c r="G20" s="31" t="s">
        <v>38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31" t="s">
        <v>40</v>
      </c>
      <c r="X20" s="31"/>
      <c r="Y20" s="31"/>
      <c r="Z20" s="31"/>
      <c r="AA20" s="31"/>
      <c r="AB20" s="34"/>
      <c r="AC20" s="31"/>
      <c r="AD20" s="31"/>
      <c r="AE20" s="31"/>
      <c r="AF20" s="31"/>
    </row>
    <row r="21" spans="2:32" ht="18" customHeight="1" x14ac:dyDescent="0.55000000000000004">
      <c r="B21" s="86"/>
      <c r="C21" s="67" t="s">
        <v>88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4"/>
      <c r="AC21" s="31"/>
      <c r="AD21" s="31"/>
      <c r="AE21" s="31"/>
      <c r="AF21" s="31"/>
    </row>
    <row r="22" spans="2:32" ht="18" customHeight="1" x14ac:dyDescent="0.55000000000000004">
      <c r="B22" s="85" t="s">
        <v>53</v>
      </c>
      <c r="C22" s="70"/>
      <c r="D22" s="73"/>
      <c r="E22" s="31"/>
      <c r="F22" s="73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4"/>
      <c r="AC22" s="31"/>
      <c r="AD22" s="31"/>
      <c r="AE22" s="31"/>
      <c r="AF22" s="31"/>
    </row>
    <row r="23" spans="2:32" ht="18" customHeight="1" x14ac:dyDescent="0.55000000000000004">
      <c r="B23" s="87" t="s">
        <v>54</v>
      </c>
      <c r="C23" s="70"/>
      <c r="D23" s="73"/>
      <c r="E23" s="31"/>
      <c r="F23" s="73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4"/>
      <c r="AC23" s="31"/>
      <c r="AD23" s="31"/>
      <c r="AE23" s="31"/>
      <c r="AF23" s="31"/>
    </row>
    <row r="24" spans="2:32" ht="18" customHeight="1" x14ac:dyDescent="0.55000000000000004">
      <c r="B24" s="86" t="s">
        <v>29</v>
      </c>
      <c r="C24" s="31" t="s">
        <v>81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31"/>
      <c r="AD24" s="31"/>
      <c r="AE24" s="31"/>
      <c r="AF24" s="31"/>
    </row>
    <row r="25" spans="2:32" ht="18" customHeight="1" x14ac:dyDescent="0.55000000000000004">
      <c r="B25" s="86"/>
      <c r="C25" s="31" t="s">
        <v>84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  <c r="AC25" s="31"/>
      <c r="AD25" s="31"/>
      <c r="AE25" s="31"/>
      <c r="AF25" s="31"/>
    </row>
    <row r="26" spans="2:32" ht="18" customHeight="1" x14ac:dyDescent="0.55000000000000004">
      <c r="B26" s="86"/>
      <c r="C26" s="31" t="s">
        <v>52</v>
      </c>
      <c r="D26" s="31"/>
      <c r="E26" s="31"/>
      <c r="F26" s="31"/>
      <c r="G26" s="31" t="s">
        <v>38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31" t="s">
        <v>40</v>
      </c>
      <c r="X26" s="31"/>
      <c r="Y26" s="31"/>
      <c r="Z26" s="31"/>
      <c r="AA26" s="31"/>
      <c r="AB26" s="34"/>
      <c r="AC26" s="31"/>
      <c r="AD26" s="31"/>
      <c r="AE26" s="31"/>
      <c r="AF26" s="31"/>
    </row>
    <row r="27" spans="2:32" ht="18" customHeight="1" x14ac:dyDescent="0.55000000000000004">
      <c r="B27" s="86"/>
      <c r="C27" s="67" t="s">
        <v>89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4"/>
      <c r="AC27" s="31"/>
      <c r="AD27" s="31"/>
      <c r="AE27" s="31"/>
      <c r="AF27" s="31"/>
    </row>
    <row r="28" spans="2:32" ht="18" customHeight="1" x14ac:dyDescent="0.55000000000000004">
      <c r="B28" s="85" t="s">
        <v>55</v>
      </c>
      <c r="C28" s="70"/>
      <c r="D28" s="73"/>
      <c r="E28" s="31"/>
      <c r="F28" s="73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4"/>
      <c r="AC28" s="31"/>
      <c r="AD28" s="31"/>
      <c r="AE28" s="31"/>
      <c r="AF28" s="31"/>
    </row>
    <row r="29" spans="2:32" ht="18" customHeight="1" x14ac:dyDescent="0.55000000000000004">
      <c r="B29" s="86" t="s">
        <v>29</v>
      </c>
      <c r="C29" s="31" t="s">
        <v>82</v>
      </c>
      <c r="D29" s="73"/>
      <c r="E29" s="31"/>
      <c r="F29" s="73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4"/>
      <c r="AC29" s="31"/>
      <c r="AD29" s="31"/>
      <c r="AE29" s="31"/>
      <c r="AF29" s="31"/>
    </row>
    <row r="30" spans="2:32" ht="18" customHeight="1" x14ac:dyDescent="0.55000000000000004">
      <c r="B30" s="86"/>
      <c r="C30" s="31" t="s">
        <v>83</v>
      </c>
      <c r="D30" s="73"/>
      <c r="E30" s="31"/>
      <c r="F30" s="73"/>
      <c r="G30" s="31"/>
      <c r="H30" s="31"/>
      <c r="I30" s="31"/>
      <c r="J30" s="31"/>
      <c r="K30" s="31"/>
      <c r="L30" s="31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1"/>
      <c r="AC30" s="31"/>
      <c r="AD30" s="31"/>
      <c r="AE30" s="31"/>
      <c r="AF30" s="31"/>
    </row>
    <row r="31" spans="2:32" ht="18" customHeight="1" x14ac:dyDescent="0.55000000000000004">
      <c r="B31" s="86"/>
      <c r="C31" s="31" t="s">
        <v>52</v>
      </c>
      <c r="D31" s="73"/>
      <c r="E31" s="31"/>
      <c r="F31" s="73"/>
      <c r="G31" s="31" t="s">
        <v>38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31" t="s">
        <v>40</v>
      </c>
      <c r="X31" s="31"/>
      <c r="Y31" s="83"/>
      <c r="Z31" s="83"/>
      <c r="AA31" s="83"/>
      <c r="AB31" s="71"/>
      <c r="AC31" s="31"/>
      <c r="AD31" s="31"/>
      <c r="AE31" s="31"/>
      <c r="AF31" s="31"/>
    </row>
    <row r="32" spans="2:32" ht="18" customHeight="1" x14ac:dyDescent="0.55000000000000004">
      <c r="B32" s="86"/>
      <c r="C32" s="67" t="s">
        <v>88</v>
      </c>
      <c r="D32" s="73"/>
      <c r="E32" s="31"/>
      <c r="F32" s="73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4"/>
      <c r="AC32" s="31"/>
      <c r="AD32" s="31"/>
      <c r="AE32" s="31"/>
      <c r="AF32" s="31"/>
    </row>
    <row r="33" spans="2:32" ht="18" customHeight="1" x14ac:dyDescent="0.55000000000000004">
      <c r="B33" s="85" t="s">
        <v>56</v>
      </c>
      <c r="C33" s="31"/>
      <c r="D33" s="73"/>
      <c r="E33" s="31"/>
      <c r="F33" s="73"/>
      <c r="G33" s="31" t="s">
        <v>38</v>
      </c>
      <c r="H33" s="119" t="s">
        <v>77</v>
      </c>
      <c r="I33" s="119"/>
      <c r="J33" s="119"/>
      <c r="K33" s="31" t="s">
        <v>40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4"/>
      <c r="AC33" s="31"/>
      <c r="AD33" s="31"/>
      <c r="AE33" s="31"/>
      <c r="AF33" s="31"/>
    </row>
    <row r="34" spans="2:32" ht="18" customHeight="1" x14ac:dyDescent="0.55000000000000004">
      <c r="B34" s="85"/>
      <c r="C34" s="106" t="s">
        <v>57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7"/>
      <c r="Z34" s="31"/>
      <c r="AA34" s="31"/>
      <c r="AB34" s="34"/>
      <c r="AC34" s="31"/>
      <c r="AD34" s="31"/>
      <c r="AE34" s="31"/>
      <c r="AF34" s="31"/>
    </row>
    <row r="35" spans="2:32" ht="18" customHeight="1" x14ac:dyDescent="0.55000000000000004">
      <c r="B35" s="85"/>
      <c r="C35" s="120" t="s">
        <v>86</v>
      </c>
      <c r="D35" s="121"/>
      <c r="E35" s="121"/>
      <c r="F35" s="121"/>
      <c r="G35" s="121"/>
      <c r="H35" s="122"/>
      <c r="I35" s="111" t="s">
        <v>61</v>
      </c>
      <c r="J35" s="111"/>
      <c r="K35" s="111"/>
      <c r="L35" s="111"/>
      <c r="M35" s="111"/>
      <c r="N35" s="111" t="s">
        <v>62</v>
      </c>
      <c r="O35" s="111"/>
      <c r="P35" s="111"/>
      <c r="Q35" s="111"/>
      <c r="R35" s="111"/>
      <c r="S35" s="106" t="s">
        <v>63</v>
      </c>
      <c r="T35" s="105"/>
      <c r="U35" s="105"/>
      <c r="V35" s="105"/>
      <c r="W35" s="107"/>
      <c r="X35" s="111" t="s">
        <v>64</v>
      </c>
      <c r="Y35" s="111"/>
      <c r="Z35" s="31"/>
      <c r="AA35" s="31"/>
      <c r="AB35" s="34"/>
      <c r="AC35" s="31"/>
      <c r="AD35" s="31"/>
      <c r="AE35" s="31"/>
      <c r="AF35" s="31"/>
    </row>
    <row r="36" spans="2:32" ht="18" customHeight="1" x14ac:dyDescent="0.55000000000000004">
      <c r="B36" s="85"/>
      <c r="C36" s="123" t="s">
        <v>85</v>
      </c>
      <c r="D36" s="124"/>
      <c r="E36" s="124"/>
      <c r="F36" s="125">
        <v>0.8</v>
      </c>
      <c r="G36" s="125"/>
      <c r="H36" s="40" t="s">
        <v>78</v>
      </c>
      <c r="I36" s="118" t="s">
        <v>87</v>
      </c>
      <c r="J36" s="118"/>
      <c r="K36" s="118"/>
      <c r="L36" s="118"/>
      <c r="M36" s="118"/>
      <c r="N36" s="118" t="s">
        <v>87</v>
      </c>
      <c r="O36" s="118"/>
      <c r="P36" s="118"/>
      <c r="Q36" s="118"/>
      <c r="R36" s="118"/>
      <c r="S36" s="139" t="s">
        <v>87</v>
      </c>
      <c r="T36" s="140"/>
      <c r="U36" s="140"/>
      <c r="V36" s="140"/>
      <c r="W36" s="141"/>
      <c r="X36" s="111"/>
      <c r="Y36" s="111"/>
      <c r="Z36" s="31"/>
      <c r="AA36" s="31"/>
      <c r="AB36" s="34"/>
      <c r="AC36" s="31"/>
      <c r="AD36" s="31"/>
      <c r="AE36" s="31"/>
      <c r="AF36" s="31"/>
    </row>
    <row r="37" spans="2:32" ht="18" customHeight="1" x14ac:dyDescent="0.55000000000000004">
      <c r="B37" s="85"/>
      <c r="C37" s="114" t="s">
        <v>58</v>
      </c>
      <c r="D37" s="114"/>
      <c r="E37" s="114"/>
      <c r="F37" s="114"/>
      <c r="G37" s="114"/>
      <c r="H37" s="114"/>
      <c r="I37" s="135">
        <v>765</v>
      </c>
      <c r="J37" s="135"/>
      <c r="K37" s="135"/>
      <c r="L37" s="135"/>
      <c r="M37" s="135"/>
      <c r="N37" s="135">
        <v>846.2</v>
      </c>
      <c r="O37" s="135"/>
      <c r="P37" s="135"/>
      <c r="Q37" s="135"/>
      <c r="R37" s="135"/>
      <c r="S37" s="136">
        <v>204.6</v>
      </c>
      <c r="T37" s="137"/>
      <c r="U37" s="137"/>
      <c r="V37" s="137"/>
      <c r="W37" s="138"/>
      <c r="X37" s="117">
        <f>IF(I37="","",ROUNDUP((I37-S37)/(N37-S37),1))</f>
        <v>0.9</v>
      </c>
      <c r="Y37" s="117"/>
      <c r="Z37" s="31"/>
      <c r="AA37" s="31"/>
      <c r="AB37" s="34"/>
      <c r="AC37" s="31"/>
      <c r="AD37" s="31"/>
      <c r="AE37" s="31"/>
      <c r="AF37" s="31"/>
    </row>
    <row r="38" spans="2:32" ht="18" customHeight="1" x14ac:dyDescent="0.55000000000000004">
      <c r="B38" s="85"/>
      <c r="C38" s="114" t="s">
        <v>60</v>
      </c>
      <c r="D38" s="114"/>
      <c r="E38" s="114"/>
      <c r="F38" s="114"/>
      <c r="G38" s="114"/>
      <c r="H38" s="114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6"/>
      <c r="T38" s="137"/>
      <c r="U38" s="137"/>
      <c r="V38" s="137"/>
      <c r="W38" s="138"/>
      <c r="X38" s="117" t="str">
        <f t="shared" ref="X38:X39" si="0">IF(I38="","",ROUNDUP((I38-S38)/(N38-S38),1))</f>
        <v/>
      </c>
      <c r="Y38" s="117"/>
      <c r="Z38" s="31"/>
      <c r="AA38" s="31"/>
      <c r="AB38" s="34"/>
      <c r="AC38" s="31"/>
      <c r="AD38" s="31"/>
      <c r="AE38" s="31"/>
      <c r="AF38" s="31"/>
    </row>
    <row r="39" spans="2:32" ht="18" customHeight="1" x14ac:dyDescent="0.55000000000000004">
      <c r="B39" s="85"/>
      <c r="C39" s="114" t="s">
        <v>59</v>
      </c>
      <c r="D39" s="114"/>
      <c r="E39" s="114"/>
      <c r="F39" s="114"/>
      <c r="G39" s="114"/>
      <c r="H39" s="114"/>
      <c r="I39" s="135">
        <v>457.5</v>
      </c>
      <c r="J39" s="135"/>
      <c r="K39" s="135"/>
      <c r="L39" s="135"/>
      <c r="M39" s="135"/>
      <c r="N39" s="135">
        <v>660.5</v>
      </c>
      <c r="O39" s="135"/>
      <c r="P39" s="135"/>
      <c r="Q39" s="135"/>
      <c r="R39" s="135"/>
      <c r="S39" s="136">
        <v>101.5</v>
      </c>
      <c r="T39" s="137"/>
      <c r="U39" s="137"/>
      <c r="V39" s="137"/>
      <c r="W39" s="138"/>
      <c r="X39" s="116">
        <f t="shared" si="0"/>
        <v>0.7</v>
      </c>
      <c r="Y39" s="116"/>
      <c r="Z39" s="31"/>
      <c r="AA39" s="31"/>
      <c r="AB39" s="34"/>
      <c r="AC39" s="31"/>
      <c r="AD39" s="31"/>
      <c r="AE39" s="31"/>
      <c r="AF39" s="31"/>
    </row>
    <row r="40" spans="2:32" ht="18" customHeight="1" x14ac:dyDescent="0.55000000000000004">
      <c r="B40" s="85"/>
      <c r="C40" s="111" t="s">
        <v>65</v>
      </c>
      <c r="D40" s="111"/>
      <c r="E40" s="111"/>
      <c r="F40" s="111"/>
      <c r="G40" s="111"/>
      <c r="H40" s="111"/>
      <c r="I40" s="142">
        <f>SUM(I37:M39)</f>
        <v>1222.5</v>
      </c>
      <c r="J40" s="142"/>
      <c r="K40" s="142"/>
      <c r="L40" s="142"/>
      <c r="M40" s="142"/>
      <c r="N40" s="142">
        <f>SUM(N37:R39)</f>
        <v>1506.7</v>
      </c>
      <c r="O40" s="142"/>
      <c r="P40" s="142"/>
      <c r="Q40" s="142"/>
      <c r="R40" s="142"/>
      <c r="S40" s="132">
        <f>SUM(S37:W39)</f>
        <v>306.10000000000002</v>
      </c>
      <c r="T40" s="133"/>
      <c r="U40" s="133"/>
      <c r="V40" s="133"/>
      <c r="W40" s="134"/>
      <c r="X40" s="113">
        <f>IF(I40=0,"",ROUNDUP((I40-S40)/(N40-S40),1))</f>
        <v>0.79999999999999993</v>
      </c>
      <c r="Y40" s="113"/>
      <c r="Z40" s="31"/>
      <c r="AA40" s="31"/>
      <c r="AB40" s="34"/>
      <c r="AC40" s="31"/>
      <c r="AD40" s="31"/>
      <c r="AE40" s="31"/>
      <c r="AF40" s="31"/>
    </row>
    <row r="41" spans="2:32" ht="10" customHeight="1" x14ac:dyDescent="0.55000000000000004">
      <c r="B41" s="85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4"/>
      <c r="AC41" s="31"/>
      <c r="AD41" s="31"/>
      <c r="AE41" s="31"/>
      <c r="AF41" s="31"/>
    </row>
    <row r="42" spans="2:32" ht="18" customHeight="1" x14ac:dyDescent="0.55000000000000004">
      <c r="B42" s="85"/>
      <c r="C42" s="106" t="s">
        <v>66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7"/>
      <c r="Z42" s="31"/>
      <c r="AA42" s="31"/>
      <c r="AB42" s="34"/>
      <c r="AC42" s="31"/>
      <c r="AD42" s="31"/>
      <c r="AE42" s="31"/>
      <c r="AF42" s="31"/>
    </row>
    <row r="43" spans="2:32" ht="18" customHeight="1" x14ac:dyDescent="0.55000000000000004">
      <c r="B43" s="85"/>
      <c r="C43" s="108" t="s">
        <v>67</v>
      </c>
      <c r="D43" s="109"/>
      <c r="E43" s="109"/>
      <c r="F43" s="109"/>
      <c r="G43" s="109"/>
      <c r="H43" s="110"/>
      <c r="I43" s="25"/>
      <c r="J43" s="104">
        <v>13</v>
      </c>
      <c r="K43" s="104"/>
      <c r="L43" s="104"/>
      <c r="M43" s="25" t="s">
        <v>34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6"/>
      <c r="Z43" s="31"/>
      <c r="AA43" s="31"/>
      <c r="AB43" s="34"/>
      <c r="AC43" s="31"/>
      <c r="AD43" s="31"/>
      <c r="AE43" s="31"/>
      <c r="AF43" s="31"/>
    </row>
    <row r="44" spans="2:32" ht="18" customHeight="1" x14ac:dyDescent="0.55000000000000004">
      <c r="B44" s="85"/>
      <c r="C44" s="101" t="s">
        <v>69</v>
      </c>
      <c r="D44" s="102"/>
      <c r="E44" s="102"/>
      <c r="F44" s="102"/>
      <c r="G44" s="102"/>
      <c r="H44" s="103"/>
      <c r="I44" s="25"/>
      <c r="J44" s="25" t="s">
        <v>68</v>
      </c>
      <c r="K44" s="25"/>
      <c r="L44" s="25"/>
      <c r="M44" s="25"/>
      <c r="N44" s="25" t="s">
        <v>38</v>
      </c>
      <c r="O44" s="104">
        <v>0.87</v>
      </c>
      <c r="P44" s="104"/>
      <c r="Q44" s="25" t="s">
        <v>40</v>
      </c>
      <c r="R44" s="25" t="s">
        <v>71</v>
      </c>
      <c r="S44" s="25"/>
      <c r="T44" s="25"/>
      <c r="U44" s="25"/>
      <c r="V44" s="25" t="s">
        <v>38</v>
      </c>
      <c r="W44" s="104">
        <v>2.8</v>
      </c>
      <c r="X44" s="104"/>
      <c r="Y44" s="26" t="s">
        <v>40</v>
      </c>
      <c r="Z44" s="31"/>
      <c r="AA44" s="31"/>
      <c r="AB44" s="34"/>
      <c r="AC44" s="31"/>
      <c r="AD44" s="31"/>
      <c r="AE44" s="31"/>
      <c r="AF44" s="31"/>
    </row>
    <row r="45" spans="2:32" ht="18" customHeight="1" x14ac:dyDescent="0.55000000000000004">
      <c r="B45" s="85"/>
      <c r="C45" s="101" t="s">
        <v>70</v>
      </c>
      <c r="D45" s="102"/>
      <c r="E45" s="102"/>
      <c r="F45" s="102"/>
      <c r="G45" s="102"/>
      <c r="H45" s="103"/>
      <c r="I45" s="25"/>
      <c r="J45" s="25" t="s">
        <v>72</v>
      </c>
      <c r="K45" s="25"/>
      <c r="L45" s="25"/>
      <c r="M45" s="25"/>
      <c r="N45" s="25" t="s">
        <v>38</v>
      </c>
      <c r="O45" s="104">
        <v>0.52</v>
      </c>
      <c r="P45" s="104"/>
      <c r="Q45" s="25" t="s">
        <v>40</v>
      </c>
      <c r="R45" s="105" t="s">
        <v>73</v>
      </c>
      <c r="S45" s="105"/>
      <c r="T45" s="25" t="s">
        <v>38</v>
      </c>
      <c r="U45" s="104">
        <v>0.67</v>
      </c>
      <c r="V45" s="104"/>
      <c r="W45" s="25" t="s">
        <v>40</v>
      </c>
      <c r="X45" s="25"/>
      <c r="Y45" s="26"/>
      <c r="Z45" s="31"/>
      <c r="AA45" s="31"/>
      <c r="AB45" s="34"/>
      <c r="AC45" s="31"/>
      <c r="AD45" s="31"/>
      <c r="AE45" s="31"/>
      <c r="AF45" s="31"/>
    </row>
    <row r="46" spans="2:32" ht="18" customHeight="1" x14ac:dyDescent="0.55000000000000004">
      <c r="B46" s="85"/>
      <c r="C46" s="101"/>
      <c r="D46" s="102"/>
      <c r="E46" s="102"/>
      <c r="F46" s="102"/>
      <c r="G46" s="102"/>
      <c r="H46" s="103"/>
      <c r="I46" s="25"/>
      <c r="J46" s="25" t="s">
        <v>71</v>
      </c>
      <c r="K46" s="25"/>
      <c r="L46" s="25"/>
      <c r="M46" s="25"/>
      <c r="N46" s="25" t="s">
        <v>38</v>
      </c>
      <c r="O46" s="104">
        <v>1.2</v>
      </c>
      <c r="P46" s="104"/>
      <c r="Q46" s="25" t="s">
        <v>40</v>
      </c>
      <c r="R46" s="105" t="s">
        <v>73</v>
      </c>
      <c r="S46" s="105"/>
      <c r="T46" s="25" t="s">
        <v>38</v>
      </c>
      <c r="U46" s="104">
        <v>1.8</v>
      </c>
      <c r="V46" s="104"/>
      <c r="W46" s="25" t="s">
        <v>40</v>
      </c>
      <c r="X46" s="25"/>
      <c r="Y46" s="26"/>
      <c r="Z46" s="31"/>
      <c r="AA46" s="31"/>
      <c r="AB46" s="34"/>
      <c r="AC46" s="31"/>
      <c r="AD46" s="31"/>
      <c r="AE46" s="31"/>
      <c r="AF46" s="31"/>
    </row>
    <row r="47" spans="2:32" ht="10" customHeight="1" x14ac:dyDescent="0.55000000000000004">
      <c r="B47" s="88"/>
      <c r="C47" s="35"/>
      <c r="D47" s="35"/>
      <c r="E47" s="35"/>
      <c r="F47" s="35"/>
      <c r="G47" s="35"/>
      <c r="H47" s="35"/>
      <c r="I47" s="29"/>
      <c r="J47" s="29"/>
      <c r="K47" s="29"/>
      <c r="L47" s="29"/>
      <c r="M47" s="29"/>
      <c r="N47" s="36"/>
      <c r="O47" s="37"/>
      <c r="P47" s="37"/>
      <c r="Q47" s="36"/>
      <c r="R47" s="37"/>
      <c r="S47" s="37"/>
      <c r="T47" s="36"/>
      <c r="U47" s="38"/>
      <c r="V47" s="38"/>
      <c r="W47" s="36"/>
      <c r="X47" s="29"/>
      <c r="Y47" s="29"/>
      <c r="Z47" s="29"/>
      <c r="AA47" s="29"/>
      <c r="AB47" s="30"/>
      <c r="AC47" s="31"/>
      <c r="AD47" s="31"/>
      <c r="AE47" s="31"/>
      <c r="AF47" s="31"/>
    </row>
    <row r="48" spans="2:32" ht="10" customHeight="1" x14ac:dyDescent="0.55000000000000004">
      <c r="AC48" s="31"/>
      <c r="AD48" s="31"/>
      <c r="AE48" s="31"/>
      <c r="AF48" s="31"/>
    </row>
    <row r="49" spans="29:32" ht="18" customHeight="1" x14ac:dyDescent="0.55000000000000004">
      <c r="AC49" s="31"/>
      <c r="AD49" s="31"/>
      <c r="AE49" s="31"/>
      <c r="AF49" s="31"/>
    </row>
    <row r="50" spans="29:32" ht="18" customHeight="1" x14ac:dyDescent="0.55000000000000004">
      <c r="AC50" s="31"/>
      <c r="AD50" s="31"/>
      <c r="AE50" s="31"/>
      <c r="AF50" s="31"/>
    </row>
    <row r="51" spans="29:32" ht="18" customHeight="1" x14ac:dyDescent="0.55000000000000004">
      <c r="AC51" s="31"/>
      <c r="AD51" s="31"/>
      <c r="AE51" s="31"/>
      <c r="AF51" s="31"/>
    </row>
    <row r="52" spans="29:32" ht="18" customHeight="1" x14ac:dyDescent="0.55000000000000004">
      <c r="AC52" s="31"/>
      <c r="AD52" s="31"/>
      <c r="AE52" s="31"/>
      <c r="AF52" s="31"/>
    </row>
    <row r="53" spans="29:32" ht="18" customHeight="1" x14ac:dyDescent="0.55000000000000004">
      <c r="AC53" s="31"/>
      <c r="AD53" s="31"/>
      <c r="AE53" s="31"/>
      <c r="AF53" s="31"/>
    </row>
    <row r="54" spans="29:32" ht="18" customHeight="1" x14ac:dyDescent="0.55000000000000004">
      <c r="AC54" s="31"/>
      <c r="AD54" s="31"/>
      <c r="AE54" s="31"/>
      <c r="AF54" s="31"/>
    </row>
    <row r="55" spans="29:32" ht="18" customHeight="1" x14ac:dyDescent="0.55000000000000004"/>
    <row r="56" spans="29:32" ht="18" customHeight="1" x14ac:dyDescent="0.55000000000000004"/>
    <row r="57" spans="29:32" ht="18" customHeight="1" x14ac:dyDescent="0.55000000000000004"/>
    <row r="58" spans="29:32" ht="18" customHeight="1" x14ac:dyDescent="0.55000000000000004"/>
    <row r="59" spans="29:32" ht="18" customHeight="1" x14ac:dyDescent="0.55000000000000004"/>
    <row r="60" spans="29:32" ht="18" customHeight="1" x14ac:dyDescent="0.55000000000000004"/>
    <row r="61" spans="29:32" ht="18" customHeight="1" x14ac:dyDescent="0.55000000000000004"/>
    <row r="62" spans="29:32" ht="18" customHeight="1" x14ac:dyDescent="0.55000000000000004"/>
    <row r="63" spans="29:32" ht="18" customHeight="1" x14ac:dyDescent="0.55000000000000004"/>
  </sheetData>
  <mergeCells count="76">
    <mergeCell ref="Z7:AA7"/>
    <mergeCell ref="H7:K7"/>
    <mergeCell ref="L7:M7"/>
    <mergeCell ref="O7:R7"/>
    <mergeCell ref="S7:T7"/>
    <mergeCell ref="V7:Y7"/>
    <mergeCell ref="Z8:AA8"/>
    <mergeCell ref="H9:K9"/>
    <mergeCell ref="L9:M9"/>
    <mergeCell ref="O9:R9"/>
    <mergeCell ref="S9:T9"/>
    <mergeCell ref="V9:Y9"/>
    <mergeCell ref="Z9:AA9"/>
    <mergeCell ref="H8:K8"/>
    <mergeCell ref="L8:M8"/>
    <mergeCell ref="O8:R8"/>
    <mergeCell ref="S8:T8"/>
    <mergeCell ref="V8:Y8"/>
    <mergeCell ref="H33:J33"/>
    <mergeCell ref="L14:R14"/>
    <mergeCell ref="Z10:AA10"/>
    <mergeCell ref="H11:K11"/>
    <mergeCell ref="L11:M11"/>
    <mergeCell ref="O11:R11"/>
    <mergeCell ref="S11:T11"/>
    <mergeCell ref="V11:Y11"/>
    <mergeCell ref="Z11:AA11"/>
    <mergeCell ref="H10:K10"/>
    <mergeCell ref="L10:M10"/>
    <mergeCell ref="O10:R10"/>
    <mergeCell ref="S10:T10"/>
    <mergeCell ref="V10:Y10"/>
    <mergeCell ref="C34:Y34"/>
    <mergeCell ref="I35:M35"/>
    <mergeCell ref="N35:R35"/>
    <mergeCell ref="S35:W35"/>
    <mergeCell ref="X35:Y36"/>
    <mergeCell ref="I36:M36"/>
    <mergeCell ref="C35:H35"/>
    <mergeCell ref="N36:R36"/>
    <mergeCell ref="S36:W36"/>
    <mergeCell ref="C37:H37"/>
    <mergeCell ref="I37:M37"/>
    <mergeCell ref="N37:R37"/>
    <mergeCell ref="S37:W37"/>
    <mergeCell ref="C36:E36"/>
    <mergeCell ref="F36:G36"/>
    <mergeCell ref="S40:W40"/>
    <mergeCell ref="X40:Y40"/>
    <mergeCell ref="X37:Y37"/>
    <mergeCell ref="C38:H38"/>
    <mergeCell ref="I38:M38"/>
    <mergeCell ref="N38:R38"/>
    <mergeCell ref="S38:W38"/>
    <mergeCell ref="X38:Y38"/>
    <mergeCell ref="C39:H39"/>
    <mergeCell ref="I39:M39"/>
    <mergeCell ref="N39:R39"/>
    <mergeCell ref="S39:W39"/>
    <mergeCell ref="X39:Y39"/>
    <mergeCell ref="C40:H40"/>
    <mergeCell ref="I40:M40"/>
    <mergeCell ref="N40:R40"/>
    <mergeCell ref="U45:V45"/>
    <mergeCell ref="U46:V46"/>
    <mergeCell ref="C42:Y42"/>
    <mergeCell ref="C43:H43"/>
    <mergeCell ref="J43:L43"/>
    <mergeCell ref="C44:H44"/>
    <mergeCell ref="O44:P44"/>
    <mergeCell ref="W44:X44"/>
    <mergeCell ref="C45:H46"/>
    <mergeCell ref="O45:P45"/>
    <mergeCell ref="R45:S45"/>
    <mergeCell ref="O46:P46"/>
    <mergeCell ref="R46:S46"/>
  </mergeCells>
  <phoneticPr fontId="1"/>
  <conditionalFormatting sqref="H7 L7">
    <cfRule type="duplicateValues" dxfId="15" priority="16"/>
  </conditionalFormatting>
  <conditionalFormatting sqref="H8 L8">
    <cfRule type="duplicateValues" dxfId="14" priority="12"/>
  </conditionalFormatting>
  <conditionalFormatting sqref="H9 L9">
    <cfRule type="duplicateValues" dxfId="13" priority="9"/>
  </conditionalFormatting>
  <conditionalFormatting sqref="H10 L10">
    <cfRule type="duplicateValues" dxfId="12" priority="6"/>
  </conditionalFormatting>
  <conditionalFormatting sqref="H11 L11">
    <cfRule type="duplicateValues" dxfId="11" priority="3"/>
  </conditionalFormatting>
  <conditionalFormatting sqref="O7 S7">
    <cfRule type="duplicateValues" dxfId="10" priority="14"/>
  </conditionalFormatting>
  <conditionalFormatting sqref="O8 S8">
    <cfRule type="duplicateValues" dxfId="9" priority="11"/>
  </conditionalFormatting>
  <conditionalFormatting sqref="O9 S9">
    <cfRule type="duplicateValues" dxfId="8" priority="8"/>
  </conditionalFormatting>
  <conditionalFormatting sqref="O10 S10">
    <cfRule type="duplicateValues" dxfId="7" priority="5"/>
  </conditionalFormatting>
  <conditionalFormatting sqref="O11 S11">
    <cfRule type="duplicateValues" dxfId="6" priority="2"/>
  </conditionalFormatting>
  <conditionalFormatting sqref="V7 Z7">
    <cfRule type="duplicateValues" dxfId="5" priority="13"/>
  </conditionalFormatting>
  <conditionalFormatting sqref="V8 Z8">
    <cfRule type="duplicateValues" dxfId="4" priority="10"/>
  </conditionalFormatting>
  <conditionalFormatting sqref="V9 Z9">
    <cfRule type="duplicateValues" dxfId="3" priority="7"/>
  </conditionalFormatting>
  <conditionalFormatting sqref="V10 Z10">
    <cfRule type="duplicateValues" dxfId="2" priority="4"/>
  </conditionalFormatting>
  <conditionalFormatting sqref="V11 Z11">
    <cfRule type="duplicateValues" dxfId="1" priority="1"/>
  </conditionalFormatting>
  <conditionalFormatting sqref="AB7">
    <cfRule type="duplicateValues" dxfId="0" priority="15"/>
  </conditionalFormatting>
  <dataValidations count="2">
    <dataValidation type="list" allowBlank="1" showInputMessage="1" showErrorMessage="1" sqref="H33" xr:uid="{00000000-0002-0000-0100-000000000000}">
      <formula1>"第1号,第2号"</formula1>
    </dataValidation>
    <dataValidation type="list" allowBlank="1" showInputMessage="1" showErrorMessage="1" sqref="E14 B17:B21 B24:B27 B29:B32 B14 K14 S14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1" orientation="portrait" r:id="rId1"/>
  <colBreaks count="1" manualBreakCount="1">
    <brk id="29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01"/>
  <sheetViews>
    <sheetView showGridLines="0" view="pageBreakPreview" topLeftCell="A25" zoomScaleNormal="100" zoomScaleSheetLayoutView="100" workbookViewId="0">
      <selection activeCell="R40" sqref="R40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22" ht="10" customHeight="1" x14ac:dyDescent="0.55000000000000004"/>
    <row r="2" spans="2:22" ht="18" customHeight="1" x14ac:dyDescent="0.55000000000000004">
      <c r="B2" s="1" t="s">
        <v>20</v>
      </c>
    </row>
    <row r="3" spans="2:22" ht="18" customHeight="1" x14ac:dyDescent="0.55000000000000004">
      <c r="B3" s="1" t="s">
        <v>19</v>
      </c>
    </row>
    <row r="4" spans="2:22" ht="18" customHeight="1" x14ac:dyDescent="0.55000000000000004">
      <c r="B4" s="146" t="s">
        <v>5</v>
      </c>
      <c r="C4" s="146" t="s">
        <v>6</v>
      </c>
      <c r="D4" s="146" t="s">
        <v>7</v>
      </c>
      <c r="E4" s="146" t="s">
        <v>8</v>
      </c>
      <c r="F4" s="146" t="s">
        <v>9</v>
      </c>
      <c r="G4" s="147" t="s">
        <v>2</v>
      </c>
      <c r="H4" s="147"/>
      <c r="I4" s="147"/>
      <c r="J4" s="147"/>
      <c r="K4" s="147"/>
      <c r="L4" s="147"/>
      <c r="M4" s="147"/>
    </row>
    <row r="5" spans="2:22" ht="30" customHeight="1" x14ac:dyDescent="0.55000000000000004">
      <c r="B5" s="146"/>
      <c r="C5" s="146"/>
      <c r="D5" s="146"/>
      <c r="E5" s="146"/>
      <c r="F5" s="146"/>
      <c r="G5" s="147" t="s">
        <v>0</v>
      </c>
      <c r="H5" s="147"/>
      <c r="I5" s="147"/>
      <c r="J5" s="147" t="s">
        <v>1</v>
      </c>
      <c r="K5" s="147"/>
      <c r="L5" s="147"/>
      <c r="M5" s="147"/>
      <c r="N5" s="2"/>
    </row>
    <row r="6" spans="2:22" ht="52" customHeight="1" x14ac:dyDescent="0.55000000000000004">
      <c r="B6" s="146"/>
      <c r="C6" s="146"/>
      <c r="D6" s="146"/>
      <c r="E6" s="148"/>
      <c r="F6" s="148"/>
      <c r="G6" s="3" t="s">
        <v>17</v>
      </c>
      <c r="H6" s="3" t="s">
        <v>18</v>
      </c>
      <c r="I6" s="147" t="s">
        <v>3</v>
      </c>
      <c r="J6" s="3" t="s">
        <v>13</v>
      </c>
      <c r="K6" s="3" t="s">
        <v>14</v>
      </c>
      <c r="L6" s="3" t="s">
        <v>15</v>
      </c>
      <c r="M6" s="147" t="s">
        <v>4</v>
      </c>
    </row>
    <row r="7" spans="2:22" ht="18" customHeight="1" x14ac:dyDescent="0.55000000000000004">
      <c r="B7" s="146"/>
      <c r="C7" s="146"/>
      <c r="D7" s="146"/>
      <c r="E7" s="4" t="s">
        <v>11</v>
      </c>
      <c r="F7" s="4" t="s">
        <v>10</v>
      </c>
      <c r="G7" s="5" t="s">
        <v>16</v>
      </c>
      <c r="H7" s="4" t="s">
        <v>12</v>
      </c>
      <c r="I7" s="147"/>
      <c r="J7" s="42" t="s">
        <v>87</v>
      </c>
      <c r="K7" s="42" t="s">
        <v>87</v>
      </c>
      <c r="L7" s="42" t="s">
        <v>87</v>
      </c>
      <c r="M7" s="147"/>
    </row>
    <row r="8" spans="2:22" ht="16" customHeight="1" x14ac:dyDescent="0.55000000000000004">
      <c r="B8" s="6">
        <v>1</v>
      </c>
      <c r="C8" s="18"/>
      <c r="D8" s="9"/>
      <c r="E8" s="18"/>
      <c r="F8" s="21"/>
      <c r="G8" s="9"/>
      <c r="H8" s="9"/>
      <c r="I8" s="18"/>
      <c r="J8" s="95"/>
      <c r="K8" s="95"/>
      <c r="L8" s="95"/>
      <c r="M8" s="12" t="str">
        <f>IF(J8="","",ROUNDUP(((J8-L8)/(K8-L8)),1))</f>
        <v/>
      </c>
    </row>
    <row r="9" spans="2:22" ht="16" customHeight="1" x14ac:dyDescent="0.55000000000000004">
      <c r="B9" s="8">
        <v>2</v>
      </c>
      <c r="C9" s="19"/>
      <c r="D9" s="10"/>
      <c r="E9" s="19"/>
      <c r="F9" s="22"/>
      <c r="G9" s="10"/>
      <c r="H9" s="10"/>
      <c r="I9" s="19"/>
      <c r="J9" s="96"/>
      <c r="K9" s="96"/>
      <c r="L9" s="96"/>
      <c r="M9" s="13" t="str">
        <f t="shared" ref="M9:M42" si="0">IF(J9="","",ROUNDUP(((J9-L9)/(K9-L9)),1))</f>
        <v/>
      </c>
    </row>
    <row r="10" spans="2:22" ht="16" customHeight="1" x14ac:dyDescent="0.55000000000000004">
      <c r="B10" s="8">
        <v>3</v>
      </c>
      <c r="C10" s="19"/>
      <c r="D10" s="10"/>
      <c r="E10" s="19"/>
      <c r="F10" s="22"/>
      <c r="G10" s="10"/>
      <c r="H10" s="10"/>
      <c r="I10" s="19"/>
      <c r="J10" s="96"/>
      <c r="K10" s="96"/>
      <c r="L10" s="96"/>
      <c r="M10" s="13" t="str">
        <f t="shared" si="0"/>
        <v/>
      </c>
    </row>
    <row r="11" spans="2:22" ht="16" customHeight="1" x14ac:dyDescent="0.55000000000000004">
      <c r="B11" s="8">
        <v>4</v>
      </c>
      <c r="C11" s="19"/>
      <c r="D11" s="10"/>
      <c r="E11" s="19"/>
      <c r="F11" s="22"/>
      <c r="G11" s="10"/>
      <c r="H11" s="10"/>
      <c r="I11" s="19"/>
      <c r="J11" s="96"/>
      <c r="K11" s="96"/>
      <c r="L11" s="96"/>
      <c r="M11" s="13" t="str">
        <f t="shared" si="0"/>
        <v/>
      </c>
      <c r="S11" s="39"/>
    </row>
    <row r="12" spans="2:22" ht="16" customHeight="1" x14ac:dyDescent="0.55000000000000004">
      <c r="B12" s="7">
        <v>5</v>
      </c>
      <c r="C12" s="20"/>
      <c r="D12" s="11"/>
      <c r="E12" s="20"/>
      <c r="F12" s="23"/>
      <c r="G12" s="11"/>
      <c r="H12" s="11"/>
      <c r="I12" s="20"/>
      <c r="J12" s="97"/>
      <c r="K12" s="97"/>
      <c r="L12" s="97"/>
      <c r="M12" s="14" t="str">
        <f t="shared" si="0"/>
        <v/>
      </c>
    </row>
    <row r="13" spans="2:22" ht="16" customHeight="1" x14ac:dyDescent="0.55000000000000004">
      <c r="B13" s="6">
        <v>6</v>
      </c>
      <c r="C13" s="18"/>
      <c r="D13" s="9"/>
      <c r="E13" s="18"/>
      <c r="F13" s="21"/>
      <c r="G13" s="9"/>
      <c r="H13" s="9"/>
      <c r="I13" s="18"/>
      <c r="J13" s="95"/>
      <c r="K13" s="95"/>
      <c r="L13" s="95"/>
      <c r="M13" s="12" t="str">
        <f>IF(J13="","",ROUNDUP(((J13-L13)/(K13-L13)),1))</f>
        <v/>
      </c>
    </row>
    <row r="14" spans="2:22" ht="16" customHeight="1" x14ac:dyDescent="0.55000000000000004">
      <c r="B14" s="8">
        <v>7</v>
      </c>
      <c r="C14" s="19"/>
      <c r="D14" s="10"/>
      <c r="E14" s="19"/>
      <c r="F14" s="22"/>
      <c r="G14" s="10"/>
      <c r="H14" s="10"/>
      <c r="I14" s="19"/>
      <c r="J14" s="96"/>
      <c r="K14" s="96"/>
      <c r="L14" s="96"/>
      <c r="M14" s="13" t="str">
        <f t="shared" si="0"/>
        <v/>
      </c>
    </row>
    <row r="15" spans="2:22" ht="16" customHeight="1" x14ac:dyDescent="0.55000000000000004">
      <c r="B15" s="8">
        <v>8</v>
      </c>
      <c r="C15" s="19"/>
      <c r="D15" s="10"/>
      <c r="E15" s="19"/>
      <c r="F15" s="22"/>
      <c r="G15" s="10"/>
      <c r="H15" s="10"/>
      <c r="I15" s="19"/>
      <c r="J15" s="96"/>
      <c r="K15" s="96"/>
      <c r="L15" s="96"/>
      <c r="M15" s="13" t="str">
        <f t="shared" si="0"/>
        <v/>
      </c>
      <c r="V15" s="39"/>
    </row>
    <row r="16" spans="2:22" ht="16" customHeight="1" x14ac:dyDescent="0.55000000000000004">
      <c r="B16" s="8">
        <v>9</v>
      </c>
      <c r="C16" s="19"/>
      <c r="D16" s="10"/>
      <c r="E16" s="19"/>
      <c r="F16" s="22"/>
      <c r="G16" s="10"/>
      <c r="H16" s="10"/>
      <c r="I16" s="19"/>
      <c r="J16" s="96"/>
      <c r="K16" s="96"/>
      <c r="L16" s="96"/>
      <c r="M16" s="13" t="str">
        <f t="shared" si="0"/>
        <v/>
      </c>
    </row>
    <row r="17" spans="2:13" ht="16" customHeight="1" x14ac:dyDescent="0.55000000000000004">
      <c r="B17" s="7">
        <v>10</v>
      </c>
      <c r="C17" s="20"/>
      <c r="D17" s="11"/>
      <c r="E17" s="20"/>
      <c r="F17" s="23"/>
      <c r="G17" s="11"/>
      <c r="H17" s="11"/>
      <c r="I17" s="20"/>
      <c r="J17" s="97"/>
      <c r="K17" s="97"/>
      <c r="L17" s="97"/>
      <c r="M17" s="14" t="str">
        <f t="shared" si="0"/>
        <v/>
      </c>
    </row>
    <row r="18" spans="2:13" ht="16" customHeight="1" x14ac:dyDescent="0.55000000000000004">
      <c r="B18" s="6">
        <v>11</v>
      </c>
      <c r="C18" s="18"/>
      <c r="D18" s="9"/>
      <c r="E18" s="18"/>
      <c r="F18" s="9"/>
      <c r="G18" s="9"/>
      <c r="H18" s="9"/>
      <c r="I18" s="18"/>
      <c r="J18" s="95"/>
      <c r="K18" s="95"/>
      <c r="L18" s="95"/>
      <c r="M18" s="12" t="str">
        <f>IF(J18="","",ROUNDUP(((J18-L18)/(K18-L18)),1))</f>
        <v/>
      </c>
    </row>
    <row r="19" spans="2:13" ht="16" customHeight="1" x14ac:dyDescent="0.55000000000000004">
      <c r="B19" s="8">
        <v>12</v>
      </c>
      <c r="C19" s="19"/>
      <c r="D19" s="10"/>
      <c r="E19" s="19"/>
      <c r="F19" s="22"/>
      <c r="G19" s="10"/>
      <c r="H19" s="10"/>
      <c r="I19" s="19"/>
      <c r="J19" s="96"/>
      <c r="K19" s="96"/>
      <c r="L19" s="96"/>
      <c r="M19" s="13" t="str">
        <f t="shared" si="0"/>
        <v/>
      </c>
    </row>
    <row r="20" spans="2:13" ht="16" customHeight="1" x14ac:dyDescent="0.55000000000000004">
      <c r="B20" s="8">
        <v>13</v>
      </c>
      <c r="C20" s="19"/>
      <c r="D20" s="10"/>
      <c r="E20" s="19"/>
      <c r="F20" s="10"/>
      <c r="G20" s="10"/>
      <c r="H20" s="10"/>
      <c r="I20" s="19"/>
      <c r="J20" s="96"/>
      <c r="K20" s="96"/>
      <c r="L20" s="96"/>
      <c r="M20" s="13" t="str">
        <f t="shared" si="0"/>
        <v/>
      </c>
    </row>
    <row r="21" spans="2:13" ht="16" customHeight="1" x14ac:dyDescent="0.55000000000000004">
      <c r="B21" s="8">
        <v>14</v>
      </c>
      <c r="C21" s="19"/>
      <c r="D21" s="10"/>
      <c r="E21" s="16"/>
      <c r="F21" s="10"/>
      <c r="G21" s="10"/>
      <c r="H21" s="10"/>
      <c r="I21" s="19"/>
      <c r="J21" s="96"/>
      <c r="K21" s="96"/>
      <c r="L21" s="96"/>
      <c r="M21" s="13" t="str">
        <f t="shared" si="0"/>
        <v/>
      </c>
    </row>
    <row r="22" spans="2:13" ht="16" customHeight="1" x14ac:dyDescent="0.55000000000000004">
      <c r="B22" s="7">
        <v>15</v>
      </c>
      <c r="C22" s="11"/>
      <c r="D22" s="11"/>
      <c r="E22" s="17"/>
      <c r="F22" s="11"/>
      <c r="G22" s="11"/>
      <c r="H22" s="11"/>
      <c r="I22" s="20"/>
      <c r="J22" s="97"/>
      <c r="K22" s="97"/>
      <c r="L22" s="97"/>
      <c r="M22" s="14" t="str">
        <f t="shared" si="0"/>
        <v/>
      </c>
    </row>
    <row r="23" spans="2:13" ht="16" customHeight="1" x14ac:dyDescent="0.55000000000000004">
      <c r="B23" s="6">
        <v>16</v>
      </c>
      <c r="C23" s="9"/>
      <c r="D23" s="9"/>
      <c r="E23" s="15"/>
      <c r="F23" s="9"/>
      <c r="G23" s="9"/>
      <c r="H23" s="9"/>
      <c r="I23" s="9"/>
      <c r="J23" s="95"/>
      <c r="K23" s="95"/>
      <c r="L23" s="95"/>
      <c r="M23" s="12" t="str">
        <f>IF(J23="","",ROUNDUP(((J23-L23)/(K23-L23)),1))</f>
        <v/>
      </c>
    </row>
    <row r="24" spans="2:13" ht="16" customHeight="1" x14ac:dyDescent="0.55000000000000004">
      <c r="B24" s="8">
        <v>17</v>
      </c>
      <c r="C24" s="10"/>
      <c r="D24" s="10"/>
      <c r="E24" s="16"/>
      <c r="F24" s="10"/>
      <c r="G24" s="10"/>
      <c r="H24" s="10"/>
      <c r="I24" s="10"/>
      <c r="J24" s="96"/>
      <c r="K24" s="96"/>
      <c r="L24" s="96"/>
      <c r="M24" s="13" t="str">
        <f t="shared" si="0"/>
        <v/>
      </c>
    </row>
    <row r="25" spans="2:13" ht="16" customHeight="1" x14ac:dyDescent="0.55000000000000004">
      <c r="B25" s="8">
        <v>18</v>
      </c>
      <c r="C25" s="10"/>
      <c r="D25" s="10"/>
      <c r="E25" s="16"/>
      <c r="F25" s="10"/>
      <c r="G25" s="10"/>
      <c r="H25" s="10"/>
      <c r="I25" s="10"/>
      <c r="J25" s="96"/>
      <c r="K25" s="96"/>
      <c r="L25" s="96"/>
      <c r="M25" s="13" t="str">
        <f t="shared" si="0"/>
        <v/>
      </c>
    </row>
    <row r="26" spans="2:13" ht="16" customHeight="1" x14ac:dyDescent="0.55000000000000004">
      <c r="B26" s="8">
        <v>19</v>
      </c>
      <c r="C26" s="10"/>
      <c r="D26" s="10"/>
      <c r="E26" s="16"/>
      <c r="F26" s="10"/>
      <c r="G26" s="10"/>
      <c r="H26" s="10"/>
      <c r="I26" s="10"/>
      <c r="J26" s="96"/>
      <c r="K26" s="96"/>
      <c r="L26" s="96"/>
      <c r="M26" s="13" t="str">
        <f t="shared" si="0"/>
        <v/>
      </c>
    </row>
    <row r="27" spans="2:13" ht="16" customHeight="1" x14ac:dyDescent="0.55000000000000004">
      <c r="B27" s="7">
        <v>20</v>
      </c>
      <c r="C27" s="11"/>
      <c r="D27" s="11"/>
      <c r="E27" s="17"/>
      <c r="F27" s="11"/>
      <c r="G27" s="11"/>
      <c r="H27" s="11"/>
      <c r="I27" s="11"/>
      <c r="J27" s="97"/>
      <c r="K27" s="97"/>
      <c r="L27" s="97"/>
      <c r="M27" s="14" t="str">
        <f t="shared" si="0"/>
        <v/>
      </c>
    </row>
    <row r="28" spans="2:13" ht="16" customHeight="1" x14ac:dyDescent="0.55000000000000004">
      <c r="B28" s="6">
        <v>21</v>
      </c>
      <c r="C28" s="9"/>
      <c r="D28" s="9"/>
      <c r="E28" s="15"/>
      <c r="F28" s="9"/>
      <c r="G28" s="9"/>
      <c r="H28" s="9"/>
      <c r="I28" s="9"/>
      <c r="J28" s="95"/>
      <c r="K28" s="95"/>
      <c r="L28" s="95"/>
      <c r="M28" s="12" t="str">
        <f>IF(J28="","",ROUNDUP(((J28-L28)/(K28-L28)),1))</f>
        <v/>
      </c>
    </row>
    <row r="29" spans="2:13" ht="16" customHeight="1" x14ac:dyDescent="0.55000000000000004">
      <c r="B29" s="8">
        <v>22</v>
      </c>
      <c r="C29" s="10"/>
      <c r="D29" s="10"/>
      <c r="E29" s="16"/>
      <c r="F29" s="10"/>
      <c r="G29" s="10"/>
      <c r="H29" s="10"/>
      <c r="I29" s="10"/>
      <c r="J29" s="96"/>
      <c r="K29" s="96"/>
      <c r="L29" s="96"/>
      <c r="M29" s="13" t="str">
        <f t="shared" si="0"/>
        <v/>
      </c>
    </row>
    <row r="30" spans="2:13" ht="16" customHeight="1" x14ac:dyDescent="0.55000000000000004">
      <c r="B30" s="8">
        <v>23</v>
      </c>
      <c r="C30" s="10"/>
      <c r="D30" s="10"/>
      <c r="E30" s="16"/>
      <c r="F30" s="10"/>
      <c r="G30" s="10"/>
      <c r="H30" s="10"/>
      <c r="I30" s="10"/>
      <c r="J30" s="96"/>
      <c r="K30" s="96"/>
      <c r="L30" s="96"/>
      <c r="M30" s="13" t="str">
        <f t="shared" si="0"/>
        <v/>
      </c>
    </row>
    <row r="31" spans="2:13" ht="16" customHeight="1" x14ac:dyDescent="0.55000000000000004">
      <c r="B31" s="8">
        <v>24</v>
      </c>
      <c r="C31" s="10"/>
      <c r="D31" s="10"/>
      <c r="E31" s="16"/>
      <c r="F31" s="10"/>
      <c r="G31" s="10"/>
      <c r="H31" s="10"/>
      <c r="I31" s="10"/>
      <c r="J31" s="96"/>
      <c r="K31" s="96"/>
      <c r="L31" s="96"/>
      <c r="M31" s="13" t="str">
        <f t="shared" si="0"/>
        <v/>
      </c>
    </row>
    <row r="32" spans="2:13" ht="16" customHeight="1" x14ac:dyDescent="0.55000000000000004">
      <c r="B32" s="7">
        <v>25</v>
      </c>
      <c r="C32" s="11"/>
      <c r="D32" s="11"/>
      <c r="E32" s="17"/>
      <c r="F32" s="11"/>
      <c r="G32" s="11"/>
      <c r="H32" s="11"/>
      <c r="I32" s="11"/>
      <c r="J32" s="97"/>
      <c r="K32" s="97"/>
      <c r="L32" s="97"/>
      <c r="M32" s="14" t="str">
        <f t="shared" si="0"/>
        <v/>
      </c>
    </row>
    <row r="33" spans="2:13" ht="16" customHeight="1" x14ac:dyDescent="0.55000000000000004">
      <c r="B33" s="6">
        <v>26</v>
      </c>
      <c r="C33" s="9"/>
      <c r="D33" s="9"/>
      <c r="E33" s="15"/>
      <c r="F33" s="9"/>
      <c r="G33" s="9"/>
      <c r="H33" s="9"/>
      <c r="I33" s="9"/>
      <c r="J33" s="95"/>
      <c r="K33" s="95"/>
      <c r="L33" s="95"/>
      <c r="M33" s="12" t="str">
        <f>IF(J33="","",ROUNDUP(((J33-L33)/(K33-L33)),1))</f>
        <v/>
      </c>
    </row>
    <row r="34" spans="2:13" ht="16" customHeight="1" x14ac:dyDescent="0.55000000000000004">
      <c r="B34" s="8">
        <v>27</v>
      </c>
      <c r="C34" s="10"/>
      <c r="D34" s="10"/>
      <c r="E34" s="16"/>
      <c r="F34" s="10"/>
      <c r="G34" s="10"/>
      <c r="H34" s="10"/>
      <c r="I34" s="10"/>
      <c r="J34" s="96"/>
      <c r="K34" s="96"/>
      <c r="L34" s="96"/>
      <c r="M34" s="13" t="str">
        <f t="shared" si="0"/>
        <v/>
      </c>
    </row>
    <row r="35" spans="2:13" ht="16" customHeight="1" x14ac:dyDescent="0.55000000000000004">
      <c r="B35" s="8">
        <v>28</v>
      </c>
      <c r="C35" s="10"/>
      <c r="D35" s="10"/>
      <c r="E35" s="16"/>
      <c r="F35" s="10"/>
      <c r="G35" s="10"/>
      <c r="H35" s="10"/>
      <c r="I35" s="10"/>
      <c r="J35" s="96"/>
      <c r="K35" s="96"/>
      <c r="L35" s="96"/>
      <c r="M35" s="13" t="str">
        <f t="shared" si="0"/>
        <v/>
      </c>
    </row>
    <row r="36" spans="2:13" ht="16" customHeight="1" x14ac:dyDescent="0.55000000000000004">
      <c r="B36" s="8">
        <v>29</v>
      </c>
      <c r="C36" s="10"/>
      <c r="D36" s="10"/>
      <c r="E36" s="16"/>
      <c r="F36" s="10"/>
      <c r="G36" s="10"/>
      <c r="H36" s="10"/>
      <c r="I36" s="10"/>
      <c r="J36" s="96"/>
      <c r="K36" s="96"/>
      <c r="L36" s="96"/>
      <c r="M36" s="13" t="str">
        <f t="shared" si="0"/>
        <v/>
      </c>
    </row>
    <row r="37" spans="2:13" ht="16" customHeight="1" x14ac:dyDescent="0.55000000000000004">
      <c r="B37" s="7">
        <v>30</v>
      </c>
      <c r="C37" s="11"/>
      <c r="D37" s="11"/>
      <c r="E37" s="17"/>
      <c r="F37" s="11"/>
      <c r="G37" s="11"/>
      <c r="H37" s="11"/>
      <c r="I37" s="11"/>
      <c r="J37" s="97"/>
      <c r="K37" s="97"/>
      <c r="L37" s="97"/>
      <c r="M37" s="14" t="str">
        <f t="shared" si="0"/>
        <v/>
      </c>
    </row>
    <row r="38" spans="2:13" ht="16" customHeight="1" x14ac:dyDescent="0.55000000000000004">
      <c r="B38" s="6">
        <v>31</v>
      </c>
      <c r="C38" s="9"/>
      <c r="D38" s="9"/>
      <c r="E38" s="15"/>
      <c r="F38" s="9"/>
      <c r="G38" s="9"/>
      <c r="H38" s="9"/>
      <c r="I38" s="9"/>
      <c r="J38" s="95"/>
      <c r="K38" s="95"/>
      <c r="L38" s="95"/>
      <c r="M38" s="12" t="str">
        <f>IF(J38="","",ROUNDUP(((J38-L38)/(K38-L38)),1))</f>
        <v/>
      </c>
    </row>
    <row r="39" spans="2:13" ht="16" customHeight="1" x14ac:dyDescent="0.55000000000000004">
      <c r="B39" s="8">
        <v>32</v>
      </c>
      <c r="C39" s="10"/>
      <c r="D39" s="10"/>
      <c r="E39" s="16"/>
      <c r="F39" s="10"/>
      <c r="G39" s="10"/>
      <c r="H39" s="10"/>
      <c r="I39" s="10"/>
      <c r="J39" s="96"/>
      <c r="K39" s="96"/>
      <c r="L39" s="96"/>
      <c r="M39" s="13" t="str">
        <f t="shared" si="0"/>
        <v/>
      </c>
    </row>
    <row r="40" spans="2:13" ht="16" customHeight="1" x14ac:dyDescent="0.55000000000000004">
      <c r="B40" s="8">
        <v>33</v>
      </c>
      <c r="C40" s="10"/>
      <c r="D40" s="10"/>
      <c r="E40" s="16"/>
      <c r="F40" s="10"/>
      <c r="G40" s="10"/>
      <c r="H40" s="10"/>
      <c r="I40" s="10"/>
      <c r="J40" s="96"/>
      <c r="K40" s="96"/>
      <c r="L40" s="96"/>
      <c r="M40" s="13" t="str">
        <f t="shared" si="0"/>
        <v/>
      </c>
    </row>
    <row r="41" spans="2:13" ht="16" customHeight="1" x14ac:dyDescent="0.55000000000000004">
      <c r="B41" s="8">
        <v>34</v>
      </c>
      <c r="C41" s="10"/>
      <c r="D41" s="10"/>
      <c r="E41" s="16"/>
      <c r="F41" s="10"/>
      <c r="G41" s="10"/>
      <c r="H41" s="10"/>
      <c r="I41" s="10"/>
      <c r="J41" s="96"/>
      <c r="K41" s="96"/>
      <c r="L41" s="96"/>
      <c r="M41" s="13" t="str">
        <f t="shared" si="0"/>
        <v/>
      </c>
    </row>
    <row r="42" spans="2:13" ht="16" customHeight="1" x14ac:dyDescent="0.55000000000000004">
      <c r="B42" s="7">
        <v>35</v>
      </c>
      <c r="C42" s="11"/>
      <c r="D42" s="11"/>
      <c r="E42" s="17"/>
      <c r="F42" s="11"/>
      <c r="G42" s="11"/>
      <c r="H42" s="11"/>
      <c r="I42" s="11"/>
      <c r="J42" s="97"/>
      <c r="K42" s="97"/>
      <c r="L42" s="97"/>
      <c r="M42" s="14" t="str">
        <f t="shared" si="0"/>
        <v/>
      </c>
    </row>
    <row r="43" spans="2:13" s="41" customFormat="1" ht="16" customHeight="1" x14ac:dyDescent="0.55000000000000004">
      <c r="B43" s="43">
        <v>36</v>
      </c>
      <c r="C43" s="44"/>
      <c r="D43" s="44"/>
      <c r="E43" s="44"/>
      <c r="F43" s="44"/>
      <c r="G43" s="44"/>
      <c r="H43" s="44"/>
      <c r="I43" s="44"/>
      <c r="J43" s="45"/>
      <c r="K43" s="45"/>
      <c r="L43" s="45"/>
      <c r="M43" s="46" t="str">
        <f>IF(J43="","",ROUNDUP(((J43-L43)/(K43-L43)),1))</f>
        <v/>
      </c>
    </row>
    <row r="44" spans="2:13" s="41" customFormat="1" ht="16" customHeight="1" x14ac:dyDescent="0.55000000000000004">
      <c r="B44" s="47">
        <v>37</v>
      </c>
      <c r="C44" s="48"/>
      <c r="D44" s="48"/>
      <c r="E44" s="48"/>
      <c r="F44" s="48"/>
      <c r="G44" s="48"/>
      <c r="H44" s="48"/>
      <c r="I44" s="48"/>
      <c r="J44" s="49"/>
      <c r="K44" s="49"/>
      <c r="L44" s="49"/>
      <c r="M44" s="50" t="str">
        <f t="shared" ref="M44:M47" si="1">IF(J44="","",ROUNDUP(((J44-L44)/(K44-L44)),1))</f>
        <v/>
      </c>
    </row>
    <row r="45" spans="2:13" s="41" customFormat="1" ht="16" customHeight="1" x14ac:dyDescent="0.55000000000000004">
      <c r="B45" s="47">
        <v>38</v>
      </c>
      <c r="C45" s="48"/>
      <c r="D45" s="48"/>
      <c r="E45" s="48"/>
      <c r="F45" s="48"/>
      <c r="G45" s="48"/>
      <c r="H45" s="48"/>
      <c r="I45" s="48"/>
      <c r="J45" s="49"/>
      <c r="K45" s="49"/>
      <c r="L45" s="49"/>
      <c r="M45" s="50" t="str">
        <f t="shared" si="1"/>
        <v/>
      </c>
    </row>
    <row r="46" spans="2:13" s="41" customFormat="1" ht="16" customHeight="1" x14ac:dyDescent="0.55000000000000004">
      <c r="B46" s="47">
        <v>39</v>
      </c>
      <c r="C46" s="48"/>
      <c r="D46" s="48"/>
      <c r="E46" s="48"/>
      <c r="F46" s="48"/>
      <c r="G46" s="48"/>
      <c r="H46" s="48"/>
      <c r="I46" s="48"/>
      <c r="J46" s="49"/>
      <c r="K46" s="49"/>
      <c r="L46" s="49"/>
      <c r="M46" s="50" t="str">
        <f t="shared" si="1"/>
        <v/>
      </c>
    </row>
    <row r="47" spans="2:13" s="41" customFormat="1" ht="16" customHeight="1" x14ac:dyDescent="0.55000000000000004">
      <c r="B47" s="51">
        <v>40</v>
      </c>
      <c r="C47" s="52"/>
      <c r="D47" s="52"/>
      <c r="E47" s="52"/>
      <c r="F47" s="52"/>
      <c r="G47" s="52"/>
      <c r="H47" s="52"/>
      <c r="I47" s="52"/>
      <c r="J47" s="53"/>
      <c r="K47" s="53"/>
      <c r="L47" s="53"/>
      <c r="M47" s="54" t="str">
        <f t="shared" si="1"/>
        <v/>
      </c>
    </row>
    <row r="48" spans="2:13" s="41" customFormat="1" ht="16" customHeight="1" x14ac:dyDescent="0.55000000000000004">
      <c r="B48" s="143" t="s">
        <v>99</v>
      </c>
      <c r="C48" s="144"/>
      <c r="D48" s="144"/>
      <c r="E48" s="144"/>
      <c r="F48" s="145"/>
      <c r="G48" s="98"/>
      <c r="H48" s="98"/>
      <c r="I48" s="98"/>
      <c r="J48" s="99">
        <f>SUM(J8:J47)</f>
        <v>0</v>
      </c>
      <c r="K48" s="99">
        <f>SUM(K8:K47)</f>
        <v>0</v>
      </c>
      <c r="L48" s="99">
        <f>SUM(L8:L47)</f>
        <v>0</v>
      </c>
      <c r="M48" s="100"/>
    </row>
    <row r="49" ht="10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  <row r="101" ht="18" customHeight="1" x14ac:dyDescent="0.55000000000000004"/>
  </sheetData>
  <mergeCells count="11">
    <mergeCell ref="M6:M7"/>
    <mergeCell ref="G5:I5"/>
    <mergeCell ref="G4:M4"/>
    <mergeCell ref="J5:M5"/>
    <mergeCell ref="E4:E6"/>
    <mergeCell ref="F4:F6"/>
    <mergeCell ref="B48:F48"/>
    <mergeCell ref="B4:B7"/>
    <mergeCell ref="C4:C7"/>
    <mergeCell ref="D4:D7"/>
    <mergeCell ref="I6:I7"/>
  </mergeCells>
  <phoneticPr fontId="1"/>
  <dataValidations count="1">
    <dataValidation type="list" allowBlank="1" showInputMessage="1" showErrorMessage="1" sqref="I8:I48" xr:uid="{3F658167-E43C-4C47-8381-63F67474B1D6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1"/>
  <sheetViews>
    <sheetView showGridLines="0" view="pageBreakPreview" topLeftCell="A22" zoomScaleNormal="100" zoomScaleSheetLayoutView="100" workbookViewId="0">
      <selection activeCell="Q38" sqref="Q38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22" ht="10" customHeight="1" x14ac:dyDescent="0.55000000000000004"/>
    <row r="2" spans="2:22" ht="18" customHeight="1" x14ac:dyDescent="0.55000000000000004">
      <c r="B2" s="1" t="s">
        <v>20</v>
      </c>
    </row>
    <row r="3" spans="2:22" ht="18" customHeight="1" x14ac:dyDescent="0.55000000000000004">
      <c r="B3" s="1" t="s">
        <v>19</v>
      </c>
    </row>
    <row r="4" spans="2:22" ht="18" customHeight="1" x14ac:dyDescent="0.55000000000000004">
      <c r="B4" s="146" t="s">
        <v>5</v>
      </c>
      <c r="C4" s="146" t="s">
        <v>6</v>
      </c>
      <c r="D4" s="146" t="s">
        <v>7</v>
      </c>
      <c r="E4" s="146" t="s">
        <v>8</v>
      </c>
      <c r="F4" s="146" t="s">
        <v>9</v>
      </c>
      <c r="G4" s="147" t="s">
        <v>2</v>
      </c>
      <c r="H4" s="147"/>
      <c r="I4" s="147"/>
      <c r="J4" s="147"/>
      <c r="K4" s="147"/>
      <c r="L4" s="147"/>
      <c r="M4" s="147"/>
    </row>
    <row r="5" spans="2:22" ht="30" customHeight="1" x14ac:dyDescent="0.55000000000000004">
      <c r="B5" s="146"/>
      <c r="C5" s="146"/>
      <c r="D5" s="146"/>
      <c r="E5" s="146"/>
      <c r="F5" s="146"/>
      <c r="G5" s="147" t="s">
        <v>0</v>
      </c>
      <c r="H5" s="147"/>
      <c r="I5" s="147"/>
      <c r="J5" s="147" t="s">
        <v>1</v>
      </c>
      <c r="K5" s="147"/>
      <c r="L5" s="147"/>
      <c r="M5" s="147"/>
      <c r="N5" s="2"/>
    </row>
    <row r="6" spans="2:22" ht="52" customHeight="1" x14ac:dyDescent="0.55000000000000004">
      <c r="B6" s="146"/>
      <c r="C6" s="146"/>
      <c r="D6" s="146"/>
      <c r="E6" s="148"/>
      <c r="F6" s="148"/>
      <c r="G6" s="3" t="s">
        <v>17</v>
      </c>
      <c r="H6" s="3" t="s">
        <v>18</v>
      </c>
      <c r="I6" s="147" t="s">
        <v>3</v>
      </c>
      <c r="J6" s="3" t="s">
        <v>13</v>
      </c>
      <c r="K6" s="3" t="s">
        <v>14</v>
      </c>
      <c r="L6" s="3" t="s">
        <v>15</v>
      </c>
      <c r="M6" s="147" t="s">
        <v>4</v>
      </c>
    </row>
    <row r="7" spans="2:22" ht="18" customHeight="1" x14ac:dyDescent="0.55000000000000004">
      <c r="B7" s="146"/>
      <c r="C7" s="146"/>
      <c r="D7" s="146"/>
      <c r="E7" s="4" t="s">
        <v>11</v>
      </c>
      <c r="F7" s="4" t="s">
        <v>10</v>
      </c>
      <c r="G7" s="5" t="s">
        <v>16</v>
      </c>
      <c r="H7" s="4" t="s">
        <v>12</v>
      </c>
      <c r="I7" s="147"/>
      <c r="J7" s="42" t="s">
        <v>87</v>
      </c>
      <c r="K7" s="42" t="s">
        <v>87</v>
      </c>
      <c r="L7" s="42" t="s">
        <v>87</v>
      </c>
      <c r="M7" s="147"/>
    </row>
    <row r="8" spans="2:22" ht="16" customHeight="1" x14ac:dyDescent="0.55000000000000004">
      <c r="B8" s="6">
        <v>1</v>
      </c>
      <c r="C8" s="18" t="s">
        <v>21</v>
      </c>
      <c r="D8" s="9">
        <v>101</v>
      </c>
      <c r="E8" s="18">
        <v>1</v>
      </c>
      <c r="F8" s="21">
        <v>62.5</v>
      </c>
      <c r="G8" s="9">
        <v>0.65</v>
      </c>
      <c r="H8" s="9">
        <v>1.4</v>
      </c>
      <c r="I8" s="18" t="s">
        <v>29</v>
      </c>
      <c r="J8" s="95">
        <v>57.2</v>
      </c>
      <c r="K8" s="95">
        <v>63.8</v>
      </c>
      <c r="L8" s="95">
        <v>15.2</v>
      </c>
      <c r="M8" s="12">
        <f>IF(J8="","",ROUNDUP(((J8-L8)/(K8-L8)),1))</f>
        <v>0.9</v>
      </c>
    </row>
    <row r="9" spans="2:22" ht="16" customHeight="1" x14ac:dyDescent="0.55000000000000004">
      <c r="B9" s="8">
        <v>2</v>
      </c>
      <c r="C9" s="19" t="s">
        <v>22</v>
      </c>
      <c r="D9" s="10">
        <v>102</v>
      </c>
      <c r="E9" s="19">
        <v>1</v>
      </c>
      <c r="F9" s="22">
        <v>61.35</v>
      </c>
      <c r="G9" s="10">
        <v>0.54</v>
      </c>
      <c r="H9" s="10">
        <v>1.2</v>
      </c>
      <c r="I9" s="19" t="s">
        <v>29</v>
      </c>
      <c r="J9" s="96">
        <v>55</v>
      </c>
      <c r="K9" s="96">
        <v>63.6</v>
      </c>
      <c r="L9" s="96">
        <v>15</v>
      </c>
      <c r="M9" s="13">
        <f t="shared" ref="M9:M42" si="0">IF(J9="","",ROUNDUP(((J9-L9)/(K9-L9)),1))</f>
        <v>0.9</v>
      </c>
    </row>
    <row r="10" spans="2:22" ht="16" customHeight="1" x14ac:dyDescent="0.55000000000000004">
      <c r="B10" s="8">
        <v>3</v>
      </c>
      <c r="C10" s="19" t="s">
        <v>23</v>
      </c>
      <c r="D10" s="10">
        <v>103</v>
      </c>
      <c r="E10" s="19">
        <v>1</v>
      </c>
      <c r="F10" s="22">
        <v>63.42</v>
      </c>
      <c r="G10" s="10">
        <v>0.52</v>
      </c>
      <c r="H10" s="10">
        <v>1.2</v>
      </c>
      <c r="I10" s="19" t="s">
        <v>29</v>
      </c>
      <c r="J10" s="96">
        <v>56.9</v>
      </c>
      <c r="K10" s="96">
        <v>64</v>
      </c>
      <c r="L10" s="96">
        <v>15.4</v>
      </c>
      <c r="M10" s="13">
        <f t="shared" si="0"/>
        <v>0.9</v>
      </c>
    </row>
    <row r="11" spans="2:22" ht="16" customHeight="1" x14ac:dyDescent="0.55000000000000004">
      <c r="B11" s="8">
        <v>4</v>
      </c>
      <c r="C11" s="19" t="s">
        <v>24</v>
      </c>
      <c r="D11" s="10">
        <v>104</v>
      </c>
      <c r="E11" s="19">
        <v>1</v>
      </c>
      <c r="F11" s="22">
        <v>61.35</v>
      </c>
      <c r="G11" s="10">
        <v>0.54</v>
      </c>
      <c r="H11" s="10">
        <v>1.2</v>
      </c>
      <c r="I11" s="19" t="s">
        <v>29</v>
      </c>
      <c r="J11" s="96">
        <v>55</v>
      </c>
      <c r="K11" s="96">
        <v>63.6</v>
      </c>
      <c r="L11" s="96">
        <v>15</v>
      </c>
      <c r="M11" s="13">
        <f t="shared" si="0"/>
        <v>0.9</v>
      </c>
      <c r="S11" s="39"/>
    </row>
    <row r="12" spans="2:22" ht="16" customHeight="1" x14ac:dyDescent="0.55000000000000004">
      <c r="B12" s="7">
        <v>5</v>
      </c>
      <c r="C12" s="20" t="s">
        <v>25</v>
      </c>
      <c r="D12" s="11">
        <v>105</v>
      </c>
      <c r="E12" s="20">
        <v>1</v>
      </c>
      <c r="F12" s="23">
        <v>62.5</v>
      </c>
      <c r="G12" s="11">
        <v>0.65</v>
      </c>
      <c r="H12" s="11">
        <v>1.4</v>
      </c>
      <c r="I12" s="20" t="s">
        <v>29</v>
      </c>
      <c r="J12" s="97">
        <v>57.1</v>
      </c>
      <c r="K12" s="97">
        <v>63.8</v>
      </c>
      <c r="L12" s="97">
        <v>15.2</v>
      </c>
      <c r="M12" s="14">
        <f t="shared" si="0"/>
        <v>0.9</v>
      </c>
    </row>
    <row r="13" spans="2:22" ht="16" customHeight="1" x14ac:dyDescent="0.55000000000000004">
      <c r="B13" s="6">
        <v>6</v>
      </c>
      <c r="C13" s="18" t="s">
        <v>21</v>
      </c>
      <c r="D13" s="9">
        <v>201</v>
      </c>
      <c r="E13" s="18">
        <v>2</v>
      </c>
      <c r="F13" s="21">
        <v>62.5</v>
      </c>
      <c r="G13" s="9">
        <v>0.65</v>
      </c>
      <c r="H13" s="9">
        <v>1.4</v>
      </c>
      <c r="I13" s="18" t="s">
        <v>29</v>
      </c>
      <c r="J13" s="95">
        <v>57.2</v>
      </c>
      <c r="K13" s="95">
        <v>63.8</v>
      </c>
      <c r="L13" s="95">
        <v>15.2</v>
      </c>
      <c r="M13" s="12">
        <f>IF(J13="","",ROUNDUP(((J13-L13)/(K13-L13)),1))</f>
        <v>0.9</v>
      </c>
    </row>
    <row r="14" spans="2:22" ht="16" customHeight="1" x14ac:dyDescent="0.55000000000000004">
      <c r="B14" s="8">
        <v>7</v>
      </c>
      <c r="C14" s="19" t="s">
        <v>22</v>
      </c>
      <c r="D14" s="10">
        <v>202</v>
      </c>
      <c r="E14" s="19">
        <v>2</v>
      </c>
      <c r="F14" s="22">
        <v>61.35</v>
      </c>
      <c r="G14" s="10">
        <v>0.54</v>
      </c>
      <c r="H14" s="10">
        <v>1.2</v>
      </c>
      <c r="I14" s="19" t="s">
        <v>29</v>
      </c>
      <c r="J14" s="96">
        <v>55</v>
      </c>
      <c r="K14" s="96">
        <v>63.6</v>
      </c>
      <c r="L14" s="96">
        <v>15</v>
      </c>
      <c r="M14" s="13">
        <f t="shared" si="0"/>
        <v>0.9</v>
      </c>
    </row>
    <row r="15" spans="2:22" ht="16" customHeight="1" x14ac:dyDescent="0.55000000000000004">
      <c r="B15" s="8">
        <v>8</v>
      </c>
      <c r="C15" s="19" t="s">
        <v>23</v>
      </c>
      <c r="D15" s="10">
        <v>203</v>
      </c>
      <c r="E15" s="19">
        <v>2</v>
      </c>
      <c r="F15" s="22">
        <v>63.42</v>
      </c>
      <c r="G15" s="10">
        <v>0.52</v>
      </c>
      <c r="H15" s="10">
        <v>1.2</v>
      </c>
      <c r="I15" s="19" t="s">
        <v>29</v>
      </c>
      <c r="J15" s="96">
        <v>56.9</v>
      </c>
      <c r="K15" s="96">
        <v>64</v>
      </c>
      <c r="L15" s="96">
        <v>15.4</v>
      </c>
      <c r="M15" s="13">
        <f t="shared" si="0"/>
        <v>0.9</v>
      </c>
      <c r="V15" s="39"/>
    </row>
    <row r="16" spans="2:22" ht="16" customHeight="1" x14ac:dyDescent="0.55000000000000004">
      <c r="B16" s="8">
        <v>9</v>
      </c>
      <c r="C16" s="19" t="s">
        <v>24</v>
      </c>
      <c r="D16" s="10">
        <v>204</v>
      </c>
      <c r="E16" s="19">
        <v>2</v>
      </c>
      <c r="F16" s="22">
        <v>61.35</v>
      </c>
      <c r="G16" s="10">
        <v>0.54</v>
      </c>
      <c r="H16" s="10">
        <v>1.2</v>
      </c>
      <c r="I16" s="19" t="s">
        <v>29</v>
      </c>
      <c r="J16" s="96">
        <v>55</v>
      </c>
      <c r="K16" s="96">
        <v>63.6</v>
      </c>
      <c r="L16" s="96">
        <v>15</v>
      </c>
      <c r="M16" s="13">
        <f t="shared" si="0"/>
        <v>0.9</v>
      </c>
    </row>
    <row r="17" spans="2:13" ht="16" customHeight="1" x14ac:dyDescent="0.55000000000000004">
      <c r="B17" s="7">
        <v>10</v>
      </c>
      <c r="C17" s="20" t="s">
        <v>25</v>
      </c>
      <c r="D17" s="11">
        <v>206</v>
      </c>
      <c r="E17" s="20">
        <v>2</v>
      </c>
      <c r="F17" s="23">
        <v>62.5</v>
      </c>
      <c r="G17" s="11">
        <v>0.65</v>
      </c>
      <c r="H17" s="11">
        <v>1.4</v>
      </c>
      <c r="I17" s="20" t="s">
        <v>29</v>
      </c>
      <c r="J17" s="97">
        <v>57.1</v>
      </c>
      <c r="K17" s="97">
        <v>63.8</v>
      </c>
      <c r="L17" s="97">
        <v>15.2</v>
      </c>
      <c r="M17" s="14">
        <f t="shared" si="0"/>
        <v>0.9</v>
      </c>
    </row>
    <row r="18" spans="2:13" ht="16" customHeight="1" x14ac:dyDescent="0.55000000000000004">
      <c r="B18" s="6">
        <v>11</v>
      </c>
      <c r="C18" s="18" t="s">
        <v>26</v>
      </c>
      <c r="D18" s="9">
        <v>301</v>
      </c>
      <c r="E18" s="18">
        <v>3</v>
      </c>
      <c r="F18" s="9">
        <v>75.180000000000007</v>
      </c>
      <c r="G18" s="9">
        <v>0.67</v>
      </c>
      <c r="H18" s="9">
        <v>1.8</v>
      </c>
      <c r="I18" s="18" t="s">
        <v>29</v>
      </c>
      <c r="J18" s="95">
        <v>66.900000000000006</v>
      </c>
      <c r="K18" s="95">
        <v>68.900000000000006</v>
      </c>
      <c r="L18" s="95">
        <v>17.399999999999999</v>
      </c>
      <c r="M18" s="12">
        <f>IF(J18="","",ROUNDUP(((J18-L18)/(K18-L18)),1))</f>
        <v>1</v>
      </c>
    </row>
    <row r="19" spans="2:13" ht="16" customHeight="1" x14ac:dyDescent="0.55000000000000004">
      <c r="B19" s="8">
        <v>12</v>
      </c>
      <c r="C19" s="19" t="s">
        <v>27</v>
      </c>
      <c r="D19" s="10">
        <v>302</v>
      </c>
      <c r="E19" s="19">
        <v>3</v>
      </c>
      <c r="F19" s="22">
        <v>80.5</v>
      </c>
      <c r="G19" s="10">
        <v>0.55000000000000004</v>
      </c>
      <c r="H19" s="10">
        <v>1.6</v>
      </c>
      <c r="I19" s="19" t="s">
        <v>29</v>
      </c>
      <c r="J19" s="96">
        <v>68.8</v>
      </c>
      <c r="K19" s="96">
        <v>70.8</v>
      </c>
      <c r="L19" s="96">
        <v>18.2</v>
      </c>
      <c r="M19" s="13">
        <f t="shared" si="0"/>
        <v>1</v>
      </c>
    </row>
    <row r="20" spans="2:13" ht="16" customHeight="1" x14ac:dyDescent="0.55000000000000004">
      <c r="B20" s="8">
        <v>13</v>
      </c>
      <c r="C20" s="19" t="s">
        <v>28</v>
      </c>
      <c r="D20" s="10">
        <v>303</v>
      </c>
      <c r="E20" s="19">
        <v>3</v>
      </c>
      <c r="F20" s="10">
        <v>75.180000000000007</v>
      </c>
      <c r="G20" s="10">
        <v>0.67</v>
      </c>
      <c r="H20" s="10">
        <v>1.8</v>
      </c>
      <c r="I20" s="19" t="s">
        <v>29</v>
      </c>
      <c r="J20" s="96">
        <v>66.900000000000006</v>
      </c>
      <c r="K20" s="96">
        <v>68.900000000000006</v>
      </c>
      <c r="L20" s="96">
        <v>17.399999999999999</v>
      </c>
      <c r="M20" s="13">
        <f t="shared" si="0"/>
        <v>1</v>
      </c>
    </row>
    <row r="21" spans="2:13" ht="16" customHeight="1" x14ac:dyDescent="0.55000000000000004">
      <c r="B21" s="8">
        <v>14</v>
      </c>
      <c r="C21" s="19"/>
      <c r="D21" s="10"/>
      <c r="E21" s="16"/>
      <c r="F21" s="10"/>
      <c r="G21" s="10"/>
      <c r="H21" s="10"/>
      <c r="I21" s="19"/>
      <c r="J21" s="96"/>
      <c r="K21" s="96"/>
      <c r="L21" s="96"/>
      <c r="M21" s="13" t="str">
        <f t="shared" si="0"/>
        <v/>
      </c>
    </row>
    <row r="22" spans="2:13" ht="16" customHeight="1" x14ac:dyDescent="0.55000000000000004">
      <c r="B22" s="7">
        <v>15</v>
      </c>
      <c r="C22" s="11"/>
      <c r="D22" s="11"/>
      <c r="E22" s="17"/>
      <c r="F22" s="11"/>
      <c r="G22" s="11"/>
      <c r="H22" s="11"/>
      <c r="I22" s="20"/>
      <c r="J22" s="97"/>
      <c r="K22" s="97"/>
      <c r="L22" s="97"/>
      <c r="M22" s="14" t="str">
        <f t="shared" si="0"/>
        <v/>
      </c>
    </row>
    <row r="23" spans="2:13" ht="16" customHeight="1" x14ac:dyDescent="0.55000000000000004">
      <c r="B23" s="6">
        <v>16</v>
      </c>
      <c r="C23" s="9"/>
      <c r="D23" s="9"/>
      <c r="E23" s="15"/>
      <c r="F23" s="9"/>
      <c r="G23" s="9"/>
      <c r="H23" s="9"/>
      <c r="I23" s="9"/>
      <c r="J23" s="95"/>
      <c r="K23" s="95"/>
      <c r="L23" s="95"/>
      <c r="M23" s="12" t="str">
        <f>IF(J23="","",ROUNDUP(((J23-L23)/(K23-L23)),1))</f>
        <v/>
      </c>
    </row>
    <row r="24" spans="2:13" ht="16" customHeight="1" x14ac:dyDescent="0.55000000000000004">
      <c r="B24" s="8">
        <v>17</v>
      </c>
      <c r="C24" s="10"/>
      <c r="D24" s="10"/>
      <c r="E24" s="16"/>
      <c r="F24" s="10"/>
      <c r="G24" s="10"/>
      <c r="H24" s="10"/>
      <c r="I24" s="10"/>
      <c r="J24" s="96"/>
      <c r="K24" s="96"/>
      <c r="L24" s="96"/>
      <c r="M24" s="13" t="str">
        <f t="shared" si="0"/>
        <v/>
      </c>
    </row>
    <row r="25" spans="2:13" ht="16" customHeight="1" x14ac:dyDescent="0.55000000000000004">
      <c r="B25" s="8">
        <v>18</v>
      </c>
      <c r="C25" s="10"/>
      <c r="D25" s="10"/>
      <c r="E25" s="16"/>
      <c r="F25" s="10"/>
      <c r="G25" s="10"/>
      <c r="H25" s="10"/>
      <c r="I25" s="10"/>
      <c r="J25" s="96"/>
      <c r="K25" s="96"/>
      <c r="L25" s="96"/>
      <c r="M25" s="13" t="str">
        <f t="shared" si="0"/>
        <v/>
      </c>
    </row>
    <row r="26" spans="2:13" ht="16" customHeight="1" x14ac:dyDescent="0.55000000000000004">
      <c r="B26" s="8">
        <v>19</v>
      </c>
      <c r="C26" s="10"/>
      <c r="D26" s="10"/>
      <c r="E26" s="16"/>
      <c r="F26" s="10"/>
      <c r="G26" s="10"/>
      <c r="H26" s="10"/>
      <c r="I26" s="10"/>
      <c r="J26" s="96"/>
      <c r="K26" s="96"/>
      <c r="L26" s="96"/>
      <c r="M26" s="13" t="str">
        <f t="shared" si="0"/>
        <v/>
      </c>
    </row>
    <row r="27" spans="2:13" ht="16" customHeight="1" x14ac:dyDescent="0.55000000000000004">
      <c r="B27" s="7">
        <v>20</v>
      </c>
      <c r="C27" s="11"/>
      <c r="D27" s="11"/>
      <c r="E27" s="17"/>
      <c r="F27" s="11"/>
      <c r="G27" s="11"/>
      <c r="H27" s="11"/>
      <c r="I27" s="11"/>
      <c r="J27" s="97"/>
      <c r="K27" s="97"/>
      <c r="L27" s="97"/>
      <c r="M27" s="14" t="str">
        <f t="shared" si="0"/>
        <v/>
      </c>
    </row>
    <row r="28" spans="2:13" ht="16" customHeight="1" x14ac:dyDescent="0.55000000000000004">
      <c r="B28" s="6">
        <v>21</v>
      </c>
      <c r="C28" s="9"/>
      <c r="D28" s="9"/>
      <c r="E28" s="15"/>
      <c r="F28" s="9"/>
      <c r="G28" s="9"/>
      <c r="H28" s="9"/>
      <c r="I28" s="9"/>
      <c r="J28" s="95"/>
      <c r="K28" s="95"/>
      <c r="L28" s="95"/>
      <c r="M28" s="12" t="str">
        <f>IF(J28="","",ROUNDUP(((J28-L28)/(K28-L28)),1))</f>
        <v/>
      </c>
    </row>
    <row r="29" spans="2:13" ht="16" customHeight="1" x14ac:dyDescent="0.55000000000000004">
      <c r="B29" s="8">
        <v>22</v>
      </c>
      <c r="C29" s="10"/>
      <c r="D29" s="10"/>
      <c r="E29" s="16"/>
      <c r="F29" s="10"/>
      <c r="G29" s="10"/>
      <c r="H29" s="10"/>
      <c r="I29" s="10"/>
      <c r="J29" s="96"/>
      <c r="K29" s="96"/>
      <c r="L29" s="96"/>
      <c r="M29" s="13" t="str">
        <f t="shared" si="0"/>
        <v/>
      </c>
    </row>
    <row r="30" spans="2:13" ht="16" customHeight="1" x14ac:dyDescent="0.55000000000000004">
      <c r="B30" s="8">
        <v>23</v>
      </c>
      <c r="C30" s="10"/>
      <c r="D30" s="10"/>
      <c r="E30" s="16"/>
      <c r="F30" s="10"/>
      <c r="G30" s="10"/>
      <c r="H30" s="10"/>
      <c r="I30" s="10"/>
      <c r="J30" s="96"/>
      <c r="K30" s="96"/>
      <c r="L30" s="96"/>
      <c r="M30" s="13" t="str">
        <f t="shared" si="0"/>
        <v/>
      </c>
    </row>
    <row r="31" spans="2:13" ht="16" customHeight="1" x14ac:dyDescent="0.55000000000000004">
      <c r="B31" s="8">
        <v>24</v>
      </c>
      <c r="C31" s="10"/>
      <c r="D31" s="10"/>
      <c r="E31" s="16"/>
      <c r="F31" s="10"/>
      <c r="G31" s="10"/>
      <c r="H31" s="10"/>
      <c r="I31" s="10"/>
      <c r="J31" s="96"/>
      <c r="K31" s="96"/>
      <c r="L31" s="96"/>
      <c r="M31" s="13" t="str">
        <f t="shared" si="0"/>
        <v/>
      </c>
    </row>
    <row r="32" spans="2:13" ht="16" customHeight="1" x14ac:dyDescent="0.55000000000000004">
      <c r="B32" s="7">
        <v>25</v>
      </c>
      <c r="C32" s="11"/>
      <c r="D32" s="11"/>
      <c r="E32" s="17"/>
      <c r="F32" s="11"/>
      <c r="G32" s="11"/>
      <c r="H32" s="11"/>
      <c r="I32" s="11"/>
      <c r="J32" s="97"/>
      <c r="K32" s="97"/>
      <c r="L32" s="97"/>
      <c r="M32" s="14" t="str">
        <f t="shared" si="0"/>
        <v/>
      </c>
    </row>
    <row r="33" spans="2:13" ht="16" customHeight="1" x14ac:dyDescent="0.55000000000000004">
      <c r="B33" s="6">
        <v>26</v>
      </c>
      <c r="C33" s="9"/>
      <c r="D33" s="9"/>
      <c r="E33" s="15"/>
      <c r="F33" s="9"/>
      <c r="G33" s="9"/>
      <c r="H33" s="9"/>
      <c r="I33" s="9"/>
      <c r="J33" s="95"/>
      <c r="K33" s="95"/>
      <c r="L33" s="95"/>
      <c r="M33" s="12" t="str">
        <f>IF(J33="","",ROUNDUP(((J33-L33)/(K33-L33)),1))</f>
        <v/>
      </c>
    </row>
    <row r="34" spans="2:13" ht="16" customHeight="1" x14ac:dyDescent="0.55000000000000004">
      <c r="B34" s="8">
        <v>27</v>
      </c>
      <c r="C34" s="10"/>
      <c r="D34" s="10"/>
      <c r="E34" s="16"/>
      <c r="F34" s="10"/>
      <c r="G34" s="10"/>
      <c r="H34" s="10"/>
      <c r="I34" s="10"/>
      <c r="J34" s="96"/>
      <c r="K34" s="96"/>
      <c r="L34" s="96"/>
      <c r="M34" s="13" t="str">
        <f t="shared" si="0"/>
        <v/>
      </c>
    </row>
    <row r="35" spans="2:13" ht="16" customHeight="1" x14ac:dyDescent="0.55000000000000004">
      <c r="B35" s="8">
        <v>28</v>
      </c>
      <c r="C35" s="10"/>
      <c r="D35" s="10"/>
      <c r="E35" s="16"/>
      <c r="F35" s="10"/>
      <c r="G35" s="10"/>
      <c r="H35" s="10"/>
      <c r="I35" s="10"/>
      <c r="J35" s="96"/>
      <c r="K35" s="96"/>
      <c r="L35" s="96"/>
      <c r="M35" s="13" t="str">
        <f t="shared" si="0"/>
        <v/>
      </c>
    </row>
    <row r="36" spans="2:13" ht="16" customHeight="1" x14ac:dyDescent="0.55000000000000004">
      <c r="B36" s="8">
        <v>29</v>
      </c>
      <c r="C36" s="10"/>
      <c r="D36" s="10"/>
      <c r="E36" s="16"/>
      <c r="F36" s="10"/>
      <c r="G36" s="10"/>
      <c r="H36" s="10"/>
      <c r="I36" s="10"/>
      <c r="J36" s="96"/>
      <c r="K36" s="96"/>
      <c r="L36" s="96"/>
      <c r="M36" s="13" t="str">
        <f t="shared" si="0"/>
        <v/>
      </c>
    </row>
    <row r="37" spans="2:13" ht="16" customHeight="1" x14ac:dyDescent="0.55000000000000004">
      <c r="B37" s="7">
        <v>30</v>
      </c>
      <c r="C37" s="11"/>
      <c r="D37" s="11"/>
      <c r="E37" s="17"/>
      <c r="F37" s="11"/>
      <c r="G37" s="11"/>
      <c r="H37" s="11"/>
      <c r="I37" s="11"/>
      <c r="J37" s="97"/>
      <c r="K37" s="97"/>
      <c r="L37" s="97"/>
      <c r="M37" s="14" t="str">
        <f t="shared" si="0"/>
        <v/>
      </c>
    </row>
    <row r="38" spans="2:13" ht="16" customHeight="1" x14ac:dyDescent="0.55000000000000004">
      <c r="B38" s="6">
        <v>31</v>
      </c>
      <c r="C38" s="9"/>
      <c r="D38" s="9"/>
      <c r="E38" s="15"/>
      <c r="F38" s="9"/>
      <c r="G38" s="9"/>
      <c r="H38" s="9"/>
      <c r="I38" s="9"/>
      <c r="J38" s="95"/>
      <c r="K38" s="95"/>
      <c r="L38" s="95"/>
      <c r="M38" s="12" t="str">
        <f>IF(J38="","",ROUNDUP(((J38-L38)/(K38-L38)),1))</f>
        <v/>
      </c>
    </row>
    <row r="39" spans="2:13" ht="16" customHeight="1" x14ac:dyDescent="0.55000000000000004">
      <c r="B39" s="8">
        <v>32</v>
      </c>
      <c r="C39" s="10"/>
      <c r="D39" s="10"/>
      <c r="E39" s="16"/>
      <c r="F39" s="10"/>
      <c r="G39" s="10"/>
      <c r="H39" s="10"/>
      <c r="I39" s="10"/>
      <c r="J39" s="96"/>
      <c r="K39" s="96"/>
      <c r="L39" s="96"/>
      <c r="M39" s="13" t="str">
        <f t="shared" si="0"/>
        <v/>
      </c>
    </row>
    <row r="40" spans="2:13" ht="16" customHeight="1" x14ac:dyDescent="0.55000000000000004">
      <c r="B40" s="8">
        <v>33</v>
      </c>
      <c r="C40" s="10"/>
      <c r="D40" s="10"/>
      <c r="E40" s="16"/>
      <c r="F40" s="10"/>
      <c r="G40" s="10"/>
      <c r="H40" s="10"/>
      <c r="I40" s="10"/>
      <c r="J40" s="96"/>
      <c r="K40" s="96"/>
      <c r="L40" s="96"/>
      <c r="M40" s="13" t="str">
        <f t="shared" si="0"/>
        <v/>
      </c>
    </row>
    <row r="41" spans="2:13" ht="16" customHeight="1" x14ac:dyDescent="0.55000000000000004">
      <c r="B41" s="8">
        <v>34</v>
      </c>
      <c r="C41" s="10"/>
      <c r="D41" s="10"/>
      <c r="E41" s="16"/>
      <c r="F41" s="10"/>
      <c r="G41" s="10"/>
      <c r="H41" s="10"/>
      <c r="I41" s="10"/>
      <c r="J41" s="96"/>
      <c r="K41" s="96"/>
      <c r="L41" s="96"/>
      <c r="M41" s="13" t="str">
        <f t="shared" si="0"/>
        <v/>
      </c>
    </row>
    <row r="42" spans="2:13" ht="16" customHeight="1" x14ac:dyDescent="0.55000000000000004">
      <c r="B42" s="7">
        <v>35</v>
      </c>
      <c r="C42" s="11"/>
      <c r="D42" s="11"/>
      <c r="E42" s="17"/>
      <c r="F42" s="11"/>
      <c r="G42" s="11"/>
      <c r="H42" s="11"/>
      <c r="I42" s="11"/>
      <c r="J42" s="97"/>
      <c r="K42" s="97"/>
      <c r="L42" s="97"/>
      <c r="M42" s="14" t="str">
        <f t="shared" si="0"/>
        <v/>
      </c>
    </row>
    <row r="43" spans="2:13" s="41" customFormat="1" ht="16" customHeight="1" x14ac:dyDescent="0.55000000000000004">
      <c r="B43" s="43">
        <v>36</v>
      </c>
      <c r="C43" s="44"/>
      <c r="D43" s="44"/>
      <c r="E43" s="44"/>
      <c r="F43" s="44"/>
      <c r="G43" s="44"/>
      <c r="H43" s="44"/>
      <c r="I43" s="44"/>
      <c r="J43" s="45"/>
      <c r="K43" s="45"/>
      <c r="L43" s="45"/>
      <c r="M43" s="46" t="str">
        <f>IF(J43="","",ROUNDUP(((J43-L43)/(K43-L43)),1))</f>
        <v/>
      </c>
    </row>
    <row r="44" spans="2:13" s="41" customFormat="1" ht="16" customHeight="1" x14ac:dyDescent="0.55000000000000004">
      <c r="B44" s="47">
        <v>37</v>
      </c>
      <c r="C44" s="48"/>
      <c r="D44" s="48"/>
      <c r="E44" s="48"/>
      <c r="F44" s="48"/>
      <c r="G44" s="48"/>
      <c r="H44" s="48"/>
      <c r="I44" s="48"/>
      <c r="J44" s="49"/>
      <c r="K44" s="49"/>
      <c r="L44" s="49"/>
      <c r="M44" s="50" t="str">
        <f t="shared" ref="M44:M47" si="1">IF(J44="","",ROUNDUP(((J44-L44)/(K44-L44)),1))</f>
        <v/>
      </c>
    </row>
    <row r="45" spans="2:13" s="41" customFormat="1" ht="16" customHeight="1" x14ac:dyDescent="0.55000000000000004">
      <c r="B45" s="47">
        <v>38</v>
      </c>
      <c r="C45" s="48"/>
      <c r="D45" s="48"/>
      <c r="E45" s="48"/>
      <c r="F45" s="48"/>
      <c r="G45" s="48"/>
      <c r="H45" s="48"/>
      <c r="I45" s="48"/>
      <c r="J45" s="49"/>
      <c r="K45" s="49"/>
      <c r="L45" s="49"/>
      <c r="M45" s="50" t="str">
        <f t="shared" si="1"/>
        <v/>
      </c>
    </row>
    <row r="46" spans="2:13" s="41" customFormat="1" ht="16" customHeight="1" x14ac:dyDescent="0.55000000000000004">
      <c r="B46" s="47">
        <v>39</v>
      </c>
      <c r="C46" s="48"/>
      <c r="D46" s="48"/>
      <c r="E46" s="48"/>
      <c r="F46" s="48"/>
      <c r="G46" s="48"/>
      <c r="H46" s="48"/>
      <c r="I46" s="48"/>
      <c r="J46" s="49"/>
      <c r="K46" s="49"/>
      <c r="L46" s="49"/>
      <c r="M46" s="50" t="str">
        <f t="shared" si="1"/>
        <v/>
      </c>
    </row>
    <row r="47" spans="2:13" s="41" customFormat="1" ht="16" customHeight="1" x14ac:dyDescent="0.55000000000000004">
      <c r="B47" s="51">
        <v>40</v>
      </c>
      <c r="C47" s="52"/>
      <c r="D47" s="52"/>
      <c r="E47" s="52"/>
      <c r="F47" s="52"/>
      <c r="G47" s="52"/>
      <c r="H47" s="52"/>
      <c r="I47" s="52"/>
      <c r="J47" s="53"/>
      <c r="K47" s="53"/>
      <c r="L47" s="53"/>
      <c r="M47" s="54" t="str">
        <f t="shared" si="1"/>
        <v/>
      </c>
    </row>
    <row r="48" spans="2:13" s="41" customFormat="1" ht="16" customHeight="1" x14ac:dyDescent="0.55000000000000004">
      <c r="B48" s="149" t="s">
        <v>99</v>
      </c>
      <c r="C48" s="150"/>
      <c r="D48" s="150"/>
      <c r="E48" s="150"/>
      <c r="F48" s="151"/>
      <c r="G48" s="98"/>
      <c r="H48" s="98"/>
      <c r="I48" s="98"/>
      <c r="J48" s="99">
        <f>SUM(J8:J47)</f>
        <v>764.99999999999989</v>
      </c>
      <c r="K48" s="99">
        <f>SUM(K8:K47)</f>
        <v>846.19999999999993</v>
      </c>
      <c r="L48" s="99">
        <f>SUM(L8:L47)</f>
        <v>204.6</v>
      </c>
      <c r="M48" s="100"/>
    </row>
    <row r="49" ht="10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  <row r="101" ht="18" customHeight="1" x14ac:dyDescent="0.55000000000000004"/>
  </sheetData>
  <mergeCells count="11">
    <mergeCell ref="B48:F48"/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8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第四面</vt:lpstr>
      <vt:lpstr>第四面 記載例</vt:lpstr>
      <vt:lpstr>第五面①標準計算</vt:lpstr>
      <vt:lpstr>第五面①標準計算 (作成例)</vt:lpstr>
      <vt:lpstr>第五面①標準計算!Print_Area</vt:lpstr>
      <vt:lpstr>'第五面①標準計算 (作成例)'!Print_Area</vt:lpstr>
      <vt:lpstr>第四面!Print_Area</vt:lpstr>
      <vt:lpstr>'第四面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2025-03-24T06:59:50Z</dcterms:modified>
</cp:coreProperties>
</file>