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829DFE3E-2FF3-4FD0-AFBB-4A3B04A443C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入力用" sheetId="17" r:id="rId1"/>
    <sheet name="記入例" sheetId="14" r:id="rId2"/>
  </sheets>
  <definedNames>
    <definedName name="_xlnm._FilterDatabase" localSheetId="1" hidden="1">記入例!$D$1:$D$48</definedName>
    <definedName name="_xlnm._FilterDatabase" localSheetId="0" hidden="1">入力用!$D$1:$D$44</definedName>
    <definedName name="_xlnm.Print_Area" localSheetId="1">記入例!$A$1:$K$48</definedName>
    <definedName name="_xlnm.Print_Area" localSheetId="0">入力用!$A$1:$K$44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4" l="1"/>
  <c r="K32" i="14"/>
  <c r="K31" i="14"/>
  <c r="K30" i="14"/>
  <c r="K43" i="17"/>
  <c r="K42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41" i="17" l="1"/>
  <c r="F42" i="17" s="1"/>
  <c r="K44" i="14"/>
  <c r="K43" i="14"/>
  <c r="K42" i="14"/>
  <c r="K41" i="14"/>
  <c r="K40" i="14"/>
  <c r="K39" i="14"/>
  <c r="K38" i="14"/>
  <c r="K37" i="14"/>
  <c r="K36" i="14"/>
  <c r="K35" i="14"/>
  <c r="K34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46" i="14" s="1"/>
  <c r="K15" i="14"/>
  <c r="K14" i="14"/>
  <c r="K13" i="14"/>
  <c r="K12" i="14"/>
  <c r="K11" i="14"/>
  <c r="K10" i="14"/>
  <c r="K45" i="14" l="1"/>
  <c r="F46" i="14" s="1"/>
  <c r="K47" i="14"/>
</calcChain>
</file>

<file path=xl/sharedStrings.xml><?xml version="1.0" encoding="utf-8"?>
<sst xmlns="http://schemas.openxmlformats.org/spreadsheetml/2006/main" count="141" uniqueCount="37">
  <si>
    <t>①部材名</t>
  </si>
  <si>
    <t>幅</t>
  </si>
  <si>
    <t>集成材</t>
  </si>
  <si>
    <t>無垢材</t>
  </si>
  <si>
    <t>梁</t>
    <rPh sb="0" eb="1">
      <t>ハリ</t>
    </rPh>
    <phoneticPr fontId="2"/>
  </si>
  <si>
    <t>柱</t>
    <rPh sb="0" eb="1">
      <t>ハシラ</t>
    </rPh>
    <phoneticPr fontId="2"/>
  </si>
  <si>
    <t>ベイマツ</t>
    <phoneticPr fontId="2"/>
  </si>
  <si>
    <t>スギ</t>
    <phoneticPr fontId="2"/>
  </si>
  <si>
    <t>ヒノキ</t>
    <phoneticPr fontId="2"/>
  </si>
  <si>
    <t>施設名：</t>
    <rPh sb="0" eb="2">
      <t>シセツ</t>
    </rPh>
    <rPh sb="2" eb="3">
      <t>メイ</t>
    </rPh>
    <phoneticPr fontId="2"/>
  </si>
  <si>
    <t>長さ</t>
    <rPh sb="0" eb="1">
      <t>ナガ</t>
    </rPh>
    <phoneticPr fontId="2"/>
  </si>
  <si>
    <t>※　使用するすべての木材について記載すること。</t>
    <rPh sb="2" eb="4">
      <t>シヨウ</t>
    </rPh>
    <rPh sb="10" eb="12">
      <t>モクザイ</t>
    </rPh>
    <rPh sb="16" eb="18">
      <t>キサイ</t>
    </rPh>
    <phoneticPr fontId="2"/>
  </si>
  <si>
    <t>あいち認証材の割合</t>
    <rPh sb="3" eb="5">
      <t>ニンショウ</t>
    </rPh>
    <rPh sb="5" eb="6">
      <t>ザイ</t>
    </rPh>
    <rPh sb="7" eb="9">
      <t>ワリアイ</t>
    </rPh>
    <phoneticPr fontId="2"/>
  </si>
  <si>
    <t>％</t>
    <phoneticPr fontId="2"/>
  </si>
  <si>
    <t>厚み</t>
    <rPh sb="0" eb="1">
      <t>アツ</t>
    </rPh>
    <phoneticPr fontId="2"/>
  </si>
  <si>
    <t>②使用箇所</t>
    <rPh sb="1" eb="3">
      <t>シヨウ</t>
    </rPh>
    <rPh sb="3" eb="5">
      <t>カショ</t>
    </rPh>
    <phoneticPr fontId="2"/>
  </si>
  <si>
    <t>③材種
(プルダウンで選択)</t>
    <rPh sb="1" eb="3">
      <t>ザイシュ</t>
    </rPh>
    <rPh sb="11" eb="13">
      <t>センタク</t>
    </rPh>
    <phoneticPr fontId="2"/>
  </si>
  <si>
    <t>⑤樹種</t>
    <phoneticPr fontId="2"/>
  </si>
  <si>
    <t>A棟１F</t>
    <rPh sb="1" eb="2">
      <t>トウ</t>
    </rPh>
    <phoneticPr fontId="2"/>
  </si>
  <si>
    <t>A棟２F</t>
    <rPh sb="1" eb="2">
      <t>トウ</t>
    </rPh>
    <phoneticPr fontId="2"/>
  </si>
  <si>
    <t>B棟２F</t>
    <rPh sb="1" eb="2">
      <t>トウ</t>
    </rPh>
    <phoneticPr fontId="2"/>
  </si>
  <si>
    <t>④あいち認証材は〇
(プルダウンで選択)</t>
    <rPh sb="4" eb="7">
      <t>ニンショウザイ</t>
    </rPh>
    <rPh sb="17" eb="19">
      <t>センタク</t>
    </rPh>
    <phoneticPr fontId="2"/>
  </si>
  <si>
    <t>〇</t>
  </si>
  <si>
    <t>－</t>
  </si>
  <si>
    <t>目視2級</t>
  </si>
  <si>
    <t>機械E90</t>
  </si>
  <si>
    <t>⑥JAS機械等級区分構造用製材等級（曲げ性能）</t>
    <rPh sb="4" eb="6">
      <t>キカイ</t>
    </rPh>
    <rPh sb="6" eb="10">
      <t>トウキュウクブン</t>
    </rPh>
    <rPh sb="10" eb="12">
      <t>コウゾウ</t>
    </rPh>
    <rPh sb="12" eb="13">
      <t>ヨウ</t>
    </rPh>
    <rPh sb="13" eb="15">
      <t>セイザイ</t>
    </rPh>
    <rPh sb="15" eb="17">
      <t>トウキュウ</t>
    </rPh>
    <rPh sb="18" eb="19">
      <t>マ</t>
    </rPh>
    <rPh sb="20" eb="22">
      <t>セイノウ</t>
    </rPh>
    <phoneticPr fontId="2"/>
  </si>
  <si>
    <t>⑦寸法（mm）</t>
    <rPh sb="1" eb="3">
      <t>スンポウ</t>
    </rPh>
    <phoneticPr fontId="2"/>
  </si>
  <si>
    <t>⑧数量</t>
    <phoneticPr fontId="2"/>
  </si>
  <si>
    <t>⑨材積（㎥）</t>
    <rPh sb="1" eb="2">
      <t>ザイ</t>
    </rPh>
    <phoneticPr fontId="2"/>
  </si>
  <si>
    <t>〇</t>
    <phoneticPr fontId="2"/>
  </si>
  <si>
    <t>－</t>
    <phoneticPr fontId="2"/>
  </si>
  <si>
    <t>それ以外</t>
    <rPh sb="2" eb="4">
      <t>イガイ</t>
    </rPh>
    <phoneticPr fontId="2"/>
  </si>
  <si>
    <t>あいち
認証材</t>
    <rPh sb="4" eb="7">
      <t>ニンショウザイ</t>
    </rPh>
    <phoneticPr fontId="2"/>
  </si>
  <si>
    <t>木拾い表</t>
    <rPh sb="0" eb="2">
      <t>キビロ</t>
    </rPh>
    <rPh sb="3" eb="4">
      <t>ヒョウ</t>
    </rPh>
    <phoneticPr fontId="2"/>
  </si>
  <si>
    <t>木材合計</t>
    <rPh sb="0" eb="2">
      <t>モクザイ</t>
    </rPh>
    <rPh sb="2" eb="4">
      <t>ゴウケイ</t>
    </rPh>
    <phoneticPr fontId="2"/>
  </si>
  <si>
    <t>様式１５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</si>
</sst>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.000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4"/>
      <color theme="1"/>
      <name val="ＭＳ ゴシック"/>
      <family val="3"/>
      <charset val="128"/>
    </font>
    <font>
      <sz val="11"/>
      <color theme="1"/>
      <name val="Century"/>
      <family val="1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6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177" fontId="8" fillId="0" borderId="0" xfId="0" applyNumberFormat="1" applyFont="1">
      <alignment vertical="center"/>
    </xf>
    <xf numFmtId="176" fontId="10" fillId="0" borderId="1" xfId="1" applyNumberFormat="1" applyFont="1" applyBorder="1" applyAlignment="1">
      <alignment horizontal="center" shrinkToFit="1"/>
    </xf>
    <xf numFmtId="176" fontId="10" fillId="0" borderId="1" xfId="1" applyNumberFormat="1" applyFont="1" applyBorder="1" applyAlignment="1">
      <alignment shrinkToFit="1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76" fontId="10" fillId="0" borderId="5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0" xfId="0">
      <alignment vertical="center"/>
    </xf>
    <xf numFmtId="176" fontId="13" fillId="0" borderId="1" xfId="1" applyNumberFormat="1" applyFont="1" applyBorder="1" applyAlignment="1">
      <alignment horizontal="center" shrinkToFit="1"/>
    </xf>
    <xf numFmtId="176" fontId="13" fillId="0" borderId="1" xfId="1" applyNumberFormat="1" applyFont="1" applyBorder="1" applyAlignment="1">
      <alignment shrinkToFit="1"/>
    </xf>
    <xf numFmtId="0" fontId="14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2" fillId="0" borderId="9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177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177" fontId="0" fillId="2" borderId="0" xfId="0" applyNumberFormat="1" applyFill="1" applyBorder="1">
      <alignment vertical="center"/>
    </xf>
    <xf numFmtId="176" fontId="13" fillId="0" borderId="18" xfId="1" applyNumberFormat="1" applyFont="1" applyBorder="1" applyAlignment="1">
      <alignment horizontal="center" shrinkToFit="1"/>
    </xf>
    <xf numFmtId="177" fontId="10" fillId="0" borderId="19" xfId="0" applyNumberFormat="1" applyFont="1" applyBorder="1" applyAlignment="1">
      <alignment horizontal="center" wrapText="1"/>
    </xf>
    <xf numFmtId="176" fontId="10" fillId="0" borderId="18" xfId="1" applyNumberFormat="1" applyFont="1" applyBorder="1" applyAlignment="1">
      <alignment horizontal="center" shrinkToFit="1"/>
    </xf>
    <xf numFmtId="176" fontId="10" fillId="0" borderId="18" xfId="1" applyNumberFormat="1" applyFont="1" applyBorder="1" applyAlignment="1">
      <alignment shrinkToFi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0" borderId="21" xfId="0" applyBorder="1">
      <alignment vertical="center"/>
    </xf>
    <xf numFmtId="2" fontId="10" fillId="0" borderId="22" xfId="0" applyNumberFormat="1" applyFont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12" fillId="0" borderId="11" xfId="0" applyFont="1" applyBorder="1" applyAlignment="1">
      <alignment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7" fontId="6" fillId="0" borderId="17" xfId="0" applyNumberFormat="1" applyFont="1" applyBorder="1" applyAlignment="1">
      <alignment horizontal="center" vertical="center" wrapText="1"/>
    </xf>
    <xf numFmtId="177" fontId="6" fillId="0" borderId="19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134541</xdr:colOff>
      <xdr:row>41</xdr:row>
      <xdr:rowOff>85726</xdr:rowOff>
    </xdr:from>
    <xdr:to>
      <xdr:col>13</xdr:col>
      <xdr:colOff>344092</xdr:colOff>
      <xdr:row>42</xdr:row>
      <xdr:rowOff>109537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9AE5ED2-3371-454B-8983-812EA9305FB2}"/>
            </a:ext>
          </a:extLst>
        </xdr:cNvPr>
        <xdr:cNvSpPr/>
      </xdr:nvSpPr>
      <xdr:spPr>
        <a:xfrm>
          <a:off x="8616554" y="10125076"/>
          <a:ext cx="1581151" cy="376236"/>
        </a:xfrm>
        <a:prstGeom prst="wedgeRectCallout">
          <a:avLst>
            <a:gd name="adj1" fmla="val -39664"/>
            <a:gd name="adj2" fmla="val 80533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自動入力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134541</xdr:colOff>
      <xdr:row>45</xdr:row>
      <xdr:rowOff>85726</xdr:rowOff>
    </xdr:from>
    <xdr:to>
      <xdr:col>13</xdr:col>
      <xdr:colOff>344092</xdr:colOff>
      <xdr:row>46</xdr:row>
      <xdr:rowOff>109537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314CA44D-E9F4-4384-AABD-0494A8B037AC}"/>
            </a:ext>
          </a:extLst>
        </xdr:cNvPr>
        <xdr:cNvSpPr/>
      </xdr:nvSpPr>
      <xdr:spPr>
        <a:xfrm>
          <a:off x="8480822" y="10200086"/>
          <a:ext cx="1578770" cy="375045"/>
        </a:xfrm>
        <a:prstGeom prst="wedgeRectCallout">
          <a:avLst>
            <a:gd name="adj1" fmla="val -39664"/>
            <a:gd name="adj2" fmla="val 80533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自動入力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F7C18-D82A-4FF0-B7CC-0AAC097380CC}">
  <sheetPr>
    <tabColor rgb="FFFFFF00"/>
  </sheetPr>
  <dimension ref="A1:O46"/>
  <sheetViews>
    <sheetView tabSelected="1" view="pageBreakPreview" zoomScale="80" zoomScaleNormal="100" zoomScaleSheetLayoutView="80" workbookViewId="0">
      <selection activeCell="A2" sqref="A2"/>
    </sheetView>
  </sheetViews>
  <sheetFormatPr defaultColWidth="9" defaultRowHeight="18" x14ac:dyDescent="0.55000000000000004"/>
  <cols>
    <col min="1" max="2" width="12" style="11" customWidth="1"/>
    <col min="3" max="4" width="9.83203125" style="11" customWidth="1"/>
    <col min="5" max="5" width="8.08203125" style="11" customWidth="1"/>
    <col min="6" max="6" width="12.4140625" style="11" customWidth="1"/>
    <col min="7" max="8" width="8.08203125" style="11" customWidth="1"/>
    <col min="9" max="9" width="8.5" style="11" customWidth="1"/>
    <col min="10" max="10" width="9.6640625" style="3" customWidth="1"/>
    <col min="11" max="11" width="12.5" style="3" customWidth="1"/>
    <col min="12" max="16384" width="9" style="11"/>
  </cols>
  <sheetData>
    <row r="1" spans="1:11" x14ac:dyDescent="0.55000000000000004">
      <c r="B1" s="58"/>
      <c r="C1" s="58"/>
      <c r="D1" s="58"/>
      <c r="E1" s="58"/>
      <c r="F1" s="58"/>
      <c r="J1" s="11"/>
      <c r="K1" s="11"/>
    </row>
    <row r="2" spans="1:11" x14ac:dyDescent="0.55000000000000004">
      <c r="A2" s="44" t="s">
        <v>36</v>
      </c>
      <c r="B2" s="1"/>
      <c r="C2" s="1"/>
      <c r="D2" s="1"/>
      <c r="J2" s="11"/>
      <c r="K2" s="44"/>
    </row>
    <row r="3" spans="1:11" ht="21.75" customHeight="1" x14ac:dyDescent="0.55000000000000004">
      <c r="A3" s="46" t="s">
        <v>34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12" customHeight="1" x14ac:dyDescent="0.55000000000000004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20.25" customHeight="1" thickBot="1" x14ac:dyDescent="0.6">
      <c r="A5" s="14"/>
      <c r="B5" s="14" t="s">
        <v>9</v>
      </c>
      <c r="C5" s="59"/>
      <c r="D5" s="59"/>
      <c r="E5" s="59"/>
      <c r="F5" s="59"/>
      <c r="G5" s="15"/>
      <c r="H5" s="15"/>
      <c r="I5" s="15"/>
      <c r="J5" s="15"/>
      <c r="K5" s="11"/>
    </row>
    <row r="6" spans="1:11" ht="19" thickTop="1" thickBot="1" x14ac:dyDescent="0.6">
      <c r="A6" s="2"/>
      <c r="B6" s="2"/>
      <c r="C6" s="2"/>
      <c r="D6" s="2"/>
      <c r="J6" s="11"/>
      <c r="K6" s="11"/>
    </row>
    <row r="7" spans="1:11" ht="23.5" customHeight="1" x14ac:dyDescent="0.55000000000000004">
      <c r="A7" s="60" t="s">
        <v>0</v>
      </c>
      <c r="B7" s="45" t="s">
        <v>15</v>
      </c>
      <c r="C7" s="63" t="s">
        <v>16</v>
      </c>
      <c r="D7" s="63" t="s">
        <v>21</v>
      </c>
      <c r="E7" s="45" t="s">
        <v>17</v>
      </c>
      <c r="F7" s="45" t="s">
        <v>26</v>
      </c>
      <c r="G7" s="45" t="s">
        <v>27</v>
      </c>
      <c r="H7" s="45"/>
      <c r="I7" s="45"/>
      <c r="J7" s="51" t="s">
        <v>28</v>
      </c>
      <c r="K7" s="54" t="s">
        <v>29</v>
      </c>
    </row>
    <row r="8" spans="1:11" ht="18" customHeight="1" x14ac:dyDescent="0.55000000000000004">
      <c r="A8" s="61"/>
      <c r="B8" s="62"/>
      <c r="C8" s="64"/>
      <c r="D8" s="64"/>
      <c r="E8" s="62"/>
      <c r="F8" s="62"/>
      <c r="G8" s="56" t="s">
        <v>10</v>
      </c>
      <c r="H8" s="56" t="s">
        <v>1</v>
      </c>
      <c r="I8" s="56" t="s">
        <v>14</v>
      </c>
      <c r="J8" s="52"/>
      <c r="K8" s="55"/>
    </row>
    <row r="9" spans="1:11" ht="18" customHeight="1" x14ac:dyDescent="0.55000000000000004">
      <c r="A9" s="61"/>
      <c r="B9" s="62"/>
      <c r="C9" s="65"/>
      <c r="D9" s="65"/>
      <c r="E9" s="62"/>
      <c r="F9" s="62"/>
      <c r="G9" s="53"/>
      <c r="H9" s="53"/>
      <c r="I9" s="53"/>
      <c r="J9" s="53"/>
      <c r="K9" s="55"/>
    </row>
    <row r="10" spans="1:11" ht="19.5" customHeight="1" x14ac:dyDescent="0.2">
      <c r="A10" s="29"/>
      <c r="B10" s="12"/>
      <c r="C10" s="12"/>
      <c r="D10" s="12"/>
      <c r="E10" s="12"/>
      <c r="F10" s="12"/>
      <c r="G10" s="13"/>
      <c r="H10" s="13"/>
      <c r="I10" s="13"/>
      <c r="J10" s="13"/>
      <c r="K10" s="30">
        <f t="shared" ref="K10:K40" si="0">ROUND(G10*H10*I10*J10/1000000000,4)</f>
        <v>0</v>
      </c>
    </row>
    <row r="11" spans="1:11" ht="19.5" customHeight="1" x14ac:dyDescent="0.2">
      <c r="A11" s="29"/>
      <c r="B11" s="12"/>
      <c r="C11" s="12"/>
      <c r="D11" s="12"/>
      <c r="E11" s="12"/>
      <c r="F11" s="12"/>
      <c r="G11" s="13"/>
      <c r="H11" s="13"/>
      <c r="I11" s="13"/>
      <c r="J11" s="13"/>
      <c r="K11" s="30">
        <f t="shared" si="0"/>
        <v>0</v>
      </c>
    </row>
    <row r="12" spans="1:11" ht="19.5" customHeight="1" x14ac:dyDescent="0.2">
      <c r="A12" s="29"/>
      <c r="B12" s="12"/>
      <c r="C12" s="12"/>
      <c r="D12" s="12"/>
      <c r="E12" s="12"/>
      <c r="F12" s="12"/>
      <c r="G12" s="13"/>
      <c r="H12" s="13"/>
      <c r="I12" s="13"/>
      <c r="J12" s="13"/>
      <c r="K12" s="30">
        <f t="shared" si="0"/>
        <v>0</v>
      </c>
    </row>
    <row r="13" spans="1:11" ht="19.5" customHeight="1" x14ac:dyDescent="0.2">
      <c r="A13" s="29"/>
      <c r="B13" s="12"/>
      <c r="C13" s="12"/>
      <c r="D13" s="12"/>
      <c r="E13" s="12"/>
      <c r="F13" s="12"/>
      <c r="G13" s="13"/>
      <c r="H13" s="13"/>
      <c r="I13" s="13"/>
      <c r="J13" s="13"/>
      <c r="K13" s="30">
        <f t="shared" si="0"/>
        <v>0</v>
      </c>
    </row>
    <row r="14" spans="1:11" ht="19.5" customHeight="1" x14ac:dyDescent="0.2">
      <c r="A14" s="29"/>
      <c r="B14" s="12"/>
      <c r="C14" s="12"/>
      <c r="D14" s="12"/>
      <c r="E14" s="12"/>
      <c r="F14" s="12"/>
      <c r="G14" s="13"/>
      <c r="H14" s="13"/>
      <c r="I14" s="13"/>
      <c r="J14" s="13"/>
      <c r="K14" s="30">
        <f t="shared" si="0"/>
        <v>0</v>
      </c>
    </row>
    <row r="15" spans="1:11" ht="19.5" customHeight="1" x14ac:dyDescent="0.2">
      <c r="A15" s="29"/>
      <c r="B15" s="12"/>
      <c r="C15" s="12"/>
      <c r="D15" s="12"/>
      <c r="E15" s="12"/>
      <c r="F15" s="12"/>
      <c r="G15" s="13"/>
      <c r="H15" s="13"/>
      <c r="I15" s="13"/>
      <c r="J15" s="13"/>
      <c r="K15" s="30">
        <f t="shared" si="0"/>
        <v>0</v>
      </c>
    </row>
    <row r="16" spans="1:11" ht="19.5" customHeight="1" x14ac:dyDescent="0.2">
      <c r="A16" s="29"/>
      <c r="B16" s="12"/>
      <c r="C16" s="12"/>
      <c r="D16" s="12"/>
      <c r="E16" s="12"/>
      <c r="F16" s="12"/>
      <c r="G16" s="13"/>
      <c r="H16" s="13"/>
      <c r="I16" s="13"/>
      <c r="J16" s="13"/>
      <c r="K16" s="30">
        <f t="shared" si="0"/>
        <v>0</v>
      </c>
    </row>
    <row r="17" spans="1:11" ht="19.5" customHeight="1" x14ac:dyDescent="0.2">
      <c r="A17" s="29"/>
      <c r="B17" s="12"/>
      <c r="C17" s="12"/>
      <c r="D17" s="12"/>
      <c r="E17" s="12"/>
      <c r="F17" s="12"/>
      <c r="G17" s="13"/>
      <c r="H17" s="13"/>
      <c r="I17" s="13"/>
      <c r="J17" s="13"/>
      <c r="K17" s="30">
        <f t="shared" si="0"/>
        <v>0</v>
      </c>
    </row>
    <row r="18" spans="1:11" ht="19.5" customHeight="1" x14ac:dyDescent="0.2">
      <c r="A18" s="29"/>
      <c r="B18" s="12"/>
      <c r="C18" s="12"/>
      <c r="D18" s="12"/>
      <c r="E18" s="12"/>
      <c r="F18" s="12"/>
      <c r="G18" s="13"/>
      <c r="H18" s="13"/>
      <c r="I18" s="13"/>
      <c r="J18" s="13"/>
      <c r="K18" s="30">
        <f t="shared" si="0"/>
        <v>0</v>
      </c>
    </row>
    <row r="19" spans="1:11" ht="19.5" customHeight="1" x14ac:dyDescent="0.2">
      <c r="A19" s="29"/>
      <c r="B19" s="12"/>
      <c r="C19" s="12"/>
      <c r="D19" s="12"/>
      <c r="E19" s="12"/>
      <c r="F19" s="12"/>
      <c r="G19" s="13"/>
      <c r="H19" s="13"/>
      <c r="I19" s="13"/>
      <c r="J19" s="13"/>
      <c r="K19" s="30">
        <f t="shared" si="0"/>
        <v>0</v>
      </c>
    </row>
    <row r="20" spans="1:11" ht="19.5" customHeight="1" x14ac:dyDescent="0.2">
      <c r="A20" s="29"/>
      <c r="B20" s="12"/>
      <c r="C20" s="12"/>
      <c r="D20" s="12"/>
      <c r="E20" s="12"/>
      <c r="F20" s="12"/>
      <c r="G20" s="13"/>
      <c r="H20" s="13"/>
      <c r="I20" s="13"/>
      <c r="J20" s="13"/>
      <c r="K20" s="30">
        <f t="shared" si="0"/>
        <v>0</v>
      </c>
    </row>
    <row r="21" spans="1:11" ht="19.5" customHeight="1" x14ac:dyDescent="0.2">
      <c r="A21" s="29"/>
      <c r="B21" s="12"/>
      <c r="C21" s="12"/>
      <c r="D21" s="12"/>
      <c r="E21" s="12"/>
      <c r="F21" s="12"/>
      <c r="G21" s="13"/>
      <c r="H21" s="13"/>
      <c r="I21" s="13"/>
      <c r="J21" s="13"/>
      <c r="K21" s="30">
        <f t="shared" si="0"/>
        <v>0</v>
      </c>
    </row>
    <row r="22" spans="1:11" ht="19.5" customHeight="1" x14ac:dyDescent="0.2">
      <c r="A22" s="29"/>
      <c r="B22" s="12"/>
      <c r="C22" s="12"/>
      <c r="D22" s="12"/>
      <c r="E22" s="12"/>
      <c r="F22" s="12"/>
      <c r="G22" s="13"/>
      <c r="H22" s="13"/>
      <c r="I22" s="13"/>
      <c r="J22" s="13"/>
      <c r="K22" s="30">
        <f t="shared" si="0"/>
        <v>0</v>
      </c>
    </row>
    <row r="23" spans="1:11" ht="19.5" customHeight="1" x14ac:dyDescent="0.2">
      <c r="A23" s="29"/>
      <c r="B23" s="12"/>
      <c r="C23" s="12"/>
      <c r="D23" s="12"/>
      <c r="E23" s="12"/>
      <c r="F23" s="12"/>
      <c r="G23" s="13"/>
      <c r="H23" s="13"/>
      <c r="I23" s="13"/>
      <c r="J23" s="13"/>
      <c r="K23" s="30">
        <f t="shared" si="0"/>
        <v>0</v>
      </c>
    </row>
    <row r="24" spans="1:11" ht="19.5" customHeight="1" x14ac:dyDescent="0.2">
      <c r="A24" s="29"/>
      <c r="B24" s="12"/>
      <c r="C24" s="12"/>
      <c r="D24" s="12"/>
      <c r="E24" s="12"/>
      <c r="F24" s="12"/>
      <c r="G24" s="13"/>
      <c r="H24" s="13"/>
      <c r="I24" s="13"/>
      <c r="J24" s="13"/>
      <c r="K24" s="30">
        <f t="shared" si="0"/>
        <v>0</v>
      </c>
    </row>
    <row r="25" spans="1:11" ht="19.5" customHeight="1" x14ac:dyDescent="0.2">
      <c r="A25" s="29"/>
      <c r="B25" s="12"/>
      <c r="C25" s="12"/>
      <c r="D25" s="12"/>
      <c r="E25" s="12"/>
      <c r="F25" s="12"/>
      <c r="G25" s="13"/>
      <c r="H25" s="13"/>
      <c r="I25" s="13"/>
      <c r="J25" s="13"/>
      <c r="K25" s="30">
        <f t="shared" si="0"/>
        <v>0</v>
      </c>
    </row>
    <row r="26" spans="1:11" ht="19.5" customHeight="1" x14ac:dyDescent="0.2">
      <c r="A26" s="31"/>
      <c r="B26" s="4"/>
      <c r="C26" s="4"/>
      <c r="D26" s="12"/>
      <c r="E26" s="4"/>
      <c r="F26" s="12"/>
      <c r="G26" s="5"/>
      <c r="H26" s="5"/>
      <c r="I26" s="5"/>
      <c r="J26" s="5"/>
      <c r="K26" s="30">
        <f t="shared" si="0"/>
        <v>0</v>
      </c>
    </row>
    <row r="27" spans="1:11" ht="19.5" customHeight="1" x14ac:dyDescent="0.2">
      <c r="A27" s="31"/>
      <c r="B27" s="4"/>
      <c r="C27" s="4"/>
      <c r="D27" s="12"/>
      <c r="E27" s="4"/>
      <c r="F27" s="4"/>
      <c r="G27" s="5"/>
      <c r="H27" s="5"/>
      <c r="I27" s="5"/>
      <c r="J27" s="5"/>
      <c r="K27" s="30">
        <f t="shared" si="0"/>
        <v>0</v>
      </c>
    </row>
    <row r="28" spans="1:11" ht="19.5" customHeight="1" x14ac:dyDescent="0.2">
      <c r="A28" s="31"/>
      <c r="B28" s="4"/>
      <c r="C28" s="4"/>
      <c r="D28" s="12"/>
      <c r="E28" s="4"/>
      <c r="F28" s="4"/>
      <c r="G28" s="5"/>
      <c r="H28" s="5"/>
      <c r="I28" s="5"/>
      <c r="J28" s="5"/>
      <c r="K28" s="30">
        <f t="shared" si="0"/>
        <v>0</v>
      </c>
    </row>
    <row r="29" spans="1:11" ht="19.5" customHeight="1" x14ac:dyDescent="0.2">
      <c r="A29" s="31"/>
      <c r="B29" s="4"/>
      <c r="C29" s="4"/>
      <c r="D29" s="12"/>
      <c r="E29" s="4"/>
      <c r="F29" s="4"/>
      <c r="G29" s="5"/>
      <c r="H29" s="5"/>
      <c r="I29" s="5"/>
      <c r="J29" s="5"/>
      <c r="K29" s="30">
        <f t="shared" si="0"/>
        <v>0</v>
      </c>
    </row>
    <row r="30" spans="1:11" ht="19.5" customHeight="1" x14ac:dyDescent="0.2">
      <c r="A30" s="31"/>
      <c r="B30" s="4"/>
      <c r="C30" s="4"/>
      <c r="D30" s="12"/>
      <c r="E30" s="4"/>
      <c r="F30" s="4"/>
      <c r="G30" s="5"/>
      <c r="H30" s="5"/>
      <c r="I30" s="5"/>
      <c r="J30" s="5"/>
      <c r="K30" s="30">
        <f t="shared" si="0"/>
        <v>0</v>
      </c>
    </row>
    <row r="31" spans="1:11" ht="19.5" customHeight="1" x14ac:dyDescent="0.2">
      <c r="A31" s="31"/>
      <c r="B31" s="4"/>
      <c r="C31" s="4"/>
      <c r="D31" s="12"/>
      <c r="E31" s="4"/>
      <c r="F31" s="4"/>
      <c r="G31" s="5"/>
      <c r="H31" s="5"/>
      <c r="I31" s="5"/>
      <c r="J31" s="5"/>
      <c r="K31" s="30">
        <f t="shared" si="0"/>
        <v>0</v>
      </c>
    </row>
    <row r="32" spans="1:11" ht="19.5" customHeight="1" x14ac:dyDescent="0.2">
      <c r="A32" s="31"/>
      <c r="B32" s="4"/>
      <c r="C32" s="4"/>
      <c r="D32" s="12"/>
      <c r="E32" s="4"/>
      <c r="F32" s="4"/>
      <c r="G32" s="5"/>
      <c r="H32" s="5"/>
      <c r="I32" s="5"/>
      <c r="J32" s="5"/>
      <c r="K32" s="30">
        <f t="shared" si="0"/>
        <v>0</v>
      </c>
    </row>
    <row r="33" spans="1:15" ht="19.5" customHeight="1" x14ac:dyDescent="0.2">
      <c r="A33" s="31"/>
      <c r="B33" s="4"/>
      <c r="C33" s="4"/>
      <c r="D33" s="12"/>
      <c r="E33" s="4"/>
      <c r="F33" s="4"/>
      <c r="G33" s="5"/>
      <c r="H33" s="5"/>
      <c r="I33" s="5"/>
      <c r="J33" s="5"/>
      <c r="K33" s="30">
        <f t="shared" si="0"/>
        <v>0</v>
      </c>
    </row>
    <row r="34" spans="1:15" ht="19.5" customHeight="1" x14ac:dyDescent="0.2">
      <c r="A34" s="31"/>
      <c r="B34" s="4"/>
      <c r="C34" s="4"/>
      <c r="D34" s="12"/>
      <c r="E34" s="4"/>
      <c r="F34" s="4"/>
      <c r="G34" s="5"/>
      <c r="H34" s="5"/>
      <c r="I34" s="5"/>
      <c r="J34" s="5"/>
      <c r="K34" s="30">
        <f t="shared" si="0"/>
        <v>0</v>
      </c>
    </row>
    <row r="35" spans="1:15" ht="19.5" customHeight="1" x14ac:dyDescent="0.2">
      <c r="A35" s="31"/>
      <c r="B35" s="4"/>
      <c r="C35" s="4"/>
      <c r="D35" s="12"/>
      <c r="E35" s="4"/>
      <c r="F35" s="4"/>
      <c r="G35" s="5"/>
      <c r="H35" s="5"/>
      <c r="I35" s="5"/>
      <c r="J35" s="5"/>
      <c r="K35" s="30">
        <f t="shared" si="0"/>
        <v>0</v>
      </c>
    </row>
    <row r="36" spans="1:15" ht="19.5" customHeight="1" x14ac:dyDescent="0.2">
      <c r="A36" s="31"/>
      <c r="B36" s="4"/>
      <c r="C36" s="4"/>
      <c r="D36" s="12"/>
      <c r="E36" s="4"/>
      <c r="F36" s="4"/>
      <c r="G36" s="5"/>
      <c r="H36" s="5"/>
      <c r="I36" s="5"/>
      <c r="J36" s="5"/>
      <c r="K36" s="30">
        <f t="shared" si="0"/>
        <v>0</v>
      </c>
    </row>
    <row r="37" spans="1:15" ht="19.5" customHeight="1" x14ac:dyDescent="0.2">
      <c r="A37" s="31"/>
      <c r="B37" s="4"/>
      <c r="C37" s="4"/>
      <c r="D37" s="12"/>
      <c r="E37" s="4"/>
      <c r="F37" s="4"/>
      <c r="G37" s="5"/>
      <c r="H37" s="5"/>
      <c r="I37" s="5"/>
      <c r="J37" s="5"/>
      <c r="K37" s="30">
        <f t="shared" si="0"/>
        <v>0</v>
      </c>
    </row>
    <row r="38" spans="1:15" ht="19.5" customHeight="1" x14ac:dyDescent="0.2">
      <c r="A38" s="32"/>
      <c r="B38" s="5"/>
      <c r="C38" s="4"/>
      <c r="D38" s="12"/>
      <c r="E38" s="4"/>
      <c r="F38" s="4"/>
      <c r="G38" s="5"/>
      <c r="H38" s="5"/>
      <c r="I38" s="5"/>
      <c r="J38" s="5"/>
      <c r="K38" s="30">
        <f t="shared" si="0"/>
        <v>0</v>
      </c>
    </row>
    <row r="39" spans="1:15" ht="19.5" customHeight="1" x14ac:dyDescent="0.2">
      <c r="A39" s="33"/>
      <c r="B39" s="6"/>
      <c r="C39" s="4"/>
      <c r="D39" s="12"/>
      <c r="E39" s="6"/>
      <c r="F39" s="6"/>
      <c r="G39" s="7"/>
      <c r="H39" s="7"/>
      <c r="I39" s="7"/>
      <c r="J39" s="7"/>
      <c r="K39" s="30">
        <f t="shared" si="0"/>
        <v>0</v>
      </c>
    </row>
    <row r="40" spans="1:15" ht="19.5" customHeight="1" thickBot="1" x14ac:dyDescent="0.25">
      <c r="A40" s="34"/>
      <c r="B40" s="8"/>
      <c r="C40" s="4"/>
      <c r="D40" s="12"/>
      <c r="E40" s="8"/>
      <c r="F40" s="8"/>
      <c r="G40" s="9"/>
      <c r="H40" s="9"/>
      <c r="I40" s="9"/>
      <c r="J40" s="9"/>
      <c r="K40" s="30">
        <f t="shared" si="0"/>
        <v>0</v>
      </c>
    </row>
    <row r="41" spans="1:15" ht="19.5" customHeight="1" thickTop="1" x14ac:dyDescent="0.55000000000000004">
      <c r="A41" s="35"/>
      <c r="B41" s="57"/>
      <c r="C41" s="57"/>
      <c r="D41" s="57"/>
      <c r="E41" s="57"/>
      <c r="F41" s="57"/>
      <c r="G41" s="57"/>
      <c r="H41" s="57"/>
      <c r="I41" s="57"/>
      <c r="J41" s="10" t="s">
        <v>35</v>
      </c>
      <c r="K41" s="36">
        <f>SUM(K10:K40)</f>
        <v>0</v>
      </c>
      <c r="L41" s="27"/>
    </row>
    <row r="42" spans="1:15" ht="27.75" customHeight="1" x14ac:dyDescent="0.55000000000000004">
      <c r="A42" s="37"/>
      <c r="B42" s="16"/>
      <c r="C42" s="16"/>
      <c r="D42" s="47" t="s">
        <v>12</v>
      </c>
      <c r="E42" s="48"/>
      <c r="F42" s="25" t="e">
        <f>K42/K41*100</f>
        <v>#DIV/0!</v>
      </c>
      <c r="G42" s="17" t="s">
        <v>13</v>
      </c>
      <c r="H42" s="26"/>
      <c r="I42" s="42"/>
      <c r="J42" s="17" t="s">
        <v>33</v>
      </c>
      <c r="K42" s="38">
        <f>SUMIF(D10:D40,O42,K10:K40)</f>
        <v>0</v>
      </c>
      <c r="L42" s="28"/>
      <c r="O42" s="23" t="s">
        <v>30</v>
      </c>
    </row>
    <row r="43" spans="1:15" ht="26" customHeight="1" thickBot="1" x14ac:dyDescent="0.6">
      <c r="A43" s="39"/>
      <c r="B43" s="49"/>
      <c r="C43" s="49"/>
      <c r="D43" s="49"/>
      <c r="E43" s="49"/>
      <c r="F43" s="49"/>
      <c r="G43" s="49"/>
      <c r="H43" s="49"/>
      <c r="I43" s="43"/>
      <c r="J43" s="40" t="s">
        <v>32</v>
      </c>
      <c r="K43" s="41">
        <f>SUMIF(D10:D40,O43,K10:K40)</f>
        <v>0</v>
      </c>
      <c r="L43" s="28"/>
      <c r="O43" s="24" t="s">
        <v>31</v>
      </c>
    </row>
    <row r="44" spans="1:15" ht="32.75" customHeight="1" x14ac:dyDescent="0.55000000000000004">
      <c r="B44" s="50" t="s">
        <v>11</v>
      </c>
      <c r="C44" s="50"/>
      <c r="D44" s="50"/>
      <c r="E44" s="50"/>
      <c r="F44" s="50"/>
      <c r="G44" s="50"/>
      <c r="H44" s="50"/>
      <c r="I44" s="50"/>
      <c r="J44" s="21"/>
      <c r="K44" s="22"/>
    </row>
    <row r="46" spans="1:15" x14ac:dyDescent="0.55000000000000004">
      <c r="H46" s="3"/>
      <c r="I46" s="3"/>
      <c r="J46" s="11"/>
      <c r="K46" s="11"/>
    </row>
  </sheetData>
  <mergeCells count="19">
    <mergeCell ref="B1:F1"/>
    <mergeCell ref="C5:F5"/>
    <mergeCell ref="A7:A9"/>
    <mergeCell ref="B7:B9"/>
    <mergeCell ref="C7:C9"/>
    <mergeCell ref="D7:D9"/>
    <mergeCell ref="E7:E9"/>
    <mergeCell ref="F7:F9"/>
    <mergeCell ref="G7:I7"/>
    <mergeCell ref="A3:K3"/>
    <mergeCell ref="D42:E42"/>
    <mergeCell ref="B43:H43"/>
    <mergeCell ref="B44:I44"/>
    <mergeCell ref="J7:J9"/>
    <mergeCell ref="K7:K9"/>
    <mergeCell ref="G8:G9"/>
    <mergeCell ref="H8:H9"/>
    <mergeCell ref="I8:I9"/>
    <mergeCell ref="B41:I41"/>
  </mergeCells>
  <phoneticPr fontId="2"/>
  <dataValidations count="5">
    <dataValidation type="list" allowBlank="1" showInputMessage="1" showErrorMessage="1" sqref="F10:F15" xr:uid="{42649C91-A949-47D2-94A2-21418F957BEA}">
      <formula1>"目視1級,目視2級,目視3級,機械E50,機械E70,機械E90,機械E110,機械E130,機械E150,－"</formula1>
    </dataValidation>
    <dataValidation type="list" allowBlank="1" showInputMessage="1" showErrorMessage="1" sqref="F16:F26" xr:uid="{8AD14E90-5AA0-467A-9981-AB9966F4E6D9}">
      <formula1>"目視1級,目視2級,目視3級,機械E50,機械E70,機械E90,機械E110,機械E130,機械E150"</formula1>
    </dataValidation>
    <dataValidation type="list" allowBlank="1" showInputMessage="1" showErrorMessage="1" sqref="D10:D40" xr:uid="{1D71616C-27B1-4573-9D4F-8A0A2B747B94}">
      <formula1>"〇,－"</formula1>
    </dataValidation>
    <dataValidation type="list" allowBlank="1" showInputMessage="1" showErrorMessage="1" sqref="C26:C40" xr:uid="{0792177C-758C-4DD3-BA08-AE341FDB3D62}">
      <formula1>"無垢製材,集成材,CLT,LVL,合板,その他"</formula1>
    </dataValidation>
    <dataValidation type="list" allowBlank="1" showInputMessage="1" showErrorMessage="1" sqref="C10:C25" xr:uid="{BD2D1F20-54A5-4933-BB39-AFA0775383B8}">
      <formula1>"無垢材,集成材,CLT,LVL,その他"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29478-F17A-4951-BF53-77DAAA6C3B39}">
  <sheetPr>
    <tabColor rgb="FFFF0000"/>
  </sheetPr>
  <dimension ref="A1:O50"/>
  <sheetViews>
    <sheetView view="pageBreakPreview" zoomScale="80" zoomScaleNormal="100" zoomScaleSheetLayoutView="80" workbookViewId="0">
      <selection activeCell="B3" sqref="B3:K3"/>
    </sheetView>
  </sheetViews>
  <sheetFormatPr defaultColWidth="9" defaultRowHeight="18" x14ac:dyDescent="0.55000000000000004"/>
  <cols>
    <col min="1" max="2" width="12" style="11" customWidth="1"/>
    <col min="3" max="4" width="9.83203125" style="11" customWidth="1"/>
    <col min="5" max="5" width="8.08203125" style="11" customWidth="1"/>
    <col min="6" max="6" width="12.4140625" style="11" customWidth="1"/>
    <col min="7" max="8" width="8.08203125" style="11" customWidth="1"/>
    <col min="9" max="9" width="8.5" style="11" customWidth="1"/>
    <col min="10" max="10" width="9.6640625" style="3" customWidth="1"/>
    <col min="11" max="11" width="12.5" style="3" customWidth="1"/>
    <col min="12" max="16384" width="9" style="11"/>
  </cols>
  <sheetData>
    <row r="1" spans="1:11" x14ac:dyDescent="0.55000000000000004">
      <c r="B1" s="58"/>
      <c r="C1" s="58"/>
      <c r="D1" s="58"/>
      <c r="E1" s="58"/>
      <c r="F1" s="58"/>
      <c r="J1" s="11"/>
      <c r="K1" s="11"/>
    </row>
    <row r="2" spans="1:11" x14ac:dyDescent="0.55000000000000004">
      <c r="A2" s="1"/>
      <c r="B2" s="1"/>
      <c r="C2" s="1"/>
      <c r="D2" s="1"/>
      <c r="J2" s="11"/>
      <c r="K2" s="11"/>
    </row>
    <row r="3" spans="1:11" ht="21.75" customHeight="1" x14ac:dyDescent="0.55000000000000004">
      <c r="B3" s="46" t="s">
        <v>34</v>
      </c>
      <c r="C3" s="46"/>
      <c r="D3" s="46"/>
      <c r="E3" s="46"/>
      <c r="F3" s="46"/>
      <c r="G3" s="46"/>
      <c r="H3" s="46"/>
      <c r="I3" s="46"/>
      <c r="J3" s="46"/>
      <c r="K3" s="46"/>
    </row>
    <row r="4" spans="1:11" ht="12" customHeight="1" x14ac:dyDescent="0.55000000000000004">
      <c r="A4" s="18"/>
      <c r="B4" s="18"/>
      <c r="C4" s="18"/>
      <c r="D4" s="18"/>
      <c r="E4" s="19"/>
      <c r="F4" s="18"/>
      <c r="G4" s="18"/>
      <c r="H4" s="18"/>
      <c r="I4" s="18"/>
      <c r="J4" s="18"/>
      <c r="K4" s="18"/>
    </row>
    <row r="5" spans="1:11" ht="20.25" customHeight="1" thickBot="1" x14ac:dyDescent="0.6">
      <c r="A5" s="14"/>
      <c r="B5" s="14" t="s">
        <v>9</v>
      </c>
      <c r="C5" s="59"/>
      <c r="D5" s="59"/>
      <c r="E5" s="59"/>
      <c r="F5" s="59"/>
      <c r="G5" s="15"/>
      <c r="H5" s="15"/>
      <c r="I5" s="15"/>
      <c r="J5" s="15"/>
      <c r="K5" s="11"/>
    </row>
    <row r="6" spans="1:11" ht="19" thickTop="1" thickBot="1" x14ac:dyDescent="0.6">
      <c r="A6" s="2"/>
      <c r="B6" s="2"/>
      <c r="C6" s="2"/>
      <c r="D6" s="2"/>
      <c r="J6" s="11"/>
      <c r="K6" s="11"/>
    </row>
    <row r="7" spans="1:11" ht="23.5" customHeight="1" x14ac:dyDescent="0.55000000000000004">
      <c r="A7" s="60" t="s">
        <v>0</v>
      </c>
      <c r="B7" s="45" t="s">
        <v>15</v>
      </c>
      <c r="C7" s="63" t="s">
        <v>16</v>
      </c>
      <c r="D7" s="63" t="s">
        <v>21</v>
      </c>
      <c r="E7" s="45" t="s">
        <v>17</v>
      </c>
      <c r="F7" s="45" t="s">
        <v>26</v>
      </c>
      <c r="G7" s="45" t="s">
        <v>27</v>
      </c>
      <c r="H7" s="45"/>
      <c r="I7" s="45"/>
      <c r="J7" s="51" t="s">
        <v>28</v>
      </c>
      <c r="K7" s="54" t="s">
        <v>29</v>
      </c>
    </row>
    <row r="8" spans="1:11" ht="18" customHeight="1" x14ac:dyDescent="0.55000000000000004">
      <c r="A8" s="61"/>
      <c r="B8" s="62"/>
      <c r="C8" s="64"/>
      <c r="D8" s="64"/>
      <c r="E8" s="62"/>
      <c r="F8" s="62"/>
      <c r="G8" s="56" t="s">
        <v>10</v>
      </c>
      <c r="H8" s="56" t="s">
        <v>1</v>
      </c>
      <c r="I8" s="56" t="s">
        <v>14</v>
      </c>
      <c r="J8" s="52"/>
      <c r="K8" s="55"/>
    </row>
    <row r="9" spans="1:11" ht="18" customHeight="1" x14ac:dyDescent="0.55000000000000004">
      <c r="A9" s="61"/>
      <c r="B9" s="62"/>
      <c r="C9" s="65"/>
      <c r="D9" s="65"/>
      <c r="E9" s="62"/>
      <c r="F9" s="62"/>
      <c r="G9" s="53"/>
      <c r="H9" s="53"/>
      <c r="I9" s="53"/>
      <c r="J9" s="53"/>
      <c r="K9" s="55"/>
    </row>
    <row r="10" spans="1:11" ht="19.5" customHeight="1" x14ac:dyDescent="0.2">
      <c r="A10" s="29" t="s">
        <v>4</v>
      </c>
      <c r="B10" s="12" t="s">
        <v>18</v>
      </c>
      <c r="C10" s="12" t="s">
        <v>2</v>
      </c>
      <c r="D10" s="12" t="s">
        <v>23</v>
      </c>
      <c r="E10" s="12" t="s">
        <v>6</v>
      </c>
      <c r="F10" s="12" t="s">
        <v>23</v>
      </c>
      <c r="G10" s="13">
        <v>4000</v>
      </c>
      <c r="H10" s="13">
        <v>105</v>
      </c>
      <c r="I10" s="13">
        <v>120</v>
      </c>
      <c r="J10" s="13">
        <v>20</v>
      </c>
      <c r="K10" s="30">
        <f t="shared" ref="K10:K44" si="0">ROUND(G10*H10*I10*J10/1000000000,4)</f>
        <v>1.008</v>
      </c>
    </row>
    <row r="11" spans="1:11" ht="19.5" customHeight="1" x14ac:dyDescent="0.2">
      <c r="A11" s="29" t="s">
        <v>4</v>
      </c>
      <c r="B11" s="12" t="s">
        <v>18</v>
      </c>
      <c r="C11" s="12" t="s">
        <v>2</v>
      </c>
      <c r="D11" s="12" t="s">
        <v>23</v>
      </c>
      <c r="E11" s="12" t="s">
        <v>6</v>
      </c>
      <c r="F11" s="12" t="s">
        <v>23</v>
      </c>
      <c r="G11" s="13">
        <v>4000</v>
      </c>
      <c r="H11" s="13">
        <v>105</v>
      </c>
      <c r="I11" s="13">
        <v>120</v>
      </c>
      <c r="J11" s="13">
        <v>20</v>
      </c>
      <c r="K11" s="30">
        <f t="shared" si="0"/>
        <v>1.008</v>
      </c>
    </row>
    <row r="12" spans="1:11" ht="19.5" customHeight="1" x14ac:dyDescent="0.2">
      <c r="A12" s="29" t="s">
        <v>4</v>
      </c>
      <c r="B12" s="12" t="s">
        <v>18</v>
      </c>
      <c r="C12" s="12" t="s">
        <v>2</v>
      </c>
      <c r="D12" s="12" t="s">
        <v>23</v>
      </c>
      <c r="E12" s="12" t="s">
        <v>6</v>
      </c>
      <c r="F12" s="12" t="s">
        <v>23</v>
      </c>
      <c r="G12" s="13">
        <v>4000</v>
      </c>
      <c r="H12" s="13">
        <v>105</v>
      </c>
      <c r="I12" s="13">
        <v>120</v>
      </c>
      <c r="J12" s="13">
        <v>20</v>
      </c>
      <c r="K12" s="30">
        <f t="shared" si="0"/>
        <v>1.008</v>
      </c>
    </row>
    <row r="13" spans="1:11" ht="19.5" customHeight="1" x14ac:dyDescent="0.2">
      <c r="A13" s="29" t="s">
        <v>4</v>
      </c>
      <c r="B13" s="12" t="s">
        <v>20</v>
      </c>
      <c r="C13" s="12" t="s">
        <v>2</v>
      </c>
      <c r="D13" s="12" t="s">
        <v>23</v>
      </c>
      <c r="E13" s="12" t="s">
        <v>6</v>
      </c>
      <c r="F13" s="12" t="s">
        <v>23</v>
      </c>
      <c r="G13" s="13">
        <v>4000</v>
      </c>
      <c r="H13" s="13">
        <v>105</v>
      </c>
      <c r="I13" s="13">
        <v>120</v>
      </c>
      <c r="J13" s="13">
        <v>20</v>
      </c>
      <c r="K13" s="30">
        <f t="shared" si="0"/>
        <v>1.008</v>
      </c>
    </row>
    <row r="14" spans="1:11" ht="19.5" customHeight="1" x14ac:dyDescent="0.2">
      <c r="A14" s="29" t="s">
        <v>4</v>
      </c>
      <c r="B14" s="12" t="s">
        <v>20</v>
      </c>
      <c r="C14" s="12" t="s">
        <v>2</v>
      </c>
      <c r="D14" s="12" t="s">
        <v>23</v>
      </c>
      <c r="E14" s="12" t="s">
        <v>6</v>
      </c>
      <c r="F14" s="12" t="s">
        <v>23</v>
      </c>
      <c r="G14" s="13">
        <v>4000</v>
      </c>
      <c r="H14" s="13">
        <v>105</v>
      </c>
      <c r="I14" s="13">
        <v>120</v>
      </c>
      <c r="J14" s="13">
        <v>20</v>
      </c>
      <c r="K14" s="30">
        <f t="shared" si="0"/>
        <v>1.008</v>
      </c>
    </row>
    <row r="15" spans="1:11" ht="19.5" customHeight="1" x14ac:dyDescent="0.2">
      <c r="A15" s="29" t="s">
        <v>4</v>
      </c>
      <c r="B15" s="12" t="s">
        <v>20</v>
      </c>
      <c r="C15" s="12" t="s">
        <v>2</v>
      </c>
      <c r="D15" s="12" t="s">
        <v>23</v>
      </c>
      <c r="E15" s="12" t="s">
        <v>6</v>
      </c>
      <c r="F15" s="12" t="s">
        <v>23</v>
      </c>
      <c r="G15" s="13">
        <v>4000</v>
      </c>
      <c r="H15" s="13">
        <v>105</v>
      </c>
      <c r="I15" s="13">
        <v>120</v>
      </c>
      <c r="J15" s="13">
        <v>20</v>
      </c>
      <c r="K15" s="30">
        <f t="shared" si="0"/>
        <v>1.008</v>
      </c>
    </row>
    <row r="16" spans="1:11" ht="19.5" customHeight="1" x14ac:dyDescent="0.2">
      <c r="A16" s="29" t="s">
        <v>5</v>
      </c>
      <c r="B16" s="12" t="s">
        <v>18</v>
      </c>
      <c r="C16" s="12" t="s">
        <v>3</v>
      </c>
      <c r="D16" s="12" t="s">
        <v>22</v>
      </c>
      <c r="E16" s="12" t="s">
        <v>7</v>
      </c>
      <c r="F16" s="12" t="s">
        <v>24</v>
      </c>
      <c r="G16" s="13">
        <v>4000</v>
      </c>
      <c r="H16" s="13">
        <v>105</v>
      </c>
      <c r="I16" s="13">
        <v>120</v>
      </c>
      <c r="J16" s="13">
        <v>30</v>
      </c>
      <c r="K16" s="30">
        <f t="shared" si="0"/>
        <v>1.512</v>
      </c>
    </row>
    <row r="17" spans="1:11" ht="19.5" customHeight="1" x14ac:dyDescent="0.2">
      <c r="A17" s="29" t="s">
        <v>5</v>
      </c>
      <c r="B17" s="12" t="s">
        <v>18</v>
      </c>
      <c r="C17" s="12" t="s">
        <v>3</v>
      </c>
      <c r="D17" s="12" t="s">
        <v>22</v>
      </c>
      <c r="E17" s="12" t="s">
        <v>7</v>
      </c>
      <c r="F17" s="12" t="s">
        <v>24</v>
      </c>
      <c r="G17" s="13">
        <v>4000</v>
      </c>
      <c r="H17" s="13">
        <v>105</v>
      </c>
      <c r="I17" s="13">
        <v>120</v>
      </c>
      <c r="J17" s="13">
        <v>20</v>
      </c>
      <c r="K17" s="30">
        <f t="shared" si="0"/>
        <v>1.008</v>
      </c>
    </row>
    <row r="18" spans="1:11" ht="19.5" customHeight="1" x14ac:dyDescent="0.2">
      <c r="A18" s="29" t="s">
        <v>5</v>
      </c>
      <c r="B18" s="12" t="s">
        <v>18</v>
      </c>
      <c r="C18" s="12" t="s">
        <v>3</v>
      </c>
      <c r="D18" s="12" t="s">
        <v>22</v>
      </c>
      <c r="E18" s="12" t="s">
        <v>7</v>
      </c>
      <c r="F18" s="12" t="s">
        <v>24</v>
      </c>
      <c r="G18" s="13">
        <v>4000</v>
      </c>
      <c r="H18" s="13">
        <v>105</v>
      </c>
      <c r="I18" s="13">
        <v>120</v>
      </c>
      <c r="J18" s="13">
        <v>30</v>
      </c>
      <c r="K18" s="30">
        <f t="shared" si="0"/>
        <v>1.512</v>
      </c>
    </row>
    <row r="19" spans="1:11" ht="19.5" customHeight="1" x14ac:dyDescent="0.2">
      <c r="A19" s="29" t="s">
        <v>5</v>
      </c>
      <c r="B19" s="12" t="s">
        <v>18</v>
      </c>
      <c r="C19" s="12" t="s">
        <v>3</v>
      </c>
      <c r="D19" s="12" t="s">
        <v>22</v>
      </c>
      <c r="E19" s="12" t="s">
        <v>7</v>
      </c>
      <c r="F19" s="12" t="s">
        <v>24</v>
      </c>
      <c r="G19" s="13">
        <v>4000</v>
      </c>
      <c r="H19" s="13">
        <v>105</v>
      </c>
      <c r="I19" s="13">
        <v>120</v>
      </c>
      <c r="J19" s="13">
        <v>20</v>
      </c>
      <c r="K19" s="30">
        <f t="shared" si="0"/>
        <v>1.008</v>
      </c>
    </row>
    <row r="20" spans="1:11" ht="19.5" customHeight="1" x14ac:dyDescent="0.2">
      <c r="A20" s="29" t="s">
        <v>5</v>
      </c>
      <c r="B20" s="12" t="s">
        <v>18</v>
      </c>
      <c r="C20" s="12" t="s">
        <v>3</v>
      </c>
      <c r="D20" s="12" t="s">
        <v>22</v>
      </c>
      <c r="E20" s="12" t="s">
        <v>7</v>
      </c>
      <c r="F20" s="12" t="s">
        <v>24</v>
      </c>
      <c r="G20" s="13">
        <v>4000</v>
      </c>
      <c r="H20" s="13">
        <v>105</v>
      </c>
      <c r="I20" s="13">
        <v>120</v>
      </c>
      <c r="J20" s="13">
        <v>40</v>
      </c>
      <c r="K20" s="30">
        <f t="shared" si="0"/>
        <v>2.016</v>
      </c>
    </row>
    <row r="21" spans="1:11" ht="19.5" customHeight="1" x14ac:dyDescent="0.2">
      <c r="A21" s="29" t="s">
        <v>5</v>
      </c>
      <c r="B21" s="12" t="s">
        <v>18</v>
      </c>
      <c r="C21" s="12" t="s">
        <v>3</v>
      </c>
      <c r="D21" s="12" t="s">
        <v>22</v>
      </c>
      <c r="E21" s="12" t="s">
        <v>7</v>
      </c>
      <c r="F21" s="12" t="s">
        <v>24</v>
      </c>
      <c r="G21" s="13">
        <v>4000</v>
      </c>
      <c r="H21" s="13">
        <v>105</v>
      </c>
      <c r="I21" s="13">
        <v>120</v>
      </c>
      <c r="J21" s="13">
        <v>20</v>
      </c>
      <c r="K21" s="30">
        <f t="shared" si="0"/>
        <v>1.008</v>
      </c>
    </row>
    <row r="22" spans="1:11" ht="19.5" customHeight="1" x14ac:dyDescent="0.2">
      <c r="A22" s="29" t="s">
        <v>4</v>
      </c>
      <c r="B22" s="12" t="s">
        <v>19</v>
      </c>
      <c r="C22" s="12" t="s">
        <v>3</v>
      </c>
      <c r="D22" s="12" t="s">
        <v>23</v>
      </c>
      <c r="E22" s="12" t="s">
        <v>8</v>
      </c>
      <c r="F22" s="12" t="s">
        <v>25</v>
      </c>
      <c r="G22" s="13">
        <v>3000</v>
      </c>
      <c r="H22" s="13">
        <v>120</v>
      </c>
      <c r="I22" s="13">
        <v>120</v>
      </c>
      <c r="J22" s="13">
        <v>10</v>
      </c>
      <c r="K22" s="30">
        <f t="shared" si="0"/>
        <v>0.432</v>
      </c>
    </row>
    <row r="23" spans="1:11" ht="19.5" customHeight="1" x14ac:dyDescent="0.2">
      <c r="A23" s="29" t="s">
        <v>4</v>
      </c>
      <c r="B23" s="12" t="s">
        <v>19</v>
      </c>
      <c r="C23" s="12" t="s">
        <v>3</v>
      </c>
      <c r="D23" s="12" t="s">
        <v>23</v>
      </c>
      <c r="E23" s="12" t="s">
        <v>8</v>
      </c>
      <c r="F23" s="12" t="s">
        <v>25</v>
      </c>
      <c r="G23" s="13">
        <v>3000</v>
      </c>
      <c r="H23" s="13">
        <v>120</v>
      </c>
      <c r="I23" s="13">
        <v>120</v>
      </c>
      <c r="J23" s="13">
        <v>10</v>
      </c>
      <c r="K23" s="30">
        <f t="shared" si="0"/>
        <v>0.432</v>
      </c>
    </row>
    <row r="24" spans="1:11" ht="19.5" customHeight="1" x14ac:dyDescent="0.2">
      <c r="A24" s="29" t="s">
        <v>4</v>
      </c>
      <c r="B24" s="12" t="s">
        <v>19</v>
      </c>
      <c r="C24" s="12" t="s">
        <v>3</v>
      </c>
      <c r="D24" s="12" t="s">
        <v>23</v>
      </c>
      <c r="E24" s="12" t="s">
        <v>8</v>
      </c>
      <c r="F24" s="12" t="s">
        <v>25</v>
      </c>
      <c r="G24" s="13">
        <v>3000</v>
      </c>
      <c r="H24" s="13">
        <v>120</v>
      </c>
      <c r="I24" s="13">
        <v>120</v>
      </c>
      <c r="J24" s="13">
        <v>10</v>
      </c>
      <c r="K24" s="30">
        <f t="shared" si="0"/>
        <v>0.432</v>
      </c>
    </row>
    <row r="25" spans="1:11" ht="19.5" customHeight="1" x14ac:dyDescent="0.2">
      <c r="A25" s="29" t="s">
        <v>4</v>
      </c>
      <c r="B25" s="12" t="s">
        <v>19</v>
      </c>
      <c r="C25" s="12" t="s">
        <v>3</v>
      </c>
      <c r="D25" s="12" t="s">
        <v>23</v>
      </c>
      <c r="E25" s="12" t="s">
        <v>8</v>
      </c>
      <c r="F25" s="12" t="s">
        <v>25</v>
      </c>
      <c r="G25" s="13">
        <v>3000</v>
      </c>
      <c r="H25" s="13">
        <v>120</v>
      </c>
      <c r="I25" s="13">
        <v>120</v>
      </c>
      <c r="J25" s="13">
        <v>10</v>
      </c>
      <c r="K25" s="30">
        <f t="shared" si="0"/>
        <v>0.432</v>
      </c>
    </row>
    <row r="26" spans="1:11" ht="19.5" customHeight="1" x14ac:dyDescent="0.2">
      <c r="A26" s="31"/>
      <c r="B26" s="4"/>
      <c r="C26" s="4"/>
      <c r="D26" s="12"/>
      <c r="E26" s="4"/>
      <c r="F26" s="12"/>
      <c r="G26" s="5"/>
      <c r="H26" s="5"/>
      <c r="I26" s="5"/>
      <c r="J26" s="5"/>
      <c r="K26" s="30">
        <f t="shared" si="0"/>
        <v>0</v>
      </c>
    </row>
    <row r="27" spans="1:11" ht="19.5" customHeight="1" x14ac:dyDescent="0.2">
      <c r="A27" s="31"/>
      <c r="B27" s="4"/>
      <c r="C27" s="4"/>
      <c r="D27" s="12"/>
      <c r="E27" s="4"/>
      <c r="F27" s="4"/>
      <c r="G27" s="5"/>
      <c r="H27" s="5"/>
      <c r="I27" s="5"/>
      <c r="J27" s="5"/>
      <c r="K27" s="30">
        <f t="shared" si="0"/>
        <v>0</v>
      </c>
    </row>
    <row r="28" spans="1:11" ht="19.5" customHeight="1" x14ac:dyDescent="0.2">
      <c r="A28" s="31"/>
      <c r="B28" s="4"/>
      <c r="C28" s="4"/>
      <c r="D28" s="12"/>
      <c r="E28" s="4"/>
      <c r="F28" s="4"/>
      <c r="G28" s="5"/>
      <c r="H28" s="5"/>
      <c r="I28" s="5"/>
      <c r="J28" s="5"/>
      <c r="K28" s="30">
        <f t="shared" si="0"/>
        <v>0</v>
      </c>
    </row>
    <row r="29" spans="1:11" ht="19.5" customHeight="1" x14ac:dyDescent="0.2">
      <c r="A29" s="31"/>
      <c r="B29" s="4"/>
      <c r="C29" s="4"/>
      <c r="D29" s="12"/>
      <c r="E29" s="4"/>
      <c r="F29" s="4"/>
      <c r="G29" s="5"/>
      <c r="H29" s="5"/>
      <c r="I29" s="5"/>
      <c r="J29" s="5"/>
      <c r="K29" s="30">
        <f t="shared" si="0"/>
        <v>0</v>
      </c>
    </row>
    <row r="30" spans="1:11" ht="19.5" customHeight="1" x14ac:dyDescent="0.2">
      <c r="A30" s="31"/>
      <c r="B30" s="4"/>
      <c r="C30" s="4"/>
      <c r="D30" s="12"/>
      <c r="E30" s="4"/>
      <c r="F30" s="4"/>
      <c r="G30" s="5"/>
      <c r="H30" s="5"/>
      <c r="I30" s="5"/>
      <c r="J30" s="5"/>
      <c r="K30" s="30">
        <f t="shared" ref="K30:K33" si="1">ROUND(G30*H30*I30*J30/1000000000,4)</f>
        <v>0</v>
      </c>
    </row>
    <row r="31" spans="1:11" ht="19.5" customHeight="1" x14ac:dyDescent="0.2">
      <c r="A31" s="31"/>
      <c r="B31" s="4"/>
      <c r="C31" s="4"/>
      <c r="D31" s="12"/>
      <c r="E31" s="4"/>
      <c r="F31" s="4"/>
      <c r="G31" s="5"/>
      <c r="H31" s="5"/>
      <c r="I31" s="5"/>
      <c r="J31" s="5"/>
      <c r="K31" s="30">
        <f t="shared" si="1"/>
        <v>0</v>
      </c>
    </row>
    <row r="32" spans="1:11" ht="19.5" customHeight="1" x14ac:dyDescent="0.2">
      <c r="A32" s="31"/>
      <c r="B32" s="4"/>
      <c r="C32" s="4"/>
      <c r="D32" s="12"/>
      <c r="E32" s="4"/>
      <c r="F32" s="4"/>
      <c r="G32" s="5"/>
      <c r="H32" s="5"/>
      <c r="I32" s="5"/>
      <c r="J32" s="5"/>
      <c r="K32" s="30">
        <f t="shared" si="1"/>
        <v>0</v>
      </c>
    </row>
    <row r="33" spans="1:15" ht="19.5" customHeight="1" x14ac:dyDescent="0.2">
      <c r="A33" s="31"/>
      <c r="B33" s="4"/>
      <c r="C33" s="4"/>
      <c r="D33" s="12"/>
      <c r="E33" s="4"/>
      <c r="F33" s="4"/>
      <c r="G33" s="5"/>
      <c r="H33" s="5"/>
      <c r="I33" s="5"/>
      <c r="J33" s="5"/>
      <c r="K33" s="30">
        <f t="shared" si="1"/>
        <v>0</v>
      </c>
    </row>
    <row r="34" spans="1:15" ht="19.5" customHeight="1" x14ac:dyDescent="0.2">
      <c r="A34" s="31"/>
      <c r="B34" s="4"/>
      <c r="C34" s="4"/>
      <c r="D34" s="12"/>
      <c r="E34" s="4"/>
      <c r="F34" s="4"/>
      <c r="G34" s="5"/>
      <c r="H34" s="5"/>
      <c r="I34" s="5"/>
      <c r="J34" s="5"/>
      <c r="K34" s="30">
        <f t="shared" si="0"/>
        <v>0</v>
      </c>
    </row>
    <row r="35" spans="1:15" ht="19.5" customHeight="1" x14ac:dyDescent="0.2">
      <c r="A35" s="31"/>
      <c r="B35" s="4"/>
      <c r="C35" s="4"/>
      <c r="D35" s="12"/>
      <c r="E35" s="4"/>
      <c r="F35" s="4"/>
      <c r="G35" s="5"/>
      <c r="H35" s="5"/>
      <c r="I35" s="5"/>
      <c r="J35" s="5"/>
      <c r="K35" s="30">
        <f t="shared" si="0"/>
        <v>0</v>
      </c>
    </row>
    <row r="36" spans="1:15" ht="19.5" customHeight="1" x14ac:dyDescent="0.2">
      <c r="A36" s="31"/>
      <c r="B36" s="4"/>
      <c r="C36" s="4"/>
      <c r="D36" s="12"/>
      <c r="E36" s="4"/>
      <c r="F36" s="4"/>
      <c r="G36" s="5"/>
      <c r="H36" s="5"/>
      <c r="I36" s="5"/>
      <c r="J36" s="5"/>
      <c r="K36" s="30">
        <f t="shared" si="0"/>
        <v>0</v>
      </c>
    </row>
    <row r="37" spans="1:15" ht="19.5" customHeight="1" x14ac:dyDescent="0.2">
      <c r="A37" s="31"/>
      <c r="B37" s="4"/>
      <c r="C37" s="4"/>
      <c r="D37" s="12"/>
      <c r="E37" s="4"/>
      <c r="F37" s="4"/>
      <c r="G37" s="5"/>
      <c r="H37" s="5"/>
      <c r="I37" s="5"/>
      <c r="J37" s="5"/>
      <c r="K37" s="30">
        <f t="shared" si="0"/>
        <v>0</v>
      </c>
    </row>
    <row r="38" spans="1:15" ht="19.5" customHeight="1" x14ac:dyDescent="0.2">
      <c r="A38" s="31"/>
      <c r="B38" s="4"/>
      <c r="C38" s="4"/>
      <c r="D38" s="12"/>
      <c r="E38" s="4"/>
      <c r="F38" s="4"/>
      <c r="G38" s="5"/>
      <c r="H38" s="5"/>
      <c r="I38" s="5"/>
      <c r="J38" s="5"/>
      <c r="K38" s="30">
        <f t="shared" si="0"/>
        <v>0</v>
      </c>
    </row>
    <row r="39" spans="1:15" ht="19.5" customHeight="1" x14ac:dyDescent="0.2">
      <c r="A39" s="31"/>
      <c r="B39" s="4"/>
      <c r="C39" s="4"/>
      <c r="D39" s="12"/>
      <c r="E39" s="4"/>
      <c r="F39" s="4"/>
      <c r="G39" s="5"/>
      <c r="H39" s="5"/>
      <c r="I39" s="5"/>
      <c r="J39" s="5"/>
      <c r="K39" s="30">
        <f t="shared" si="0"/>
        <v>0</v>
      </c>
    </row>
    <row r="40" spans="1:15" ht="19.5" customHeight="1" x14ac:dyDescent="0.2">
      <c r="A40" s="31"/>
      <c r="B40" s="4"/>
      <c r="C40" s="4"/>
      <c r="D40" s="12"/>
      <c r="E40" s="4"/>
      <c r="F40" s="4"/>
      <c r="G40" s="5"/>
      <c r="H40" s="5"/>
      <c r="I40" s="5"/>
      <c r="J40" s="5"/>
      <c r="K40" s="30">
        <f t="shared" si="0"/>
        <v>0</v>
      </c>
    </row>
    <row r="41" spans="1:15" ht="19.5" customHeight="1" x14ac:dyDescent="0.2">
      <c r="A41" s="31"/>
      <c r="B41" s="4"/>
      <c r="C41" s="4"/>
      <c r="D41" s="12"/>
      <c r="E41" s="4"/>
      <c r="F41" s="4"/>
      <c r="G41" s="5"/>
      <c r="H41" s="5"/>
      <c r="I41" s="5"/>
      <c r="J41" s="5"/>
      <c r="K41" s="30">
        <f t="shared" si="0"/>
        <v>0</v>
      </c>
    </row>
    <row r="42" spans="1:15" ht="19.5" customHeight="1" x14ac:dyDescent="0.2">
      <c r="A42" s="32"/>
      <c r="B42" s="5"/>
      <c r="C42" s="4"/>
      <c r="D42" s="12"/>
      <c r="E42" s="4"/>
      <c r="F42" s="4"/>
      <c r="G42" s="5"/>
      <c r="H42" s="5"/>
      <c r="I42" s="5"/>
      <c r="J42" s="5"/>
      <c r="K42" s="30">
        <f t="shared" si="0"/>
        <v>0</v>
      </c>
    </row>
    <row r="43" spans="1:15" ht="19.5" customHeight="1" x14ac:dyDescent="0.2">
      <c r="A43" s="33"/>
      <c r="B43" s="6"/>
      <c r="C43" s="4"/>
      <c r="D43" s="12"/>
      <c r="E43" s="6"/>
      <c r="F43" s="6"/>
      <c r="G43" s="7"/>
      <c r="H43" s="7"/>
      <c r="I43" s="7"/>
      <c r="J43" s="7"/>
      <c r="K43" s="30">
        <f t="shared" si="0"/>
        <v>0</v>
      </c>
    </row>
    <row r="44" spans="1:15" ht="19.5" customHeight="1" thickBot="1" x14ac:dyDescent="0.25">
      <c r="A44" s="34"/>
      <c r="B44" s="8"/>
      <c r="C44" s="4"/>
      <c r="D44" s="12"/>
      <c r="E44" s="8"/>
      <c r="F44" s="8"/>
      <c r="G44" s="9"/>
      <c r="H44" s="9"/>
      <c r="I44" s="9"/>
      <c r="J44" s="9"/>
      <c r="K44" s="30">
        <f t="shared" si="0"/>
        <v>0</v>
      </c>
    </row>
    <row r="45" spans="1:15" ht="19.5" customHeight="1" thickTop="1" x14ac:dyDescent="0.55000000000000004">
      <c r="A45" s="35"/>
      <c r="B45" s="57"/>
      <c r="C45" s="57"/>
      <c r="D45" s="57"/>
      <c r="E45" s="57"/>
      <c r="F45" s="57"/>
      <c r="G45" s="57"/>
      <c r="H45" s="57"/>
      <c r="I45" s="57"/>
      <c r="J45" s="10" t="s">
        <v>35</v>
      </c>
      <c r="K45" s="36">
        <f>SUM(K10:K44)</f>
        <v>15.840000000000003</v>
      </c>
      <c r="L45" s="27"/>
    </row>
    <row r="46" spans="1:15" ht="27.75" customHeight="1" x14ac:dyDescent="0.55000000000000004">
      <c r="A46" s="37"/>
      <c r="B46" s="16"/>
      <c r="C46" s="16"/>
      <c r="D46" s="47" t="s">
        <v>12</v>
      </c>
      <c r="E46" s="48"/>
      <c r="F46" s="25">
        <f>K46/K45*100</f>
        <v>50.909090909090907</v>
      </c>
      <c r="G46" s="17" t="s">
        <v>13</v>
      </c>
      <c r="H46" s="26"/>
      <c r="I46" s="42"/>
      <c r="J46" s="17" t="s">
        <v>33</v>
      </c>
      <c r="K46" s="38">
        <f>SUMIF(D10:D44,O46,K10:K44)</f>
        <v>8.0640000000000001</v>
      </c>
      <c r="L46" s="28"/>
      <c r="O46" s="23" t="s">
        <v>30</v>
      </c>
    </row>
    <row r="47" spans="1:15" ht="26" customHeight="1" thickBot="1" x14ac:dyDescent="0.6">
      <c r="A47" s="39"/>
      <c r="B47" s="49"/>
      <c r="C47" s="49"/>
      <c r="D47" s="49"/>
      <c r="E47" s="49"/>
      <c r="F47" s="49"/>
      <c r="G47" s="49"/>
      <c r="H47" s="49"/>
      <c r="I47" s="43"/>
      <c r="J47" s="40" t="s">
        <v>32</v>
      </c>
      <c r="K47" s="41">
        <f>SUMIF(D10:D44,O47,K10:K44)</f>
        <v>7.7760000000000016</v>
      </c>
      <c r="L47" s="28"/>
      <c r="O47" s="24" t="s">
        <v>31</v>
      </c>
    </row>
    <row r="48" spans="1:15" ht="32.75" customHeight="1" x14ac:dyDescent="0.55000000000000004">
      <c r="B48" s="50" t="s">
        <v>11</v>
      </c>
      <c r="C48" s="50"/>
      <c r="D48" s="50"/>
      <c r="E48" s="50"/>
      <c r="F48" s="50"/>
      <c r="G48" s="50"/>
      <c r="H48" s="50"/>
      <c r="I48" s="50"/>
      <c r="J48" s="21"/>
      <c r="K48" s="22"/>
    </row>
    <row r="50" spans="8:11" x14ac:dyDescent="0.55000000000000004">
      <c r="H50" s="3"/>
      <c r="I50" s="3"/>
      <c r="J50" s="11"/>
      <c r="K50" s="11"/>
    </row>
  </sheetData>
  <mergeCells count="19">
    <mergeCell ref="B1:F1"/>
    <mergeCell ref="B3:K3"/>
    <mergeCell ref="C5:F5"/>
    <mergeCell ref="A7:A9"/>
    <mergeCell ref="B7:B9"/>
    <mergeCell ref="C7:C9"/>
    <mergeCell ref="D7:D9"/>
    <mergeCell ref="F7:F9"/>
    <mergeCell ref="G7:I7"/>
    <mergeCell ref="J7:J9"/>
    <mergeCell ref="E7:E9"/>
    <mergeCell ref="B48:I48"/>
    <mergeCell ref="K7:K9"/>
    <mergeCell ref="G8:G9"/>
    <mergeCell ref="H8:H9"/>
    <mergeCell ref="I8:I9"/>
    <mergeCell ref="B45:I45"/>
    <mergeCell ref="B47:H47"/>
    <mergeCell ref="D46:E46"/>
  </mergeCells>
  <phoneticPr fontId="2"/>
  <dataValidations count="5">
    <dataValidation type="list" allowBlank="1" showInputMessage="1" showErrorMessage="1" sqref="C10:C25" xr:uid="{6FC480DB-21B3-4855-B488-6E0E610BBE3A}">
      <formula1>"無垢材,集成材,CLT,LVL,その他"</formula1>
    </dataValidation>
    <dataValidation type="list" allowBlank="1" showInputMessage="1" showErrorMessage="1" sqref="F16:F26" xr:uid="{D2D5F11F-CB93-4873-956F-586EAE22BB01}">
      <formula1>"目視1級,目視2級,目視3級,機械E50,機械E70,機械E90,機械E110,機械E130,機械E150"</formula1>
    </dataValidation>
    <dataValidation type="list" allowBlank="1" showInputMessage="1" showErrorMessage="1" sqref="F10:F15" xr:uid="{EA3C65EB-D9F8-44A5-A05B-874F1844A76B}">
      <formula1>"目視1級,目視2級,目視3級,機械E50,機械E70,機械E90,機械E110,機械E130,機械E150,－"</formula1>
    </dataValidation>
    <dataValidation type="list" allowBlank="1" showInputMessage="1" showErrorMessage="1" sqref="C26:C44" xr:uid="{154A83DE-55D8-4F50-9A82-413218E39173}">
      <formula1>"無垢製材,集成材,CLT,LVL,合板,その他"</formula1>
    </dataValidation>
    <dataValidation type="list" allowBlank="1" showInputMessage="1" showErrorMessage="1" sqref="D10:D44" xr:uid="{726C5902-63C3-4481-BA40-E92ABA4169BC}">
      <formula1>"〇,－"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記入例</vt:lpstr>
      <vt:lpstr>記入例!Print_Area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2025-03-24T00:41:02Z</dcterms:created>
  <dcterms:modified xsi:type="dcterms:W3CDTF">2025-03-24T00:41:09Z</dcterms:modified>
</cp:coreProperties>
</file>