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1.13.92\sangyoshinko\200_グループ共有フォルダ\210_デジタル技術活用促進G\2024年度\2_事業\1_デジタル技術活用促進_07_デジタル補助金\00_事業検討\★2025年度事業案検討\5_制度設計\8_Webページ\"/>
    </mc:Choice>
  </mc:AlternateContent>
  <xr:revisionPtr revIDLastSave="0" documentId="13_ncr:1_{AEE3D0B1-E945-494E-9197-F11361CD5680}" xr6:coauthVersionLast="47" xr6:coauthVersionMax="47" xr10:uidLastSave="{00000000-0000-0000-0000-000000000000}"/>
  <bookViews>
    <workbookView xWindow="-110" yWindow="-110" windowWidth="22780" windowHeight="14660" tabRatio="823" firstSheet="1" activeTab="1" xr2:uid="{00000000-000D-0000-FFFF-FFFF00000000}"/>
  </bookViews>
  <sheets>
    <sheet name="リスト" sheetId="18" state="hidden" r:id="rId1"/>
    <sheet name="別紙 事業内容説明（記入例　B）" sheetId="9" r:id="rId2"/>
  </sheets>
  <definedNames>
    <definedName name="_Hlk185008801" localSheetId="1">'別紙 事業内容説明（記入例　B）'!$C$46</definedName>
    <definedName name="_xlnm.Print_Area" localSheetId="1">'別紙 事業内容説明（記入例　B）'!$C$2:$J$88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8" l="1"/>
  <c r="F3" i="18"/>
  <c r="F5" i="18"/>
  <c r="I9" i="18" l="1"/>
  <c r="I3" i="18"/>
  <c r="I4" i="18"/>
  <c r="I5" i="18"/>
  <c r="I6" i="18"/>
  <c r="I7" i="18"/>
  <c r="I8" i="18"/>
  <c r="J51" i="9"/>
  <c r="J50" i="9"/>
  <c r="J49" i="9"/>
  <c r="J48" i="9"/>
  <c r="G34" i="9"/>
  <c r="J52" i="9" l="1"/>
  <c r="K3"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E44" authorId="0" shapeId="0" xr:uid="{1A74E257-35DF-4BBE-967A-636951DA0797}">
      <text>
        <r>
          <rPr>
            <b/>
            <sz val="9"/>
            <color indexed="81"/>
            <rFont val="MS P ゴシック"/>
            <family val="3"/>
            <charset val="128"/>
          </rPr>
          <t>・現状の課題認識を目的としたコンサルティングが対象となります。
・デジタルツールの導入支援や、システム構築にコンサルティングは、区分B、区分Cの項目に記入してください。</t>
        </r>
      </text>
    </comment>
  </commentList>
</comments>
</file>

<file path=xl/sharedStrings.xml><?xml version="1.0" encoding="utf-8"?>
<sst xmlns="http://schemas.openxmlformats.org/spreadsheetml/2006/main" count="128" uniqueCount="110">
  <si>
    <t>①</t>
    <phoneticPr fontId="3"/>
  </si>
  <si>
    <t>③</t>
    <phoneticPr fontId="3"/>
  </si>
  <si>
    <t>事業者の区分</t>
    <rPh sb="0" eb="3">
      <t>ジギョウシャ</t>
    </rPh>
    <rPh sb="4" eb="6">
      <t>クブン</t>
    </rPh>
    <phoneticPr fontId="4"/>
  </si>
  <si>
    <t>②</t>
    <phoneticPr fontId="3"/>
  </si>
  <si>
    <t>（２）経営課題</t>
    <rPh sb="3" eb="7">
      <t>ケイエイカダイ</t>
    </rPh>
    <phoneticPr fontId="3"/>
  </si>
  <si>
    <t>（３）事業目的</t>
    <rPh sb="3" eb="7">
      <t>ジギョウモクテキ</t>
    </rPh>
    <phoneticPr fontId="3"/>
  </si>
  <si>
    <t>１.事業概要</t>
    <rPh sb="2" eb="6">
      <t>ジギョウガイヨウ</t>
    </rPh>
    <phoneticPr fontId="3"/>
  </si>
  <si>
    <t>【想定する支援工数】</t>
    <rPh sb="1" eb="3">
      <t>ソウテイ</t>
    </rPh>
    <rPh sb="5" eb="7">
      <t>シエン</t>
    </rPh>
    <rPh sb="7" eb="9">
      <t>コウスウ</t>
    </rPh>
    <phoneticPr fontId="3"/>
  </si>
  <si>
    <t>（４）資金計画</t>
    <rPh sb="3" eb="7">
      <t>シキンケイカク</t>
    </rPh>
    <phoneticPr fontId="3"/>
  </si>
  <si>
    <t>４.その他</t>
    <rPh sb="4" eb="5">
      <t>タ</t>
    </rPh>
    <phoneticPr fontId="3"/>
  </si>
  <si>
    <t>（１）その他の補助金申請状況</t>
    <rPh sb="5" eb="6">
      <t>タ</t>
    </rPh>
    <rPh sb="7" eb="10">
      <t>ホジョキン</t>
    </rPh>
    <rPh sb="10" eb="14">
      <t>シンセイジョウキョウ</t>
    </rPh>
    <phoneticPr fontId="3"/>
  </si>
  <si>
    <t>（３）パートナシップ構築宣言</t>
    <rPh sb="10" eb="12">
      <t>コウチク</t>
    </rPh>
    <rPh sb="12" eb="14">
      <t>センゲン</t>
    </rPh>
    <phoneticPr fontId="3"/>
  </si>
  <si>
    <t>（４）SECURITY ACTION</t>
    <phoneticPr fontId="3"/>
  </si>
  <si>
    <t>（５）事業継続力強化計画</t>
    <rPh sb="3" eb="7">
      <t>ジギョウケイゾク</t>
    </rPh>
    <rPh sb="7" eb="8">
      <t>リョク</t>
    </rPh>
    <rPh sb="8" eb="10">
      <t>キョウカ</t>
    </rPh>
    <rPh sb="10" eb="12">
      <t>ケイカク</t>
    </rPh>
    <phoneticPr fontId="3"/>
  </si>
  <si>
    <t>合計</t>
    <rPh sb="0" eb="2">
      <t>ゴウケイ</t>
    </rPh>
    <phoneticPr fontId="3"/>
  </si>
  <si>
    <t>時間</t>
    <rPh sb="0" eb="2">
      <t>ジカン</t>
    </rPh>
    <phoneticPr fontId="3"/>
  </si>
  <si>
    <t>回/月</t>
    <rPh sb="0" eb="1">
      <t>カイ</t>
    </rPh>
    <rPh sb="2" eb="3">
      <t>ツキ</t>
    </rPh>
    <phoneticPr fontId="3"/>
  </si>
  <si>
    <t>月数</t>
    <rPh sb="0" eb="2">
      <t>ツキスウ</t>
    </rPh>
    <phoneticPr fontId="3"/>
  </si>
  <si>
    <t>自己資金</t>
    <phoneticPr fontId="3"/>
  </si>
  <si>
    <t>借入金</t>
    <phoneticPr fontId="3"/>
  </si>
  <si>
    <t>補助金</t>
    <phoneticPr fontId="3"/>
  </si>
  <si>
    <t>その他</t>
    <phoneticPr fontId="3"/>
  </si>
  <si>
    <t>合計</t>
    <phoneticPr fontId="3"/>
  </si>
  <si>
    <t>調達金額（円）</t>
    <rPh sb="0" eb="2">
      <t>チョウタツ</t>
    </rPh>
    <rPh sb="2" eb="4">
      <t>キンガク</t>
    </rPh>
    <rPh sb="5" eb="6">
      <t>エン</t>
    </rPh>
    <phoneticPr fontId="3"/>
  </si>
  <si>
    <t>備考</t>
    <rPh sb="0" eb="2">
      <t>ビコウ</t>
    </rPh>
    <phoneticPr fontId="3"/>
  </si>
  <si>
    <t>本補助金</t>
    <rPh sb="0" eb="4">
      <t>ホンホジョキン</t>
    </rPh>
    <phoneticPr fontId="3"/>
  </si>
  <si>
    <t>区分</t>
    <rPh sb="0" eb="2">
      <t>クブン</t>
    </rPh>
    <phoneticPr fontId="3"/>
  </si>
  <si>
    <t>○○銀行</t>
    <rPh sb="2" eb="4">
      <t>ギンコウ</t>
    </rPh>
    <phoneticPr fontId="3"/>
  </si>
  <si>
    <t>（１）事業名称</t>
    <rPh sb="3" eb="5">
      <t>ジギョウ</t>
    </rPh>
    <rPh sb="5" eb="7">
      <t>メイショウ</t>
    </rPh>
    <phoneticPr fontId="3"/>
  </si>
  <si>
    <t>８月</t>
    <rPh sb="1" eb="2">
      <t>ガツ</t>
    </rPh>
    <phoneticPr fontId="3"/>
  </si>
  <si>
    <t>９月</t>
  </si>
  <si>
    <t>１０月</t>
  </si>
  <si>
    <t>１１月</t>
  </si>
  <si>
    <t>１２月</t>
  </si>
  <si>
    <t>１月</t>
  </si>
  <si>
    <t>２月</t>
  </si>
  <si>
    <t>３月</t>
  </si>
  <si>
    <t>（２）実施項目</t>
    <rPh sb="5" eb="7">
      <t>コウモク</t>
    </rPh>
    <phoneticPr fontId="3"/>
  </si>
  <si>
    <t>（３）実施体制（組織、スタッフ毎の職・氏名、業務分担等）</t>
    <phoneticPr fontId="3"/>
  </si>
  <si>
    <t>氏名</t>
    <rPh sb="0" eb="2">
      <t>シメイ</t>
    </rPh>
    <phoneticPr fontId="3"/>
  </si>
  <si>
    <t>所属</t>
    <rPh sb="0" eb="2">
      <t>ショゾク</t>
    </rPh>
    <phoneticPr fontId="3"/>
  </si>
  <si>
    <t>保有資格</t>
    <rPh sb="0" eb="4">
      <t>ホユウシカク</t>
    </rPh>
    <phoneticPr fontId="3"/>
  </si>
  <si>
    <t>実績</t>
    <rPh sb="0" eb="2">
      <t>ジッセキ</t>
    </rPh>
    <phoneticPr fontId="3"/>
  </si>
  <si>
    <t>　B：生産性向上・省力化のためのデジタルツール導入</t>
    <rPh sb="3" eb="5">
      <t>セイサン</t>
    </rPh>
    <rPh sb="5" eb="6">
      <t>セイ</t>
    </rPh>
    <rPh sb="6" eb="8">
      <t>コウジョウ</t>
    </rPh>
    <rPh sb="9" eb="11">
      <t>ショウリョク</t>
    </rPh>
    <rPh sb="11" eb="12">
      <t>カ</t>
    </rPh>
    <rPh sb="23" eb="25">
      <t>ドウニュウ</t>
    </rPh>
    <phoneticPr fontId="3"/>
  </si>
  <si>
    <t>　C：既存システム改修・新システム構築</t>
    <rPh sb="3" eb="5">
      <t>キソン</t>
    </rPh>
    <rPh sb="9" eb="11">
      <t>カイシュウ</t>
    </rPh>
    <rPh sb="12" eb="13">
      <t>シン</t>
    </rPh>
    <rPh sb="17" eb="19">
      <t>コウチク</t>
    </rPh>
    <phoneticPr fontId="3"/>
  </si>
  <si>
    <t>支援事業者のプロフィール</t>
    <rPh sb="0" eb="5">
      <t>シエンジギョウシャ</t>
    </rPh>
    <phoneticPr fontId="3"/>
  </si>
  <si>
    <t>コンサルティングの目的</t>
    <rPh sb="9" eb="11">
      <t>モクテキ</t>
    </rPh>
    <phoneticPr fontId="3"/>
  </si>
  <si>
    <t>　A：プロセスの可視化・課題認識のためのコンサルティング（支援事業者が作成すること）</t>
    <rPh sb="8" eb="11">
      <t>カシカ</t>
    </rPh>
    <rPh sb="12" eb="14">
      <t>カダイ</t>
    </rPh>
    <rPh sb="14" eb="16">
      <t>ニンシキ</t>
    </rPh>
    <rPh sb="29" eb="34">
      <t>シエンジギョウシャ</t>
    </rPh>
    <rPh sb="35" eb="37">
      <t>サクセイ</t>
    </rPh>
    <phoneticPr fontId="3"/>
  </si>
  <si>
    <t>実施内容（具体的に記入すること）</t>
    <rPh sb="0" eb="2">
      <t>ジッシ</t>
    </rPh>
    <rPh sb="2" eb="4">
      <t>ナイヨウ</t>
    </rPh>
    <rPh sb="5" eb="8">
      <t>グタイテキ</t>
    </rPh>
    <rPh sb="9" eb="11">
      <t>キニュウ</t>
    </rPh>
    <phoneticPr fontId="3"/>
  </si>
  <si>
    <t>（４）事業で達成したい目標（具体的・定量的に記入すること）</t>
    <rPh sb="3" eb="5">
      <t>ジギョウ</t>
    </rPh>
    <rPh sb="6" eb="8">
      <t>タッセイ</t>
    </rPh>
    <rPh sb="11" eb="13">
      <t>モクヒョウ</t>
    </rPh>
    <rPh sb="14" eb="17">
      <t>グタイテキ</t>
    </rPh>
    <rPh sb="18" eb="21">
      <t>テイリョウテキ</t>
    </rPh>
    <rPh sb="22" eb="24">
      <t>キニュウ</t>
    </rPh>
    <phoneticPr fontId="3"/>
  </si>
  <si>
    <t>（６）愛知県「休み方改革」イニシアティブ</t>
    <rPh sb="3" eb="6">
      <t>アイチケン</t>
    </rPh>
    <rPh sb="7" eb="8">
      <t>ヤス</t>
    </rPh>
    <rPh sb="9" eb="10">
      <t>カタ</t>
    </rPh>
    <rPh sb="10" eb="12">
      <t>カイカク</t>
    </rPh>
    <phoneticPr fontId="3"/>
  </si>
  <si>
    <t>④</t>
    <phoneticPr fontId="3"/>
  </si>
  <si>
    <t>【委託先】</t>
    <rPh sb="1" eb="4">
      <t>イタクサキ</t>
    </rPh>
    <phoneticPr fontId="3"/>
  </si>
  <si>
    <t>【実装スケジュール】</t>
    <rPh sb="1" eb="3">
      <t>ジッソウ</t>
    </rPh>
    <phoneticPr fontId="3"/>
  </si>
  <si>
    <t>⑤</t>
    <phoneticPr fontId="3"/>
  </si>
  <si>
    <t>（１）全体スケジュール</t>
    <rPh sb="3" eb="5">
      <t>ゼンタイ</t>
    </rPh>
    <phoneticPr fontId="3"/>
  </si>
  <si>
    <t>既存システムの課題、新システム導入の必要性</t>
    <rPh sb="0" eb="2">
      <t>キゾン</t>
    </rPh>
    <rPh sb="7" eb="9">
      <t>カダイ</t>
    </rPh>
    <rPh sb="10" eb="11">
      <t>シン</t>
    </rPh>
    <rPh sb="15" eb="17">
      <t>ドウニュウ</t>
    </rPh>
    <rPh sb="18" eb="21">
      <t>ヒツヨウセイ</t>
    </rPh>
    <phoneticPr fontId="3"/>
  </si>
  <si>
    <t>・デジタルツールの導入と初期設定</t>
    <phoneticPr fontId="3"/>
  </si>
  <si>
    <t>・効果測定と改善策の実施</t>
    <phoneticPr fontId="3"/>
  </si>
  <si>
    <t>・効果測定と改善策の実施</t>
    <rPh sb="1" eb="3">
      <t>コウカ</t>
    </rPh>
    <rPh sb="3" eb="5">
      <t>ソクテイ</t>
    </rPh>
    <rPh sb="6" eb="8">
      <t>カイゼン</t>
    </rPh>
    <rPh sb="8" eb="9">
      <t>サク</t>
    </rPh>
    <rPh sb="10" eb="12">
      <t>ジッシ</t>
    </rPh>
    <phoneticPr fontId="3"/>
  </si>
  <si>
    <t>・デジタルツールの導入準備</t>
    <phoneticPr fontId="3"/>
  </si>
  <si>
    <t>・トレーニングの実施</t>
    <rPh sb="8" eb="10">
      <t>ジッシ</t>
    </rPh>
    <phoneticPr fontId="3"/>
  </si>
  <si>
    <t>・試験運用とフィードバック収集</t>
    <phoneticPr fontId="3"/>
  </si>
  <si>
    <t>・本格運用の開始、データ収集</t>
    <phoneticPr fontId="3"/>
  </si>
  <si>
    <t>期待する効果・達成目標</t>
    <rPh sb="0" eb="2">
      <t>キタイ</t>
    </rPh>
    <rPh sb="4" eb="6">
      <t>コウカ</t>
    </rPh>
    <rPh sb="7" eb="9">
      <t>タッセイ</t>
    </rPh>
    <rPh sb="9" eb="11">
      <t>モクヒョウ</t>
    </rPh>
    <phoneticPr fontId="3"/>
  </si>
  <si>
    <t>期待する効果・達成目標</t>
    <rPh sb="7" eb="9">
      <t>タッセイ</t>
    </rPh>
    <phoneticPr fontId="3"/>
  </si>
  <si>
    <t>【ツール名】</t>
    <phoneticPr fontId="3"/>
  </si>
  <si>
    <t>○○○○（生産ライン可視化ツール）</t>
    <phoneticPr fontId="3"/>
  </si>
  <si>
    <t>【提供企業】</t>
    <phoneticPr fontId="3"/>
  </si>
  <si>
    <t>△△株式会社（名古屋市○○区○○町123）</t>
    <rPh sb="7" eb="10">
      <t>ナゴヤ</t>
    </rPh>
    <rPh sb="10" eb="11">
      <t>シ</t>
    </rPh>
    <rPh sb="13" eb="14">
      <t>ク</t>
    </rPh>
    <rPh sb="16" eb="17">
      <t>チョウ</t>
    </rPh>
    <phoneticPr fontId="3"/>
  </si>
  <si>
    <t>○</t>
  </si>
  <si>
    <t>×</t>
  </si>
  <si>
    <t>○○補助金（経産省）　申請中</t>
    <rPh sb="2" eb="5">
      <t>ホジョキン</t>
    </rPh>
    <rPh sb="6" eb="9">
      <t>ケイサンショウ</t>
    </rPh>
    <rPh sb="11" eb="14">
      <t>シンセイチュウ</t>
    </rPh>
    <phoneticPr fontId="3"/>
  </si>
  <si>
    <t>B</t>
    <phoneticPr fontId="3"/>
  </si>
  <si>
    <t>①稼働状況の可視化ツールを導入することで、業務プロセスの効率化と生産性の向上を図る。
②データ管理の自動化と情報の一元管理を実現し、業務処理時間の短縮とミスの削減を目指す。</t>
    <rPh sb="1" eb="5">
      <t>カドウジョウキョウ</t>
    </rPh>
    <rPh sb="6" eb="9">
      <t>カシカ</t>
    </rPh>
    <phoneticPr fontId="3"/>
  </si>
  <si>
    <t>・本格運用、データ収集</t>
    <phoneticPr fontId="3"/>
  </si>
  <si>
    <t xml:space="preserve">効果測定と改善策の実施（2026年1月～3月）
・○○導入前後の生産性を比較し、具体的な指標（例：業務処理時間の短縮率、生産量の増加率）を用いて評価する。
   - 生産性指標: 稼働率、サイクルタイム、停止時間
   - 評価期間: 3ヶ月
・労働時間の削減効果を測定し、具体的な指標（例：業務時間の削減率、従業員の作業負担軽減率）を用いて評価する。
   - 労働時間指標: 業務時間、作業負担
   - 評価期間: 3ヶ月
</t>
    <phoneticPr fontId="3"/>
  </si>
  <si>
    <t>　各生産設備の稼働実績を担当者の手書き資料で管理しているため、正確な稼働率を把握できない。また、紙での管理のためデータとして活用できず、一日の業務終了後に資料をまとめるため、停止していた理由等を検討することもなく、記録するだけになっている。このため、業務効率化が進まず、生産性が低下している。</t>
    <phoneticPr fontId="3"/>
  </si>
  <si>
    <r>
      <rPr>
        <sz val="11"/>
        <color theme="1"/>
        <rFont val="ＭＳ 明朝"/>
        <family val="1"/>
        <charset val="128"/>
      </rPr>
      <t>【導入手順】（支援事業者からサポートを受ける場合は、その内容）</t>
    </r>
    <r>
      <rPr>
        <sz val="11"/>
        <color rgb="FFFF0000"/>
        <rFont val="ＭＳ 明朝"/>
        <family val="1"/>
        <charset val="128"/>
      </rPr>
      <t xml:space="preserve">
①デジタルツールの導入準備（2025年8月）
・必要なリソースの確保（人材、予算、設備）する。
   - 人材: マネージャー○名、ITエンジニア○名、現場担当者○名
   - 設備: サーバー1台、ネットワーク機器、モニタリング用センサー10個
・導入計画の策定
   - 導入スケジュールの詳細な計画を作成し、各ステップの担当者と期限を明確にする。
② デジタルツールの導入と初期設定（2025年9月）
・コンサルタントのサポートを受け、○○のインストールと初期設定を行う。
・動作確認を行い、問題がないことを確認する。
   - 動作確認テスト: 1週間（各生産ラインでのテストを実施）
③トレーニングの実施（2025年10月）
・関係者に対してツールの使用方法に関するトレーニングを実施する。
   - トレーニング内容: 基本操作、データ入力方法、モニタリング機能の使用方法
   - トレーニング期間: 2週間（1日2時間のセッションを10回実施）
   - 参加者: 現場担当者、管理職
④ツールの試験運用とフィードバック収集（2025年11月)
・一部の生産ラインで○○の試験運用を開始し、実際の生産フローに組み込む。
   - 試験運用期間: 1ヶ月
   - 試験運用対象: 主要な生産ライン3本
・試験運用期間中に関係者からフィードバックを収集し、改善点を洗い出す。
   - フィードバック収集方法: 定期的なミーティング、アンケート調査
・フィードバックを基にツールの設定や運用方法を調整し、最適化を図る。
   - 改善点の実施: 1週間
⑤本格運用開始とデータ収集（2025年12月～2026年１月）
・全社的に○○の本格運用を開始し、生産プロセスに完全に組み込む。
   - 運用開始予定日: 2025年12月1日
・コンサルタントのサポートを受けながら、データ収集と生産プロセスのモニタリングを行い、定期的に評価を実施する。
   - データ収集期間: 3ヶ月
   - 評価方法: 月次レポートの作成と分析
</t>
    </r>
    <rPh sb="1" eb="3">
      <t>ドウニュウ</t>
    </rPh>
    <rPh sb="3" eb="5">
      <t>テジュン</t>
    </rPh>
    <rPh sb="7" eb="12">
      <t>シエンジギョウシャ</t>
    </rPh>
    <rPh sb="19" eb="20">
      <t>ウ</t>
    </rPh>
    <rPh sb="22" eb="24">
      <t>バアイ</t>
    </rPh>
    <rPh sb="28" eb="30">
      <t>ナイヨウ</t>
    </rPh>
    <rPh sb="747" eb="748">
      <t>ネン</t>
    </rPh>
    <rPh sb="749" eb="750">
      <t>ガツ</t>
    </rPh>
    <rPh sb="794" eb="796">
      <t>ヨテイ</t>
    </rPh>
    <phoneticPr fontId="3"/>
  </si>
  <si>
    <t>①各機械別の稼働状況を正確に収集することで、正確な稼働率を把握する。
   - 稼働率を○%向上させることを目標とする。
   - データでの管理により、改善活動に取り組んだ効果の比較を迅速に行うことができる。
②リアルタイムで情報を得ることで、停止原因と結び付けて記録可能とし、改善活動に向けた情報を得る。
   - 停止時間を○%削減することを目標とする。
   - 停止原因の分析に基づき、具体的な改善策を実施する。
③機械設備ごとで生産性向上に向けた問題点を可視化し、改善活動に取り組むことで生産性や収益向上を期待する。
   - 生産量を○%増加させることを目標とする。
   - 改善活動の効果を定量的に評価し、継続的な改善を図る。</t>
    <phoneticPr fontId="3"/>
  </si>
  <si>
    <t>　製造ラインモニタリングサービスで、生産個数や機械の停止時間、サイクルタイムなどの生産の基本項目を可視化し、工場の生産性向上を実現する。設備停止の際に、その場で停止要因を紐づけて記録することができる。
　情報はクラウド上に蓄積され、場所に依存せず、パソコンやモバイル端末からリアルタイムに情報管理が可能である。</t>
    <phoneticPr fontId="3"/>
  </si>
  <si>
    <t>①稼働状況を可視化し、要因を把握することで、稼働率を改善し生産性を向上させる
   - 稼働状況の可視化ツールを導入し、稼働率のデータをリアルタイムで取得できるようにする。
   - 稼働状況の分析に基づき改善策を実施し、売上高を○円増加させる。
②データ管理の自動化と情報の一元管理を実現し、業務処理時間の短縮とミスの削減を目指す
   - デジタルツールを導入し、手書き資料からのデータ入力を自動化する。
   - データの一元管理により情報の検索時間を○%短縮し、経費を○円削減する。</t>
    <rPh sb="111" eb="114">
      <t>ウリアゲダカ</t>
    </rPh>
    <rPh sb="116" eb="117">
      <t>エン</t>
    </rPh>
    <rPh sb="117" eb="119">
      <t>ゾウカ</t>
    </rPh>
    <rPh sb="235" eb="237">
      <t>ケイヒ</t>
    </rPh>
    <rPh sb="239" eb="240">
      <t>エン</t>
    </rPh>
    <rPh sb="240" eb="242">
      <t>サクゲン</t>
    </rPh>
    <phoneticPr fontId="3"/>
  </si>
  <si>
    <t>ツール概要　※区分Aと併用申請の場合は想定する機能</t>
    <rPh sb="7" eb="9">
      <t>クブン</t>
    </rPh>
    <rPh sb="23" eb="25">
      <t>キノウ</t>
    </rPh>
    <phoneticPr fontId="3"/>
  </si>
  <si>
    <t>ツール名・提供企業　※区分Aと併用申請の場合は想定する機能</t>
    <rPh sb="27" eb="29">
      <t>キノウ</t>
    </rPh>
    <phoneticPr fontId="3"/>
  </si>
  <si>
    <t>導入計画　※区分Aと同時申請の場合は記入不要</t>
    <rPh sb="0" eb="2">
      <t>ドウニュウ</t>
    </rPh>
    <rPh sb="2" eb="4">
      <t>ケイカク</t>
    </rPh>
    <rPh sb="10" eb="12">
      <t>ドウジ</t>
    </rPh>
    <rPh sb="18" eb="22">
      <t>キニュウフヨウ</t>
    </rPh>
    <phoneticPr fontId="3"/>
  </si>
  <si>
    <t>効果測定　※区分Aと同時申請の場合は記入不要</t>
    <rPh sb="0" eb="4">
      <t>コウカソクテイ</t>
    </rPh>
    <phoneticPr fontId="3"/>
  </si>
  <si>
    <t>システム概要　※区分Aと併用申請の場合は想定する機能</t>
    <phoneticPr fontId="3"/>
  </si>
  <si>
    <t>システム開発計画　※区分Aと同時申請の場合は記入不要</t>
    <rPh sb="4" eb="6">
      <t>カイハツ</t>
    </rPh>
    <rPh sb="6" eb="8">
      <t>ケイカク</t>
    </rPh>
    <phoneticPr fontId="3"/>
  </si>
  <si>
    <t>保守体制・保守コスト　※区分Aと同時申請の場合は記入不要</t>
    <rPh sb="5" eb="7">
      <t>ホシュ</t>
    </rPh>
    <phoneticPr fontId="3"/>
  </si>
  <si>
    <t>２.事業計画</t>
    <rPh sb="2" eb="4">
      <t>ジギョウ</t>
    </rPh>
    <rPh sb="4" eb="6">
      <t>ケイカク</t>
    </rPh>
    <phoneticPr fontId="3"/>
  </si>
  <si>
    <t>３.実施事業（該当部分のみ記載）</t>
    <rPh sb="2" eb="4">
      <t>ジッシ</t>
    </rPh>
    <rPh sb="4" eb="6">
      <t>ジギョウ</t>
    </rPh>
    <rPh sb="7" eb="9">
      <t>ガイトウ</t>
    </rPh>
    <rPh sb="9" eb="11">
      <t>ブブン</t>
    </rPh>
    <rPh sb="13" eb="15">
      <t>キサイ</t>
    </rPh>
    <phoneticPr fontId="3"/>
  </si>
  <si>
    <t>①デジタルツールの導入準備（2025年8月）
② デジタルツールの導入と初期設定（2025年9月）
③トレーニングの実施（2025年10月）
④ツールの試験運用とフィードバック収集（2025年11月)
⑤本格運用開始とデータ収集（2025年12月～2026年１月）
⑥効果測定と改善策の実施（2026年1月～3月）</t>
    <rPh sb="128" eb="129">
      <t>ネン</t>
    </rPh>
    <rPh sb="130" eb="131">
      <t>ガツ</t>
    </rPh>
    <phoneticPr fontId="3"/>
  </si>
  <si>
    <t>稼働状況の可視化ツール導入による、業務プロセスの効率化と生産性の向上</t>
    <rPh sb="0" eb="2">
      <t>カドウ</t>
    </rPh>
    <rPh sb="2" eb="4">
      <t>ジョウキョウ</t>
    </rPh>
    <rPh sb="5" eb="7">
      <t>カシ</t>
    </rPh>
    <rPh sb="7" eb="8">
      <t>カ</t>
    </rPh>
    <rPh sb="11" eb="13">
      <t>ドウニュウ</t>
    </rPh>
    <rPh sb="17" eb="19">
      <t>ギョウム</t>
    </rPh>
    <rPh sb="24" eb="26">
      <t>コウリツ</t>
    </rPh>
    <rPh sb="26" eb="27">
      <t>カ</t>
    </rPh>
    <rPh sb="28" eb="30">
      <t>セイサン</t>
    </rPh>
    <rPh sb="30" eb="31">
      <t>セイ</t>
    </rPh>
    <rPh sb="32" eb="34">
      <t>コウジョウ</t>
    </rPh>
    <phoneticPr fontId="3"/>
  </si>
  <si>
    <t>別紙：事業内容説明</t>
    <rPh sb="0" eb="2">
      <t>ベッシ</t>
    </rPh>
    <rPh sb="3" eb="7">
      <t>ジギョウナイヨウ</t>
    </rPh>
    <rPh sb="7" eb="9">
      <t>セツメイ</t>
    </rPh>
    <phoneticPr fontId="3"/>
  </si>
  <si>
    <t>中小企業</t>
    <rPh sb="0" eb="4">
      <t>チュウショウキギョウ</t>
    </rPh>
    <phoneticPr fontId="3"/>
  </si>
  <si>
    <t>小規模事業者</t>
    <rPh sb="0" eb="6">
      <t>ショウキボジギョウシャ</t>
    </rPh>
    <phoneticPr fontId="3"/>
  </si>
  <si>
    <t>補助率</t>
    <rPh sb="0" eb="3">
      <t>ホジョリツ</t>
    </rPh>
    <phoneticPr fontId="3"/>
  </si>
  <si>
    <t>（２）あいち産業ＤＸ推進コンソーシアム</t>
    <rPh sb="6" eb="8">
      <t>サンギョウ</t>
    </rPh>
    <rPh sb="10" eb="12">
      <t>スイシン</t>
    </rPh>
    <phoneticPr fontId="3"/>
  </si>
  <si>
    <t>Ａ</t>
    <phoneticPr fontId="3"/>
  </si>
  <si>
    <t>Ｂ</t>
    <phoneticPr fontId="3"/>
  </si>
  <si>
    <t>Ｃ</t>
    <phoneticPr fontId="3"/>
  </si>
  <si>
    <t>区分</t>
    <rPh sb="0" eb="2">
      <t>クブン</t>
    </rPh>
    <phoneticPr fontId="3"/>
  </si>
  <si>
    <t>Ａ＋Ｂ</t>
    <phoneticPr fontId="3"/>
  </si>
  <si>
    <t>申請パターン</t>
    <rPh sb="0" eb="2">
      <t>シンセイ</t>
    </rPh>
    <phoneticPr fontId="3"/>
  </si>
  <si>
    <t>Ａ＋Ｃ</t>
    <phoneticPr fontId="3"/>
  </si>
  <si>
    <t>Ｂ＋Ｃ</t>
    <phoneticPr fontId="3"/>
  </si>
  <si>
    <t>Ａ＋Ｂ＋Ｃ</t>
    <phoneticPr fontId="3"/>
  </si>
  <si>
    <t>○</t>
    <phoneticPr fontId="3"/>
  </si>
  <si>
    <t>×</t>
    <phoneticPr fontId="3"/>
  </si>
  <si>
    <t>補助対象経費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</si>
</sst>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80" formatCode="#,##0_);[Red]\(#,##0\)"/>
    <numFmt numFmtId="181" formatCode="#&quot;時&quot;&quot;間&quot;"/>
    <numFmt numFmtId="182" formatCode="#&quot;回&quot;&quot;／&quot;&quot;月&quot;"/>
    <numFmt numFmtId="183" formatCode="#&quot;ヶ&quot;&quot;月&quot;"/>
  </numFmts>
  <fonts count="14">
    <font>
      <sz val="11"/>
      <color theme="1"/>
      <name val="Yu Gothic"/>
      <family val="2"/>
      <scheme val="minor"/>
    </font>
    <font>
      <sz val="12"/>
      <color theme="1"/>
      <name val="ＭＳ 明朝"/>
      <family val="1"/>
      <charset val="128"/>
    </font>
    <font>
      <u/>
      <sz val="12"/>
      <color theme="10"/>
      <name val="ＭＳ 明朝"/>
      <family val="1"/>
      <charset val="128"/>
    </font>
    <font>
      <sz val="6"/>
      <name val="Yu Gothic"/>
      <family val="3"/>
      <charset val="128"/>
      <scheme val="minor"/>
    </font>
    <font>
      <sz val="6"/>
      <name val="ＭＳ 明朝"/>
      <family val="1"/>
      <charset val="128"/>
    </font>
    <font>
      <sz val="11"/>
      <name val="ＭＳ 明朝"/>
      <family val="1"/>
      <charset val="128"/>
    </font>
    <font>
      <b/>
      <sz val="9"/>
      <color indexed="81"/>
      <name val="MS P ゴシック"/>
      <family val="3"/>
      <charset val="128"/>
    </font>
    <font>
      <sz val="12"/>
      <color theme="0"/>
      <name val="ＭＳ 明朝"/>
      <family val="1"/>
      <charset val="128"/>
    </font>
    <font>
      <sz val="11"/>
      <color theme="1"/>
      <name val="ＭＳ 明朝"/>
      <family val="1"/>
      <charset val="128"/>
    </font>
    <font>
      <sz val="11"/>
      <color rgb="FFFF0000"/>
      <name val="ＭＳ 明朝"/>
      <family val="1"/>
      <charset val="128"/>
    </font>
    <font>
      <sz val="12"/>
      <color theme="1"/>
      <name val="ＭＳ ゴシック"/>
      <family val="3"/>
      <charset val="128"/>
    </font>
    <font>
      <sz val="12"/>
      <color theme="0"/>
      <name val="ＭＳ ゴシック"/>
      <family val="3"/>
      <charset val="128"/>
    </font>
    <font>
      <sz val="12"/>
      <color rgb="FFFF0000"/>
      <name val="ＭＳ 明朝"/>
      <family val="1"/>
      <charset val="128"/>
    </font>
    <font>
      <b/>
      <sz val="12"/>
      <color indexed="8"/>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002060"/>
        <bgColor indexed="64"/>
      </patternFill>
    </fill>
    <fill>
      <patternFill patternType="solid">
        <fgColor theme="0" tint="-0.34998626667073579"/>
        <bgColor indexed="64"/>
      </patternFill>
    </fill>
  </fills>
  <borders count="4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rgb="FF002060"/>
      </left>
      <right/>
      <top/>
      <bottom/>
      <diagonal/>
    </border>
    <border>
      <left/>
      <right style="thin">
        <color rgb="FF002060"/>
      </right>
      <top/>
      <bottom/>
      <diagonal/>
    </border>
    <border>
      <left style="thin">
        <color rgb="FF002060"/>
      </left>
      <right style="thin">
        <color rgb="FF002060"/>
      </right>
      <top/>
      <bottom style="dotted">
        <color rgb="FF002060"/>
      </bottom>
      <diagonal/>
    </border>
    <border>
      <left style="thin">
        <color rgb="FF002060"/>
      </left>
      <right/>
      <top/>
      <bottom style="dotted">
        <color rgb="FF002060"/>
      </bottom>
      <diagonal/>
    </border>
    <border>
      <left/>
      <right style="thin">
        <color rgb="FF002060"/>
      </right>
      <top/>
      <bottom style="dotted">
        <color rgb="FF002060"/>
      </bottom>
      <diagonal/>
    </border>
    <border>
      <left style="thin">
        <color rgb="FF002060"/>
      </left>
      <right style="thin">
        <color rgb="FF002060"/>
      </right>
      <top/>
      <bottom style="thin">
        <color rgb="FF002060"/>
      </bottom>
      <diagonal/>
    </border>
    <border>
      <left style="thin">
        <color rgb="FF002060"/>
      </left>
      <right style="thin">
        <color rgb="FF002060"/>
      </right>
      <top style="thin">
        <color rgb="FF002060"/>
      </top>
      <bottom style="medium">
        <color rgb="FF002060"/>
      </bottom>
      <diagonal/>
    </border>
    <border>
      <left style="thin">
        <color rgb="FF002060"/>
      </left>
      <right style="dotted">
        <color rgb="FF002060"/>
      </right>
      <top style="thin">
        <color rgb="FF002060"/>
      </top>
      <bottom/>
      <diagonal/>
    </border>
    <border>
      <left style="dotted">
        <color rgb="FF002060"/>
      </left>
      <right style="dotted">
        <color rgb="FF002060"/>
      </right>
      <top style="thin">
        <color rgb="FF002060"/>
      </top>
      <bottom/>
      <diagonal/>
    </border>
    <border>
      <left style="dotted">
        <color rgb="FF002060"/>
      </left>
      <right style="thin">
        <color rgb="FF002060"/>
      </right>
      <top style="thin">
        <color rgb="FF002060"/>
      </top>
      <bottom/>
      <diagonal/>
    </border>
    <border>
      <left style="thin">
        <color rgb="FF002060"/>
      </left>
      <right style="dotted">
        <color rgb="FF002060"/>
      </right>
      <top style="thin">
        <color rgb="FF002060"/>
      </top>
      <bottom style="thin">
        <color rgb="FF002060"/>
      </bottom>
      <diagonal/>
    </border>
    <border>
      <left style="dotted">
        <color rgb="FF002060"/>
      </left>
      <right style="dotted">
        <color rgb="FF002060"/>
      </right>
      <top style="thin">
        <color rgb="FF002060"/>
      </top>
      <bottom style="thin">
        <color rgb="FF002060"/>
      </bottom>
      <diagonal/>
    </border>
    <border>
      <left style="dotted">
        <color rgb="FF002060"/>
      </left>
      <right style="thin">
        <color rgb="FF002060"/>
      </right>
      <top style="thin">
        <color rgb="FF002060"/>
      </top>
      <bottom style="thin">
        <color rgb="FF002060"/>
      </bottom>
      <diagonal/>
    </border>
    <border>
      <left style="thin">
        <color rgb="FF002060"/>
      </left>
      <right style="dotted">
        <color rgb="FF002060"/>
      </right>
      <top style="thin">
        <color rgb="FF002060"/>
      </top>
      <bottom style="medium">
        <color rgb="FF002060"/>
      </bottom>
      <diagonal/>
    </border>
    <border>
      <left style="dotted">
        <color rgb="FF002060"/>
      </left>
      <right style="dotted">
        <color rgb="FF002060"/>
      </right>
      <top style="thin">
        <color rgb="FF002060"/>
      </top>
      <bottom style="medium">
        <color rgb="FF002060"/>
      </bottom>
      <diagonal/>
    </border>
    <border>
      <left style="dotted">
        <color rgb="FF002060"/>
      </left>
      <right style="thin">
        <color rgb="FF002060"/>
      </right>
      <top style="thin">
        <color rgb="FF002060"/>
      </top>
      <bottom style="medium">
        <color rgb="FF002060"/>
      </bottom>
      <diagonal/>
    </border>
    <border>
      <left/>
      <right style="thin">
        <color rgb="FF002060"/>
      </right>
      <top style="dotted">
        <color rgb="FF002060"/>
      </top>
      <bottom style="dotted">
        <color rgb="FF002060"/>
      </bottom>
      <diagonal/>
    </border>
    <border>
      <left/>
      <right style="thin">
        <color rgb="FF002060"/>
      </right>
      <top style="dotted">
        <color rgb="FF002060"/>
      </top>
      <bottom style="thin">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top style="dotted">
        <color rgb="FF002060"/>
      </top>
      <bottom style="dotted">
        <color rgb="FF002060"/>
      </bottom>
      <diagonal/>
    </border>
    <border>
      <left style="thin">
        <color rgb="FF002060"/>
      </left>
      <right/>
      <top style="dotted">
        <color rgb="FF002060"/>
      </top>
      <bottom style="thin">
        <color rgb="FF002060"/>
      </bottom>
      <diagonal/>
    </border>
    <border>
      <left style="thin">
        <color rgb="FF002060"/>
      </left>
      <right style="thin">
        <color indexed="64"/>
      </right>
      <top style="thin">
        <color rgb="FF002060"/>
      </top>
      <bottom style="thin">
        <color rgb="FF002060"/>
      </bottom>
      <diagonal/>
    </border>
    <border>
      <left/>
      <right style="thin">
        <color indexed="64"/>
      </right>
      <top style="thin">
        <color rgb="FF002060"/>
      </top>
      <bottom style="thin">
        <color rgb="FF002060"/>
      </bottom>
      <diagonal/>
    </border>
    <border>
      <left/>
      <right style="thin">
        <color rgb="FF002060"/>
      </right>
      <top/>
      <bottom style="thin">
        <color indexed="64"/>
      </bottom>
      <diagonal/>
    </border>
    <border>
      <left/>
      <right/>
      <top/>
      <bottom style="thin">
        <color indexed="64"/>
      </bottom>
      <diagonal/>
    </border>
    <border>
      <left style="thin">
        <color rgb="FF002060"/>
      </left>
      <right/>
      <top style="thin">
        <color rgb="FF002060"/>
      </top>
      <bottom style="thin">
        <color indexed="64"/>
      </bottom>
      <diagonal/>
    </border>
    <border>
      <left/>
      <right/>
      <top style="thin">
        <color rgb="FF002060"/>
      </top>
      <bottom style="thin">
        <color indexed="64"/>
      </bottom>
      <diagonal/>
    </border>
    <border>
      <left/>
      <right style="thin">
        <color rgb="FF002060"/>
      </right>
      <top style="thin">
        <color rgb="FF002060"/>
      </top>
      <bottom style="thin">
        <color indexed="64"/>
      </bottom>
      <diagonal/>
    </border>
  </borders>
  <cellStyleXfs count="6">
    <xf numFmtId="0" fontId="0" fillId="0" borderId="0"/>
    <xf numFmtId="0" fontId="2"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cellStyleXfs>
  <cellXfs count="124">
    <xf numFmtId="0" fontId="0" fillId="0" borderId="0" xfId="0"/>
    <xf numFmtId="0" fontId="5" fillId="0" borderId="3" xfId="2" applyFont="1" applyBorder="1" applyProtection="1">
      <alignment vertical="center"/>
      <protection locked="0"/>
    </xf>
    <xf numFmtId="0" fontId="1" fillId="0" borderId="0" xfId="0" applyFont="1" applyAlignment="1">
      <alignment vertical="center"/>
    </xf>
    <xf numFmtId="0" fontId="10" fillId="0" borderId="0" xfId="0" applyFont="1" applyAlignment="1">
      <alignment vertical="center"/>
    </xf>
    <xf numFmtId="0" fontId="11" fillId="3" borderId="1" xfId="0" applyFont="1" applyFill="1" applyBorder="1" applyAlignment="1">
      <alignment vertical="center"/>
    </xf>
    <xf numFmtId="0" fontId="7" fillId="3" borderId="7" xfId="0" applyFont="1" applyFill="1" applyBorder="1" applyAlignment="1">
      <alignment vertical="center"/>
    </xf>
    <xf numFmtId="0" fontId="7" fillId="3" borderId="2" xfId="0" applyFont="1" applyFill="1" applyBorder="1" applyAlignment="1">
      <alignment vertical="center"/>
    </xf>
    <xf numFmtId="0" fontId="1" fillId="3" borderId="5" xfId="0" applyFont="1" applyFill="1" applyBorder="1" applyAlignment="1">
      <alignment vertical="center"/>
    </xf>
    <xf numFmtId="0" fontId="11" fillId="3" borderId="5" xfId="0" applyFont="1" applyFill="1" applyBorder="1" applyAlignment="1">
      <alignment vertical="center"/>
    </xf>
    <xf numFmtId="0" fontId="7" fillId="3" borderId="0" xfId="0" applyFont="1" applyFill="1" applyBorder="1" applyAlignment="1">
      <alignment vertical="center"/>
    </xf>
    <xf numFmtId="0" fontId="7" fillId="3" borderId="9" xfId="0" applyFont="1" applyFill="1" applyBorder="1" applyAlignment="1">
      <alignment vertical="center"/>
    </xf>
    <xf numFmtId="0" fontId="1" fillId="3" borderId="6" xfId="0" applyFont="1" applyFill="1" applyBorder="1" applyAlignment="1">
      <alignment vertical="center"/>
    </xf>
    <xf numFmtId="0" fontId="1" fillId="0" borderId="0" xfId="0" applyFont="1" applyFill="1" applyAlignment="1">
      <alignment vertical="center"/>
    </xf>
    <xf numFmtId="0" fontId="1" fillId="3" borderId="20" xfId="0" applyFont="1" applyFill="1" applyBorder="1" applyAlignment="1">
      <alignment vertical="center"/>
    </xf>
    <xf numFmtId="0" fontId="1" fillId="3" borderId="17" xfId="0" applyFont="1" applyFill="1" applyBorder="1" applyAlignment="1">
      <alignment vertical="center"/>
    </xf>
    <xf numFmtId="0" fontId="1" fillId="2" borderId="0" xfId="0" applyFont="1" applyFill="1" applyBorder="1" applyAlignment="1">
      <alignment vertical="center"/>
    </xf>
    <xf numFmtId="0" fontId="1" fillId="2" borderId="21" xfId="0" applyFont="1" applyFill="1" applyBorder="1" applyAlignment="1">
      <alignment vertical="center"/>
    </xf>
    <xf numFmtId="0" fontId="11" fillId="3" borderId="20" xfId="0" applyFont="1" applyFill="1" applyBorder="1" applyAlignment="1">
      <alignment vertical="center"/>
    </xf>
    <xf numFmtId="0" fontId="7" fillId="3" borderId="21" xfId="0" applyFont="1" applyFill="1" applyBorder="1" applyAlignment="1">
      <alignment vertical="center"/>
    </xf>
    <xf numFmtId="0" fontId="1" fillId="3" borderId="0" xfId="0" applyFont="1" applyFill="1" applyBorder="1" applyAlignment="1">
      <alignment vertical="center"/>
    </xf>
    <xf numFmtId="0" fontId="1" fillId="3" borderId="21" xfId="0" applyFont="1" applyFill="1" applyBorder="1" applyAlignment="1">
      <alignment vertical="center"/>
    </xf>
    <xf numFmtId="0" fontId="1" fillId="2" borderId="18" xfId="0" applyFont="1" applyFill="1" applyBorder="1" applyAlignment="1">
      <alignment vertical="center"/>
    </xf>
    <xf numFmtId="0" fontId="1" fillId="2" borderId="21"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7" xfId="0" applyFont="1" applyFill="1" applyBorder="1" applyAlignment="1">
      <alignment vertical="center"/>
    </xf>
    <xf numFmtId="0" fontId="11" fillId="3" borderId="0" xfId="0" applyFont="1" applyFill="1" applyAlignment="1">
      <alignment vertical="center"/>
    </xf>
    <xf numFmtId="0" fontId="7" fillId="3" borderId="10" xfId="0" applyFont="1" applyFill="1" applyBorder="1" applyAlignment="1">
      <alignment vertical="center"/>
    </xf>
    <xf numFmtId="0" fontId="8" fillId="4" borderId="18" xfId="0" applyFont="1" applyFill="1" applyBorder="1" applyAlignment="1">
      <alignment horizontal="right" vertical="center"/>
    </xf>
    <xf numFmtId="0" fontId="8" fillId="4" borderId="17" xfId="0" applyFont="1" applyFill="1" applyBorder="1" applyAlignment="1">
      <alignment horizontal="right" vertical="center"/>
    </xf>
    <xf numFmtId="0" fontId="8" fillId="4" borderId="42" xfId="0" applyFont="1" applyFill="1" applyBorder="1" applyAlignment="1">
      <alignment horizontal="center" vertical="center"/>
    </xf>
    <xf numFmtId="0" fontId="8" fillId="0" borderId="42" xfId="0" applyFont="1" applyBorder="1" applyAlignment="1">
      <alignment vertical="center" wrapText="1"/>
    </xf>
    <xf numFmtId="0" fontId="10" fillId="0" borderId="8" xfId="0" applyFont="1" applyBorder="1" applyAlignment="1">
      <alignment horizontal="center" vertical="center"/>
    </xf>
    <xf numFmtId="0" fontId="10" fillId="0" borderId="4" xfId="0" applyFont="1" applyBorder="1" applyAlignment="1">
      <alignment horizontal="center" vertical="center"/>
    </xf>
    <xf numFmtId="181" fontId="8" fillId="4" borderId="30" xfId="0" applyNumberFormat="1" applyFont="1" applyFill="1" applyBorder="1" applyAlignment="1">
      <alignment horizontal="center" vertical="center"/>
    </xf>
    <xf numFmtId="182" fontId="8" fillId="4" borderId="31" xfId="0" applyNumberFormat="1" applyFont="1" applyFill="1" applyBorder="1" applyAlignment="1">
      <alignment horizontal="center" vertical="center"/>
    </xf>
    <xf numFmtId="183" fontId="8" fillId="4" borderId="32" xfId="0" applyNumberFormat="1" applyFont="1" applyFill="1" applyBorder="1" applyAlignment="1">
      <alignment horizontal="center" vertical="center"/>
    </xf>
    <xf numFmtId="181" fontId="8" fillId="4" borderId="10" xfId="0" applyNumberFormat="1" applyFont="1" applyFill="1" applyBorder="1" applyAlignment="1">
      <alignment horizontal="center" vertical="center"/>
    </xf>
    <xf numFmtId="181" fontId="8" fillId="4" borderId="33" xfId="0" applyNumberFormat="1" applyFont="1" applyFill="1" applyBorder="1" applyAlignment="1">
      <alignment horizontal="center" vertical="center"/>
    </xf>
    <xf numFmtId="182" fontId="8" fillId="4" borderId="34" xfId="0" applyNumberFormat="1" applyFont="1" applyFill="1" applyBorder="1" applyAlignment="1">
      <alignment horizontal="center" vertical="center"/>
    </xf>
    <xf numFmtId="183" fontId="8" fillId="4" borderId="35" xfId="0" applyNumberFormat="1" applyFont="1" applyFill="1" applyBorder="1" applyAlignment="1">
      <alignment horizontal="center" vertical="center"/>
    </xf>
    <xf numFmtId="181" fontId="8" fillId="4" borderId="26" xfId="0" applyNumberFormat="1" applyFont="1" applyFill="1" applyBorder="1" applyAlignment="1">
      <alignment horizontal="center" vertical="center"/>
    </xf>
    <xf numFmtId="181" fontId="8" fillId="4" borderId="25" xfId="0" applyNumberFormat="1" applyFont="1" applyFill="1" applyBorder="1" applyAlignment="1">
      <alignment horizontal="center" vertical="center"/>
    </xf>
    <xf numFmtId="0" fontId="11" fillId="3" borderId="0" xfId="0" applyFont="1" applyFill="1" applyAlignment="1">
      <alignment horizontal="right" vertical="center"/>
    </xf>
    <xf numFmtId="0" fontId="1" fillId="0" borderId="0" xfId="0" applyFont="1" applyBorder="1" applyAlignment="1">
      <alignment horizontal="centerContinuous" vertical="center"/>
    </xf>
    <xf numFmtId="0" fontId="13" fillId="0" borderId="0" xfId="0" applyFont="1" applyBorder="1" applyAlignment="1">
      <alignment horizontal="left" vertical="center"/>
    </xf>
    <xf numFmtId="0" fontId="5" fillId="0" borderId="0" xfId="2" applyFont="1" applyFill="1" applyBorder="1" applyProtection="1">
      <alignment vertical="center"/>
      <protection locked="0"/>
    </xf>
    <xf numFmtId="0" fontId="5" fillId="0" borderId="8" xfId="2" applyFont="1" applyBorder="1" applyProtection="1">
      <alignment vertical="center"/>
      <protection locked="0"/>
    </xf>
    <xf numFmtId="0" fontId="8" fillId="0" borderId="8" xfId="2" applyFont="1" applyBorder="1" applyProtection="1">
      <alignment vertical="center"/>
      <protection locked="0"/>
    </xf>
    <xf numFmtId="0" fontId="0" fillId="0" borderId="8" xfId="0" applyBorder="1"/>
    <xf numFmtId="12" fontId="0" fillId="0" borderId="8" xfId="0" applyNumberFormat="1" applyBorder="1"/>
    <xf numFmtId="0" fontId="8" fillId="0" borderId="11" xfId="0" applyFont="1" applyBorder="1" applyAlignment="1">
      <alignment horizontal="center" vertical="center" wrapText="1"/>
    </xf>
    <xf numFmtId="0" fontId="8" fillId="0" borderId="43" xfId="0" applyFont="1" applyBorder="1" applyAlignment="1">
      <alignment horizontal="center" vertical="center" wrapText="1"/>
    </xf>
    <xf numFmtId="0" fontId="9" fillId="0" borderId="12" xfId="0" applyFont="1" applyBorder="1" applyAlignment="1">
      <alignment horizontal="left" vertical="center" wrapText="1"/>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11" xfId="0" applyFont="1" applyBorder="1" applyAlignment="1">
      <alignment horizontal="left" vertical="center" wrapText="1"/>
    </xf>
    <xf numFmtId="0" fontId="11" fillId="3" borderId="14"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16" xfId="0" applyFont="1" applyFill="1" applyBorder="1" applyAlignment="1">
      <alignment horizontal="left" vertical="center"/>
    </xf>
    <xf numFmtId="0" fontId="9" fillId="0" borderId="12" xfId="0" applyFont="1" applyBorder="1" applyAlignment="1">
      <alignment vertical="center" wrapText="1"/>
    </xf>
    <xf numFmtId="0" fontId="9" fillId="0" borderId="12" xfId="0" applyFont="1" applyBorder="1" applyAlignment="1">
      <alignment vertical="center"/>
    </xf>
    <xf numFmtId="0" fontId="9" fillId="0" borderId="13" xfId="0" applyFont="1" applyBorder="1" applyAlignment="1">
      <alignmen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11" fillId="3" borderId="20" xfId="0" applyFont="1" applyFill="1" applyBorder="1" applyAlignment="1">
      <alignment horizontal="left" vertical="center"/>
    </xf>
    <xf numFmtId="0" fontId="11" fillId="3" borderId="0" xfId="0" applyFont="1" applyFill="1" applyBorder="1" applyAlignment="1">
      <alignment horizontal="left" vertical="center"/>
    </xf>
    <xf numFmtId="0" fontId="11" fillId="3" borderId="21" xfId="0" applyFont="1" applyFill="1" applyBorder="1" applyAlignment="1">
      <alignment horizontal="left" vertical="center"/>
    </xf>
    <xf numFmtId="0" fontId="1" fillId="0" borderId="25" xfId="0" applyFont="1" applyBorder="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180" fontId="12" fillId="0" borderId="22" xfId="0" applyNumberFormat="1" applyFont="1" applyFill="1" applyBorder="1" applyAlignment="1">
      <alignment horizontal="right" vertical="center"/>
    </xf>
    <xf numFmtId="0" fontId="12" fillId="0" borderId="24" xfId="0" applyFont="1" applyBorder="1" applyAlignment="1">
      <alignment horizontal="center" vertical="center"/>
    </xf>
    <xf numFmtId="0" fontId="12" fillId="0" borderId="22" xfId="0" applyFont="1" applyBorder="1" applyAlignment="1">
      <alignment horizontal="center" vertical="center"/>
    </xf>
    <xf numFmtId="0" fontId="1" fillId="0" borderId="38" xfId="0" applyFont="1" applyBorder="1" applyAlignment="1">
      <alignment horizontal="center" vertical="center"/>
    </xf>
    <xf numFmtId="0" fontId="1" fillId="0" borderId="40" xfId="0" applyFont="1" applyBorder="1" applyAlignment="1">
      <alignment horizontal="center" vertical="center"/>
    </xf>
    <xf numFmtId="180" fontId="12" fillId="0" borderId="38" xfId="0" applyNumberFormat="1" applyFont="1" applyFill="1" applyBorder="1" applyAlignment="1">
      <alignment horizontal="right" vertical="center"/>
    </xf>
    <xf numFmtId="0" fontId="12" fillId="0" borderId="36" xfId="0" applyFont="1" applyBorder="1" applyAlignment="1">
      <alignment horizontal="center" vertical="center"/>
    </xf>
    <xf numFmtId="0" fontId="12"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1" xfId="0" applyFont="1" applyBorder="1" applyAlignment="1">
      <alignment horizontal="center" vertical="center"/>
    </xf>
    <xf numFmtId="180" fontId="1" fillId="0" borderId="39" xfId="0" applyNumberFormat="1" applyFont="1" applyFill="1" applyBorder="1" applyAlignment="1">
      <alignment horizontal="right" vertical="center"/>
    </xf>
    <xf numFmtId="0" fontId="1" fillId="0" borderId="37" xfId="0" applyFont="1" applyBorder="1" applyAlignment="1">
      <alignment horizontal="center" vertical="center"/>
    </xf>
    <xf numFmtId="0" fontId="1" fillId="0" borderId="18" xfId="0" applyFont="1" applyBorder="1" applyAlignment="1">
      <alignment horizontal="right" vertical="center"/>
    </xf>
    <xf numFmtId="180" fontId="1" fillId="0" borderId="17" xfId="0" applyNumberFormat="1" applyFont="1" applyFill="1" applyBorder="1" applyAlignment="1">
      <alignment horizontal="right" vertical="center"/>
    </xf>
    <xf numFmtId="180" fontId="1" fillId="0" borderId="19" xfId="0" applyNumberFormat="1" applyFont="1" applyFill="1" applyBorder="1" applyAlignment="1">
      <alignment horizontal="right" vertical="center"/>
    </xf>
    <xf numFmtId="0" fontId="1" fillId="0" borderId="18" xfId="0" applyFont="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9" fillId="4" borderId="12" xfId="0" applyFont="1" applyFill="1" applyBorder="1" applyAlignment="1">
      <alignment vertical="center"/>
    </xf>
    <xf numFmtId="0" fontId="9" fillId="4" borderId="13" xfId="0" applyFont="1" applyFill="1" applyBorder="1" applyAlignment="1">
      <alignment vertical="center"/>
    </xf>
    <xf numFmtId="0" fontId="9" fillId="4" borderId="11" xfId="0" applyFont="1" applyFill="1" applyBorder="1" applyAlignment="1">
      <alignment horizontal="left" vertical="center" wrapText="1"/>
    </xf>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8" fillId="4" borderId="11" xfId="0" applyFont="1" applyFill="1" applyBorder="1" applyAlignment="1">
      <alignment horizontal="left" vertical="top" wrapText="1"/>
    </xf>
    <xf numFmtId="0" fontId="8" fillId="4" borderId="12" xfId="0" applyFont="1" applyFill="1" applyBorder="1" applyAlignment="1">
      <alignment horizontal="left" vertical="top" wrapText="1"/>
    </xf>
    <xf numFmtId="0" fontId="8" fillId="4" borderId="13" xfId="0" applyFont="1" applyFill="1" applyBorder="1" applyAlignment="1">
      <alignment horizontal="left" vertical="top" wrapText="1"/>
    </xf>
    <xf numFmtId="0" fontId="8" fillId="4" borderId="12" xfId="0" applyFont="1" applyFill="1" applyBorder="1" applyAlignment="1">
      <alignment horizontal="left" vertical="top"/>
    </xf>
    <xf numFmtId="0" fontId="8" fillId="4" borderId="13" xfId="0" applyFont="1" applyFill="1" applyBorder="1" applyAlignment="1">
      <alignment horizontal="left" vertical="top"/>
    </xf>
    <xf numFmtId="0" fontId="11" fillId="3" borderId="0" xfId="0" applyFont="1" applyFill="1" applyAlignment="1">
      <alignment horizontal="left" vertical="center"/>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9" fillId="0" borderId="13" xfId="0" applyFont="1" applyFill="1" applyBorder="1" applyAlignment="1">
      <alignment vertical="center"/>
    </xf>
    <xf numFmtId="0" fontId="9" fillId="4" borderId="12" xfId="0" applyFont="1" applyFill="1" applyBorder="1" applyAlignment="1">
      <alignment vertical="center" wrapText="1"/>
    </xf>
    <xf numFmtId="0" fontId="9" fillId="4" borderId="10" xfId="0" applyFont="1" applyFill="1" applyBorder="1" applyAlignment="1">
      <alignment horizontal="left" vertical="center"/>
    </xf>
    <xf numFmtId="0" fontId="8" fillId="4" borderId="26" xfId="0" applyFont="1" applyFill="1" applyBorder="1" applyAlignment="1">
      <alignment horizontal="left" vertical="center"/>
    </xf>
    <xf numFmtId="0" fontId="9" fillId="4" borderId="14" xfId="0" applyFont="1" applyFill="1" applyBorder="1" applyAlignment="1">
      <alignment horizontal="left" vertical="center" wrapText="1"/>
    </xf>
    <xf numFmtId="0" fontId="9" fillId="4" borderId="15" xfId="0" applyFont="1" applyFill="1" applyBorder="1" applyAlignment="1">
      <alignment horizontal="left" vertical="center"/>
    </xf>
    <xf numFmtId="0" fontId="9" fillId="4" borderId="16" xfId="0" applyFont="1" applyFill="1" applyBorder="1" applyAlignment="1">
      <alignment horizontal="left" vertical="center"/>
    </xf>
    <xf numFmtId="0" fontId="9" fillId="0" borderId="46" xfId="0" applyFont="1" applyBorder="1" applyAlignment="1">
      <alignment horizontal="left" vertical="center" wrapText="1"/>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45" xfId="0" applyFont="1" applyBorder="1" applyAlignment="1">
      <alignment horizontal="left" vertical="center" wrapText="1"/>
    </xf>
    <xf numFmtId="0" fontId="9" fillId="0" borderId="44" xfId="0" applyFont="1" applyBorder="1" applyAlignment="1">
      <alignment horizontal="left" vertical="center" wrapText="1"/>
    </xf>
  </cellXfs>
  <cellStyles count="6">
    <cellStyle name="ハイパーリンク 2" xfId="1" xr:uid="{7C9D9E40-61C1-4E20-AEC0-9A296D175F18}"/>
    <cellStyle name="桁区切り 2" xfId="3" xr:uid="{3A942763-50F6-4917-AABB-64119CAA0174}"/>
    <cellStyle name="桁区切り 3" xfId="5" xr:uid="{8A5BA4C1-1875-4650-BCE2-1305D202AB47}"/>
    <cellStyle name="標準" xfId="0" builtinId="0"/>
    <cellStyle name="標準 2" xfId="2" xr:uid="{F1C5540C-FAB1-415C-BA0E-CEBF85C03849}"/>
    <cellStyle name="標準 3" xfId="4" xr:uid="{902F18F2-94B0-4446-82A0-E131693757DB}"/>
  </cellStyles>
  <dxfs count="0"/>
  <tableStyles count="0" defaultTableStyle="TableStyleMedium2" defaultPivotStyle="PivotStyleLight16"/>
  <colors>
    <mruColors>
      <color rgb="FFE3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69850</xdr:colOff>
      <xdr:row>1</xdr:row>
      <xdr:rowOff>44450</xdr:rowOff>
    </xdr:from>
    <xdr:to>
      <xdr:col>9</xdr:col>
      <xdr:colOff>838835</xdr:colOff>
      <xdr:row>2</xdr:row>
      <xdr:rowOff>51435</xdr:rowOff>
    </xdr:to>
    <xdr:sp macro="" textlink="">
      <xdr:nvSpPr>
        <xdr:cNvPr id="2" name="テキスト ボックス 1">
          <a:extLst>
            <a:ext uri="{FF2B5EF4-FFF2-40B4-BE49-F238E27FC236}">
              <a16:creationId xmlns:a16="http://schemas.microsoft.com/office/drawing/2014/main" id="{C62E1408-83D8-48F2-A1D1-8DDDA42945F4}"/>
            </a:ext>
          </a:extLst>
        </xdr:cNvPr>
        <xdr:cNvSpPr txBox="1"/>
      </xdr:nvSpPr>
      <xdr:spPr>
        <a:xfrm>
          <a:off x="6019800" y="165100"/>
          <a:ext cx="768985" cy="235585"/>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ゴシック" panose="020B0609070205080204" pitchFamily="49" charset="-128"/>
              <a:ea typeface="ＭＳ ゴシック" panose="020B0609070205080204" pitchFamily="49" charset="-128"/>
            </a:rPr>
            <a:t>記入例</a:t>
          </a:r>
        </a:p>
      </xdr:txBody>
    </xdr:sp>
    <xdr:clientData/>
  </xdr:twoCellAnchor>
  <xdr:twoCellAnchor>
    <xdr:from>
      <xdr:col>3</xdr:col>
      <xdr:colOff>139700</xdr:colOff>
      <xdr:row>26</xdr:row>
      <xdr:rowOff>95250</xdr:rowOff>
    </xdr:from>
    <xdr:to>
      <xdr:col>9</xdr:col>
      <xdr:colOff>564515</xdr:colOff>
      <xdr:row>26</xdr:row>
      <xdr:rowOff>1552576</xdr:rowOff>
    </xdr:to>
    <xdr:grpSp>
      <xdr:nvGrpSpPr>
        <xdr:cNvPr id="3" name="グループ化 2">
          <a:extLst>
            <a:ext uri="{FF2B5EF4-FFF2-40B4-BE49-F238E27FC236}">
              <a16:creationId xmlns:a16="http://schemas.microsoft.com/office/drawing/2014/main" id="{1DF5FB44-28FC-49FB-9D17-085A607F14D2}"/>
            </a:ext>
          </a:extLst>
        </xdr:cNvPr>
        <xdr:cNvGrpSpPr/>
      </xdr:nvGrpSpPr>
      <xdr:grpSpPr>
        <a:xfrm>
          <a:off x="647700" y="9906000"/>
          <a:ext cx="5866765" cy="1457326"/>
          <a:chOff x="-161924" y="-38100"/>
          <a:chExt cx="5470110" cy="1457913"/>
        </a:xfrm>
      </xdr:grpSpPr>
      <xdr:sp macro="" textlink="">
        <xdr:nvSpPr>
          <xdr:cNvPr id="4" name="テキスト ボックス 1949825374">
            <a:extLst>
              <a:ext uri="{FF2B5EF4-FFF2-40B4-BE49-F238E27FC236}">
                <a16:creationId xmlns:a16="http://schemas.microsoft.com/office/drawing/2014/main" id="{27EC321A-209D-57B4-857D-2FEDC00247CE}"/>
              </a:ext>
            </a:extLst>
          </xdr:cNvPr>
          <xdr:cNvSpPr txBox="1"/>
        </xdr:nvSpPr>
        <xdr:spPr>
          <a:xfrm>
            <a:off x="-161924" y="-38100"/>
            <a:ext cx="2019594" cy="571499"/>
          </a:xfrm>
          <a:prstGeom prst="rect">
            <a:avLst/>
          </a:prstGeom>
          <a:solidFill>
            <a:sysClr val="window" lastClr="FF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pPr>
            <a:r>
              <a:rPr lang="ja-JP" sz="105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総括責任者</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pPr>
            <a:r>
              <a:rPr lang="ja-JP" sz="105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代表取締役　次世代　太郎</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pPr>
            <a:r>
              <a:rPr lang="ja-JP" sz="105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（ツール導入に係る全体を総括）</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5" name="テキスト ボックス 1006833716">
            <a:extLst>
              <a:ext uri="{FF2B5EF4-FFF2-40B4-BE49-F238E27FC236}">
                <a16:creationId xmlns:a16="http://schemas.microsoft.com/office/drawing/2014/main" id="{A6C1FC23-6843-D8E4-DE7D-F9AF257F0E20}"/>
              </a:ext>
            </a:extLst>
          </xdr:cNvPr>
          <xdr:cNvSpPr txBox="1"/>
        </xdr:nvSpPr>
        <xdr:spPr>
          <a:xfrm>
            <a:off x="2209402" y="57183"/>
            <a:ext cx="3098784" cy="381160"/>
          </a:xfrm>
          <a:prstGeom prst="rect">
            <a:avLst/>
          </a:prstGeom>
          <a:solidFill>
            <a:sysClr val="window" lastClr="FF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pPr>
            <a:r>
              <a:rPr lang="ja-JP" sz="110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現場責任者（ツール導入した生産設備の状況把握）</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pPr>
            <a:r>
              <a:rPr lang="ja-JP" sz="110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工場長　経済　四郎</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6" name="テキスト ボックス 850460221">
            <a:extLst>
              <a:ext uri="{FF2B5EF4-FFF2-40B4-BE49-F238E27FC236}">
                <a16:creationId xmlns:a16="http://schemas.microsoft.com/office/drawing/2014/main" id="{AF78E2DD-548B-D45E-29ED-63793132D9A9}"/>
              </a:ext>
            </a:extLst>
          </xdr:cNvPr>
          <xdr:cNvSpPr txBox="1"/>
        </xdr:nvSpPr>
        <xdr:spPr>
          <a:xfrm>
            <a:off x="2207776" y="533399"/>
            <a:ext cx="3099807" cy="371848"/>
          </a:xfrm>
          <a:prstGeom prst="rect">
            <a:avLst/>
          </a:prstGeom>
          <a:solidFill>
            <a:sysClr val="window" lastClr="FF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pPr>
            <a:r>
              <a:rPr lang="ja-JP" sz="110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生産機械担当（ツール導入した生産設備の管理）</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pPr>
            <a:r>
              <a:rPr lang="ja-JP" sz="110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製造部　製造　五郎</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7" name="テキスト ボックス 1228873733">
            <a:extLst>
              <a:ext uri="{FF2B5EF4-FFF2-40B4-BE49-F238E27FC236}">
                <a16:creationId xmlns:a16="http://schemas.microsoft.com/office/drawing/2014/main" id="{2194D7F8-4169-8261-6627-FF9421BC539A}"/>
              </a:ext>
            </a:extLst>
          </xdr:cNvPr>
          <xdr:cNvSpPr txBox="1"/>
        </xdr:nvSpPr>
        <xdr:spPr>
          <a:xfrm>
            <a:off x="2207777" y="1028699"/>
            <a:ext cx="3099807" cy="391114"/>
          </a:xfrm>
          <a:prstGeom prst="rect">
            <a:avLst/>
          </a:prstGeom>
          <a:solidFill>
            <a:sysClr val="window" lastClr="FF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pPr>
            <a:r>
              <a:rPr lang="ja-JP" sz="110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デジタル担当（ツールの活用やデータ分析）</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pPr>
            <a:r>
              <a:rPr lang="ja-JP" sz="110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営業部　技術　六郎</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8" name="直線コネクタ 7">
            <a:extLst>
              <a:ext uri="{FF2B5EF4-FFF2-40B4-BE49-F238E27FC236}">
                <a16:creationId xmlns:a16="http://schemas.microsoft.com/office/drawing/2014/main" id="{E7D9833E-5CB0-5E2A-5F18-40EBADF4BBB7}"/>
              </a:ext>
            </a:extLst>
          </xdr:cNvPr>
          <xdr:cNvCxnSpPr/>
        </xdr:nvCxnSpPr>
        <xdr:spPr>
          <a:xfrm>
            <a:off x="1857670" y="247650"/>
            <a:ext cx="351733" cy="113"/>
          </a:xfrm>
          <a:prstGeom prst="line">
            <a:avLst/>
          </a:prstGeom>
          <a:noFill/>
          <a:ln w="6350" cap="flat" cmpd="sng" algn="ctr">
            <a:solidFill>
              <a:sysClr val="windowText" lastClr="000000"/>
            </a:solidFill>
            <a:prstDash val="solid"/>
            <a:miter lim="800000"/>
          </a:ln>
          <a:effectLst/>
        </xdr:spPr>
      </xdr:cxnSp>
      <xdr:cxnSp macro="">
        <xdr:nvCxnSpPr>
          <xdr:cNvPr id="9" name="直線コネクタ 8">
            <a:extLst>
              <a:ext uri="{FF2B5EF4-FFF2-40B4-BE49-F238E27FC236}">
                <a16:creationId xmlns:a16="http://schemas.microsoft.com/office/drawing/2014/main" id="{9FDFBEC9-2A40-74C9-225D-F751D056D3C0}"/>
              </a:ext>
            </a:extLst>
          </xdr:cNvPr>
          <xdr:cNvCxnSpPr/>
        </xdr:nvCxnSpPr>
        <xdr:spPr>
          <a:xfrm>
            <a:off x="1971324" y="247651"/>
            <a:ext cx="0" cy="976605"/>
          </a:xfrm>
          <a:prstGeom prst="line">
            <a:avLst/>
          </a:prstGeom>
          <a:noFill/>
          <a:ln w="6350" cap="flat" cmpd="sng" algn="ctr">
            <a:solidFill>
              <a:sysClr val="windowText" lastClr="000000"/>
            </a:solidFill>
            <a:prstDash val="solid"/>
            <a:miter lim="800000"/>
          </a:ln>
          <a:effectLst/>
        </xdr:spPr>
      </xdr:cxnSp>
      <xdr:cxnSp macro="">
        <xdr:nvCxnSpPr>
          <xdr:cNvPr id="10" name="直線コネクタ 9">
            <a:extLst>
              <a:ext uri="{FF2B5EF4-FFF2-40B4-BE49-F238E27FC236}">
                <a16:creationId xmlns:a16="http://schemas.microsoft.com/office/drawing/2014/main" id="{0BBA0066-2459-896A-3F6E-D7E208EED06E}"/>
              </a:ext>
            </a:extLst>
          </xdr:cNvPr>
          <xdr:cNvCxnSpPr/>
        </xdr:nvCxnSpPr>
        <xdr:spPr>
          <a:xfrm>
            <a:off x="1971440" y="719323"/>
            <a:ext cx="236335" cy="0"/>
          </a:xfrm>
          <a:prstGeom prst="line">
            <a:avLst/>
          </a:prstGeom>
          <a:noFill/>
          <a:ln w="6350" cap="flat" cmpd="sng" algn="ctr">
            <a:solidFill>
              <a:sysClr val="windowText" lastClr="000000"/>
            </a:solidFill>
            <a:prstDash val="solid"/>
            <a:miter lim="800000"/>
          </a:ln>
          <a:effectLst/>
        </xdr:spPr>
      </xdr:cxnSp>
      <xdr:cxnSp macro="">
        <xdr:nvCxnSpPr>
          <xdr:cNvPr id="11" name="直線コネクタ 10">
            <a:extLst>
              <a:ext uri="{FF2B5EF4-FFF2-40B4-BE49-F238E27FC236}">
                <a16:creationId xmlns:a16="http://schemas.microsoft.com/office/drawing/2014/main" id="{2EBB8890-9042-8F78-52C9-E001674D21FB}"/>
              </a:ext>
            </a:extLst>
          </xdr:cNvPr>
          <xdr:cNvCxnSpPr/>
        </xdr:nvCxnSpPr>
        <xdr:spPr>
          <a:xfrm>
            <a:off x="1971344" y="1224256"/>
            <a:ext cx="236432" cy="0"/>
          </a:xfrm>
          <a:prstGeom prst="line">
            <a:avLst/>
          </a:prstGeom>
          <a:noFill/>
          <a:ln w="6350" cap="flat" cmpd="sng" algn="ctr">
            <a:solidFill>
              <a:sysClr val="windowText" lastClr="000000"/>
            </a:solidFill>
            <a:prstDash val="solid"/>
            <a:miter lim="800000"/>
          </a:ln>
          <a:effectLst/>
        </xdr:spPr>
      </xdr:cxnSp>
    </xdr:grpSp>
    <xdr:clientData/>
  </xdr:twoCellAnchor>
  <xdr:twoCellAnchor>
    <xdr:from>
      <xdr:col>3</xdr:col>
      <xdr:colOff>101600</xdr:colOff>
      <xdr:row>26</xdr:row>
      <xdr:rowOff>1612900</xdr:rowOff>
    </xdr:from>
    <xdr:to>
      <xdr:col>7</xdr:col>
      <xdr:colOff>111125</xdr:colOff>
      <xdr:row>26</xdr:row>
      <xdr:rowOff>2012950</xdr:rowOff>
    </xdr:to>
    <xdr:sp macro="" textlink="">
      <xdr:nvSpPr>
        <xdr:cNvPr id="12" name="テキスト ボックス 1322668932">
          <a:extLst>
            <a:ext uri="{FF2B5EF4-FFF2-40B4-BE49-F238E27FC236}">
              <a16:creationId xmlns:a16="http://schemas.microsoft.com/office/drawing/2014/main" id="{D0FE1BF5-F066-42F0-9229-87991A4F85FF}"/>
            </a:ext>
          </a:extLst>
        </xdr:cNvPr>
        <xdr:cNvSpPr txBox="1"/>
      </xdr:nvSpPr>
      <xdr:spPr>
        <a:xfrm>
          <a:off x="609600" y="12833350"/>
          <a:ext cx="3660775" cy="400050"/>
        </a:xfrm>
        <a:prstGeom prst="rect">
          <a:avLst/>
        </a:prstGeom>
        <a:solidFill>
          <a:sysClr val="window" lastClr="FF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pPr>
          <a:r>
            <a:rPr lang="ja-JP" sz="110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データ活用支援　（株）○○</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pPr>
          <a:r>
            <a:rPr lang="ja-JP" sz="110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ツールの導入やデータの活用に関して支援を行う</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88900</xdr:colOff>
      <xdr:row>26</xdr:row>
      <xdr:rowOff>2152650</xdr:rowOff>
    </xdr:from>
    <xdr:to>
      <xdr:col>7</xdr:col>
      <xdr:colOff>98425</xdr:colOff>
      <xdr:row>26</xdr:row>
      <xdr:rowOff>2552700</xdr:rowOff>
    </xdr:to>
    <xdr:sp macro="" textlink="">
      <xdr:nvSpPr>
        <xdr:cNvPr id="13" name="テキスト ボックス 150499583">
          <a:extLst>
            <a:ext uri="{FF2B5EF4-FFF2-40B4-BE49-F238E27FC236}">
              <a16:creationId xmlns:a16="http://schemas.microsoft.com/office/drawing/2014/main" id="{AB8DD7C1-9117-418E-B19B-18340DA1DDC8}"/>
            </a:ext>
          </a:extLst>
        </xdr:cNvPr>
        <xdr:cNvSpPr txBox="1"/>
      </xdr:nvSpPr>
      <xdr:spPr>
        <a:xfrm>
          <a:off x="596900" y="13373100"/>
          <a:ext cx="3660775" cy="400050"/>
        </a:xfrm>
        <a:prstGeom prst="rect">
          <a:avLst/>
        </a:prstGeom>
        <a:solidFill>
          <a:sysClr val="window" lastClr="FF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pPr>
          <a:r>
            <a:rPr lang="ja-JP" sz="110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システムの作成　（株）△△</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pPr>
          <a:r>
            <a:rPr lang="ja-JP" sz="1100" kern="100">
              <a:solidFill>
                <a:srgbClr val="FF0000"/>
              </a:solidFill>
              <a:effectLst/>
              <a:latin typeface="Century" panose="02040604050505020304" pitchFamily="18" charset="0"/>
              <a:ea typeface="HGP教科書体" panose="02020600000000000000" pitchFamily="18" charset="-128"/>
              <a:cs typeface="Times New Roman" panose="02020603050405020304" pitchFamily="18" charset="0"/>
            </a:rPr>
            <a:t>○○のプログラム作成を外注</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C4A90-CFF9-412A-AD2A-F72AAE22DC25}">
  <dimension ref="B2:K9"/>
  <sheetViews>
    <sheetView workbookViewId="0">
      <selection activeCell="M11" sqref="M11"/>
    </sheetView>
  </sheetViews>
  <sheetFormatPr defaultRowHeight="18"/>
  <cols>
    <col min="1" max="1" width="2.9140625" customWidth="1"/>
    <col min="2" max="2" width="12.4140625" bestFit="1" customWidth="1"/>
    <col min="3" max="3" width="10.4140625" bestFit="1" customWidth="1"/>
    <col min="4" max="4" width="4.5" customWidth="1"/>
    <col min="5" max="5" width="8.58203125" bestFit="1" customWidth="1"/>
    <col min="6" max="6" width="10.4140625" bestFit="1" customWidth="1"/>
    <col min="7" max="7" width="4.75" customWidth="1"/>
    <col min="8" max="8" width="12.4140625" bestFit="1" customWidth="1"/>
  </cols>
  <sheetData>
    <row r="2" spans="2:11">
      <c r="B2" s="48" t="s">
        <v>2</v>
      </c>
      <c r="C2" s="49" t="s">
        <v>96</v>
      </c>
      <c r="E2" s="1" t="s">
        <v>101</v>
      </c>
      <c r="F2" s="50"/>
      <c r="H2" s="50" t="s">
        <v>103</v>
      </c>
      <c r="I2" s="50"/>
      <c r="K2" t="s">
        <v>109</v>
      </c>
    </row>
    <row r="3" spans="2:11">
      <c r="B3" s="50" t="s">
        <v>94</v>
      </c>
      <c r="C3" s="51">
        <v>0.5</v>
      </c>
      <c r="E3" s="1" t="s">
        <v>98</v>
      </c>
      <c r="F3" s="50" t="e">
        <f>IF(#REF!="○","○","×")</f>
        <v>#REF!</v>
      </c>
      <c r="H3" s="48" t="s">
        <v>98</v>
      </c>
      <c r="I3" s="50" t="e">
        <f>AND(F3=E7,F4=F7,F5=F7)</f>
        <v>#REF!</v>
      </c>
      <c r="K3" t="e">
        <f>#REF!</f>
        <v>#REF!</v>
      </c>
    </row>
    <row r="4" spans="2:11">
      <c r="B4" s="50" t="s">
        <v>95</v>
      </c>
      <c r="C4" s="51">
        <v>0.66666666666666663</v>
      </c>
      <c r="E4" s="1" t="s">
        <v>99</v>
      </c>
      <c r="F4" s="50" t="e">
        <f>IF(#REF!="○","○","×")</f>
        <v>#REF!</v>
      </c>
      <c r="H4" s="48" t="s">
        <v>99</v>
      </c>
      <c r="I4" s="50" t="e">
        <f>AND(F3=F7,F4=E7,F5=F7)</f>
        <v>#REF!</v>
      </c>
    </row>
    <row r="5" spans="2:11">
      <c r="E5" s="1" t="s">
        <v>100</v>
      </c>
      <c r="F5" s="50" t="e">
        <f>IF(#REF!="○","○","×")</f>
        <v>#REF!</v>
      </c>
      <c r="H5" s="48" t="s">
        <v>100</v>
      </c>
      <c r="I5" s="50" t="e">
        <f>AND(F3=F7,F4=F7,F5=E7)</f>
        <v>#REF!</v>
      </c>
    </row>
    <row r="6" spans="2:11">
      <c r="H6" s="48" t="s">
        <v>102</v>
      </c>
      <c r="I6" s="50" t="e">
        <f>AND(F3=E7,F4=E7,F5=F7)</f>
        <v>#REF!</v>
      </c>
    </row>
    <row r="7" spans="2:11">
      <c r="E7" s="47" t="s">
        <v>107</v>
      </c>
      <c r="F7" t="s">
        <v>108</v>
      </c>
      <c r="H7" s="48" t="s">
        <v>104</v>
      </c>
      <c r="I7" s="50" t="e">
        <f>AND(F3=E7,F4=F7,F5=E7)</f>
        <v>#REF!</v>
      </c>
    </row>
    <row r="8" spans="2:11">
      <c r="E8" t="b">
        <v>1</v>
      </c>
      <c r="F8" t="b">
        <v>0</v>
      </c>
      <c r="H8" s="48" t="s">
        <v>105</v>
      </c>
      <c r="I8" s="50" t="e">
        <f>AND(F3=F7,F4=E7,F5=E7)</f>
        <v>#REF!</v>
      </c>
    </row>
    <row r="9" spans="2:11">
      <c r="H9" s="48" t="s">
        <v>106</v>
      </c>
      <c r="I9" s="50" t="e">
        <f>AND(F3=E7,F4=E7,F5=E7)</f>
        <v>#REF!</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5311F-901E-49C1-8295-1E9758A7FD40}">
  <sheetPr>
    <tabColor rgb="FF00B0F0"/>
  </sheetPr>
  <dimension ref="C1:J133"/>
  <sheetViews>
    <sheetView tabSelected="1" view="pageBreakPreview" zoomScaleNormal="100" zoomScaleSheetLayoutView="100" workbookViewId="0">
      <selection activeCell="D12" sqref="D12:J12"/>
    </sheetView>
  </sheetViews>
  <sheetFormatPr defaultColWidth="8.6640625" defaultRowHeight="14"/>
  <cols>
    <col min="1" max="1" width="1.9140625" style="2" customWidth="1"/>
    <col min="2" max="2" width="2" style="2" customWidth="1"/>
    <col min="3" max="3" width="2.75" style="2" customWidth="1"/>
    <col min="4" max="4" width="2.83203125" style="2" customWidth="1"/>
    <col min="5" max="5" width="13.25" style="2" customWidth="1"/>
    <col min="6" max="6" width="20.58203125" style="2" customWidth="1"/>
    <col min="7" max="10" width="11.58203125" style="2" customWidth="1"/>
    <col min="11" max="11" width="1.83203125" style="2" customWidth="1"/>
    <col min="12" max="16384" width="8.6640625" style="2"/>
  </cols>
  <sheetData>
    <row r="1" spans="3:10" ht="9.5" customHeight="1"/>
    <row r="2" spans="3:10" ht="18" customHeight="1">
      <c r="C2" s="46" t="s">
        <v>93</v>
      </c>
      <c r="D2" s="45"/>
      <c r="E2" s="45"/>
      <c r="H2" s="33" t="s">
        <v>26</v>
      </c>
      <c r="I2" s="34" t="s">
        <v>73</v>
      </c>
    </row>
    <row r="3" spans="3:10" ht="8" customHeight="1"/>
    <row r="4" spans="3:10" ht="18" customHeight="1">
      <c r="C4" s="3" t="s">
        <v>6</v>
      </c>
    </row>
    <row r="5" spans="3:10" ht="18" customHeight="1">
      <c r="C5" s="4" t="s">
        <v>28</v>
      </c>
      <c r="D5" s="5"/>
      <c r="E5" s="5"/>
      <c r="F5" s="5"/>
      <c r="G5" s="5"/>
      <c r="H5" s="5"/>
      <c r="I5" s="5"/>
      <c r="J5" s="6"/>
    </row>
    <row r="6" spans="3:10" ht="32.65" customHeight="1">
      <c r="C6" s="7"/>
      <c r="D6" s="108" t="s">
        <v>92</v>
      </c>
      <c r="E6" s="109"/>
      <c r="F6" s="109"/>
      <c r="G6" s="109"/>
      <c r="H6" s="109"/>
      <c r="I6" s="109"/>
      <c r="J6" s="110"/>
    </row>
    <row r="7" spans="3:10" ht="18" customHeight="1">
      <c r="C7" s="8" t="s">
        <v>4</v>
      </c>
      <c r="D7" s="9"/>
      <c r="E7" s="9"/>
      <c r="F7" s="9"/>
      <c r="G7" s="9"/>
      <c r="H7" s="9"/>
      <c r="I7" s="9"/>
      <c r="J7" s="10"/>
    </row>
    <row r="8" spans="3:10" ht="60.5" customHeight="1">
      <c r="C8" s="7"/>
      <c r="D8" s="57" t="s">
        <v>77</v>
      </c>
      <c r="E8" s="55"/>
      <c r="F8" s="55"/>
      <c r="G8" s="55"/>
      <c r="H8" s="55"/>
      <c r="I8" s="55"/>
      <c r="J8" s="56"/>
    </row>
    <row r="9" spans="3:10" ht="18" customHeight="1">
      <c r="C9" s="8" t="s">
        <v>5</v>
      </c>
      <c r="D9" s="9"/>
      <c r="E9" s="9"/>
      <c r="F9" s="9"/>
      <c r="G9" s="9"/>
      <c r="H9" s="9"/>
      <c r="I9" s="9"/>
      <c r="J9" s="10"/>
    </row>
    <row r="10" spans="3:10" ht="52.15" customHeight="1">
      <c r="C10" s="11"/>
      <c r="D10" s="57" t="s">
        <v>74</v>
      </c>
      <c r="E10" s="55"/>
      <c r="F10" s="55"/>
      <c r="G10" s="55"/>
      <c r="H10" s="55"/>
      <c r="I10" s="55"/>
      <c r="J10" s="56"/>
    </row>
    <row r="11" spans="3:10" ht="18" customHeight="1">
      <c r="C11" s="8" t="s">
        <v>49</v>
      </c>
      <c r="D11" s="9"/>
      <c r="E11" s="9"/>
      <c r="F11" s="9"/>
      <c r="G11" s="9"/>
      <c r="H11" s="9"/>
      <c r="I11" s="9"/>
      <c r="J11" s="10"/>
    </row>
    <row r="12" spans="3:10" ht="91" customHeight="1">
      <c r="C12" s="11"/>
      <c r="D12" s="57" t="s">
        <v>81</v>
      </c>
      <c r="E12" s="55"/>
      <c r="F12" s="55"/>
      <c r="G12" s="55"/>
      <c r="H12" s="55"/>
      <c r="I12" s="55"/>
      <c r="J12" s="56"/>
    </row>
    <row r="13" spans="3:10" ht="8" customHeight="1">
      <c r="C13" s="12"/>
    </row>
    <row r="14" spans="3:10" ht="18" customHeight="1">
      <c r="C14" s="3" t="s">
        <v>89</v>
      </c>
    </row>
    <row r="15" spans="3:10" ht="18" customHeight="1">
      <c r="C15" s="58" t="s">
        <v>55</v>
      </c>
      <c r="D15" s="59"/>
      <c r="E15" s="59"/>
      <c r="F15" s="59"/>
      <c r="G15" s="59"/>
      <c r="H15" s="59"/>
      <c r="I15" s="59"/>
      <c r="J15" s="60"/>
    </row>
    <row r="16" spans="3:10" ht="29" customHeight="1">
      <c r="C16" s="13"/>
      <c r="D16" s="52" t="s">
        <v>29</v>
      </c>
      <c r="E16" s="53"/>
      <c r="F16" s="54" t="s">
        <v>60</v>
      </c>
      <c r="G16" s="55"/>
      <c r="H16" s="55"/>
      <c r="I16" s="55"/>
      <c r="J16" s="56"/>
    </row>
    <row r="17" spans="3:10" ht="29" customHeight="1">
      <c r="C17" s="13"/>
      <c r="D17" s="52" t="s">
        <v>30</v>
      </c>
      <c r="E17" s="53"/>
      <c r="F17" s="61" t="s">
        <v>57</v>
      </c>
      <c r="G17" s="62"/>
      <c r="H17" s="62"/>
      <c r="I17" s="62"/>
      <c r="J17" s="63"/>
    </row>
    <row r="18" spans="3:10" ht="29" customHeight="1">
      <c r="C18" s="13"/>
      <c r="D18" s="52" t="s">
        <v>31</v>
      </c>
      <c r="E18" s="53"/>
      <c r="F18" s="61" t="s">
        <v>61</v>
      </c>
      <c r="G18" s="62"/>
      <c r="H18" s="62"/>
      <c r="I18" s="62"/>
      <c r="J18" s="63"/>
    </row>
    <row r="19" spans="3:10" ht="29" customHeight="1">
      <c r="C19" s="13"/>
      <c r="D19" s="52" t="s">
        <v>32</v>
      </c>
      <c r="E19" s="53"/>
      <c r="F19" s="61" t="s">
        <v>62</v>
      </c>
      <c r="G19" s="62"/>
      <c r="H19" s="62"/>
      <c r="I19" s="62"/>
      <c r="J19" s="63"/>
    </row>
    <row r="20" spans="3:10" ht="29" customHeight="1">
      <c r="C20" s="13"/>
      <c r="D20" s="52" t="s">
        <v>33</v>
      </c>
      <c r="E20" s="53"/>
      <c r="F20" s="61" t="s">
        <v>63</v>
      </c>
      <c r="G20" s="62"/>
      <c r="H20" s="62"/>
      <c r="I20" s="62"/>
      <c r="J20" s="63"/>
    </row>
    <row r="21" spans="3:10" ht="29" customHeight="1">
      <c r="C21" s="13"/>
      <c r="D21" s="52" t="s">
        <v>34</v>
      </c>
      <c r="E21" s="53"/>
      <c r="F21" s="61" t="s">
        <v>75</v>
      </c>
      <c r="G21" s="62"/>
      <c r="H21" s="62"/>
      <c r="I21" s="62"/>
      <c r="J21" s="63"/>
    </row>
    <row r="22" spans="3:10" ht="29" customHeight="1">
      <c r="C22" s="13"/>
      <c r="D22" s="52" t="s">
        <v>35</v>
      </c>
      <c r="E22" s="53"/>
      <c r="F22" s="61" t="s">
        <v>58</v>
      </c>
      <c r="G22" s="62"/>
      <c r="H22" s="62"/>
      <c r="I22" s="62"/>
      <c r="J22" s="63"/>
    </row>
    <row r="23" spans="3:10" ht="29" customHeight="1">
      <c r="C23" s="13"/>
      <c r="D23" s="52" t="s">
        <v>36</v>
      </c>
      <c r="E23" s="53"/>
      <c r="F23" s="61" t="s">
        <v>59</v>
      </c>
      <c r="G23" s="62"/>
      <c r="H23" s="62"/>
      <c r="I23" s="62"/>
      <c r="J23" s="63"/>
    </row>
    <row r="24" spans="3:10" ht="18" customHeight="1">
      <c r="C24" s="67" t="s">
        <v>37</v>
      </c>
      <c r="D24" s="68"/>
      <c r="E24" s="68"/>
      <c r="F24" s="68"/>
      <c r="G24" s="68"/>
      <c r="H24" s="68"/>
      <c r="I24" s="68"/>
      <c r="J24" s="69"/>
    </row>
    <row r="25" spans="3:10" ht="99" customHeight="1">
      <c r="C25" s="13"/>
      <c r="D25" s="57" t="s">
        <v>91</v>
      </c>
      <c r="E25" s="55"/>
      <c r="F25" s="55"/>
      <c r="G25" s="55"/>
      <c r="H25" s="55"/>
      <c r="I25" s="55"/>
      <c r="J25" s="56"/>
    </row>
    <row r="26" spans="3:10" ht="18" customHeight="1">
      <c r="C26" s="67" t="s">
        <v>38</v>
      </c>
      <c r="D26" s="68"/>
      <c r="E26" s="68"/>
      <c r="F26" s="68"/>
      <c r="G26" s="68"/>
      <c r="H26" s="68"/>
      <c r="I26" s="68"/>
      <c r="J26" s="69"/>
    </row>
    <row r="27" spans="3:10" ht="213.5" customHeight="1">
      <c r="C27" s="13"/>
      <c r="D27" s="64"/>
      <c r="E27" s="65"/>
      <c r="F27" s="65"/>
      <c r="G27" s="65"/>
      <c r="H27" s="65"/>
      <c r="I27" s="65"/>
      <c r="J27" s="66"/>
    </row>
    <row r="28" spans="3:10" ht="18" customHeight="1">
      <c r="C28" s="67" t="s">
        <v>8</v>
      </c>
      <c r="D28" s="68"/>
      <c r="E28" s="68"/>
      <c r="F28" s="68"/>
      <c r="G28" s="68"/>
      <c r="H28" s="68"/>
      <c r="I28" s="68"/>
      <c r="J28" s="69"/>
    </row>
    <row r="29" spans="3:10" ht="20" customHeight="1">
      <c r="C29" s="13"/>
      <c r="D29" s="70" t="s">
        <v>26</v>
      </c>
      <c r="E29" s="70"/>
      <c r="F29" s="71"/>
      <c r="G29" s="70" t="s">
        <v>23</v>
      </c>
      <c r="H29" s="70"/>
      <c r="I29" s="72" t="s">
        <v>24</v>
      </c>
      <c r="J29" s="70"/>
    </row>
    <row r="30" spans="3:10" ht="20" customHeight="1">
      <c r="C30" s="13"/>
      <c r="D30" s="73" t="s">
        <v>18</v>
      </c>
      <c r="E30" s="73"/>
      <c r="F30" s="74"/>
      <c r="G30" s="75">
        <v>500000</v>
      </c>
      <c r="H30" s="75"/>
      <c r="I30" s="76"/>
      <c r="J30" s="77"/>
    </row>
    <row r="31" spans="3:10" ht="20" customHeight="1">
      <c r="C31" s="13"/>
      <c r="D31" s="78" t="s">
        <v>19</v>
      </c>
      <c r="E31" s="78"/>
      <c r="F31" s="79"/>
      <c r="G31" s="80">
        <v>500000</v>
      </c>
      <c r="H31" s="80"/>
      <c r="I31" s="81" t="s">
        <v>27</v>
      </c>
      <c r="J31" s="82"/>
    </row>
    <row r="32" spans="3:10" ht="20" customHeight="1">
      <c r="C32" s="13"/>
      <c r="D32" s="78" t="s">
        <v>20</v>
      </c>
      <c r="E32" s="78"/>
      <c r="F32" s="79"/>
      <c r="G32" s="80">
        <v>500000</v>
      </c>
      <c r="H32" s="80"/>
      <c r="I32" s="81" t="s">
        <v>25</v>
      </c>
      <c r="J32" s="82"/>
    </row>
    <row r="33" spans="3:10" ht="20" customHeight="1">
      <c r="C33" s="13"/>
      <c r="D33" s="83" t="s">
        <v>21</v>
      </c>
      <c r="E33" s="83"/>
      <c r="F33" s="84"/>
      <c r="G33" s="85"/>
      <c r="H33" s="85"/>
      <c r="I33" s="86"/>
      <c r="J33" s="83"/>
    </row>
    <row r="34" spans="3:10" ht="20" customHeight="1">
      <c r="C34" s="14"/>
      <c r="D34" s="87" t="s">
        <v>22</v>
      </c>
      <c r="E34" s="87"/>
      <c r="F34" s="87"/>
      <c r="G34" s="88">
        <f>SUM(G30:H33)</f>
        <v>1500000</v>
      </c>
      <c r="H34" s="89"/>
      <c r="I34" s="90"/>
      <c r="J34" s="72"/>
    </row>
    <row r="35" spans="3:10" ht="8" customHeight="1"/>
    <row r="36" spans="3:10" ht="18" customHeight="1">
      <c r="C36" s="3" t="s">
        <v>90</v>
      </c>
    </row>
    <row r="37" spans="3:10" ht="18" customHeight="1">
      <c r="C37" s="58" t="s">
        <v>47</v>
      </c>
      <c r="D37" s="59"/>
      <c r="E37" s="59"/>
      <c r="F37" s="59"/>
      <c r="G37" s="59"/>
      <c r="H37" s="59"/>
      <c r="I37" s="59"/>
      <c r="J37" s="60"/>
    </row>
    <row r="38" spans="3:10" ht="18" customHeight="1">
      <c r="C38" s="13"/>
      <c r="D38" s="15" t="s">
        <v>0</v>
      </c>
      <c r="E38" s="15" t="s">
        <v>45</v>
      </c>
      <c r="F38" s="15"/>
      <c r="G38" s="15"/>
      <c r="H38" s="15"/>
      <c r="I38" s="15"/>
      <c r="J38" s="16"/>
    </row>
    <row r="39" spans="3:10" ht="24.75" customHeight="1">
      <c r="C39" s="13"/>
      <c r="D39" s="15"/>
      <c r="E39" s="31" t="s">
        <v>39</v>
      </c>
      <c r="F39" s="94"/>
      <c r="G39" s="94"/>
      <c r="H39" s="94"/>
      <c r="I39" s="94"/>
      <c r="J39" s="95"/>
    </row>
    <row r="40" spans="3:10" ht="49.15" customHeight="1">
      <c r="C40" s="13"/>
      <c r="D40" s="15"/>
      <c r="E40" s="31" t="s">
        <v>40</v>
      </c>
      <c r="F40" s="111"/>
      <c r="G40" s="94"/>
      <c r="H40" s="94"/>
      <c r="I40" s="94"/>
      <c r="J40" s="95"/>
    </row>
    <row r="41" spans="3:10" ht="30.4" customHeight="1">
      <c r="C41" s="13"/>
      <c r="D41" s="15"/>
      <c r="E41" s="31" t="s">
        <v>41</v>
      </c>
      <c r="F41" s="94"/>
      <c r="G41" s="94"/>
      <c r="H41" s="94"/>
      <c r="I41" s="94"/>
      <c r="J41" s="95"/>
    </row>
    <row r="42" spans="3:10" ht="30.4" customHeight="1">
      <c r="C42" s="13"/>
      <c r="D42" s="15"/>
      <c r="E42" s="31" t="s">
        <v>42</v>
      </c>
      <c r="F42" s="94"/>
      <c r="G42" s="94"/>
      <c r="H42" s="94"/>
      <c r="I42" s="94"/>
      <c r="J42" s="95"/>
    </row>
    <row r="43" spans="3:10" ht="18" customHeight="1">
      <c r="C43" s="13"/>
      <c r="D43" s="26" t="s">
        <v>3</v>
      </c>
      <c r="E43" s="15" t="s">
        <v>46</v>
      </c>
      <c r="F43" s="15"/>
      <c r="G43" s="15"/>
      <c r="H43" s="15"/>
      <c r="I43" s="15"/>
      <c r="J43" s="16"/>
    </row>
    <row r="44" spans="3:10" ht="50" customHeight="1">
      <c r="C44" s="13"/>
      <c r="D44" s="15"/>
      <c r="E44" s="96"/>
      <c r="F44" s="97"/>
      <c r="G44" s="97"/>
      <c r="H44" s="97"/>
      <c r="I44" s="97"/>
      <c r="J44" s="98"/>
    </row>
    <row r="45" spans="3:10" ht="18" customHeight="1">
      <c r="C45" s="13"/>
      <c r="D45" s="26" t="s">
        <v>1</v>
      </c>
      <c r="E45" s="15" t="s">
        <v>48</v>
      </c>
      <c r="F45" s="15"/>
      <c r="G45" s="15"/>
      <c r="H45" s="15"/>
      <c r="I45" s="15"/>
      <c r="J45" s="16"/>
    </row>
    <row r="46" spans="3:10" ht="60" customHeight="1">
      <c r="C46" s="13"/>
      <c r="D46" s="15"/>
      <c r="E46" s="96"/>
      <c r="F46" s="97"/>
      <c r="G46" s="97"/>
      <c r="H46" s="97"/>
      <c r="I46" s="97"/>
      <c r="J46" s="98"/>
    </row>
    <row r="47" spans="3:10" ht="18" customHeight="1">
      <c r="C47" s="13"/>
      <c r="D47" s="15"/>
      <c r="E47" s="15" t="s">
        <v>7</v>
      </c>
      <c r="F47" s="15"/>
      <c r="G47" s="23" t="s">
        <v>15</v>
      </c>
      <c r="H47" s="24" t="s">
        <v>16</v>
      </c>
      <c r="I47" s="25" t="s">
        <v>17</v>
      </c>
      <c r="J47" s="22" t="s">
        <v>14</v>
      </c>
    </row>
    <row r="48" spans="3:10" ht="18" customHeight="1">
      <c r="C48" s="13"/>
      <c r="D48" s="15"/>
      <c r="E48" s="112"/>
      <c r="F48" s="112"/>
      <c r="G48" s="35">
        <v>1</v>
      </c>
      <c r="H48" s="36">
        <v>1</v>
      </c>
      <c r="I48" s="37">
        <v>1</v>
      </c>
      <c r="J48" s="38">
        <f>IF(OR(G48="",H48="",I48=""),"",G48*H48*I48)</f>
        <v>1</v>
      </c>
    </row>
    <row r="49" spans="3:10" ht="18" customHeight="1">
      <c r="C49" s="13"/>
      <c r="D49" s="15"/>
      <c r="E49" s="112"/>
      <c r="F49" s="112"/>
      <c r="G49" s="35"/>
      <c r="H49" s="36"/>
      <c r="I49" s="37"/>
      <c r="J49" s="38" t="str">
        <f t="shared" ref="J49:J51" si="0">IF(OR(G49="",H49="",I49=""),"",G49*H49*I49)</f>
        <v/>
      </c>
    </row>
    <row r="50" spans="3:10" ht="18" customHeight="1">
      <c r="C50" s="13"/>
      <c r="D50" s="15"/>
      <c r="E50" s="112"/>
      <c r="F50" s="112"/>
      <c r="G50" s="35"/>
      <c r="H50" s="36"/>
      <c r="I50" s="37"/>
      <c r="J50" s="38" t="str">
        <f t="shared" si="0"/>
        <v/>
      </c>
    </row>
    <row r="51" spans="3:10" ht="18" customHeight="1" thickBot="1">
      <c r="C51" s="13"/>
      <c r="D51" s="15"/>
      <c r="E51" s="113"/>
      <c r="F51" s="113"/>
      <c r="G51" s="39"/>
      <c r="H51" s="40"/>
      <c r="I51" s="41"/>
      <c r="J51" s="42" t="str">
        <f t="shared" si="0"/>
        <v/>
      </c>
    </row>
    <row r="52" spans="3:10" ht="18" customHeight="1">
      <c r="C52" s="13"/>
      <c r="D52" s="15"/>
      <c r="E52" s="30"/>
      <c r="F52" s="29"/>
      <c r="G52" s="29"/>
      <c r="H52" s="29"/>
      <c r="I52" s="29" t="s">
        <v>14</v>
      </c>
      <c r="J52" s="43">
        <f>SUM(J48:J51)</f>
        <v>1</v>
      </c>
    </row>
    <row r="53" spans="3:10" ht="18" customHeight="1">
      <c r="C53" s="13"/>
      <c r="D53" s="26" t="s">
        <v>51</v>
      </c>
      <c r="E53" s="15" t="s">
        <v>64</v>
      </c>
      <c r="F53" s="15"/>
      <c r="G53" s="15"/>
      <c r="H53" s="15"/>
      <c r="I53" s="15"/>
      <c r="J53" s="16"/>
    </row>
    <row r="54" spans="3:10" ht="59.5" customHeight="1">
      <c r="C54" s="13"/>
      <c r="D54" s="15"/>
      <c r="E54" s="114"/>
      <c r="F54" s="115"/>
      <c r="G54" s="115"/>
      <c r="H54" s="115"/>
      <c r="I54" s="115"/>
      <c r="J54" s="116"/>
    </row>
    <row r="55" spans="3:10" ht="18" customHeight="1">
      <c r="C55" s="17" t="s">
        <v>43</v>
      </c>
      <c r="D55" s="9"/>
      <c r="E55" s="9"/>
      <c r="F55" s="9"/>
      <c r="G55" s="9"/>
      <c r="H55" s="9"/>
      <c r="I55" s="9"/>
      <c r="J55" s="18"/>
    </row>
    <row r="56" spans="3:10" ht="18" customHeight="1">
      <c r="C56" s="13"/>
      <c r="D56" s="15" t="s">
        <v>0</v>
      </c>
      <c r="E56" s="15" t="s">
        <v>83</v>
      </c>
      <c r="F56" s="15"/>
      <c r="G56" s="15"/>
      <c r="H56" s="15"/>
      <c r="I56" s="15"/>
      <c r="J56" s="16"/>
    </row>
    <row r="57" spans="3:10" ht="29.5" customHeight="1">
      <c r="C57" s="13"/>
      <c r="D57" s="16"/>
      <c r="E57" s="32" t="s">
        <v>66</v>
      </c>
      <c r="F57" s="62" t="s">
        <v>67</v>
      </c>
      <c r="G57" s="62"/>
      <c r="H57" s="62"/>
      <c r="I57" s="62"/>
      <c r="J57" s="63"/>
    </row>
    <row r="58" spans="3:10" ht="26" customHeight="1">
      <c r="C58" s="13"/>
      <c r="D58" s="15"/>
      <c r="E58" s="32" t="s">
        <v>68</v>
      </c>
      <c r="F58" s="62" t="s">
        <v>69</v>
      </c>
      <c r="G58" s="62"/>
      <c r="H58" s="62"/>
      <c r="I58" s="62"/>
      <c r="J58" s="63"/>
    </row>
    <row r="59" spans="3:10" ht="18" customHeight="1">
      <c r="C59" s="13"/>
      <c r="D59" s="15" t="s">
        <v>3</v>
      </c>
      <c r="E59" s="15" t="s">
        <v>82</v>
      </c>
      <c r="F59" s="15"/>
      <c r="G59" s="15"/>
      <c r="H59" s="15"/>
      <c r="I59" s="15"/>
      <c r="J59" s="16"/>
    </row>
    <row r="60" spans="3:10" ht="82.5" customHeight="1">
      <c r="C60" s="13"/>
      <c r="D60" s="15"/>
      <c r="E60" s="117" t="s">
        <v>80</v>
      </c>
      <c r="F60" s="118"/>
      <c r="G60" s="118"/>
      <c r="H60" s="118"/>
      <c r="I60" s="118"/>
      <c r="J60" s="119"/>
    </row>
    <row r="61" spans="3:10" ht="18" customHeight="1">
      <c r="C61" s="13"/>
      <c r="D61" s="26" t="s">
        <v>1</v>
      </c>
      <c r="E61" s="15" t="s">
        <v>84</v>
      </c>
      <c r="F61" s="15"/>
      <c r="G61" s="15"/>
      <c r="H61" s="15"/>
      <c r="I61" s="15"/>
      <c r="J61" s="16"/>
    </row>
    <row r="62" spans="3:10" ht="409.5" customHeight="1">
      <c r="C62" s="13"/>
      <c r="D62" s="15"/>
      <c r="E62" s="120" t="s">
        <v>78</v>
      </c>
      <c r="F62" s="120"/>
      <c r="G62" s="120"/>
      <c r="H62" s="120"/>
      <c r="I62" s="120"/>
      <c r="J62" s="121"/>
    </row>
    <row r="63" spans="3:10" ht="58.5" customHeight="1">
      <c r="C63" s="13"/>
      <c r="D63" s="15"/>
      <c r="E63" s="122"/>
      <c r="F63" s="122"/>
      <c r="G63" s="122"/>
      <c r="H63" s="122"/>
      <c r="I63" s="122"/>
      <c r="J63" s="123"/>
    </row>
    <row r="64" spans="3:10" ht="18" customHeight="1">
      <c r="C64" s="13"/>
      <c r="D64" s="26" t="s">
        <v>51</v>
      </c>
      <c r="E64" s="15" t="s">
        <v>85</v>
      </c>
      <c r="F64" s="15"/>
      <c r="G64" s="15"/>
      <c r="H64" s="15"/>
      <c r="I64" s="15"/>
      <c r="J64" s="16"/>
    </row>
    <row r="65" spans="3:10" ht="138" customHeight="1">
      <c r="C65" s="13"/>
      <c r="D65" s="15"/>
      <c r="E65" s="57" t="s">
        <v>76</v>
      </c>
      <c r="F65" s="55"/>
      <c r="G65" s="55"/>
      <c r="H65" s="55"/>
      <c r="I65" s="55"/>
      <c r="J65" s="56"/>
    </row>
    <row r="66" spans="3:10" ht="18" customHeight="1">
      <c r="C66" s="13"/>
      <c r="D66" s="26" t="s">
        <v>54</v>
      </c>
      <c r="E66" s="15" t="s">
        <v>65</v>
      </c>
      <c r="F66" s="15"/>
      <c r="G66" s="15"/>
      <c r="H66" s="15"/>
      <c r="I66" s="15"/>
      <c r="J66" s="16"/>
    </row>
    <row r="67" spans="3:10" ht="194" customHeight="1">
      <c r="C67" s="13"/>
      <c r="D67" s="15"/>
      <c r="E67" s="57" t="s">
        <v>79</v>
      </c>
      <c r="F67" s="55"/>
      <c r="G67" s="55"/>
      <c r="H67" s="55"/>
      <c r="I67" s="55"/>
      <c r="J67" s="56"/>
    </row>
    <row r="68" spans="3:10" ht="18" customHeight="1">
      <c r="C68" s="17" t="s">
        <v>44</v>
      </c>
      <c r="D68" s="19"/>
      <c r="E68" s="19"/>
      <c r="F68" s="19"/>
      <c r="G68" s="19"/>
      <c r="H68" s="19"/>
      <c r="I68" s="19"/>
      <c r="J68" s="20"/>
    </row>
    <row r="69" spans="3:10" ht="18" customHeight="1">
      <c r="C69" s="13"/>
      <c r="D69" s="15" t="s">
        <v>0</v>
      </c>
      <c r="E69" s="15" t="s">
        <v>56</v>
      </c>
      <c r="F69" s="15"/>
      <c r="G69" s="15"/>
      <c r="H69" s="15"/>
      <c r="I69" s="15"/>
      <c r="J69" s="16"/>
    </row>
    <row r="70" spans="3:10" ht="50" customHeight="1">
      <c r="C70" s="13"/>
      <c r="D70" s="15"/>
      <c r="E70" s="91"/>
      <c r="F70" s="92"/>
      <c r="G70" s="92"/>
      <c r="H70" s="92"/>
      <c r="I70" s="92"/>
      <c r="J70" s="93"/>
    </row>
    <row r="71" spans="3:10" ht="18" customHeight="1">
      <c r="C71" s="13"/>
      <c r="D71" s="26" t="s">
        <v>3</v>
      </c>
      <c r="E71" s="15" t="s">
        <v>86</v>
      </c>
      <c r="F71" s="15"/>
      <c r="G71" s="15"/>
      <c r="H71" s="15"/>
      <c r="I71" s="15"/>
      <c r="J71" s="16"/>
    </row>
    <row r="72" spans="3:10" ht="50" customHeight="1">
      <c r="C72" s="13"/>
      <c r="D72" s="15"/>
      <c r="E72" s="91"/>
      <c r="F72" s="92"/>
      <c r="G72" s="92"/>
      <c r="H72" s="92"/>
      <c r="I72" s="92"/>
      <c r="J72" s="93"/>
    </row>
    <row r="73" spans="3:10" ht="18" customHeight="1">
      <c r="C73" s="13"/>
      <c r="D73" s="26" t="s">
        <v>1</v>
      </c>
      <c r="E73" s="15" t="s">
        <v>87</v>
      </c>
      <c r="F73" s="15"/>
      <c r="G73" s="15"/>
      <c r="H73" s="15"/>
      <c r="I73" s="15"/>
      <c r="J73" s="16"/>
    </row>
    <row r="74" spans="3:10" ht="38" customHeight="1">
      <c r="C74" s="13"/>
      <c r="D74" s="15"/>
      <c r="E74" s="99" t="s">
        <v>52</v>
      </c>
      <c r="F74" s="100"/>
      <c r="G74" s="100"/>
      <c r="H74" s="100"/>
      <c r="I74" s="100"/>
      <c r="J74" s="101"/>
    </row>
    <row r="75" spans="3:10" ht="60" customHeight="1">
      <c r="C75" s="13"/>
      <c r="D75" s="15"/>
      <c r="E75" s="99" t="s">
        <v>53</v>
      </c>
      <c r="F75" s="102"/>
      <c r="G75" s="102"/>
      <c r="H75" s="102"/>
      <c r="I75" s="102"/>
      <c r="J75" s="103"/>
    </row>
    <row r="76" spans="3:10" ht="18" customHeight="1">
      <c r="C76" s="13"/>
      <c r="D76" s="26" t="s">
        <v>51</v>
      </c>
      <c r="E76" s="15" t="s">
        <v>88</v>
      </c>
      <c r="F76" s="15"/>
      <c r="G76" s="15"/>
      <c r="H76" s="15"/>
      <c r="I76" s="15"/>
      <c r="J76" s="16"/>
    </row>
    <row r="77" spans="3:10" ht="50" customHeight="1">
      <c r="C77" s="14"/>
      <c r="D77" s="21"/>
      <c r="E77" s="91"/>
      <c r="F77" s="92"/>
      <c r="G77" s="92"/>
      <c r="H77" s="92"/>
      <c r="I77" s="92"/>
      <c r="J77" s="93"/>
    </row>
    <row r="78" spans="3:10" ht="18" customHeight="1">
      <c r="C78" s="13"/>
      <c r="D78" s="26" t="s">
        <v>54</v>
      </c>
      <c r="E78" s="15" t="s">
        <v>65</v>
      </c>
      <c r="F78" s="15"/>
      <c r="G78" s="15"/>
      <c r="H78" s="15"/>
      <c r="I78" s="15"/>
      <c r="J78" s="16"/>
    </row>
    <row r="79" spans="3:10" ht="50" customHeight="1">
      <c r="C79" s="14"/>
      <c r="D79" s="21"/>
      <c r="E79" s="91"/>
      <c r="F79" s="92"/>
      <c r="G79" s="92"/>
      <c r="H79" s="92"/>
      <c r="I79" s="92"/>
      <c r="J79" s="93"/>
    </row>
    <row r="80" spans="3:10" ht="8" customHeight="1"/>
    <row r="81" spans="3:10" ht="18" customHeight="1">
      <c r="C81" s="3" t="s">
        <v>9</v>
      </c>
    </row>
    <row r="82" spans="3:10" ht="18" customHeight="1">
      <c r="C82" s="27" t="s">
        <v>10</v>
      </c>
      <c r="D82" s="27"/>
      <c r="E82" s="27"/>
      <c r="F82" s="27"/>
      <c r="G82" s="28"/>
      <c r="H82" s="105" t="s">
        <v>72</v>
      </c>
      <c r="I82" s="106"/>
      <c r="J82" s="107"/>
    </row>
    <row r="83" spans="3:10" ht="20" customHeight="1">
      <c r="C83" s="104" t="s">
        <v>97</v>
      </c>
      <c r="D83" s="104"/>
      <c r="E83" s="104"/>
      <c r="F83" s="104"/>
      <c r="G83" s="44"/>
      <c r="H83" s="105" t="s">
        <v>70</v>
      </c>
      <c r="I83" s="106"/>
      <c r="J83" s="107"/>
    </row>
    <row r="84" spans="3:10" ht="20" customHeight="1">
      <c r="C84" s="104" t="s">
        <v>11</v>
      </c>
      <c r="D84" s="104"/>
      <c r="E84" s="104"/>
      <c r="F84" s="104"/>
      <c r="G84" s="28"/>
      <c r="H84" s="105" t="s">
        <v>70</v>
      </c>
      <c r="I84" s="106"/>
      <c r="J84" s="107"/>
    </row>
    <row r="85" spans="3:10" ht="20" customHeight="1">
      <c r="C85" s="104" t="s">
        <v>12</v>
      </c>
      <c r="D85" s="104"/>
      <c r="E85" s="104"/>
      <c r="F85" s="104"/>
      <c r="G85" s="28"/>
      <c r="H85" s="105" t="s">
        <v>71</v>
      </c>
      <c r="I85" s="106"/>
      <c r="J85" s="107"/>
    </row>
    <row r="86" spans="3:10" ht="20" customHeight="1">
      <c r="C86" s="104" t="s">
        <v>13</v>
      </c>
      <c r="D86" s="104"/>
      <c r="E86" s="104"/>
      <c r="F86" s="104"/>
      <c r="G86" s="28"/>
      <c r="H86" s="105" t="s">
        <v>71</v>
      </c>
      <c r="I86" s="106"/>
      <c r="J86" s="107"/>
    </row>
    <row r="87" spans="3:10" ht="20" customHeight="1">
      <c r="C87" s="104" t="s">
        <v>50</v>
      </c>
      <c r="D87" s="104"/>
      <c r="E87" s="104"/>
      <c r="F87" s="104"/>
      <c r="G87" s="69"/>
      <c r="H87" s="105" t="s">
        <v>71</v>
      </c>
      <c r="I87" s="106"/>
      <c r="J87" s="107"/>
    </row>
    <row r="88" spans="3:10" ht="8" customHeight="1"/>
    <row r="89" spans="3:10" ht="18" customHeight="1"/>
    <row r="90" spans="3:10" ht="18" customHeight="1"/>
    <row r="91" spans="3:10" ht="18" customHeight="1"/>
    <row r="92" spans="3:10" ht="18" customHeight="1"/>
    <row r="93" spans="3:10" ht="18" customHeight="1"/>
    <row r="94" spans="3:10" ht="18" customHeight="1"/>
    <row r="95" spans="3:10" ht="18" customHeight="1"/>
    <row r="96" spans="3:10"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sheetData>
  <mergeCells count="79">
    <mergeCell ref="C86:F86"/>
    <mergeCell ref="H86:J86"/>
    <mergeCell ref="C87:G87"/>
    <mergeCell ref="H87:J87"/>
    <mergeCell ref="E77:J77"/>
    <mergeCell ref="C83:F83"/>
    <mergeCell ref="H83:J83"/>
    <mergeCell ref="C84:F84"/>
    <mergeCell ref="H84:J84"/>
    <mergeCell ref="C85:F85"/>
    <mergeCell ref="H85:J85"/>
    <mergeCell ref="E72:J72"/>
    <mergeCell ref="E74:J74"/>
    <mergeCell ref="E75:J75"/>
    <mergeCell ref="E79:J79"/>
    <mergeCell ref="H82:J82"/>
    <mergeCell ref="E70:J70"/>
    <mergeCell ref="E46:J46"/>
    <mergeCell ref="E48:F48"/>
    <mergeCell ref="E49:F49"/>
    <mergeCell ref="E50:F50"/>
    <mergeCell ref="E51:F51"/>
    <mergeCell ref="E54:J54"/>
    <mergeCell ref="E60:J60"/>
    <mergeCell ref="E65:J65"/>
    <mergeCell ref="E67:J67"/>
    <mergeCell ref="F57:J57"/>
    <mergeCell ref="F58:J58"/>
    <mergeCell ref="E62:J63"/>
    <mergeCell ref="E44:J44"/>
    <mergeCell ref="D33:F33"/>
    <mergeCell ref="G33:H33"/>
    <mergeCell ref="I33:J33"/>
    <mergeCell ref="D34:F34"/>
    <mergeCell ref="G34:H34"/>
    <mergeCell ref="I34:J34"/>
    <mergeCell ref="C37:J37"/>
    <mergeCell ref="F39:J39"/>
    <mergeCell ref="F40:J40"/>
    <mergeCell ref="F41:J41"/>
    <mergeCell ref="F42:J42"/>
    <mergeCell ref="D31:F31"/>
    <mergeCell ref="G31:H31"/>
    <mergeCell ref="I31:J31"/>
    <mergeCell ref="D32:F32"/>
    <mergeCell ref="G32:H32"/>
    <mergeCell ref="I32:J32"/>
    <mergeCell ref="C28:J28"/>
    <mergeCell ref="D29:F29"/>
    <mergeCell ref="G29:H29"/>
    <mergeCell ref="I29:J29"/>
    <mergeCell ref="D30:F30"/>
    <mergeCell ref="G30:H30"/>
    <mergeCell ref="I30:J30"/>
    <mergeCell ref="D27:J27"/>
    <mergeCell ref="D20:E20"/>
    <mergeCell ref="F20:J20"/>
    <mergeCell ref="D21:E21"/>
    <mergeCell ref="F21:J21"/>
    <mergeCell ref="D22:E22"/>
    <mergeCell ref="F22:J22"/>
    <mergeCell ref="D23:E23"/>
    <mergeCell ref="F23:J23"/>
    <mergeCell ref="C24:J24"/>
    <mergeCell ref="D25:J25"/>
    <mergeCell ref="C26:J26"/>
    <mergeCell ref="D17:E17"/>
    <mergeCell ref="F17:J17"/>
    <mergeCell ref="D18:E18"/>
    <mergeCell ref="F18:J18"/>
    <mergeCell ref="D19:E19"/>
    <mergeCell ref="F19:J19"/>
    <mergeCell ref="D16:E16"/>
    <mergeCell ref="F16:J16"/>
    <mergeCell ref="D6:J6"/>
    <mergeCell ref="D8:J8"/>
    <mergeCell ref="D10:J10"/>
    <mergeCell ref="D12:J12"/>
    <mergeCell ref="C15:J15"/>
  </mergeCells>
  <phoneticPr fontId="3"/>
  <dataValidations count="1">
    <dataValidation type="list" errorStyle="warning" allowBlank="1" showInputMessage="1" showErrorMessage="1" error="○または×を入力してください。" sqref="H83:J87" xr:uid="{509B6880-9E4A-4893-85D8-40AA687FC3A5}">
      <formula1>"○,×"</formula1>
    </dataValidation>
  </dataValidations>
  <pageMargins left="0.39370078740157483" right="0.39370078740157483" top="0.39370078740157483" bottom="0.39370078740157483" header="0.19685039370078741" footer="0.19685039370078741"/>
  <pageSetup paperSize="9" orientation="portrait" r:id="rId1"/>
  <rowBreaks count="5" manualBreakCount="5">
    <brk id="23" min="2" max="9" man="1"/>
    <brk id="44" min="2" max="9" man="1"/>
    <brk id="60" min="2" max="9" man="1"/>
    <brk id="65" min="2" max="9" man="1"/>
    <brk id="79" min="2"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リスト</vt:lpstr>
      <vt:lpstr>別紙 事業内容説明（記入例　B）</vt:lpstr>
      <vt:lpstr>'別紙 事業内容説明（記入例　B）'!_Hlk185008801</vt:lpstr>
      <vt:lpstr>'別紙 事業内容説明（記入例　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　和樹</dc:creator>
  <cp:lastModifiedBy>澤田　和樹</cp:lastModifiedBy>
  <cp:lastPrinted>2025-03-13T07:05:47Z</cp:lastPrinted>
  <dcterms:created xsi:type="dcterms:W3CDTF">2015-06-05T18:19:34Z</dcterms:created>
  <dcterms:modified xsi:type="dcterms:W3CDTF">2025-03-27T02:03:18Z</dcterms:modified>
</cp:coreProperties>
</file>