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D4C95A66-B697-4131-89D3-03B4217FFBC9}" xr6:coauthVersionLast="47" xr6:coauthVersionMax="47" xr10:uidLastSave="{00000000-0000-0000-0000-000000000000}"/>
  <workbookProtection workbookPassword="CC17" lockStructure="1"/>
  <bookViews>
    <workbookView xWindow="-120" yWindow="-120" windowWidth="29040" windowHeight="15840" tabRatio="845" firstSheet="1" activeTab="5" xr2:uid="{7162C7E6-6A1C-440A-9565-341A10E7EF5B}"/>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報告書" sheetId="42" r:id="rId6"/>
    <sheet name="報告書　記入例" sheetId="43" r:id="rId7"/>
    <sheet name="別紙　低公害車の種別ごとの台数" sheetId="9" r:id="rId8"/>
    <sheet name="別紙２今後の対策" sheetId="37" r:id="rId9"/>
    <sheet name="自動集計シートその１" sheetId="26" state="hidden" r:id="rId10"/>
    <sheet name="自動集計シート その２" sheetId="25" state="hidden" r:id="rId11"/>
  </sheets>
  <definedNames>
    <definedName name="_xlnm._FilterDatabase" localSheetId="9" hidden="1">自動集計シートその１!$A$2:$F$1003</definedName>
    <definedName name="_xlnm._FilterDatabase" localSheetId="3" hidden="1">入力表!$A$3:$E$3</definedName>
    <definedName name="_xlnm._FilterDatabase" localSheetId="2" hidden="1">'入力表　記入例'!$A$3:$E$3</definedName>
    <definedName name="_xlnm.Criteria" localSheetId="9">自動集計シートその１!$D$15:$D$29</definedName>
    <definedName name="_xlnm.Criteria" localSheetId="3">入力表!$C$4:$C$12</definedName>
    <definedName name="_xlnm.Criteria" localSheetId="2">'入力表　記入例'!$C$4:$C$30</definedName>
    <definedName name="_xlnm.Print_Area" localSheetId="10">'自動集計シート その２'!$A$1:$I$1748</definedName>
    <definedName name="_xlnm.Print_Area" localSheetId="9">自動集計シートその１!$A$1:$G$1003</definedName>
    <definedName name="_xlnm.Print_Area" localSheetId="4">車検証の例!$A$1:$R$17</definedName>
    <definedName name="_xlnm.Print_Area" localSheetId="3">入力表!$A$1:$K$1003</definedName>
    <definedName name="_xlnm.Print_Area" localSheetId="2">'入力表　記入例'!$A$1:$K$70</definedName>
    <definedName name="_xlnm.Print_Area" localSheetId="1">入力表の入力方法!$A$1:$AG$276</definedName>
    <definedName name="_xlnm.Print_Area" localSheetId="7">'別紙　低公害車の種別ごとの台数'!$A$1:$J$31</definedName>
    <definedName name="_xlnm.Print_Area" localSheetId="8">別紙２今後の対策!$A$1:$I$15</definedName>
    <definedName name="_xlnm.Print_Area" localSheetId="5">報告書!$A$1:$T$31</definedName>
    <definedName name="_xlnm.Print_Area" localSheetId="6">'報告書　記入例'!$A$1:$T$31</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6" l="1"/>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4" i="26"/>
  <c r="B5" i="26"/>
  <c r="B6" i="26"/>
  <c r="B7" i="26"/>
  <c r="B8" i="26"/>
  <c r="C8" i="26"/>
  <c r="B9" i="26"/>
  <c r="B10" i="26"/>
  <c r="C10" i="26"/>
  <c r="B11" i="26"/>
  <c r="B12" i="26"/>
  <c r="C12" i="26"/>
  <c r="B13" i="26"/>
  <c r="B14" i="26"/>
  <c r="C14" i="26"/>
  <c r="B15" i="26"/>
  <c r="B16" i="26"/>
  <c r="C16" i="26"/>
  <c r="B17" i="26"/>
  <c r="B18" i="26"/>
  <c r="B19" i="26"/>
  <c r="C19" i="26"/>
  <c r="B20" i="26"/>
  <c r="C20" i="26"/>
  <c r="B21" i="26"/>
  <c r="B22" i="26"/>
  <c r="B23" i="26"/>
  <c r="B24" i="26"/>
  <c r="C24" i="26"/>
  <c r="B25" i="26"/>
  <c r="B26" i="26"/>
  <c r="C26" i="26"/>
  <c r="B27" i="26"/>
  <c r="C27" i="26"/>
  <c r="B28" i="26"/>
  <c r="C28" i="26"/>
  <c r="B29" i="26"/>
  <c r="B30" i="26"/>
  <c r="C30" i="26"/>
  <c r="B31" i="26"/>
  <c r="B32" i="26"/>
  <c r="C32" i="26"/>
  <c r="B33" i="26"/>
  <c r="B34" i="26"/>
  <c r="B35" i="26"/>
  <c r="B36" i="26"/>
  <c r="C36" i="26"/>
  <c r="B37" i="26"/>
  <c r="C37" i="26"/>
  <c r="B38" i="26"/>
  <c r="B39" i="26"/>
  <c r="B40" i="26"/>
  <c r="C40" i="26"/>
  <c r="B41" i="26"/>
  <c r="B42" i="26"/>
  <c r="C42" i="26"/>
  <c r="B43" i="26"/>
  <c r="C43" i="26"/>
  <c r="B44" i="26"/>
  <c r="C44" i="26"/>
  <c r="B45" i="26"/>
  <c r="C45" i="26"/>
  <c r="B46" i="26"/>
  <c r="C46" i="26"/>
  <c r="B47" i="26"/>
  <c r="B48" i="26"/>
  <c r="C48" i="26"/>
  <c r="B49" i="26"/>
  <c r="B50" i="26"/>
  <c r="B51" i="26"/>
  <c r="B52" i="26"/>
  <c r="C52" i="26"/>
  <c r="B53" i="26"/>
  <c r="B54" i="26"/>
  <c r="B55" i="26"/>
  <c r="B56" i="26"/>
  <c r="C56" i="26"/>
  <c r="B57" i="26"/>
  <c r="B58" i="26"/>
  <c r="B59" i="26"/>
  <c r="B60" i="26"/>
  <c r="C60" i="26"/>
  <c r="B61" i="26"/>
  <c r="C61" i="26"/>
  <c r="B62" i="26"/>
  <c r="C62" i="26"/>
  <c r="B63" i="26"/>
  <c r="C63" i="26"/>
  <c r="B64" i="26"/>
  <c r="C64" i="26"/>
  <c r="B65" i="26"/>
  <c r="B66" i="26"/>
  <c r="B67" i="26"/>
  <c r="B68" i="26"/>
  <c r="C68" i="26"/>
  <c r="B69" i="26"/>
  <c r="B70" i="26"/>
  <c r="C70" i="26"/>
  <c r="B71" i="26"/>
  <c r="B72" i="26"/>
  <c r="C72" i="26"/>
  <c r="B73" i="26"/>
  <c r="B74" i="26"/>
  <c r="B75" i="26"/>
  <c r="B76" i="26"/>
  <c r="C76" i="26"/>
  <c r="B77" i="26"/>
  <c r="B78" i="26"/>
  <c r="C78" i="26"/>
  <c r="B79" i="26"/>
  <c r="C79" i="26"/>
  <c r="B80" i="26"/>
  <c r="C80" i="26"/>
  <c r="B81" i="26"/>
  <c r="C81" i="26"/>
  <c r="B82" i="26"/>
  <c r="B83" i="26"/>
  <c r="B84" i="26"/>
  <c r="C84" i="26"/>
  <c r="B85" i="26"/>
  <c r="B86" i="26"/>
  <c r="B87" i="26"/>
  <c r="C87" i="26"/>
  <c r="B88" i="26"/>
  <c r="C88" i="26"/>
  <c r="B89" i="26"/>
  <c r="B90" i="26"/>
  <c r="C90" i="26"/>
  <c r="B91" i="26"/>
  <c r="C91" i="26"/>
  <c r="B92" i="26"/>
  <c r="C92" i="26"/>
  <c r="B93" i="26"/>
  <c r="B94" i="26"/>
  <c r="C94" i="26"/>
  <c r="B95" i="26"/>
  <c r="B96" i="26"/>
  <c r="C96" i="26"/>
  <c r="B97" i="26"/>
  <c r="C97" i="26"/>
  <c r="B98" i="26"/>
  <c r="C98" i="26"/>
  <c r="B99" i="26"/>
  <c r="C99" i="26"/>
  <c r="B100" i="26"/>
  <c r="C100" i="26"/>
  <c r="B101" i="26"/>
  <c r="C101" i="26"/>
  <c r="B102" i="26"/>
  <c r="B103" i="26"/>
  <c r="B104" i="26"/>
  <c r="C104" i="26"/>
  <c r="B105" i="26"/>
  <c r="B106" i="26"/>
  <c r="B107" i="26"/>
  <c r="C107" i="26"/>
  <c r="B108" i="26"/>
  <c r="C108" i="26"/>
  <c r="B109" i="26"/>
  <c r="B110" i="26"/>
  <c r="C110" i="26"/>
  <c r="B111" i="26"/>
  <c r="B112" i="26"/>
  <c r="C112" i="26"/>
  <c r="B113" i="26"/>
  <c r="B114" i="26"/>
  <c r="C114" i="26"/>
  <c r="B115" i="26"/>
  <c r="C115" i="26"/>
  <c r="B116" i="26"/>
  <c r="C116" i="26"/>
  <c r="B117" i="26"/>
  <c r="C117" i="26"/>
  <c r="B118" i="26"/>
  <c r="C118" i="26"/>
  <c r="B119" i="26"/>
  <c r="B120" i="26"/>
  <c r="C120" i="26"/>
  <c r="B121" i="26"/>
  <c r="B122" i="26"/>
  <c r="B123" i="26"/>
  <c r="B124" i="26"/>
  <c r="C124" i="26"/>
  <c r="B125" i="26"/>
  <c r="C125" i="26"/>
  <c r="B126" i="26"/>
  <c r="C126" i="26"/>
  <c r="B127" i="26"/>
  <c r="B128" i="26"/>
  <c r="C128" i="26"/>
  <c r="B129" i="26"/>
  <c r="B130" i="26"/>
  <c r="B131" i="26"/>
  <c r="B132" i="26"/>
  <c r="C132" i="26"/>
  <c r="B133" i="26"/>
  <c r="C133" i="26"/>
  <c r="B134" i="26"/>
  <c r="B135" i="26"/>
  <c r="B136" i="26"/>
  <c r="C136" i="26"/>
  <c r="B137" i="26"/>
  <c r="B138" i="26"/>
  <c r="C138" i="26"/>
  <c r="B139" i="26"/>
  <c r="B140" i="26"/>
  <c r="C140" i="26"/>
  <c r="B141" i="26"/>
  <c r="B142" i="26"/>
  <c r="C142" i="26"/>
  <c r="B143" i="26"/>
  <c r="C143" i="26"/>
  <c r="B144" i="26"/>
  <c r="C144" i="26"/>
  <c r="B145" i="26"/>
  <c r="C145" i="26"/>
  <c r="B146" i="26"/>
  <c r="B147" i="26"/>
  <c r="C147" i="26"/>
  <c r="B148" i="26"/>
  <c r="C148" i="26"/>
  <c r="B149" i="26"/>
  <c r="B150" i="26"/>
  <c r="B151" i="26"/>
  <c r="B152" i="26"/>
  <c r="C152" i="26"/>
  <c r="B153" i="26"/>
  <c r="B154" i="26"/>
  <c r="B155" i="26"/>
  <c r="B156" i="26"/>
  <c r="C156" i="26"/>
  <c r="B157" i="26"/>
  <c r="B158" i="26"/>
  <c r="C158" i="26"/>
  <c r="B159" i="26"/>
  <c r="B160" i="26"/>
  <c r="C160" i="26"/>
  <c r="B161" i="26"/>
  <c r="C161" i="26"/>
  <c r="B162" i="26"/>
  <c r="B163" i="26"/>
  <c r="C163" i="26"/>
  <c r="B164" i="26"/>
  <c r="C164" i="26"/>
  <c r="B165" i="26"/>
  <c r="C165" i="26"/>
  <c r="B166" i="26"/>
  <c r="B167" i="26"/>
  <c r="C167" i="26"/>
  <c r="B168" i="26"/>
  <c r="C168" i="26"/>
  <c r="B169" i="26"/>
  <c r="C169" i="26"/>
  <c r="B170" i="26"/>
  <c r="B171" i="26"/>
  <c r="B172" i="26"/>
  <c r="C172" i="26"/>
  <c r="B173" i="26"/>
  <c r="B174" i="26"/>
  <c r="C174" i="26"/>
  <c r="B175" i="26"/>
  <c r="B176" i="26"/>
  <c r="C176" i="26"/>
  <c r="B177" i="26"/>
  <c r="B178" i="26"/>
  <c r="C178" i="26"/>
  <c r="B179" i="26"/>
  <c r="C179" i="26"/>
  <c r="B180" i="26"/>
  <c r="C180" i="26"/>
  <c r="B181" i="26"/>
  <c r="C181" i="26"/>
  <c r="B182" i="26"/>
  <c r="C182" i="26"/>
  <c r="B183" i="26"/>
  <c r="B184" i="26"/>
  <c r="C184" i="26"/>
  <c r="B185" i="26"/>
  <c r="C185" i="26"/>
  <c r="B186" i="26"/>
  <c r="B187" i="26"/>
  <c r="B188" i="26"/>
  <c r="C188" i="26"/>
  <c r="B189" i="26"/>
  <c r="C189" i="26"/>
  <c r="B190" i="26"/>
  <c r="C190" i="26"/>
  <c r="B191" i="26"/>
  <c r="B192" i="26"/>
  <c r="C192" i="26"/>
  <c r="B193" i="26"/>
  <c r="B194" i="26"/>
  <c r="B195" i="26"/>
  <c r="B196" i="26"/>
  <c r="C196" i="26"/>
  <c r="B197" i="26"/>
  <c r="C197" i="26"/>
  <c r="B198" i="26"/>
  <c r="C198" i="26"/>
  <c r="B199" i="26"/>
  <c r="C199" i="26"/>
  <c r="B200" i="26"/>
  <c r="C200" i="26"/>
  <c r="B201" i="26"/>
  <c r="B202" i="26"/>
  <c r="C202" i="26"/>
  <c r="B203" i="26"/>
  <c r="B204" i="26"/>
  <c r="C204" i="26"/>
  <c r="B205" i="26"/>
  <c r="B206" i="26"/>
  <c r="C206" i="26"/>
  <c r="B207" i="26"/>
  <c r="B208" i="26"/>
  <c r="C208" i="26"/>
  <c r="B209" i="26"/>
  <c r="C209" i="26"/>
  <c r="B210" i="26"/>
  <c r="B211" i="26"/>
  <c r="B212" i="26"/>
  <c r="C212" i="26"/>
  <c r="B213" i="26"/>
  <c r="B214" i="26"/>
  <c r="B215" i="26"/>
  <c r="C215" i="26"/>
  <c r="B216" i="26"/>
  <c r="C216" i="26"/>
  <c r="B217" i="26"/>
  <c r="C217" i="26"/>
  <c r="B218" i="26"/>
  <c r="C218" i="26"/>
  <c r="B219" i="26"/>
  <c r="C219" i="26"/>
  <c r="B220" i="26"/>
  <c r="C220" i="26"/>
  <c r="B221" i="26"/>
  <c r="B222" i="26"/>
  <c r="C222" i="26"/>
  <c r="B223" i="26"/>
  <c r="B224" i="26"/>
  <c r="C224" i="26"/>
  <c r="B225" i="26"/>
  <c r="B226" i="26"/>
  <c r="B227" i="26"/>
  <c r="C227" i="26"/>
  <c r="B228" i="26"/>
  <c r="C228" i="26"/>
  <c r="B229" i="26"/>
  <c r="C229" i="26"/>
  <c r="B230" i="26"/>
  <c r="B231" i="26"/>
  <c r="B232" i="26"/>
  <c r="C232" i="26"/>
  <c r="B233" i="26"/>
  <c r="C233" i="26"/>
  <c r="B234" i="26"/>
  <c r="C234" i="26"/>
  <c r="B235" i="26"/>
  <c r="C235" i="26"/>
  <c r="B236" i="26"/>
  <c r="C236" i="26"/>
  <c r="B237" i="26"/>
  <c r="C237" i="26"/>
  <c r="B238" i="26"/>
  <c r="C238" i="26"/>
  <c r="B239" i="26"/>
  <c r="B240" i="26"/>
  <c r="C240" i="26"/>
  <c r="B241" i="26"/>
  <c r="B242" i="26"/>
  <c r="B243" i="26"/>
  <c r="B244" i="26"/>
  <c r="C244" i="26"/>
  <c r="B245" i="26"/>
  <c r="C245" i="26"/>
  <c r="B246" i="26"/>
  <c r="B247" i="26"/>
  <c r="B248" i="26"/>
  <c r="C248" i="26"/>
  <c r="B249" i="26"/>
  <c r="B250" i="26"/>
  <c r="B251" i="26"/>
  <c r="B252" i="26"/>
  <c r="C252" i="26"/>
  <c r="B253" i="26"/>
  <c r="C253" i="26"/>
  <c r="B254" i="26"/>
  <c r="C254" i="26"/>
  <c r="B255" i="26"/>
  <c r="C255" i="26"/>
  <c r="B256" i="26"/>
  <c r="C256" i="26"/>
  <c r="B257" i="26"/>
  <c r="B258" i="26"/>
  <c r="B259" i="26"/>
  <c r="B260" i="26"/>
  <c r="C260" i="26"/>
  <c r="B261" i="26"/>
  <c r="B262" i="26"/>
  <c r="B263" i="26"/>
  <c r="B264" i="26"/>
  <c r="C264" i="26"/>
  <c r="B265" i="26"/>
  <c r="B266" i="26"/>
  <c r="B267" i="26"/>
  <c r="B268" i="26"/>
  <c r="C268" i="26"/>
  <c r="B269" i="26"/>
  <c r="B270" i="26"/>
  <c r="C270" i="26"/>
  <c r="B271" i="26"/>
  <c r="C271" i="26"/>
  <c r="B272" i="26"/>
  <c r="C272" i="26"/>
  <c r="B273" i="26"/>
  <c r="B274" i="26"/>
  <c r="C274" i="26"/>
  <c r="B275" i="26"/>
  <c r="B276" i="26"/>
  <c r="C276" i="26"/>
  <c r="B277" i="26"/>
  <c r="B278" i="26"/>
  <c r="B279" i="26"/>
  <c r="B280" i="26"/>
  <c r="C280" i="26"/>
  <c r="B281" i="26"/>
  <c r="C281" i="26"/>
  <c r="B282" i="26"/>
  <c r="B283" i="26"/>
  <c r="C283" i="26"/>
  <c r="B284" i="26"/>
  <c r="C284" i="26"/>
  <c r="B285" i="26"/>
  <c r="C285" i="26"/>
  <c r="B286" i="26"/>
  <c r="C286" i="26"/>
  <c r="B287" i="26"/>
  <c r="B288" i="26"/>
  <c r="C288" i="26"/>
  <c r="B289" i="26"/>
  <c r="C289" i="26"/>
  <c r="B290" i="26"/>
  <c r="B291" i="26"/>
  <c r="B292" i="26"/>
  <c r="C292" i="26"/>
  <c r="B293" i="26"/>
  <c r="B294" i="26"/>
  <c r="B295" i="26"/>
  <c r="B296" i="26"/>
  <c r="C296" i="26"/>
  <c r="B297" i="26"/>
  <c r="B298" i="26"/>
  <c r="C298" i="26"/>
  <c r="B299" i="26"/>
  <c r="B300" i="26"/>
  <c r="C300" i="26"/>
  <c r="B301" i="26"/>
  <c r="C301" i="26"/>
  <c r="B302" i="26"/>
  <c r="C302" i="26"/>
  <c r="B303" i="26"/>
  <c r="C303" i="26"/>
  <c r="B304" i="26"/>
  <c r="C304" i="26"/>
  <c r="B305" i="26"/>
  <c r="B306" i="26"/>
  <c r="B307" i="26"/>
  <c r="C307" i="26"/>
  <c r="B308" i="26"/>
  <c r="C308" i="26"/>
  <c r="B309" i="26"/>
  <c r="C309" i="26"/>
  <c r="B310" i="26"/>
  <c r="B311" i="26"/>
  <c r="B312" i="26"/>
  <c r="C312" i="26"/>
  <c r="B313" i="26"/>
  <c r="B314" i="26"/>
  <c r="B315" i="26"/>
  <c r="B316" i="26"/>
  <c r="C316" i="26"/>
  <c r="B317" i="26"/>
  <c r="B318" i="26"/>
  <c r="C318" i="26"/>
  <c r="B319" i="26"/>
  <c r="C319" i="26"/>
  <c r="B320" i="26"/>
  <c r="C320" i="26"/>
  <c r="B321" i="26"/>
  <c r="C321" i="26"/>
  <c r="B322" i="26"/>
  <c r="B323" i="26"/>
  <c r="C323" i="26"/>
  <c r="B324" i="26"/>
  <c r="C324" i="26"/>
  <c r="B325" i="26"/>
  <c r="B326" i="26"/>
  <c r="C326" i="26"/>
  <c r="B327" i="26"/>
  <c r="C327" i="26"/>
  <c r="B328" i="26"/>
  <c r="C328" i="26"/>
  <c r="B329" i="26"/>
  <c r="C329" i="26"/>
  <c r="B330" i="26"/>
  <c r="B331" i="26"/>
  <c r="B332" i="26"/>
  <c r="C332" i="26"/>
  <c r="B333" i="26"/>
  <c r="B334" i="26"/>
  <c r="C334" i="26"/>
  <c r="B335" i="26"/>
  <c r="B336" i="26"/>
  <c r="C336" i="26"/>
  <c r="B337" i="26"/>
  <c r="C337" i="26"/>
  <c r="B338" i="26"/>
  <c r="C338" i="26"/>
  <c r="B339" i="26"/>
  <c r="B340" i="26"/>
  <c r="C340" i="26"/>
  <c r="B341" i="26"/>
  <c r="C341" i="26"/>
  <c r="B342" i="26"/>
  <c r="B343" i="26"/>
  <c r="B344" i="26"/>
  <c r="C344" i="26"/>
  <c r="B345" i="26"/>
  <c r="B346" i="26"/>
  <c r="B347" i="26"/>
  <c r="C347" i="26"/>
  <c r="B348" i="26"/>
  <c r="C348" i="26"/>
  <c r="B349" i="26"/>
  <c r="B350" i="26"/>
  <c r="B351" i="26"/>
  <c r="B352" i="26"/>
  <c r="B353" i="26"/>
  <c r="B354" i="26"/>
  <c r="B355" i="26"/>
  <c r="B356" i="26"/>
  <c r="B357" i="26"/>
  <c r="B358" i="26"/>
  <c r="B359" i="26"/>
  <c r="C359" i="26"/>
  <c r="B360" i="26"/>
  <c r="C360" i="26"/>
  <c r="B361" i="26"/>
  <c r="B362" i="26"/>
  <c r="B363" i="26"/>
  <c r="B364" i="26"/>
  <c r="B365" i="26"/>
  <c r="B366" i="26"/>
  <c r="B367" i="26"/>
  <c r="B368" i="26"/>
  <c r="C368" i="26"/>
  <c r="B369" i="26"/>
  <c r="B370" i="26"/>
  <c r="B371" i="26"/>
  <c r="C371" i="26"/>
  <c r="B372" i="26"/>
  <c r="C372" i="26"/>
  <c r="B373" i="26"/>
  <c r="B374" i="26"/>
  <c r="B375" i="26"/>
  <c r="B376" i="26"/>
  <c r="B377" i="26"/>
  <c r="B378" i="26"/>
  <c r="B379" i="26"/>
  <c r="B380" i="26"/>
  <c r="B381" i="26"/>
  <c r="B382" i="26"/>
  <c r="B383" i="26"/>
  <c r="C383" i="26"/>
  <c r="B384" i="26"/>
  <c r="C384" i="26"/>
  <c r="B385" i="26"/>
  <c r="B386" i="26"/>
  <c r="B387" i="26"/>
  <c r="B388" i="26"/>
  <c r="B389" i="26"/>
  <c r="B390" i="26"/>
  <c r="B391" i="26"/>
  <c r="B392" i="26"/>
  <c r="C392" i="26"/>
  <c r="B393" i="26"/>
  <c r="B394" i="26"/>
  <c r="B395" i="26"/>
  <c r="C395" i="26"/>
  <c r="B396" i="26"/>
  <c r="C396" i="26"/>
  <c r="B397" i="26"/>
  <c r="B398" i="26"/>
  <c r="B399" i="26"/>
  <c r="B400" i="26"/>
  <c r="B401" i="26"/>
  <c r="B402" i="26"/>
  <c r="B403" i="26"/>
  <c r="B404" i="26"/>
  <c r="B405" i="26"/>
  <c r="B406" i="26"/>
  <c r="B407" i="26"/>
  <c r="C407" i="26"/>
  <c r="B408" i="26"/>
  <c r="C408" i="26"/>
  <c r="B409" i="26"/>
  <c r="B410" i="26"/>
  <c r="B411" i="26"/>
  <c r="B412" i="26"/>
  <c r="B413" i="26"/>
  <c r="B414" i="26"/>
  <c r="B415" i="26"/>
  <c r="B416" i="26"/>
  <c r="B417" i="26"/>
  <c r="B418" i="26"/>
  <c r="B419" i="26"/>
  <c r="C419" i="26"/>
  <c r="B420" i="26"/>
  <c r="C420" i="26"/>
  <c r="B421" i="26"/>
  <c r="B422" i="26"/>
  <c r="B423" i="26"/>
  <c r="B424" i="26"/>
  <c r="B425" i="26"/>
  <c r="B426" i="26"/>
  <c r="B427" i="26"/>
  <c r="B428" i="26"/>
  <c r="B429" i="26"/>
  <c r="B430" i="26"/>
  <c r="B431" i="26"/>
  <c r="C431" i="26"/>
  <c r="B432" i="26"/>
  <c r="C432" i="26"/>
  <c r="B433" i="26"/>
  <c r="B434" i="26"/>
  <c r="B435" i="26"/>
  <c r="B436" i="26"/>
  <c r="B437" i="26"/>
  <c r="B438" i="26"/>
  <c r="B439" i="26"/>
  <c r="B440" i="26"/>
  <c r="C440" i="26"/>
  <c r="B441" i="26"/>
  <c r="B442" i="26"/>
  <c r="B443" i="26"/>
  <c r="C443" i="26"/>
  <c r="B444" i="26"/>
  <c r="C444" i="26"/>
  <c r="B445" i="26"/>
  <c r="B446" i="26"/>
  <c r="B447" i="26"/>
  <c r="B448" i="26"/>
  <c r="B449" i="26"/>
  <c r="B450" i="26"/>
  <c r="B451" i="26"/>
  <c r="B452" i="26"/>
  <c r="B453" i="26"/>
  <c r="B454" i="26"/>
  <c r="B455" i="26"/>
  <c r="C455" i="26"/>
  <c r="B456" i="26"/>
  <c r="C456" i="26"/>
  <c r="B457" i="26"/>
  <c r="B458" i="26"/>
  <c r="B459" i="26"/>
  <c r="B460" i="26"/>
  <c r="B461" i="26"/>
  <c r="B462" i="26"/>
  <c r="B463" i="26"/>
  <c r="B464" i="26"/>
  <c r="C464" i="26"/>
  <c r="B465" i="26"/>
  <c r="B466" i="26"/>
  <c r="B467" i="26"/>
  <c r="C467" i="26"/>
  <c r="B468" i="26"/>
  <c r="C468" i="26"/>
  <c r="B469" i="26"/>
  <c r="B470" i="26"/>
  <c r="B471" i="26"/>
  <c r="B472" i="26"/>
  <c r="B473" i="26"/>
  <c r="B474" i="26"/>
  <c r="B475" i="26"/>
  <c r="B476" i="26"/>
  <c r="B477" i="26"/>
  <c r="B478" i="26"/>
  <c r="B479" i="26"/>
  <c r="C479" i="26"/>
  <c r="B480" i="26"/>
  <c r="C480" i="26"/>
  <c r="B481" i="26"/>
  <c r="B482" i="26"/>
  <c r="B483" i="26"/>
  <c r="B484" i="26"/>
  <c r="B485" i="26"/>
  <c r="B486" i="26"/>
  <c r="B487" i="26"/>
  <c r="B488" i="26"/>
  <c r="B489" i="26"/>
  <c r="B490" i="26"/>
  <c r="B491" i="26"/>
  <c r="C491" i="26"/>
  <c r="B492" i="26"/>
  <c r="C492" i="26"/>
  <c r="B493" i="26"/>
  <c r="B494" i="26"/>
  <c r="B495" i="26"/>
  <c r="B496" i="26"/>
  <c r="B497" i="26"/>
  <c r="B498" i="26"/>
  <c r="B499" i="26"/>
  <c r="B500" i="26"/>
  <c r="B501" i="26"/>
  <c r="B502" i="26"/>
  <c r="B503" i="26"/>
  <c r="C503" i="26"/>
  <c r="B504" i="26"/>
  <c r="C504" i="26"/>
  <c r="B505" i="26"/>
  <c r="B506" i="26"/>
  <c r="B507" i="26"/>
  <c r="B508" i="26"/>
  <c r="B509" i="26"/>
  <c r="B510" i="26"/>
  <c r="B511" i="26"/>
  <c r="B512" i="26"/>
  <c r="B513" i="26"/>
  <c r="B514" i="26"/>
  <c r="B515" i="26"/>
  <c r="C515" i="26"/>
  <c r="B516" i="26"/>
  <c r="C516" i="26"/>
  <c r="B517" i="26"/>
  <c r="B518" i="26"/>
  <c r="B519" i="26"/>
  <c r="B520" i="26"/>
  <c r="B521" i="26"/>
  <c r="B522" i="26"/>
  <c r="B523" i="26"/>
  <c r="B524" i="26"/>
  <c r="B525" i="26"/>
  <c r="B526" i="26"/>
  <c r="B527" i="26"/>
  <c r="C527" i="26"/>
  <c r="B528" i="26"/>
  <c r="C528" i="26"/>
  <c r="B529" i="26"/>
  <c r="B530" i="26"/>
  <c r="B531" i="26"/>
  <c r="B532" i="26"/>
  <c r="B533" i="26"/>
  <c r="B534" i="26"/>
  <c r="B535" i="26"/>
  <c r="B536" i="26"/>
  <c r="C536" i="26"/>
  <c r="B537" i="26"/>
  <c r="B538" i="26"/>
  <c r="B539" i="26"/>
  <c r="C539" i="26"/>
  <c r="B540" i="26"/>
  <c r="C540" i="26"/>
  <c r="B541" i="26"/>
  <c r="B542" i="26"/>
  <c r="B543" i="26"/>
  <c r="B544" i="26"/>
  <c r="B545" i="26"/>
  <c r="B546" i="26"/>
  <c r="B547" i="26"/>
  <c r="B548" i="26"/>
  <c r="B549" i="26"/>
  <c r="B550" i="26"/>
  <c r="B551" i="26"/>
  <c r="C551" i="26"/>
  <c r="B552" i="26"/>
  <c r="C552" i="26"/>
  <c r="B553" i="26"/>
  <c r="B554" i="26"/>
  <c r="B555" i="26"/>
  <c r="B556" i="26"/>
  <c r="B557" i="26"/>
  <c r="B558" i="26"/>
  <c r="B559" i="26"/>
  <c r="B560" i="26"/>
  <c r="B561" i="26"/>
  <c r="B562" i="26"/>
  <c r="B563" i="26"/>
  <c r="C563" i="26"/>
  <c r="B564" i="26"/>
  <c r="C564" i="26"/>
  <c r="B565" i="26"/>
  <c r="B566" i="26"/>
  <c r="B567" i="26"/>
  <c r="B568" i="26"/>
  <c r="B569" i="26"/>
  <c r="B570" i="26"/>
  <c r="B571" i="26"/>
  <c r="B572" i="26"/>
  <c r="B573" i="26"/>
  <c r="B574" i="26"/>
  <c r="B575" i="26"/>
  <c r="C575" i="26"/>
  <c r="B576" i="26"/>
  <c r="C576" i="26"/>
  <c r="B577" i="26"/>
  <c r="B578" i="26"/>
  <c r="B579" i="26"/>
  <c r="B580" i="26"/>
  <c r="B581" i="26"/>
  <c r="B582" i="26"/>
  <c r="B583" i="26"/>
  <c r="B584" i="26"/>
  <c r="B585" i="26"/>
  <c r="B586" i="26"/>
  <c r="B587" i="26"/>
  <c r="C587" i="26"/>
  <c r="B588" i="26"/>
  <c r="C588" i="26"/>
  <c r="B589" i="26"/>
  <c r="B590" i="26"/>
  <c r="B591" i="26"/>
  <c r="B592" i="26"/>
  <c r="B593" i="26"/>
  <c r="B594" i="26"/>
  <c r="B595" i="26"/>
  <c r="B596" i="26"/>
  <c r="B597" i="26"/>
  <c r="B598" i="26"/>
  <c r="B599" i="26"/>
  <c r="C599" i="26"/>
  <c r="B600" i="26"/>
  <c r="C600" i="26"/>
  <c r="B601" i="26"/>
  <c r="B602" i="26"/>
  <c r="B603" i="26"/>
  <c r="B604" i="26"/>
  <c r="B605" i="26"/>
  <c r="B606" i="26"/>
  <c r="B607" i="26"/>
  <c r="B608" i="26"/>
  <c r="C608" i="26"/>
  <c r="B609" i="26"/>
  <c r="B610" i="26"/>
  <c r="B611" i="26"/>
  <c r="C611" i="26"/>
  <c r="B612" i="26"/>
  <c r="C612" i="26"/>
  <c r="B613" i="26"/>
  <c r="B614" i="26"/>
  <c r="B615" i="26"/>
  <c r="B616" i="26"/>
  <c r="B617" i="26"/>
  <c r="B618" i="26"/>
  <c r="B619" i="26"/>
  <c r="B620" i="26"/>
  <c r="B621" i="26"/>
  <c r="B622" i="26"/>
  <c r="B623" i="26"/>
  <c r="C623" i="26"/>
  <c r="B624" i="26"/>
  <c r="C624" i="26"/>
  <c r="B625" i="26"/>
  <c r="B626" i="26"/>
  <c r="B627" i="26"/>
  <c r="B628" i="26"/>
  <c r="B629" i="26"/>
  <c r="B630" i="26"/>
  <c r="B631" i="26"/>
  <c r="B632" i="26"/>
  <c r="B633" i="26"/>
  <c r="B634" i="26"/>
  <c r="B635" i="26"/>
  <c r="C635" i="26"/>
  <c r="B636" i="26"/>
  <c r="C636" i="26"/>
  <c r="B637" i="26"/>
  <c r="B638" i="26"/>
  <c r="B639" i="26"/>
  <c r="B640" i="26"/>
  <c r="B641" i="26"/>
  <c r="B642" i="26"/>
  <c r="B643" i="26"/>
  <c r="B644" i="26"/>
  <c r="B645" i="26"/>
  <c r="B646" i="26"/>
  <c r="B647" i="26"/>
  <c r="C647" i="26"/>
  <c r="B648" i="26"/>
  <c r="C648" i="26"/>
  <c r="B649" i="26"/>
  <c r="B650" i="26"/>
  <c r="B651" i="26"/>
  <c r="B652" i="26"/>
  <c r="B653" i="26"/>
  <c r="B654" i="26"/>
  <c r="B655" i="26"/>
  <c r="B656" i="26"/>
  <c r="B657" i="26"/>
  <c r="B658" i="26"/>
  <c r="B659" i="26"/>
  <c r="C659" i="26"/>
  <c r="B660" i="26"/>
  <c r="C660" i="26"/>
  <c r="B661" i="26"/>
  <c r="B662" i="26"/>
  <c r="B663" i="26"/>
  <c r="B664" i="26"/>
  <c r="B665" i="26"/>
  <c r="B666" i="26"/>
  <c r="B667" i="26"/>
  <c r="B668" i="26"/>
  <c r="B669" i="26"/>
  <c r="B670" i="26"/>
  <c r="B671" i="26"/>
  <c r="C671" i="26"/>
  <c r="B672" i="26"/>
  <c r="C672" i="26"/>
  <c r="B673" i="26"/>
  <c r="B674" i="26"/>
  <c r="B675" i="26"/>
  <c r="B676" i="26"/>
  <c r="B677" i="26"/>
  <c r="B678" i="26"/>
  <c r="B679" i="26"/>
  <c r="B680" i="26"/>
  <c r="B681" i="26"/>
  <c r="B682" i="26"/>
  <c r="B683" i="26"/>
  <c r="C683" i="26"/>
  <c r="B684" i="26"/>
  <c r="C684" i="26"/>
  <c r="B685" i="26"/>
  <c r="B686" i="26"/>
  <c r="B687" i="26"/>
  <c r="B688" i="26"/>
  <c r="B689" i="26"/>
  <c r="B690" i="26"/>
  <c r="B691" i="26"/>
  <c r="B692" i="26"/>
  <c r="B693" i="26"/>
  <c r="B694" i="26"/>
  <c r="B695" i="26"/>
  <c r="C695" i="26"/>
  <c r="B696" i="26"/>
  <c r="C696" i="26"/>
  <c r="B697" i="26"/>
  <c r="B698" i="26"/>
  <c r="B699" i="26"/>
  <c r="B700" i="26"/>
  <c r="B701" i="26"/>
  <c r="B702" i="26"/>
  <c r="B703" i="26"/>
  <c r="B704" i="26"/>
  <c r="B705" i="26"/>
  <c r="B706" i="26"/>
  <c r="B707" i="26"/>
  <c r="C707" i="26"/>
  <c r="B708" i="26"/>
  <c r="C708" i="26"/>
  <c r="B709" i="26"/>
  <c r="B710" i="26"/>
  <c r="B711" i="26"/>
  <c r="B712" i="26"/>
  <c r="B713" i="26"/>
  <c r="B714" i="26"/>
  <c r="B715" i="26"/>
  <c r="B716" i="26"/>
  <c r="B717" i="26"/>
  <c r="B718" i="26"/>
  <c r="B719" i="26"/>
  <c r="C719" i="26"/>
  <c r="B720" i="26"/>
  <c r="C720" i="26"/>
  <c r="B721" i="26"/>
  <c r="B722" i="26"/>
  <c r="B723" i="26"/>
  <c r="B724" i="26"/>
  <c r="B725" i="26"/>
  <c r="B726" i="26"/>
  <c r="B727" i="26"/>
  <c r="B728" i="26"/>
  <c r="B729" i="26"/>
  <c r="B730" i="26"/>
  <c r="B731" i="26"/>
  <c r="C731" i="26"/>
  <c r="B732" i="26"/>
  <c r="C732" i="26"/>
  <c r="B733" i="26"/>
  <c r="B734" i="26"/>
  <c r="B735" i="26"/>
  <c r="B736" i="26"/>
  <c r="B737" i="26"/>
  <c r="B738" i="26"/>
  <c r="B739" i="26"/>
  <c r="B740" i="26"/>
  <c r="B741" i="26"/>
  <c r="B742" i="26"/>
  <c r="B743" i="26"/>
  <c r="C743" i="26"/>
  <c r="B744" i="26"/>
  <c r="C744" i="26"/>
  <c r="B745" i="26"/>
  <c r="B746" i="26"/>
  <c r="B747" i="26"/>
  <c r="B748" i="26"/>
  <c r="B749" i="26"/>
  <c r="B750" i="26"/>
  <c r="B751" i="26"/>
  <c r="B752" i="26"/>
  <c r="B753" i="26"/>
  <c r="B754" i="26"/>
  <c r="B755" i="26"/>
  <c r="C755" i="26"/>
  <c r="B756" i="26"/>
  <c r="C756" i="26"/>
  <c r="B757" i="26"/>
  <c r="B758" i="26"/>
  <c r="B759" i="26"/>
  <c r="B760" i="26"/>
  <c r="B761" i="26"/>
  <c r="B762" i="26"/>
  <c r="B763" i="26"/>
  <c r="B764" i="26"/>
  <c r="B765" i="26"/>
  <c r="B766" i="26"/>
  <c r="B767" i="26"/>
  <c r="C767" i="26"/>
  <c r="B768" i="26"/>
  <c r="C768" i="26"/>
  <c r="B769" i="26"/>
  <c r="B770" i="26"/>
  <c r="B771" i="26"/>
  <c r="B772" i="26"/>
  <c r="B773" i="26"/>
  <c r="B774" i="26"/>
  <c r="B775" i="26"/>
  <c r="B776" i="26"/>
  <c r="B777" i="26"/>
  <c r="B778" i="26"/>
  <c r="B779" i="26"/>
  <c r="C779" i="26"/>
  <c r="B780" i="26"/>
  <c r="C780" i="26"/>
  <c r="B781" i="26"/>
  <c r="B782" i="26"/>
  <c r="B783" i="26"/>
  <c r="B784" i="26"/>
  <c r="B785" i="26"/>
  <c r="B786" i="26"/>
  <c r="B787" i="26"/>
  <c r="B788" i="26"/>
  <c r="B789" i="26"/>
  <c r="B790" i="26"/>
  <c r="B791" i="26"/>
  <c r="C791" i="26"/>
  <c r="B792" i="26"/>
  <c r="C792" i="26"/>
  <c r="B793" i="26"/>
  <c r="B794" i="26"/>
  <c r="B795" i="26"/>
  <c r="B796" i="26"/>
  <c r="B797" i="26"/>
  <c r="B798" i="26"/>
  <c r="B799" i="26"/>
  <c r="B800" i="26"/>
  <c r="B801" i="26"/>
  <c r="B802" i="26"/>
  <c r="B803" i="26"/>
  <c r="C803" i="26"/>
  <c r="B804" i="26"/>
  <c r="C804" i="26"/>
  <c r="B805" i="26"/>
  <c r="B806" i="26"/>
  <c r="B807" i="26"/>
  <c r="B808" i="26"/>
  <c r="B809" i="26"/>
  <c r="B810" i="26"/>
  <c r="B811" i="26"/>
  <c r="B812" i="26"/>
  <c r="B813" i="26"/>
  <c r="B814" i="26"/>
  <c r="B815" i="26"/>
  <c r="C815" i="26"/>
  <c r="B816" i="26"/>
  <c r="C816" i="26"/>
  <c r="B817" i="26"/>
  <c r="B818" i="26"/>
  <c r="B819" i="26"/>
  <c r="B820" i="26"/>
  <c r="B821" i="26"/>
  <c r="B822" i="26"/>
  <c r="B823" i="26"/>
  <c r="B824" i="26"/>
  <c r="B825" i="26"/>
  <c r="B826" i="26"/>
  <c r="B827" i="26"/>
  <c r="C827" i="26"/>
  <c r="B828" i="26"/>
  <c r="C828" i="26"/>
  <c r="B829" i="26"/>
  <c r="B830" i="26"/>
  <c r="B831" i="26"/>
  <c r="B832" i="26"/>
  <c r="B833" i="26"/>
  <c r="B834" i="26"/>
  <c r="B835" i="26"/>
  <c r="B836" i="26"/>
  <c r="B837" i="26"/>
  <c r="B838" i="26"/>
  <c r="B839" i="26"/>
  <c r="C839" i="26"/>
  <c r="B840" i="26"/>
  <c r="C840" i="26"/>
  <c r="B841" i="26"/>
  <c r="B842" i="26"/>
  <c r="B843" i="26"/>
  <c r="B844" i="26"/>
  <c r="B845" i="26"/>
  <c r="B846" i="26"/>
  <c r="B847" i="26"/>
  <c r="B848" i="26"/>
  <c r="B849" i="26"/>
  <c r="B850" i="26"/>
  <c r="B851" i="26"/>
  <c r="C851" i="26"/>
  <c r="B852" i="26"/>
  <c r="C852" i="26"/>
  <c r="B853" i="26"/>
  <c r="B854" i="26"/>
  <c r="B855" i="26"/>
  <c r="B856" i="26"/>
  <c r="B857" i="26"/>
  <c r="B858" i="26"/>
  <c r="B859" i="26"/>
  <c r="B860" i="26"/>
  <c r="B861" i="26"/>
  <c r="B862" i="26"/>
  <c r="B863" i="26"/>
  <c r="C863" i="26"/>
  <c r="B864" i="26"/>
  <c r="C864" i="26"/>
  <c r="B865" i="26"/>
  <c r="B866" i="26"/>
  <c r="B867" i="26"/>
  <c r="B868" i="26"/>
  <c r="B869" i="26"/>
  <c r="B870" i="26"/>
  <c r="B871" i="26"/>
  <c r="B872" i="26"/>
  <c r="B873" i="26"/>
  <c r="B874" i="26"/>
  <c r="B875" i="26"/>
  <c r="C875" i="26"/>
  <c r="B876" i="26"/>
  <c r="C876" i="26"/>
  <c r="B877" i="26"/>
  <c r="B878" i="26"/>
  <c r="B879" i="26"/>
  <c r="B880" i="26"/>
  <c r="B881" i="26"/>
  <c r="B882" i="26"/>
  <c r="B883" i="26"/>
  <c r="B884" i="26"/>
  <c r="B885" i="26"/>
  <c r="B886" i="26"/>
  <c r="B887" i="26"/>
  <c r="C887" i="26"/>
  <c r="B888" i="26"/>
  <c r="C888" i="26"/>
  <c r="B889" i="26"/>
  <c r="B890" i="26"/>
  <c r="B891" i="26"/>
  <c r="B892" i="26"/>
  <c r="B893" i="26"/>
  <c r="B894" i="26"/>
  <c r="B895" i="26"/>
  <c r="B896" i="26"/>
  <c r="B897" i="26"/>
  <c r="B898" i="26"/>
  <c r="B899" i="26"/>
  <c r="C899" i="26"/>
  <c r="B900" i="26"/>
  <c r="C900" i="26"/>
  <c r="B901" i="26"/>
  <c r="B902" i="26"/>
  <c r="B903" i="26"/>
  <c r="B904" i="26"/>
  <c r="B905" i="26"/>
  <c r="B906" i="26"/>
  <c r="B907" i="26"/>
  <c r="B908" i="26"/>
  <c r="B909" i="26"/>
  <c r="B910" i="26"/>
  <c r="B911" i="26"/>
  <c r="C911" i="26"/>
  <c r="B912" i="26"/>
  <c r="C912" i="26"/>
  <c r="B913" i="26"/>
  <c r="B914" i="26"/>
  <c r="B915" i="26"/>
  <c r="B916" i="26"/>
  <c r="B917" i="26"/>
  <c r="B918" i="26"/>
  <c r="B919" i="26"/>
  <c r="B920" i="26"/>
  <c r="B921" i="26"/>
  <c r="B922" i="26"/>
  <c r="B923" i="26"/>
  <c r="C923" i="26"/>
  <c r="B924" i="26"/>
  <c r="C924" i="26"/>
  <c r="B925" i="26"/>
  <c r="B926" i="26"/>
  <c r="B927" i="26"/>
  <c r="B928" i="26"/>
  <c r="B929" i="26"/>
  <c r="B930" i="26"/>
  <c r="B931" i="26"/>
  <c r="B932" i="26"/>
  <c r="B933" i="26"/>
  <c r="B934" i="26"/>
  <c r="B935" i="26"/>
  <c r="C935" i="26"/>
  <c r="B936" i="26"/>
  <c r="C936" i="26"/>
  <c r="B937" i="26"/>
  <c r="B938" i="26"/>
  <c r="B939" i="26"/>
  <c r="B940" i="26"/>
  <c r="B941" i="26"/>
  <c r="B942" i="26"/>
  <c r="B943" i="26"/>
  <c r="B944" i="26"/>
  <c r="B945" i="26"/>
  <c r="B946" i="26"/>
  <c r="B947" i="26"/>
  <c r="C947" i="26"/>
  <c r="B948" i="26"/>
  <c r="C948" i="26"/>
  <c r="B949" i="26"/>
  <c r="B950" i="26"/>
  <c r="B951" i="26"/>
  <c r="B952" i="26"/>
  <c r="B953" i="26"/>
  <c r="B954" i="26"/>
  <c r="B955" i="26"/>
  <c r="B956" i="26"/>
  <c r="B957" i="26"/>
  <c r="B958" i="26"/>
  <c r="B959" i="26"/>
  <c r="C959" i="26"/>
  <c r="B960" i="26"/>
  <c r="C960" i="26"/>
  <c r="B961" i="26"/>
  <c r="B962" i="26"/>
  <c r="B963" i="26"/>
  <c r="B964" i="26"/>
  <c r="B965" i="26"/>
  <c r="B966" i="26"/>
  <c r="B967" i="26"/>
  <c r="B968" i="26"/>
  <c r="B969" i="26"/>
  <c r="B970" i="26"/>
  <c r="B971" i="26"/>
  <c r="C971" i="26"/>
  <c r="B972" i="26"/>
  <c r="C972" i="26"/>
  <c r="B973" i="26"/>
  <c r="B974" i="26"/>
  <c r="B975" i="26"/>
  <c r="B976" i="26"/>
  <c r="B977" i="26"/>
  <c r="B978" i="26"/>
  <c r="B979" i="26"/>
  <c r="B980" i="26"/>
  <c r="B981" i="26"/>
  <c r="B982" i="26"/>
  <c r="B983" i="26"/>
  <c r="C983" i="26"/>
  <c r="B984" i="26"/>
  <c r="C984" i="26"/>
  <c r="B985" i="26"/>
  <c r="B986" i="26"/>
  <c r="B987" i="26"/>
  <c r="B988" i="26"/>
  <c r="B989" i="26"/>
  <c r="B990" i="26"/>
  <c r="B991" i="26"/>
  <c r="B992" i="26"/>
  <c r="B993" i="26"/>
  <c r="B994" i="26"/>
  <c r="B995" i="26"/>
  <c r="C995" i="26"/>
  <c r="B996" i="26"/>
  <c r="C996" i="26"/>
  <c r="B997" i="26"/>
  <c r="B998" i="26"/>
  <c r="B999" i="26"/>
  <c r="B1000" i="26"/>
  <c r="B1001" i="26"/>
  <c r="B1002" i="26"/>
  <c r="B1003" i="26"/>
  <c r="B4" i="26"/>
  <c r="C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4" i="26"/>
  <c r="C5" i="26"/>
  <c r="C6" i="26"/>
  <c r="C7" i="26"/>
  <c r="C9" i="26"/>
  <c r="C11" i="26"/>
  <c r="C13" i="26"/>
  <c r="C15" i="26"/>
  <c r="C17" i="26"/>
  <c r="C18" i="26"/>
  <c r="C21" i="26"/>
  <c r="C22" i="26"/>
  <c r="C23" i="26"/>
  <c r="C25" i="26"/>
  <c r="C29" i="26"/>
  <c r="C31" i="26"/>
  <c r="C33" i="26"/>
  <c r="C34" i="26"/>
  <c r="C35" i="26"/>
  <c r="C38" i="26"/>
  <c r="C39" i="26"/>
  <c r="C41" i="26"/>
  <c r="C47" i="26"/>
  <c r="C49" i="26"/>
  <c r="C50" i="26"/>
  <c r="C51" i="26"/>
  <c r="C53" i="26"/>
  <c r="C54" i="26"/>
  <c r="C55" i="26"/>
  <c r="C57" i="26"/>
  <c r="C58" i="26"/>
  <c r="C59" i="26"/>
  <c r="C65" i="26"/>
  <c r="C66" i="26"/>
  <c r="C67" i="26"/>
  <c r="C69" i="26"/>
  <c r="C71" i="26"/>
  <c r="C73" i="26"/>
  <c r="C74" i="26"/>
  <c r="C75" i="26"/>
  <c r="C77" i="26"/>
  <c r="C82" i="26"/>
  <c r="C83" i="26"/>
  <c r="C85" i="26"/>
  <c r="C86" i="26"/>
  <c r="C89" i="26"/>
  <c r="C93" i="26"/>
  <c r="C95" i="26"/>
  <c r="C102" i="26"/>
  <c r="C103" i="26"/>
  <c r="C105" i="26"/>
  <c r="C106" i="26"/>
  <c r="C109" i="26"/>
  <c r="C111" i="26"/>
  <c r="C113" i="26"/>
  <c r="C119" i="26"/>
  <c r="C121" i="26"/>
  <c r="C122" i="26"/>
  <c r="C123" i="26"/>
  <c r="C127" i="26"/>
  <c r="C129" i="26"/>
  <c r="C130" i="26"/>
  <c r="C131" i="26"/>
  <c r="C134" i="26"/>
  <c r="C135" i="26"/>
  <c r="C137" i="26"/>
  <c r="C139" i="26"/>
  <c r="C141" i="26"/>
  <c r="C146" i="26"/>
  <c r="C149" i="26"/>
  <c r="C150" i="26"/>
  <c r="C151" i="26"/>
  <c r="C153" i="26"/>
  <c r="C154" i="26"/>
  <c r="C155" i="26"/>
  <c r="C157" i="26"/>
  <c r="C159" i="26"/>
  <c r="C162" i="26"/>
  <c r="C166" i="26"/>
  <c r="C170" i="26"/>
  <c r="C171" i="26"/>
  <c r="C173" i="26"/>
  <c r="C175" i="26"/>
  <c r="C177" i="26"/>
  <c r="C183" i="26"/>
  <c r="C186" i="26"/>
  <c r="C187" i="26"/>
  <c r="C191" i="26"/>
  <c r="C193" i="26"/>
  <c r="C194" i="26"/>
  <c r="C195" i="26"/>
  <c r="C201" i="26"/>
  <c r="C203" i="26"/>
  <c r="C205" i="26"/>
  <c r="C207" i="26"/>
  <c r="C210" i="26"/>
  <c r="C211" i="26"/>
  <c r="C213" i="26"/>
  <c r="C214" i="26"/>
  <c r="C221" i="26"/>
  <c r="C223" i="26"/>
  <c r="C225" i="26"/>
  <c r="C226" i="26"/>
  <c r="C230" i="26"/>
  <c r="C231" i="26"/>
  <c r="C239" i="26"/>
  <c r="C241" i="26"/>
  <c r="C242" i="26"/>
  <c r="C243" i="26"/>
  <c r="C246" i="26"/>
  <c r="C247" i="26"/>
  <c r="C249" i="26"/>
  <c r="C250" i="26"/>
  <c r="C251" i="26"/>
  <c r="C257" i="26"/>
  <c r="C258" i="26"/>
  <c r="C259" i="26"/>
  <c r="C261" i="26"/>
  <c r="C262" i="26"/>
  <c r="C263" i="26"/>
  <c r="C265" i="26"/>
  <c r="C266" i="26"/>
  <c r="C267" i="26"/>
  <c r="C269" i="26"/>
  <c r="C273" i="26"/>
  <c r="C275" i="26"/>
  <c r="C277" i="26"/>
  <c r="C278" i="26"/>
  <c r="C279" i="26"/>
  <c r="C282" i="26"/>
  <c r="C287" i="26"/>
  <c r="C290" i="26"/>
  <c r="C291" i="26"/>
  <c r="C293" i="26"/>
  <c r="C294" i="26"/>
  <c r="C295" i="26"/>
  <c r="C297" i="26"/>
  <c r="C299" i="26"/>
  <c r="C305" i="26"/>
  <c r="C306" i="26"/>
  <c r="C310" i="26"/>
  <c r="C311" i="26"/>
  <c r="C313" i="26"/>
  <c r="C314" i="26"/>
  <c r="C315" i="26"/>
  <c r="C317" i="26"/>
  <c r="C322" i="26"/>
  <c r="C325" i="26"/>
  <c r="C330" i="26"/>
  <c r="C331" i="26"/>
  <c r="C333" i="26"/>
  <c r="C335" i="26"/>
  <c r="C339" i="26"/>
  <c r="C342" i="26"/>
  <c r="C343" i="26"/>
  <c r="C345" i="26"/>
  <c r="C346" i="26"/>
  <c r="C349" i="26"/>
  <c r="C350" i="26"/>
  <c r="C351" i="26"/>
  <c r="C352" i="26"/>
  <c r="C353" i="26"/>
  <c r="C354" i="26"/>
  <c r="C355" i="26"/>
  <c r="C356" i="26"/>
  <c r="C357" i="26"/>
  <c r="C358" i="26"/>
  <c r="C361" i="26"/>
  <c r="C362" i="26"/>
  <c r="C363" i="26"/>
  <c r="C364" i="26"/>
  <c r="C365" i="26"/>
  <c r="C366" i="26"/>
  <c r="C367" i="26"/>
  <c r="C369" i="26"/>
  <c r="C370" i="26"/>
  <c r="C373" i="26"/>
  <c r="C374" i="26"/>
  <c r="C375" i="26"/>
  <c r="C376" i="26"/>
  <c r="C377" i="26"/>
  <c r="C378" i="26"/>
  <c r="C379" i="26"/>
  <c r="C380" i="26"/>
  <c r="C381" i="26"/>
  <c r="C382" i="26"/>
  <c r="C385" i="26"/>
  <c r="C386" i="26"/>
  <c r="C387" i="26"/>
  <c r="C388" i="26"/>
  <c r="C389" i="26"/>
  <c r="C390" i="26"/>
  <c r="C391" i="26"/>
  <c r="C393" i="26"/>
  <c r="C394" i="26"/>
  <c r="C397" i="26"/>
  <c r="C398" i="26"/>
  <c r="C399" i="26"/>
  <c r="C400" i="26"/>
  <c r="C401" i="26"/>
  <c r="C402" i="26"/>
  <c r="C403" i="26"/>
  <c r="C404" i="26"/>
  <c r="C405" i="26"/>
  <c r="C406" i="26"/>
  <c r="C409" i="26"/>
  <c r="C410" i="26"/>
  <c r="C411" i="26"/>
  <c r="C412" i="26"/>
  <c r="C413" i="26"/>
  <c r="C414" i="26"/>
  <c r="C415" i="26"/>
  <c r="C416" i="26"/>
  <c r="C417" i="26"/>
  <c r="C418" i="26"/>
  <c r="C421" i="26"/>
  <c r="C422" i="26"/>
  <c r="C423" i="26"/>
  <c r="C424" i="26"/>
  <c r="C425" i="26"/>
  <c r="C426" i="26"/>
  <c r="C427" i="26"/>
  <c r="C428" i="26"/>
  <c r="C429" i="26"/>
  <c r="C430" i="26"/>
  <c r="C433" i="26"/>
  <c r="C434" i="26"/>
  <c r="C435" i="26"/>
  <c r="C436" i="26"/>
  <c r="C437" i="26"/>
  <c r="C438" i="26"/>
  <c r="C439" i="26"/>
  <c r="C441" i="26"/>
  <c r="C442" i="26"/>
  <c r="C445" i="26"/>
  <c r="C446" i="26"/>
  <c r="C447" i="26"/>
  <c r="C448" i="26"/>
  <c r="C449" i="26"/>
  <c r="C450" i="26"/>
  <c r="C451" i="26"/>
  <c r="C452" i="26"/>
  <c r="C453" i="26"/>
  <c r="C454" i="26"/>
  <c r="C457" i="26"/>
  <c r="C458" i="26"/>
  <c r="C459" i="26"/>
  <c r="C460" i="26"/>
  <c r="C461" i="26"/>
  <c r="C462" i="26"/>
  <c r="C463" i="26"/>
  <c r="C465" i="26"/>
  <c r="C466" i="26"/>
  <c r="C469" i="26"/>
  <c r="C470" i="26"/>
  <c r="C471" i="26"/>
  <c r="C472" i="26"/>
  <c r="C473" i="26"/>
  <c r="C474" i="26"/>
  <c r="C475" i="26"/>
  <c r="C476" i="26"/>
  <c r="C477" i="26"/>
  <c r="C478" i="26"/>
  <c r="C481" i="26"/>
  <c r="C482" i="26"/>
  <c r="C483" i="26"/>
  <c r="C484" i="26"/>
  <c r="C485" i="26"/>
  <c r="C486" i="26"/>
  <c r="C487" i="26"/>
  <c r="C488" i="26"/>
  <c r="C489" i="26"/>
  <c r="C490" i="26"/>
  <c r="C493" i="26"/>
  <c r="C494" i="26"/>
  <c r="C495" i="26"/>
  <c r="C496" i="26"/>
  <c r="C497" i="26"/>
  <c r="C498" i="26"/>
  <c r="C499" i="26"/>
  <c r="C500" i="26"/>
  <c r="C501" i="26"/>
  <c r="C502" i="26"/>
  <c r="C505" i="26"/>
  <c r="C506" i="26"/>
  <c r="C507" i="26"/>
  <c r="C508" i="26"/>
  <c r="C509" i="26"/>
  <c r="C510" i="26"/>
  <c r="C511" i="26"/>
  <c r="C512" i="26"/>
  <c r="C513" i="26"/>
  <c r="C514" i="26"/>
  <c r="C517" i="26"/>
  <c r="C518" i="26"/>
  <c r="C519" i="26"/>
  <c r="C520" i="26"/>
  <c r="C521" i="26"/>
  <c r="C522" i="26"/>
  <c r="C523" i="26"/>
  <c r="C524" i="26"/>
  <c r="C525" i="26"/>
  <c r="C526" i="26"/>
  <c r="C529" i="26"/>
  <c r="C530" i="26"/>
  <c r="C531" i="26"/>
  <c r="C532" i="26"/>
  <c r="C533" i="26"/>
  <c r="C534" i="26"/>
  <c r="C535" i="26"/>
  <c r="C537" i="26"/>
  <c r="C538" i="26"/>
  <c r="C541" i="26"/>
  <c r="C542" i="26"/>
  <c r="C543" i="26"/>
  <c r="C544" i="26"/>
  <c r="C545" i="26"/>
  <c r="C546" i="26"/>
  <c r="C547" i="26"/>
  <c r="C548" i="26"/>
  <c r="C549" i="26"/>
  <c r="C550" i="26"/>
  <c r="C553" i="26"/>
  <c r="C554" i="26"/>
  <c r="C555" i="26"/>
  <c r="C556" i="26"/>
  <c r="C557" i="26"/>
  <c r="C558" i="26"/>
  <c r="C559" i="26"/>
  <c r="C560" i="26"/>
  <c r="C561" i="26"/>
  <c r="C562" i="26"/>
  <c r="C565" i="26"/>
  <c r="C566" i="26"/>
  <c r="C567" i="26"/>
  <c r="C568" i="26"/>
  <c r="C569" i="26"/>
  <c r="C570" i="26"/>
  <c r="C571" i="26"/>
  <c r="C572" i="26"/>
  <c r="C573" i="26"/>
  <c r="C574" i="26"/>
  <c r="C577" i="26"/>
  <c r="C578" i="26"/>
  <c r="C579" i="26"/>
  <c r="C580" i="26"/>
  <c r="C581" i="26"/>
  <c r="C582" i="26"/>
  <c r="C583" i="26"/>
  <c r="C584" i="26"/>
  <c r="C585" i="26"/>
  <c r="C586" i="26"/>
  <c r="C589" i="26"/>
  <c r="C590" i="26"/>
  <c r="C591" i="26"/>
  <c r="C592" i="26"/>
  <c r="C593" i="26"/>
  <c r="C594" i="26"/>
  <c r="C595" i="26"/>
  <c r="C596" i="26"/>
  <c r="C597" i="26"/>
  <c r="C598" i="26"/>
  <c r="C601" i="26"/>
  <c r="C602" i="26"/>
  <c r="C603" i="26"/>
  <c r="C604" i="26"/>
  <c r="C605" i="26"/>
  <c r="C606" i="26"/>
  <c r="C607" i="26"/>
  <c r="C609" i="26"/>
  <c r="C610" i="26"/>
  <c r="C613" i="26"/>
  <c r="C614" i="26"/>
  <c r="C615" i="26"/>
  <c r="C616" i="26"/>
  <c r="C617" i="26"/>
  <c r="C618" i="26"/>
  <c r="C619" i="26"/>
  <c r="C620" i="26"/>
  <c r="C621" i="26"/>
  <c r="C622" i="26"/>
  <c r="C625" i="26"/>
  <c r="C626" i="26"/>
  <c r="C627" i="26"/>
  <c r="C628" i="26"/>
  <c r="C629" i="26"/>
  <c r="C630" i="26"/>
  <c r="C631" i="26"/>
  <c r="C632" i="26"/>
  <c r="C633" i="26"/>
  <c r="C634" i="26"/>
  <c r="C637" i="26"/>
  <c r="C638" i="26"/>
  <c r="C639" i="26"/>
  <c r="C640" i="26"/>
  <c r="C641" i="26"/>
  <c r="C642" i="26"/>
  <c r="C643" i="26"/>
  <c r="C644" i="26"/>
  <c r="C645" i="26"/>
  <c r="C646" i="26"/>
  <c r="C649" i="26"/>
  <c r="C650" i="26"/>
  <c r="C651" i="26"/>
  <c r="C652" i="26"/>
  <c r="C653" i="26"/>
  <c r="C654" i="26"/>
  <c r="C655" i="26"/>
  <c r="C656" i="26"/>
  <c r="C657" i="26"/>
  <c r="C658" i="26"/>
  <c r="C661" i="26"/>
  <c r="C662" i="26"/>
  <c r="C663" i="26"/>
  <c r="C664" i="26"/>
  <c r="C665" i="26"/>
  <c r="C666" i="26"/>
  <c r="C667" i="26"/>
  <c r="C668" i="26"/>
  <c r="C669" i="26"/>
  <c r="C670" i="26"/>
  <c r="C673" i="26"/>
  <c r="C674" i="26"/>
  <c r="C675" i="26"/>
  <c r="C676" i="26"/>
  <c r="C677" i="26"/>
  <c r="C678" i="26"/>
  <c r="C679" i="26"/>
  <c r="C680" i="26"/>
  <c r="C681" i="26"/>
  <c r="C682" i="26"/>
  <c r="C685" i="26"/>
  <c r="C686" i="26"/>
  <c r="C687" i="26"/>
  <c r="C688" i="26"/>
  <c r="C689" i="26"/>
  <c r="C690" i="26"/>
  <c r="C691" i="26"/>
  <c r="C692" i="26"/>
  <c r="C693" i="26"/>
  <c r="C694" i="26"/>
  <c r="C697" i="26"/>
  <c r="C698" i="26"/>
  <c r="C699" i="26"/>
  <c r="C700" i="26"/>
  <c r="C701" i="26"/>
  <c r="C702" i="26"/>
  <c r="C703" i="26"/>
  <c r="C704" i="26"/>
  <c r="C705" i="26"/>
  <c r="C706" i="26"/>
  <c r="C709" i="26"/>
  <c r="C710" i="26"/>
  <c r="C711" i="26"/>
  <c r="C712" i="26"/>
  <c r="C713" i="26"/>
  <c r="C714" i="26"/>
  <c r="C715" i="26"/>
  <c r="C716" i="26"/>
  <c r="C717" i="26"/>
  <c r="C718" i="26"/>
  <c r="C721" i="26"/>
  <c r="C722" i="26"/>
  <c r="C723" i="26"/>
  <c r="C724" i="26"/>
  <c r="C725" i="26"/>
  <c r="C726" i="26"/>
  <c r="C727" i="26"/>
  <c r="C728" i="26"/>
  <c r="C729" i="26"/>
  <c r="C730" i="26"/>
  <c r="C733" i="26"/>
  <c r="C734" i="26"/>
  <c r="C735" i="26"/>
  <c r="C736" i="26"/>
  <c r="C737" i="26"/>
  <c r="C738" i="26"/>
  <c r="C739" i="26"/>
  <c r="C740" i="26"/>
  <c r="C741" i="26"/>
  <c r="C742" i="26"/>
  <c r="C745" i="26"/>
  <c r="C746" i="26"/>
  <c r="C747" i="26"/>
  <c r="C748" i="26"/>
  <c r="C749" i="26"/>
  <c r="C750" i="26"/>
  <c r="C751" i="26"/>
  <c r="C752" i="26"/>
  <c r="C753" i="26"/>
  <c r="C754" i="26"/>
  <c r="C757" i="26"/>
  <c r="C758" i="26"/>
  <c r="C759" i="26"/>
  <c r="C760" i="26"/>
  <c r="C761" i="26"/>
  <c r="C762" i="26"/>
  <c r="C763" i="26"/>
  <c r="C764" i="26"/>
  <c r="C765" i="26"/>
  <c r="C766" i="26"/>
  <c r="C769" i="26"/>
  <c r="C770" i="26"/>
  <c r="C771" i="26"/>
  <c r="C772" i="26"/>
  <c r="C773" i="26"/>
  <c r="C774" i="26"/>
  <c r="C775" i="26"/>
  <c r="C776" i="26"/>
  <c r="C777" i="26"/>
  <c r="C778" i="26"/>
  <c r="C781" i="26"/>
  <c r="C782" i="26"/>
  <c r="C783" i="26"/>
  <c r="C784" i="26"/>
  <c r="C785" i="26"/>
  <c r="C786" i="26"/>
  <c r="C787" i="26"/>
  <c r="C788" i="26"/>
  <c r="C789" i="26"/>
  <c r="C790" i="26"/>
  <c r="C793" i="26"/>
  <c r="C794" i="26"/>
  <c r="C795" i="26"/>
  <c r="C796" i="26"/>
  <c r="C797" i="26"/>
  <c r="C798" i="26"/>
  <c r="C799" i="26"/>
  <c r="C800" i="26"/>
  <c r="C801" i="26"/>
  <c r="C802" i="26"/>
  <c r="C805" i="26"/>
  <c r="C806" i="26"/>
  <c r="C807" i="26"/>
  <c r="C808" i="26"/>
  <c r="C809" i="26"/>
  <c r="C810" i="26"/>
  <c r="C811" i="26"/>
  <c r="C812" i="26"/>
  <c r="C813" i="26"/>
  <c r="C814" i="26"/>
  <c r="C817" i="26"/>
  <c r="C818" i="26"/>
  <c r="C819" i="26"/>
  <c r="C820" i="26"/>
  <c r="C821" i="26"/>
  <c r="C822" i="26"/>
  <c r="C823" i="26"/>
  <c r="C824" i="26"/>
  <c r="C825" i="26"/>
  <c r="C826" i="26"/>
  <c r="C829" i="26"/>
  <c r="C830" i="26"/>
  <c r="C831" i="26"/>
  <c r="C832" i="26"/>
  <c r="C833" i="26"/>
  <c r="C834" i="26"/>
  <c r="C835" i="26"/>
  <c r="C836" i="26"/>
  <c r="C837" i="26"/>
  <c r="C838" i="26"/>
  <c r="C841" i="26"/>
  <c r="C842" i="26"/>
  <c r="C843" i="26"/>
  <c r="C844" i="26"/>
  <c r="C845" i="26"/>
  <c r="C846" i="26"/>
  <c r="C847" i="26"/>
  <c r="C848" i="26"/>
  <c r="C849" i="26"/>
  <c r="C850" i="26"/>
  <c r="C853" i="26"/>
  <c r="C854" i="26"/>
  <c r="C855" i="26"/>
  <c r="C856" i="26"/>
  <c r="C857" i="26"/>
  <c r="C858" i="26"/>
  <c r="C859" i="26"/>
  <c r="C860" i="26"/>
  <c r="C861" i="26"/>
  <c r="C862" i="26"/>
  <c r="C865" i="26"/>
  <c r="C866" i="26"/>
  <c r="C867" i="26"/>
  <c r="C868" i="26"/>
  <c r="C869" i="26"/>
  <c r="C870" i="26"/>
  <c r="C871" i="26"/>
  <c r="C872" i="26"/>
  <c r="C873" i="26"/>
  <c r="C874" i="26"/>
  <c r="C877" i="26"/>
  <c r="C878" i="26"/>
  <c r="C879" i="26"/>
  <c r="C880" i="26"/>
  <c r="C881" i="26"/>
  <c r="C882" i="26"/>
  <c r="C883" i="26"/>
  <c r="C884" i="26"/>
  <c r="C885" i="26"/>
  <c r="C886" i="26"/>
  <c r="C889" i="26"/>
  <c r="C890" i="26"/>
  <c r="C891" i="26"/>
  <c r="C892" i="26"/>
  <c r="C893" i="26"/>
  <c r="C894" i="26"/>
  <c r="C895" i="26"/>
  <c r="C896" i="26"/>
  <c r="C897" i="26"/>
  <c r="C898" i="26"/>
  <c r="C901" i="26"/>
  <c r="C902" i="26"/>
  <c r="C903" i="26"/>
  <c r="C904" i="26"/>
  <c r="C905" i="26"/>
  <c r="C906" i="26"/>
  <c r="C907" i="26"/>
  <c r="C908" i="26"/>
  <c r="C909" i="26"/>
  <c r="C910" i="26"/>
  <c r="C913" i="26"/>
  <c r="C914" i="26"/>
  <c r="C915" i="26"/>
  <c r="C916" i="26"/>
  <c r="C917" i="26"/>
  <c r="C918" i="26"/>
  <c r="C919" i="26"/>
  <c r="C920" i="26"/>
  <c r="C921" i="26"/>
  <c r="C922" i="26"/>
  <c r="C925" i="26"/>
  <c r="C926" i="26"/>
  <c r="C927" i="26"/>
  <c r="C928" i="26"/>
  <c r="C929" i="26"/>
  <c r="C930" i="26"/>
  <c r="C931" i="26"/>
  <c r="C932" i="26"/>
  <c r="C933" i="26"/>
  <c r="C934" i="26"/>
  <c r="C937" i="26"/>
  <c r="C938" i="26"/>
  <c r="C939" i="26"/>
  <c r="C940" i="26"/>
  <c r="C941" i="26"/>
  <c r="C942" i="26"/>
  <c r="C943" i="26"/>
  <c r="C944" i="26"/>
  <c r="C945" i="26"/>
  <c r="C946" i="26"/>
  <c r="C949" i="26"/>
  <c r="C950" i="26"/>
  <c r="C951" i="26"/>
  <c r="C952" i="26"/>
  <c r="C953" i="26"/>
  <c r="C954" i="26"/>
  <c r="C955" i="26"/>
  <c r="C956" i="26"/>
  <c r="C957" i="26"/>
  <c r="C958" i="26"/>
  <c r="C961" i="26"/>
  <c r="C962" i="26"/>
  <c r="C963" i="26"/>
  <c r="C964" i="26"/>
  <c r="C965" i="26"/>
  <c r="C966" i="26"/>
  <c r="C967" i="26"/>
  <c r="C968" i="26"/>
  <c r="C969" i="26"/>
  <c r="C970" i="26"/>
  <c r="C973" i="26"/>
  <c r="C974" i="26"/>
  <c r="C975" i="26"/>
  <c r="C976" i="26"/>
  <c r="C977" i="26"/>
  <c r="C978" i="26"/>
  <c r="C979" i="26"/>
  <c r="C980" i="26"/>
  <c r="C981" i="26"/>
  <c r="C982" i="26"/>
  <c r="C985" i="26"/>
  <c r="C986" i="26"/>
  <c r="C987" i="26"/>
  <c r="C988" i="26"/>
  <c r="C989" i="26"/>
  <c r="C990" i="26"/>
  <c r="C991" i="26"/>
  <c r="C992" i="26"/>
  <c r="C993" i="26"/>
  <c r="C994" i="26"/>
  <c r="C997" i="26"/>
  <c r="C998" i="26"/>
  <c r="C999" i="26"/>
  <c r="C1000" i="26"/>
  <c r="C1001" i="26"/>
  <c r="C1002" i="26"/>
  <c r="C1003" i="26"/>
  <c r="E5" i="26"/>
  <c r="E6" i="26"/>
  <c r="E7" i="26"/>
  <c r="I57" i="25"/>
  <c r="G8" i="25"/>
  <c r="H11" i="9"/>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4" i="26"/>
  <c r="J2" i="19"/>
  <c r="J2" i="33"/>
  <c r="D12" i="9"/>
  <c r="D17" i="9"/>
  <c r="D19" i="9"/>
  <c r="F18" i="9"/>
  <c r="H18" i="9"/>
  <c r="D22" i="9"/>
  <c r="F22" i="9"/>
  <c r="H22" i="9"/>
  <c r="I957" i="25"/>
  <c r="I1645" i="25"/>
  <c r="I717" i="25"/>
  <c r="I579" i="25"/>
  <c r="I1317" i="25"/>
  <c r="I87" i="25"/>
  <c r="I168" i="25"/>
  <c r="I1095" i="25"/>
  <c r="I899" i="25"/>
  <c r="I1253" i="25"/>
  <c r="I468" i="25"/>
  <c r="I254" i="25"/>
  <c r="I328" i="25"/>
  <c r="I423" i="25"/>
  <c r="I1338" i="25"/>
  <c r="I1206" i="25"/>
  <c r="I248" i="25"/>
  <c r="I531" i="25"/>
  <c r="I309" i="25"/>
  <c r="I493" i="25"/>
  <c r="I1297" i="25"/>
  <c r="I1331" i="25"/>
  <c r="I441" i="25"/>
  <c r="I699" i="25"/>
  <c r="I1663" i="25"/>
  <c r="I65" i="25"/>
  <c r="I1447" i="25"/>
  <c r="I1408" i="25"/>
  <c r="I297" i="25"/>
  <c r="I1396" i="25"/>
  <c r="I785" i="25"/>
  <c r="I505" i="25"/>
  <c r="I1739" i="25"/>
  <c r="I727" i="25"/>
  <c r="I170" i="25"/>
  <c r="I1467" i="25"/>
  <c r="I831" i="25"/>
  <c r="I1116" i="25"/>
  <c r="I509" i="25"/>
  <c r="I1503" i="25"/>
  <c r="I1045" i="25"/>
  <c r="I851" i="25"/>
  <c r="I1382" i="25"/>
  <c r="I164" i="25"/>
  <c r="I1380" i="25"/>
  <c r="I1085" i="25"/>
  <c r="I369" i="25"/>
  <c r="I427" i="25"/>
  <c r="I317" i="25"/>
  <c r="I903" i="25"/>
  <c r="I1200" i="25"/>
  <c r="I829" i="25"/>
  <c r="I535" i="25"/>
  <c r="I501" i="25"/>
  <c r="I283" i="25"/>
  <c r="I637" i="25"/>
  <c r="I1289" i="25"/>
  <c r="I1327" i="25"/>
  <c r="I1037" i="25"/>
  <c r="I1461" i="25"/>
  <c r="I1202" i="25"/>
  <c r="I1525" i="25"/>
  <c r="I715" i="25"/>
  <c r="I1567" i="25"/>
  <c r="I1101" i="25"/>
  <c r="I1186" i="25"/>
  <c r="I149" i="25"/>
  <c r="I204" i="25"/>
  <c r="I474" i="25"/>
  <c r="I1136" i="25"/>
  <c r="I1259" i="25"/>
  <c r="I1315" i="25"/>
  <c r="I1697" i="25"/>
  <c r="I311" i="25"/>
  <c r="I1009" i="25"/>
  <c r="I911" i="25"/>
  <c r="I466" i="25"/>
  <c r="I1049" i="25"/>
  <c r="I939" i="25"/>
  <c r="I859" i="25"/>
  <c r="I925" i="25"/>
  <c r="I1311" i="25"/>
  <c r="I1011" i="25"/>
  <c r="I1491" i="25"/>
  <c r="I417" i="25"/>
  <c r="I234" i="25"/>
  <c r="I837" i="25"/>
  <c r="I476" i="25"/>
  <c r="I587" i="25"/>
  <c r="I583" i="25"/>
  <c r="I1529" i="25"/>
  <c r="I458" i="25"/>
  <c r="I833" i="25"/>
  <c r="I1722" i="25"/>
  <c r="I395" i="25"/>
  <c r="I1609" i="25"/>
  <c r="I1051" i="25"/>
  <c r="I557" i="25"/>
  <c r="I391" i="25"/>
  <c r="I773" i="25"/>
  <c r="I1182" i="25"/>
  <c r="I1439" i="25"/>
  <c r="I348" i="25"/>
  <c r="I889" i="25"/>
  <c r="I350" i="25"/>
  <c r="I753" i="25"/>
  <c r="I258" i="25"/>
  <c r="I935" i="25"/>
  <c r="I1497" i="25"/>
  <c r="I307" i="25"/>
  <c r="I1140" i="25"/>
  <c r="I1431" i="25"/>
  <c r="I1703" i="25"/>
  <c r="I895" i="25"/>
  <c r="I593" i="25"/>
  <c r="I1130" i="25"/>
  <c r="I801" i="25"/>
  <c r="I1134" i="25"/>
  <c r="I511" i="25"/>
  <c r="I452" i="25"/>
  <c r="I1414" i="25"/>
  <c r="I128" i="25"/>
  <c r="I791" i="25"/>
  <c r="I841" i="25"/>
  <c r="I1138" i="25"/>
  <c r="I631" i="25"/>
  <c r="I439" i="25"/>
  <c r="I721" i="25"/>
  <c r="I551" i="25"/>
  <c r="I216" i="25"/>
  <c r="I1263" i="25"/>
  <c r="I673" i="25"/>
  <c r="I1737" i="25"/>
  <c r="I79" i="25"/>
  <c r="I731" i="25"/>
  <c r="I615" i="25"/>
  <c r="I1593" i="25"/>
  <c r="I226" i="25"/>
  <c r="I855" i="25"/>
  <c r="I1545" i="25"/>
  <c r="I1679" i="25"/>
  <c r="I220" i="25"/>
  <c r="I977" i="25"/>
  <c r="I266" i="25"/>
  <c r="I1319" i="25"/>
  <c r="I1541" i="25"/>
  <c r="I853" i="25"/>
  <c r="I1493" i="25"/>
  <c r="I1561" i="25"/>
  <c r="I212" i="25"/>
  <c r="I32" i="25"/>
  <c r="E4" i="25"/>
  <c r="D7" i="9"/>
  <c r="I1647" i="25"/>
  <c r="I639" i="25"/>
  <c r="I713" i="25"/>
  <c r="I1392" i="25"/>
  <c r="I130" i="25"/>
  <c r="I1575" i="25"/>
  <c r="I118" i="25"/>
  <c r="I172" i="25"/>
  <c r="I541" i="25"/>
  <c r="I1707" i="25"/>
  <c r="I1097" i="25"/>
  <c r="I1643" i="25"/>
  <c r="I591" i="25"/>
  <c r="I1653" i="25"/>
  <c r="I1605" i="25"/>
  <c r="I1499" i="25"/>
  <c r="I354" i="25"/>
  <c r="I1479" i="25"/>
  <c r="I522" i="25"/>
  <c r="I524" i="25"/>
  <c r="G11" i="25"/>
  <c r="H17" i="9"/>
  <c r="I184" i="25"/>
  <c r="I811" i="25"/>
  <c r="I1003" i="25"/>
  <c r="I330" i="25"/>
  <c r="I1455" i="25"/>
  <c r="I1192" i="25"/>
  <c r="I421" i="25"/>
  <c r="I145" i="25"/>
  <c r="I641" i="25"/>
  <c r="I789" i="25"/>
  <c r="I931" i="25"/>
  <c r="I214" i="25"/>
  <c r="I553" i="25"/>
  <c r="I1027" i="25"/>
  <c r="I1726" i="25"/>
  <c r="I1501" i="25"/>
  <c r="I1471" i="25"/>
  <c r="I1267" i="25"/>
  <c r="I1124" i="25"/>
  <c r="I1513" i="25"/>
  <c r="I166" i="25"/>
  <c r="I472" i="25"/>
  <c r="I905" i="25"/>
  <c r="I89" i="25"/>
  <c r="I909" i="25"/>
  <c r="I507" i="25"/>
  <c r="I589" i="25"/>
  <c r="I947" i="25"/>
  <c r="I397" i="25"/>
  <c r="I1023" i="25"/>
  <c r="I230" i="25"/>
  <c r="I1378" i="25"/>
  <c r="I383" i="25"/>
  <c r="I1625" i="25"/>
  <c r="I499" i="25"/>
  <c r="I565" i="25"/>
  <c r="I1333" i="25"/>
  <c r="I73" i="25"/>
  <c r="I1515" i="25"/>
  <c r="I569" i="25"/>
  <c r="I487" i="25"/>
  <c r="I1374" i="25"/>
  <c r="I1047" i="25"/>
  <c r="I1735" i="25"/>
  <c r="I1184" i="25"/>
  <c r="I1178" i="25"/>
  <c r="I334" i="25"/>
  <c r="I567" i="25"/>
  <c r="I1071" i="25"/>
  <c r="I218" i="25"/>
  <c r="I1249" i="25"/>
  <c r="I1168" i="25"/>
  <c r="I1162" i="25"/>
  <c r="I747" i="25"/>
  <c r="I1007" i="25"/>
  <c r="I1681" i="25"/>
  <c r="I1577" i="25"/>
  <c r="I77" i="25"/>
  <c r="I1301" i="25"/>
  <c r="I1204" i="25"/>
  <c r="I1188" i="25"/>
  <c r="I401" i="25"/>
  <c r="I1420" i="25"/>
  <c r="I689" i="25"/>
  <c r="I681" i="25"/>
  <c r="I313" i="25"/>
  <c r="I1247" i="25"/>
  <c r="I1299" i="25"/>
  <c r="I595" i="25"/>
  <c r="I1553" i="25"/>
  <c r="I75" i="25"/>
  <c r="I1579" i="25"/>
  <c r="I1196" i="25"/>
  <c r="I1699" i="25"/>
  <c r="I963" i="25"/>
  <c r="I1170" i="25"/>
  <c r="I1005" i="25"/>
  <c r="I358" i="25"/>
  <c r="I381" i="25"/>
  <c r="I1275" i="25"/>
  <c r="I943" i="25"/>
  <c r="I1555" i="25"/>
  <c r="I295" i="25"/>
  <c r="I1180" i="25"/>
  <c r="I489" i="25"/>
  <c r="I1406" i="25"/>
  <c r="I1601" i="25"/>
  <c r="I342" i="25"/>
  <c r="I1720" i="25"/>
  <c r="I1724" i="25"/>
  <c r="I805" i="25"/>
  <c r="I1081" i="25"/>
  <c r="I625" i="25"/>
  <c r="I991" i="25"/>
  <c r="I989" i="25"/>
  <c r="I1441" i="25"/>
  <c r="I1627" i="25"/>
  <c r="I1087" i="25"/>
  <c r="I1035" i="25"/>
  <c r="I533" i="25"/>
  <c r="I1360" i="25"/>
  <c r="I1384" i="25"/>
  <c r="I667" i="25"/>
  <c r="I460" i="25"/>
  <c r="I1083" i="25"/>
  <c r="I733" i="25"/>
  <c r="I464" i="25"/>
  <c r="I601" i="25"/>
  <c r="I1073" i="25"/>
  <c r="I157" i="25"/>
  <c r="I362" i="25"/>
  <c r="I1305" i="25"/>
  <c r="I1126" i="25"/>
  <c r="I425" i="25"/>
  <c r="I208" i="25"/>
  <c r="I122" i="25"/>
  <c r="I1146" i="25"/>
  <c r="I1039" i="25"/>
  <c r="I485" i="25"/>
  <c r="I635" i="25"/>
  <c r="I549" i="25"/>
  <c r="I1505" i="25"/>
  <c r="I1293" i="25"/>
  <c r="I1144" i="25"/>
  <c r="I281" i="25"/>
  <c r="I647" i="25"/>
  <c r="I1705" i="25"/>
  <c r="I965" i="25"/>
  <c r="I927" i="25"/>
  <c r="I1669" i="25"/>
  <c r="I1543" i="25"/>
  <c r="I761" i="25"/>
  <c r="I134" i="25"/>
  <c r="I1172" i="25"/>
  <c r="I322" i="25"/>
  <c r="I192" i="25"/>
  <c r="I1565" i="25"/>
  <c r="I741" i="25"/>
  <c r="I116" i="25"/>
  <c r="I649" i="25"/>
  <c r="I739" i="25"/>
  <c r="I1633" i="25"/>
  <c r="I1273" i="25"/>
  <c r="I1354" i="25"/>
  <c r="I1629" i="25"/>
  <c r="I865" i="25"/>
  <c r="I969" i="25"/>
  <c r="I827" i="25"/>
  <c r="I262" i="25"/>
  <c r="I503" i="25"/>
  <c r="I945" i="25"/>
  <c r="I605" i="25"/>
  <c r="I1733" i="25"/>
  <c r="I1743" i="25"/>
  <c r="I413" i="25"/>
  <c r="I1547" i="25"/>
  <c r="I1388" i="25"/>
  <c r="I1449" i="25"/>
  <c r="I99" i="25"/>
  <c r="I143" i="25"/>
  <c r="I803" i="25"/>
  <c r="I881" i="25"/>
  <c r="I697" i="25"/>
  <c r="I1623" i="25"/>
  <c r="I1313" i="25"/>
  <c r="I1303" i="25"/>
  <c r="I763" i="25"/>
  <c r="I1287" i="25"/>
  <c r="I246" i="25"/>
  <c r="I1190" i="25"/>
  <c r="I1537" i="25"/>
  <c r="I1521" i="25"/>
  <c r="I809" i="25"/>
  <c r="I923" i="25"/>
  <c r="I1079" i="25"/>
  <c r="I1013" i="25"/>
  <c r="I264" i="25"/>
  <c r="I483" i="25"/>
  <c r="I1683" i="25"/>
  <c r="I677" i="25"/>
  <c r="I1342" i="25"/>
  <c r="I228" i="25"/>
  <c r="I456" i="25"/>
  <c r="I1366" i="25"/>
  <c r="I655" i="25"/>
  <c r="I352" i="25"/>
  <c r="I1691" i="25"/>
  <c r="I190" i="25"/>
  <c r="I222" i="25"/>
  <c r="I120" i="25"/>
  <c r="I371" i="25"/>
  <c r="I745" i="25"/>
  <c r="I1261" i="25"/>
  <c r="I411" i="25"/>
  <c r="I1057" i="25"/>
  <c r="I1158" i="25"/>
  <c r="I693" i="25"/>
  <c r="I1108" i="25"/>
  <c r="I1285" i="25"/>
  <c r="I180" i="25"/>
  <c r="I435" i="25"/>
  <c r="I1055" i="25"/>
  <c r="I675" i="25"/>
  <c r="I845" i="25"/>
  <c r="I324" i="25"/>
  <c r="I1549" i="25"/>
  <c r="I797" i="25"/>
  <c r="I1523" i="25"/>
  <c r="I1611" i="25"/>
  <c r="I495" i="25"/>
  <c r="I1390" i="25"/>
  <c r="I1019" i="25"/>
  <c r="I1398" i="25"/>
  <c r="I1559" i="25"/>
  <c r="I705" i="25"/>
  <c r="I1061" i="25"/>
  <c r="I1307" i="25"/>
  <c r="I1277" i="25"/>
  <c r="I621" i="25"/>
  <c r="I1015" i="25"/>
  <c r="I431" i="25"/>
  <c r="I1621" i="25"/>
  <c r="I301" i="25"/>
  <c r="I949" i="25"/>
  <c r="I1517" i="25"/>
  <c r="I1595" i="25"/>
  <c r="I454" i="25"/>
  <c r="I1587" i="25"/>
  <c r="I491" i="25"/>
  <c r="I607" i="25"/>
  <c r="I1120" i="25"/>
  <c r="I1433" i="25"/>
  <c r="I244" i="25"/>
  <c r="I1591" i="25"/>
  <c r="I107" i="25"/>
  <c r="I779" i="25"/>
  <c r="I338" i="25"/>
  <c r="I1295" i="25"/>
  <c r="I973" i="25"/>
  <c r="I1340" i="25"/>
  <c r="I861" i="25"/>
  <c r="I377" i="25"/>
  <c r="I787" i="25"/>
  <c r="I238" i="25"/>
  <c r="I749" i="25"/>
  <c r="I242" i="25"/>
  <c r="I719" i="25"/>
  <c r="I291" i="25"/>
  <c r="I1639" i="25"/>
  <c r="I1017" i="25"/>
  <c r="I1174" i="25"/>
  <c r="I813" i="25"/>
  <c r="I1435" i="25"/>
  <c r="I577" i="25"/>
  <c r="I103" i="25"/>
  <c r="I695" i="25"/>
  <c r="I1348" i="25"/>
  <c r="I1370" i="25"/>
  <c r="I1597" i="25"/>
  <c r="I332" i="25"/>
  <c r="I1685" i="25"/>
  <c r="I981" i="25"/>
  <c r="I619" i="25"/>
  <c r="I871" i="25"/>
  <c r="I1400" i="25"/>
  <c r="I603" i="25"/>
  <c r="I1437" i="25"/>
  <c r="I1075" i="25"/>
  <c r="I1166" i="25"/>
  <c r="I83" i="25"/>
  <c r="I1509" i="25"/>
  <c r="I729" i="25"/>
  <c r="I1069" i="25"/>
  <c r="I561" i="25"/>
  <c r="I1257" i="25"/>
  <c r="I951" i="25"/>
  <c r="I1148" i="25"/>
  <c r="I1410" i="25"/>
  <c r="I757" i="25"/>
  <c r="I151" i="25"/>
  <c r="I1603" i="25"/>
  <c r="I821" i="25"/>
  <c r="I409" i="25"/>
  <c r="I663" i="25"/>
  <c r="I817" i="25"/>
  <c r="I1329" i="25"/>
  <c r="I289" i="25"/>
  <c r="I611" i="25"/>
  <c r="I97" i="25"/>
  <c r="I1323" i="25"/>
  <c r="I159" i="25"/>
  <c r="I268" i="25"/>
  <c r="I687" i="25"/>
  <c r="I1651" i="25"/>
  <c r="I1573" i="25"/>
  <c r="I849" i="25"/>
  <c r="I975" i="25"/>
  <c r="I941" i="25"/>
  <c r="I953" i="25"/>
  <c r="I153" i="25"/>
  <c r="I1641" i="25"/>
  <c r="I178" i="25"/>
  <c r="I1265" i="25"/>
  <c r="I643" i="25"/>
  <c r="I783" i="25"/>
  <c r="I1687" i="25"/>
  <c r="I1677" i="25"/>
  <c r="I67" i="25"/>
  <c r="I1279" i="25"/>
  <c r="I597" i="25"/>
  <c r="I389" i="25"/>
  <c r="I109" i="25"/>
  <c r="I305" i="25"/>
  <c r="I279" i="25"/>
  <c r="I379" i="25"/>
  <c r="I367" i="25"/>
  <c r="I1445" i="25"/>
  <c r="I917" i="25"/>
  <c r="I448" i="25"/>
  <c r="I446" i="25"/>
  <c r="I270" i="25"/>
  <c r="I1637" i="25"/>
  <c r="I285" i="25"/>
  <c r="I1208" i="25"/>
  <c r="I272" i="25"/>
  <c r="I755" i="25"/>
  <c r="I373" i="25"/>
  <c r="I751" i="25"/>
  <c r="I919" i="25"/>
  <c r="I232" i="25"/>
  <c r="I1531" i="25"/>
  <c r="I1589" i="25"/>
  <c r="I63" i="25"/>
  <c r="I1533" i="25"/>
  <c r="I929" i="25"/>
  <c r="I1404" i="25"/>
  <c r="I385" i="25"/>
  <c r="I105" i="25"/>
  <c r="I1481" i="25"/>
  <c r="I1465" i="25"/>
  <c r="I1535" i="25"/>
  <c r="I547" i="25"/>
  <c r="I1426" i="25"/>
  <c r="I375" i="25"/>
  <c r="I1122" i="25"/>
  <c r="I85" i="25"/>
  <c r="I921" i="25"/>
  <c r="I1581" i="25"/>
  <c r="I71" i="25"/>
  <c r="I725" i="25"/>
  <c r="I1103" i="25"/>
  <c r="I277" i="25"/>
  <c r="I1210" i="25"/>
  <c r="I91" i="25"/>
  <c r="I775" i="25"/>
  <c r="I1067" i="25"/>
  <c r="I897" i="25"/>
  <c r="I1483" i="25"/>
  <c r="I303" i="25"/>
  <c r="I707" i="25"/>
  <c r="I955" i="25"/>
  <c r="I1469" i="25"/>
  <c r="I1571" i="25"/>
  <c r="I1709" i="25"/>
  <c r="I815" i="25"/>
  <c r="I1156" i="25"/>
  <c r="I1043" i="25"/>
  <c r="I633" i="25"/>
  <c r="I200" i="25"/>
  <c r="I857" i="25"/>
  <c r="I537" i="25"/>
  <c r="I1661" i="25"/>
  <c r="I1741" i="25"/>
  <c r="I735" i="25"/>
  <c r="I1689" i="25"/>
  <c r="I1053" i="25"/>
  <c r="I793" i="25"/>
  <c r="I1132" i="25"/>
  <c r="I1114" i="25"/>
  <c r="I1344" i="25"/>
  <c r="I1422" i="25"/>
  <c r="I1667" i="25"/>
  <c r="I1077" i="25"/>
  <c r="I657" i="25"/>
  <c r="I1063" i="25"/>
  <c r="I1255" i="25"/>
  <c r="I136" i="25"/>
  <c r="I563" i="25"/>
  <c r="I777" i="25"/>
  <c r="I287" i="25"/>
  <c r="I1269" i="25"/>
  <c r="I825" i="25"/>
  <c r="I1112" i="25"/>
  <c r="I1459" i="25"/>
  <c r="I539" i="25"/>
  <c r="I1424" i="25"/>
  <c r="I915" i="25"/>
  <c r="I959" i="25"/>
  <c r="I433" i="25"/>
  <c r="I69" i="25"/>
  <c r="I252" i="25"/>
  <c r="I679" i="25"/>
  <c r="I1364" i="25"/>
  <c r="I767" i="25"/>
  <c r="I1631" i="25"/>
  <c r="I1473" i="25"/>
  <c r="I462" i="25"/>
  <c r="I1154" i="25"/>
  <c r="I1033" i="25"/>
  <c r="I967" i="25"/>
  <c r="I1671" i="25"/>
  <c r="I961" i="25"/>
  <c r="I823" i="25"/>
  <c r="I1362" i="25"/>
  <c r="I1271" i="25"/>
  <c r="I1251" i="25"/>
  <c r="I671" i="25"/>
  <c r="I1463" i="25"/>
  <c r="I683" i="25"/>
  <c r="I1346" i="25"/>
  <c r="I81" i="25"/>
  <c r="I665" i="25"/>
  <c r="I1160" i="25"/>
  <c r="I517" i="25"/>
  <c r="I519" i="25"/>
  <c r="F11" i="25"/>
  <c r="F17" i="9"/>
  <c r="F19" i="9"/>
  <c r="I155" i="25"/>
  <c r="I124" i="25"/>
  <c r="I685" i="25"/>
  <c r="I497" i="25"/>
  <c r="I1352" i="25"/>
  <c r="I176" i="25"/>
  <c r="I1150" i="25"/>
  <c r="I478" i="25"/>
  <c r="I867" i="25"/>
  <c r="I344" i="25"/>
  <c r="I450" i="25"/>
  <c r="I913" i="25"/>
  <c r="I210" i="25"/>
  <c r="I1283" i="25"/>
  <c r="I1551" i="25"/>
  <c r="I1607" i="25"/>
  <c r="I194" i="25"/>
  <c r="I1451" i="25"/>
  <c r="I993" i="25"/>
  <c r="I627" i="25"/>
  <c r="I875" i="25"/>
  <c r="I877" i="25"/>
  <c r="I617" i="25"/>
  <c r="I691" i="25"/>
  <c r="I653" i="25"/>
  <c r="I885" i="25"/>
  <c r="I1099" i="25"/>
  <c r="I1281" i="25"/>
  <c r="I795" i="25"/>
  <c r="I1507" i="25"/>
  <c r="I661" i="25"/>
  <c r="I709" i="25"/>
  <c r="I771" i="25"/>
  <c r="I1089" i="25"/>
  <c r="I545" i="25"/>
  <c r="I101" i="25"/>
  <c r="I174" i="25"/>
  <c r="I1539" i="25"/>
  <c r="I1613" i="25"/>
  <c r="I182" i="25"/>
  <c r="I198" i="25"/>
  <c r="I1599" i="25"/>
  <c r="I571" i="25"/>
  <c r="I1519" i="25"/>
  <c r="I1291" i="25"/>
  <c r="I326" i="25"/>
  <c r="I399" i="25"/>
  <c r="I543" i="25"/>
  <c r="I196" i="25"/>
  <c r="I1309" i="25"/>
  <c r="I387" i="25"/>
  <c r="I1583" i="25"/>
  <c r="I585" i="25"/>
  <c r="I1665" i="25"/>
  <c r="I1585" i="25"/>
  <c r="I1176" i="25"/>
  <c r="I419" i="25"/>
  <c r="I1356" i="25"/>
  <c r="I1021" i="25"/>
  <c r="I1693" i="25"/>
  <c r="I93" i="25"/>
  <c r="I360" i="25"/>
  <c r="I1065" i="25"/>
  <c r="I393" i="25"/>
  <c r="I1118" i="25"/>
  <c r="I1358" i="25"/>
  <c r="I1041" i="25"/>
  <c r="I470" i="25"/>
  <c r="I819" i="25"/>
  <c r="I405" i="25"/>
  <c r="I555" i="25"/>
  <c r="I1194" i="25"/>
  <c r="I346" i="25"/>
  <c r="I933" i="25"/>
  <c r="I613" i="25"/>
  <c r="I356" i="25"/>
  <c r="I573" i="25"/>
  <c r="I1164" i="25"/>
  <c r="I743" i="25"/>
  <c r="I623" i="25"/>
  <c r="I995" i="25"/>
  <c r="I883" i="25"/>
  <c r="I983" i="25"/>
  <c r="I873" i="25"/>
  <c r="I879" i="25"/>
  <c r="I985" i="25"/>
  <c r="I987" i="25"/>
  <c r="I1025" i="25"/>
  <c r="I1527" i="25"/>
  <c r="I839" i="25"/>
  <c r="I415" i="25"/>
  <c r="I1728" i="25"/>
  <c r="I1031" i="25"/>
  <c r="I1673" i="25"/>
  <c r="I336" i="25"/>
  <c r="I43" i="25"/>
  <c r="G5" i="25"/>
  <c r="H8" i="9"/>
  <c r="I1221" i="25"/>
  <c r="I1713" i="25"/>
  <c r="I1231" i="25"/>
  <c r="I1227" i="25"/>
  <c r="I1715" i="25"/>
  <c r="I1233" i="25"/>
  <c r="I1239" i="25"/>
  <c r="I1730" i="25"/>
  <c r="H19" i="9"/>
  <c r="I1711" i="25"/>
  <c r="I1217" i="25"/>
  <c r="I1489" i="25"/>
  <c r="I1237" i="25"/>
  <c r="I1225" i="25"/>
  <c r="I1229" i="25"/>
  <c r="I34" i="25"/>
  <c r="F4" i="25"/>
  <c r="F7" i="9"/>
  <c r="I27" i="25"/>
  <c r="F3" i="25"/>
  <c r="F6" i="9"/>
  <c r="I17" i="25"/>
  <c r="I50" i="25"/>
  <c r="G6" i="25"/>
  <c r="H9" i="9"/>
  <c r="I41" i="25"/>
  <c r="F5" i="25"/>
  <c r="F8" i="9"/>
  <c r="I36" i="25"/>
  <c r="G4" i="25"/>
  <c r="H7" i="9"/>
  <c r="I39" i="25"/>
  <c r="E5" i="25"/>
  <c r="D8" i="9"/>
  <c r="I48" i="25"/>
  <c r="F6" i="25"/>
  <c r="F9" i="9"/>
  <c r="I19" i="25"/>
  <c r="I46" i="25"/>
  <c r="E6" i="25"/>
  <c r="D9" i="9"/>
  <c r="I55" i="25"/>
  <c r="F8" i="25"/>
  <c r="F11" i="9"/>
  <c r="I1215" i="25"/>
  <c r="I1659" i="25"/>
  <c r="I1219" i="25"/>
  <c r="I1235" i="25"/>
  <c r="I29" i="25"/>
  <c r="G3" i="25"/>
  <c r="H6" i="9"/>
  <c r="I1655" i="25"/>
  <c r="I1657" i="25"/>
  <c r="I1487" i="25"/>
  <c r="I480" i="25"/>
  <c r="I21" i="25"/>
  <c r="I1223" i="25"/>
  <c r="I513" i="25"/>
  <c r="G10" i="25"/>
  <c r="H13" i="9"/>
  <c r="I799" i="25"/>
  <c r="I893" i="25"/>
  <c r="I1001" i="25"/>
  <c r="I1386" i="25"/>
  <c r="I1376" i="25"/>
  <c r="I1477" i="25"/>
  <c r="I891" i="25"/>
  <c r="I1368" i="25"/>
  <c r="I1453" i="25"/>
  <c r="I937" i="25"/>
  <c r="I703" i="25"/>
  <c r="I95" i="25"/>
  <c r="I1029" i="25"/>
  <c r="I147" i="25"/>
  <c r="I1511" i="25"/>
  <c r="I1557" i="25"/>
  <c r="I1321" i="25"/>
  <c r="I765" i="25"/>
  <c r="I1675" i="25"/>
  <c r="I1412" i="25"/>
  <c r="I1325" i="25"/>
  <c r="I711" i="25"/>
  <c r="I1485" i="25"/>
  <c r="I599" i="25"/>
  <c r="I1350" i="25"/>
  <c r="I1428" i="25"/>
  <c r="G9" i="25"/>
  <c r="H12" i="9"/>
  <c r="I737" i="25"/>
  <c r="I759" i="25"/>
  <c r="I111" i="25"/>
  <c r="I1372" i="25"/>
  <c r="I1128" i="25"/>
  <c r="I437" i="25"/>
  <c r="I651" i="25"/>
  <c r="I835" i="25"/>
  <c r="I869" i="25"/>
  <c r="I1418" i="25"/>
  <c r="I843" i="25"/>
  <c r="I429" i="25"/>
  <c r="I1416" i="25"/>
  <c r="I340" i="25"/>
  <c r="I364" i="25"/>
  <c r="I256" i="25"/>
  <c r="I1569" i="25"/>
  <c r="I1619" i="25"/>
  <c r="I1475" i="25"/>
  <c r="I126" i="25"/>
  <c r="I138" i="25"/>
  <c r="I847" i="25"/>
  <c r="I529" i="25"/>
  <c r="I61" i="25"/>
  <c r="I559" i="25"/>
  <c r="I1198" i="25"/>
  <c r="I1212" i="25"/>
  <c r="I1093" i="25"/>
  <c r="I1059" i="25"/>
  <c r="I1563" i="25"/>
  <c r="I132" i="25"/>
  <c r="I141" i="25"/>
  <c r="I807" i="25"/>
  <c r="I186" i="25"/>
  <c r="I260" i="25"/>
  <c r="I1110" i="25"/>
  <c r="I1649" i="25"/>
  <c r="I769" i="25"/>
  <c r="I901" i="25"/>
  <c r="I1443" i="25"/>
  <c r="I1717" i="25"/>
  <c r="I1495" i="25"/>
  <c r="I250" i="25"/>
  <c r="I1695" i="25"/>
  <c r="I240" i="25"/>
  <c r="I206" i="25"/>
  <c r="I407" i="25"/>
  <c r="I669" i="25"/>
  <c r="I887" i="25"/>
  <c r="I236" i="25"/>
  <c r="I1142" i="25"/>
  <c r="I1457" i="25"/>
  <c r="I299" i="25"/>
  <c r="I907" i="25"/>
  <c r="I1617" i="25"/>
  <c r="I971" i="25"/>
  <c r="I979" i="25"/>
  <c r="I1394" i="25"/>
  <c r="I293" i="25"/>
  <c r="I527" i="25"/>
  <c r="I1091" i="25"/>
  <c r="I863" i="25"/>
  <c r="I315" i="25"/>
  <c r="I202" i="25"/>
  <c r="I1701" i="25"/>
  <c r="I1635" i="25"/>
  <c r="I629" i="25"/>
  <c r="I609" i="25"/>
  <c r="I575" i="25"/>
  <c r="I645" i="25"/>
  <c r="I659" i="25"/>
  <c r="I1245" i="25"/>
  <c r="I1335" i="25"/>
  <c r="F9" i="25"/>
  <c r="F12" i="9"/>
  <c r="I224" i="25"/>
  <c r="I781" i="25"/>
  <c r="I1152" i="25"/>
  <c r="I188" i="25"/>
  <c r="I403" i="25"/>
  <c r="I443" i="25"/>
  <c r="I701" i="25"/>
  <c r="I581" i="25"/>
  <c r="I1402" i="25"/>
  <c r="I723" i="25"/>
  <c r="I1615" i="25"/>
  <c r="I25" i="25"/>
  <c r="E3" i="25"/>
  <c r="D6" i="9"/>
  <c r="I53" i="25"/>
  <c r="E10" i="25"/>
  <c r="D13" i="9"/>
  <c r="D21" i="9"/>
  <c r="E13" i="25"/>
  <c r="I1105" i="25"/>
  <c r="I1241" i="25"/>
  <c r="E8" i="25"/>
  <c r="D11" i="9"/>
  <c r="I113" i="25"/>
  <c r="G13" i="25"/>
  <c r="H21" i="9"/>
  <c r="H23" i="9"/>
  <c r="F13" i="25"/>
  <c r="F21" i="9"/>
  <c r="F23" i="9"/>
  <c r="I997" i="25"/>
  <c r="F10" i="25"/>
  <c r="F13" i="9"/>
  <c r="I319" i="25"/>
  <c r="F7" i="25"/>
  <c r="I274" i="25"/>
  <c r="I161" i="25"/>
  <c r="G7" i="25"/>
  <c r="H10" i="9"/>
  <c r="H14" i="9"/>
  <c r="H16" i="9"/>
  <c r="F10" i="9"/>
  <c r="F14" i="9"/>
  <c r="F16" i="9"/>
  <c r="F12" i="25"/>
  <c r="F20" i="9"/>
  <c r="E7" i="25"/>
  <c r="G12" i="25"/>
  <c r="H20" i="9"/>
  <c r="D23" i="9"/>
  <c r="J21" i="9"/>
  <c r="D25" i="9"/>
  <c r="C29" i="9"/>
  <c r="D29" i="9"/>
  <c r="D10" i="9"/>
  <c r="D14" i="9"/>
  <c r="D16" i="9"/>
  <c r="D24" i="9"/>
  <c r="E12" i="25"/>
  <c r="D2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G28" authorId="0" shapeId="0" xr:uid="{F4AE62AB-12CF-45B2-8179-1C2F30CAB5D8}">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CF33E378-BE33-4FCD-ADB1-168F28E0B9D4}">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O4" authorId="0" shapeId="0" xr:uid="{C745921E-3A2E-4640-B031-FA70A5D59564}">
      <text>
        <r>
          <rPr>
            <b/>
            <sz val="12"/>
            <color indexed="81"/>
            <rFont val="ＭＳ Ｐゴシック"/>
            <family val="3"/>
            <charset val="128"/>
          </rPr>
          <t>提出機関へ持参した日付、または、郵送した日付を記載</t>
        </r>
        <r>
          <rPr>
            <b/>
            <sz val="9"/>
            <color indexed="81"/>
            <rFont val="ＭＳ Ｐゴシック"/>
            <family val="3"/>
            <charset val="128"/>
          </rPr>
          <t xml:space="preserve">
</t>
        </r>
      </text>
    </comment>
    <comment ref="S4" authorId="0" shapeId="0" xr:uid="{53FC4506-79C2-40FA-93D7-6DA9C415979A}">
      <text>
        <r>
          <rPr>
            <b/>
            <sz val="12"/>
            <color indexed="81"/>
            <rFont val="ＭＳ Ｐゴシック"/>
            <family val="3"/>
            <charset val="128"/>
          </rPr>
          <t>毎年、６月末日までに届出してください。</t>
        </r>
        <r>
          <rPr>
            <b/>
            <sz val="9"/>
            <color indexed="81"/>
            <rFont val="ＭＳ Ｐゴシック"/>
            <family val="3"/>
            <charset val="128"/>
          </rPr>
          <t xml:space="preserve">
</t>
        </r>
      </text>
    </comment>
    <comment ref="N12" authorId="0" shapeId="0" xr:uid="{42D16C01-5B2B-4F83-AFA1-D991C0E70803}">
      <text>
        <r>
          <rPr>
            <b/>
            <sz val="12"/>
            <color indexed="81"/>
            <rFont val="ＭＳ Ｐゴシック"/>
            <family val="3"/>
            <charset val="128"/>
          </rPr>
          <t>印鑑を押印する必要はありません。</t>
        </r>
      </text>
    </comment>
    <comment ref="G17" authorId="0" shapeId="0" xr:uid="{D6F004ED-5460-4689-92A5-DCCD213BD2D0}">
      <text>
        <r>
          <rPr>
            <b/>
            <sz val="12"/>
            <color indexed="81"/>
            <rFont val="ＭＳ Ｐゴシック"/>
            <family val="3"/>
            <charset val="128"/>
          </rPr>
          <t>本社の住所以外に、自動車を使用している事業場が県内にある場合に記載（例：名古屋配送センター）</t>
        </r>
      </text>
    </comment>
    <comment ref="G24" authorId="0" shapeId="0" xr:uid="{07868194-FA8C-4A5D-A8C7-8EE38F7C8496}">
      <text>
        <r>
          <rPr>
            <b/>
            <sz val="12"/>
            <color indexed="81"/>
            <rFont val="ＭＳ Ｐゴシック"/>
            <family val="3"/>
            <charset val="128"/>
          </rPr>
          <t>報告書作成者の職・氏名を記載</t>
        </r>
        <r>
          <rPr>
            <b/>
            <sz val="9"/>
            <color indexed="81"/>
            <rFont val="ＭＳ Ｐゴシック"/>
            <family val="3"/>
            <charset val="128"/>
          </rPr>
          <t xml:space="preserve">
</t>
        </r>
      </text>
    </comment>
    <comment ref="G25" authorId="0" shapeId="0" xr:uid="{C9EE9483-F606-42A1-B461-433BA7E6B7E6}">
      <text>
        <r>
          <rPr>
            <b/>
            <sz val="12"/>
            <color indexed="81"/>
            <rFont val="ＭＳ Ｐゴシック"/>
            <family val="3"/>
            <charset val="128"/>
          </rPr>
          <t>報告書作者の連絡先を記載</t>
        </r>
        <r>
          <rPr>
            <b/>
            <sz val="9"/>
            <color indexed="81"/>
            <rFont val="ＭＳ Ｐゴシック"/>
            <family val="3"/>
            <charset val="128"/>
          </rPr>
          <t xml:space="preserve">
</t>
        </r>
      </text>
    </comment>
    <comment ref="G28" authorId="0" shapeId="0" xr:uid="{390CA870-2A19-4CD2-B4C4-EACF415DA247}">
      <text>
        <r>
          <rPr>
            <sz val="12"/>
            <color indexed="81"/>
            <rFont val="ＭＳ Ｐゴシック"/>
            <family val="3"/>
            <charset val="128"/>
          </rPr>
          <t>原則として、報告書を届出した日にメール送信してくだい。したがって、この日付は、本様式右肩の日付と同一日になります。
この記載項目は、メール送信を確認するために設けたものです。</t>
        </r>
      </text>
    </comment>
    <comment ref="G29" authorId="0" shapeId="0" xr:uid="{8FEB80A0-37EA-4098-B19D-F9D111975F94}">
      <text>
        <r>
          <rPr>
            <sz val="12"/>
            <color indexed="81"/>
            <rFont val="ＭＳ Ｐゴシック"/>
            <family val="3"/>
            <charset val="128"/>
          </rPr>
          <t xml:space="preserve">報告書の内容を確認する場合がありますので、担当者のメールアドレスを記載してください。
</t>
        </r>
      </text>
    </comment>
  </commentList>
</comments>
</file>

<file path=xl/sharedStrings.xml><?xml version="1.0" encoding="utf-8"?>
<sst xmlns="http://schemas.openxmlformats.org/spreadsheetml/2006/main" count="9880" uniqueCount="1822">
  <si>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</si>
  <si>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</si>
  <si>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</si>
  <si>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</si>
  <si>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</si>
  <si>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</si>
  <si>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</si>
  <si>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</si>
  <si>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</si>
  <si>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</si>
  <si>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</si>
  <si>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</si>
  <si>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</si>
  <si>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</si>
  <si>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</si>
  <si>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</si>
  <si>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</si>
  <si>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</si>
  <si>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</si>
  <si>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</si>
  <si>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</si>
  <si>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</si>
  <si>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</si>
  <si>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</si>
  <si>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</si>
  <si>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</si>
  <si>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</si>
  <si>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</si>
  <si>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</si>
  <si>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</si>
  <si>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</si>
  <si>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</si>
  <si>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</si>
  <si>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</si>
  <si>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</si>
  <si>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</si>
  <si>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</si>
  <si>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</si>
  <si>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</si>
  <si>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</si>
  <si>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</si>
  <si>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</si>
  <si>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</si>
  <si>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</si>
  <si>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</si>
  <si>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</si>
  <si>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</si>
  <si>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</si>
  <si>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</si>
  <si>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</si>
  <si>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</si>
  <si>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</si>
  <si>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</si>
  <si>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</si>
  <si>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</si>
  <si>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</si>
  <si>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</si>
  <si>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</si>
  <si>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</si>
  <si>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</si>
  <si>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</si>
  <si>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</si>
  <si>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</si>
  <si>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</si>
  <si>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</si>
  <si>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</si>
  <si>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</si>
  <si>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</si>
  <si>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</si>
  <si>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</si>
  <si>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</si>
  <si>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</si>
  <si>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</si>
  <si>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</si>
  <si>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</si>
  <si>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</si>
  <si>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</si>
  <si>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</si>
  <si>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</si>
  <si>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</si>
  <si>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</si>
  <si>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</si>
  <si>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</si>
  <si>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</si>
  <si>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</si>
  <si>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</si>
  <si>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</si>
  <si>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</si>
  <si>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</si>
  <si>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</si>
  <si>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</si>
  <si>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</si>
  <si>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</si>
  <si>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</si>
  <si>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</si>
  <si>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</si>
  <si>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</si>
  <si>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</si>
  <si>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</si>
  <si>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</si>
  <si>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</si>
  <si>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</si>
  <si>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</si>
  <si>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</si>
  <si>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</si>
  <si>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</si>
  <si>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</si>
  <si>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</si>
  <si>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</si>
  <si>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</si>
  <si>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</si>
  <si>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</si>
  <si>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</si>
  <si>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</si>
  <si>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</si>
  <si>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</si>
  <si>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</si>
  <si>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</si>
  <si>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</si>
  <si>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</si>
  <si>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</si>
  <si>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</si>
  <si>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</si>
  <si>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</si>
  <si>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</si>
  <si>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</si>
  <si>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</si>
  <si>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</si>
  <si>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</si>
  <si>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</si>
  <si>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</si>
  <si>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</si>
  <si>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</si>
  <si>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</si>
  <si>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</si>
  <si>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</si>
  <si>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</si>
  <si>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</si>
  <si>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</si>
  <si>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</si>
  <si>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</si>
  <si>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</si>
  <si>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</si>
  <si>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</si>
  <si>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</si>
  <si>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</si>
  <si>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</si>
  <si>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</si>
  <si>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</si>
  <si>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</si>
  <si>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</si>
  <si>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</si>
  <si>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</si>
  <si>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</si>
  <si>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</si>
  <si>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</si>
  <si>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</si>
  <si>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</si>
  <si>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</si>
  <si>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</si>
  <si>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</si>
  <si>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</si>
  <si>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</si>
  <si>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</si>
  <si>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</si>
  <si>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</si>
  <si>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</si>
  <si>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</si>
  <si>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</si>
  <si>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</si>
  <si>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</si>
  <si>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</si>
  <si>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</si>
  <si>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</si>
  <si>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</si>
  <si>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</si>
  <si>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</si>
  <si>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</si>
  <si>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</si>
  <si>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</si>
  <si>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</si>
  <si>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</si>
  <si>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</si>
  <si>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</si>
  <si>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</si>
  <si>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</si>
  <si>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</si>
  <si>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</si>
  <si>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</si>
  <si>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</si>
  <si>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</si>
  <si>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</si>
  <si>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</si>
  <si>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</si>
  <si>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</si>
  <si>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</si>
  <si>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</si>
  <si>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</si>
  <si>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</si>
  <si>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</si>
  <si>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</si>
  <si>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</si>
  <si>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</si>
  <si>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</si>
  <si>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</si>
  <si>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</si>
  <si>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</si>
  <si>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</si>
  <si>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</si>
  <si>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</si>
  <si>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</si>
  <si>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</si>
  <si>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</si>
  <si>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</si>
  <si>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</si>
  <si>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</si>
  <si>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</si>
  <si>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</si>
  <si>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</si>
  <si>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</si>
  <si>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</si>
  <si>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</si>
  <si>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</si>
  <si>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</si>
  <si>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</si>
  <si>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</si>
  <si>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</si>
  <si>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</si>
  <si>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</si>
  <si>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</si>
  <si>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</si>
  <si>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</si>
  <si>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</si>
  <si>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</si>
  <si>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</si>
  <si>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</si>
  <si>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</si>
  <si>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</si>
  <si>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</si>
  <si>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</si>
  <si>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</si>
  <si>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</si>
  <si>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</si>
  <si>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</si>
  <si>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</si>
  <si>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</si>
  <si>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</si>
  <si>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</si>
  <si>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</si>
  <si>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</si>
  <si>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</si>
  <si>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</si>
  <si>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</si>
  <si>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</si>
  <si>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</si>
  <si>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</si>
  <si>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</si>
  <si>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</si>
  <si>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</si>
  <si>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</si>
  <si>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</si>
  <si>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</si>
  <si>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</si>
  <si>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</si>
  <si>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</si>
  <si>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</si>
  <si>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</si>
  <si>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</si>
  <si>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</si>
  <si>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</si>
  <si>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</si>
  <si>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</si>
  <si>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</si>
  <si>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</si>
  <si>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</si>
  <si>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</si>
  <si>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</si>
  <si>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</si>
  <si>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</si>
  <si>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</si>
  <si>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</si>
  <si>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</si>
  <si>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</si>
  <si>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</si>
  <si>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</si>
  <si>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</si>
  <si>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</si>
  <si>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</si>
  <si>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</si>
  <si>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</si>
  <si>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</si>
  <si>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</si>
  <si>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</si>
  <si>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</si>
  <si>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</si>
  <si>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</si>
  <si>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</si>
  <si>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</si>
  <si>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</si>
  <si>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</si>
  <si>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</si>
  <si>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</si>
  <si>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</si>
  <si>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</si>
  <si>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</si>
  <si>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</si>
  <si>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</si>
  <si>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</si>
  <si>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</si>
  <si>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</si>
  <si>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</si>
  <si>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</si>
  <si>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</si>
  <si>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</si>
  <si>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</si>
  <si>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</si>
  <si>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</si>
  <si>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</si>
  <si>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</si>
  <si>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</si>
  <si>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</si>
  <si>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</si>
  <si>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</si>
  <si>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</si>
  <si>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</si>
  <si>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</si>
  <si>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</si>
  <si>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</si>
  <si>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</si>
  <si>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</si>
  <si>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</si>
  <si>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</si>
  <si>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</si>
  <si>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</si>
  <si>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</si>
  <si>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</si>
  <si>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</si>
  <si>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</si>
  <si>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</si>
  <si>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</si>
  <si>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</si>
  <si>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</si>
  <si>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</si>
  <si>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</si>
  <si>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</si>
  <si>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</si>
  <si>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</si>
  <si>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</si>
  <si>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</si>
  <si>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</si>
  <si>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</si>
  <si>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</si>
  <si>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</si>
  <si>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</si>
  <si>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</si>
  <si>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</si>
  <si>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</si>
  <si>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</si>
  <si>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</si>
  <si>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</si>
  <si>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</si>
  <si>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</si>
  <si>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</si>
  <si>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</si>
  <si>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</si>
  <si>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</si>
  <si>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</si>
  <si>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</si>
  <si>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</si>
  <si>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</si>
  <si>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</si>
  <si>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</si>
  <si>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</si>
  <si>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</si>
  <si>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</si>
  <si>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</si>
  <si>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</si>
  <si>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</si>
  <si>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</si>
  <si>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</si>
  <si>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</si>
  <si>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</si>
  <si>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</si>
  <si>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</si>
  <si>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</si>
  <si>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</si>
  <si>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</si>
  <si>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</si>
  <si>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</si>
  <si>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</si>
  <si>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</si>
  <si>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</si>
  <si>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</si>
  <si>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</si>
  <si>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</si>
  <si>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</si>
  <si>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</si>
  <si>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</si>
  <si>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</si>
  <si>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</si>
  <si>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</si>
  <si>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</si>
  <si>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</si>
  <si>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</si>
  <si>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</si>
  <si>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</si>
  <si>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</si>
  <si>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</si>
  <si>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</si>
  <si>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</si>
  <si>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</si>
  <si>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</si>
  <si>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</si>
  <si>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</si>
  <si>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</si>
  <si>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</si>
  <si>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</si>
  <si>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</si>
  <si>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</si>
  <si>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</si>
  <si>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</si>
  <si>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</si>
  <si>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</si>
  <si>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</si>
  <si>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</si>
  <si>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</si>
  <si>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</si>
  <si>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</si>
  <si>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</si>
  <si>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</si>
  <si>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</si>
  <si>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</si>
  <si>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</si>
  <si>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</si>
  <si>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</si>
  <si>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</si>
  <si>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</si>
  <si>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</si>
  <si>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</si>
  <si>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</si>
  <si>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</si>
  <si>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</si>
  <si>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</si>
  <si>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</si>
  <si>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</si>
  <si>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</si>
  <si>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</si>
  <si>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</si>
  <si>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</si>
  <si>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</si>
  <si>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</si>
  <si>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</si>
  <si>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</si>
  <si>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</si>
  <si>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</si>
  <si>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</si>
  <si>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</si>
  <si>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</si>
  <si>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</si>
  <si>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</si>
  <si>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</si>
  <si>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</si>
  <si>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</si>
  <si>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</si>
  <si>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</si>
  <si>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</si>
  <si>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</si>
  <si>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</si>
  <si>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</si>
  <si>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</si>
  <si>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</si>
  <si>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</si>
  <si>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</si>
  <si>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</si>
  <si>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</si>
  <si>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</si>
  <si>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</si>
  <si>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</si>
  <si>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</si>
  <si>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</si>
  <si>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</si>
  <si>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</si>
  <si>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</si>
  <si>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</si>
  <si>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</si>
  <si>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</si>
  <si>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</si>
  <si>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</si>
  <si>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</si>
  <si>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</si>
  <si>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</si>
  <si>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</si>
  <si>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</si>
  <si>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</si>
  <si>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</si>
  <si>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</si>
  <si>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</si>
  <si>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</si>
  <si>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</si>
  <si>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</si>
  <si>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</si>
  <si>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</si>
  <si>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</si>
  <si>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</si>
  <si>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</si>
  <si>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</si>
  <si>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</si>
  <si>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</si>
  <si>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</si>
  <si>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</si>
  <si>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</si>
  <si>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</si>
  <si>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</si>
  <si>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</si>
  <si>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</si>
  <si>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</si>
  <si>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</si>
  <si>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</si>
  <si>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</si>
  <si>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</si>
  <si>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</si>
  <si>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</si>
  <si>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</si>
  <si>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</si>
  <si>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</si>
  <si>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</si>
  <si>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</si>
  <si>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</si>
  <si>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</si>
  <si>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</si>
  <si>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</si>
  <si>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</si>
  <si>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</si>
  <si>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</si>
  <si>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</si>
  <si>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</si>
  <si>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</si>
  <si>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</si>
  <si>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</si>
  <si>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</si>
  <si>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</si>
  <si>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</si>
  <si>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</si>
  <si>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</si>
  <si>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</si>
  <si>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</si>
  <si>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</si>
  <si>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</si>
  <si>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</si>
  <si>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</si>
  <si>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</si>
  <si>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</si>
  <si>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</si>
  <si>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</si>
  <si>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</si>
  <si>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</si>
  <si>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</si>
  <si>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</si>
  <si>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</si>
  <si>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</si>
  <si>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</si>
  <si>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</si>
  <si>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</si>
  <si>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</si>
  <si>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</si>
  <si>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</si>
  <si>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</si>
  <si>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</si>
  <si>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</si>
  <si>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</si>
  <si>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</si>
  <si>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</si>
  <si>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</si>
  <si>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</si>
  <si>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</si>
  <si>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</si>
  <si>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</si>
  <si>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</si>
  <si>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</si>
  <si>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</si>
  <si>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</si>
  <si>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</si>
  <si>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</si>
  <si>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</si>
  <si>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</si>
  <si>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</si>
  <si>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</si>
  <si>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</si>
  <si>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</si>
  <si>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</si>
  <si>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</si>
  <si>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</si>
  <si>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</si>
  <si>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</si>
  <si>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</si>
  <si>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</si>
  <si>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</si>
  <si>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</si>
  <si>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</si>
  <si>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</si>
  <si>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</si>
  <si>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</si>
  <si>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</si>
  <si>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</si>
  <si>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</si>
  <si>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</si>
  <si>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</si>
  <si>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</si>
  <si>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</si>
  <si>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</si>
  <si>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</si>
  <si>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</si>
  <si>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</si>
  <si>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</si>
  <si>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</si>
  <si>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</si>
  <si>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</si>
  <si>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</si>
  <si>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</si>
  <si>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</si>
  <si>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</si>
  <si>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</si>
  <si>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</si>
  <si>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</si>
  <si>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</si>
  <si>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</si>
  <si>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</si>
  <si>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</si>
  <si>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</si>
  <si>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</si>
  <si>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</si>
  <si>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</si>
  <si>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</si>
  <si>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</si>
  <si>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</si>
  <si>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</si>
  <si>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</si>
  <si>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</si>
  <si>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</si>
  <si>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</si>
  <si>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</si>
  <si>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</si>
  <si>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</si>
  <si>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</si>
  <si>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</si>
  <si>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</si>
  <si>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</si>
  <si>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</si>
  <si>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</si>
  <si>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</si>
  <si>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</si>
  <si>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</si>
  <si>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</si>
  <si>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</si>
  <si>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</si>
  <si>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</si>
  <si>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</si>
  <si>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</si>
  <si>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</si>
  <si>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</si>
  <si>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</si>
  <si>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</si>
  <si>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</si>
  <si>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</si>
  <si>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</si>
  <si>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</si>
  <si>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</si>
  <si>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</si>
  <si>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</si>
  <si>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</si>
  <si>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</si>
  <si>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</si>
  <si>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</si>
  <si>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</si>
  <si>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</si>
  <si>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</si>
  <si>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</si>
  <si>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</si>
  <si>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</si>
  <si>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</si>
  <si>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</si>
  <si>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</si>
  <si>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</si>
  <si>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</si>
  <si>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</si>
  <si>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</si>
  <si>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</si>
  <si>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</si>
  <si>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</si>
  <si>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</si>
  <si>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</si>
  <si>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</si>
  <si>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</si>
  <si>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</si>
  <si>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</si>
  <si>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</si>
  <si>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</si>
  <si>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</si>
  <si>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</si>
  <si>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</si>
  <si>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</si>
  <si>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</si>
  <si>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</si>
  <si>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</si>
  <si>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</si>
  <si>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</si>
  <si>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</si>
  <si>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</si>
  <si>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</si>
  <si>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</si>
  <si>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</si>
  <si>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</si>
  <si>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</si>
  <si>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</si>
  <si>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</si>
  <si>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</si>
  <si>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</si>
  <si>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</si>
  <si>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</si>
  <si>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</si>
  <si>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</si>
  <si>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</si>
  <si>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</si>
  <si>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</si>
  <si>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</si>
  <si>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</si>
  <si>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</si>
  <si>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</si>
  <si>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</si>
  <si>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</si>
  <si>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</si>
  <si>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</si>
  <si>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</si>
  <si>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</si>
  <si>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</si>
  <si>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</si>
  <si>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</si>
  <si>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</si>
  <si>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</si>
  <si>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</si>
  <si>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</si>
  <si>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</si>
  <si>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</si>
  <si>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</si>
  <si>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</si>
  <si>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</si>
  <si>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</si>
  <si>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</si>
  <si>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</si>
  <si>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</si>
  <si>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</si>
  <si>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</si>
  <si>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</si>
  <si>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</si>
  <si>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</si>
  <si>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</si>
  <si>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</si>
  <si>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</si>
  <si>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</si>
  <si>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</si>
  <si>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</si>
  <si>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</si>
  <si>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</si>
  <si>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</si>
  <si>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</si>
  <si>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</si>
  <si>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</si>
  <si>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</si>
  <si>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</si>
  <si>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</si>
  <si>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</si>
  <si>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</si>
  <si>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</si>
  <si>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</si>
  <si>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</si>
  <si>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</si>
  <si>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</si>
  <si>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</si>
  <si>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</si>
  <si>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</si>
  <si>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</si>
  <si>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</si>
  <si>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</si>
  <si>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</si>
  <si>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</si>
  <si>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</si>
  <si>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</si>
  <si>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</si>
  <si>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</si>
  <si>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</si>
  <si>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</si>
  <si>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</si>
  <si>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</si>
  <si>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</si>
  <si>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</si>
  <si>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</si>
  <si>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</si>
  <si>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</si>
  <si>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</si>
  <si>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</si>
  <si>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</si>
  <si>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</si>
  <si>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</si>
  <si>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</si>
  <si>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</si>
  <si>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</si>
  <si>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</si>
  <si>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</si>
  <si>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</si>
  <si>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</si>
  <si>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</si>
  <si>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</si>
  <si>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</si>
  <si>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</si>
  <si>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</si>
  <si>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</si>
  <si>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</si>
  <si>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</si>
  <si>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</si>
  <si>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</si>
  <si>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</si>
  <si>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</si>
  <si>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</si>
  <si>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</si>
  <si>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</si>
  <si>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</si>
  <si>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</si>
  <si>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</si>
  <si>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</si>
  <si>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</si>
  <si>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</si>
  <si>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</si>
  <si>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</si>
  <si>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</si>
  <si>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</si>
  <si>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</si>
  <si>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</si>
  <si>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</si>
  <si>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</si>
  <si>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</si>
  <si>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</si>
  <si>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</si>
  <si>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</si>
  <si>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</si>
  <si>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</si>
  <si>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</si>
  <si>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</si>
  <si>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</si>
  <si>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</si>
  <si>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</si>
  <si>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</si>
  <si>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</si>
  <si>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</si>
  <si>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</si>
  <si>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</si>
  <si>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</si>
  <si>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</si>
  <si>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</si>
  <si>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</si>
  <si>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</si>
  <si>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</si>
  <si>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</si>
  <si>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</si>
  <si>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</si>
  <si>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</si>
  <si>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</si>
  <si>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</si>
  <si>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</si>
  <si>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</si>
  <si>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</si>
  <si>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</si>
  <si>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</si>
  <si>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</si>
  <si>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</si>
  <si>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</si>
  <si>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</si>
  <si>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</si>
  <si>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</si>
  <si>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</si>
  <si>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</si>
  <si>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</si>
  <si>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</si>
  <si>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</si>
  <si>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</si>
  <si>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</si>
  <si>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</si>
  <si>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</si>
  <si>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</si>
  <si>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</si>
  <si>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</si>
  <si>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</si>
  <si>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</si>
  <si>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</si>
  <si>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</si>
  <si>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</si>
  <si>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</si>
  <si>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</si>
  <si>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</si>
  <si>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</si>
  <si>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</si>
  <si>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</si>
  <si>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</si>
  <si>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</si>
  <si>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</si>
  <si>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</si>
  <si>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</si>
  <si>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</si>
  <si>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</si>
  <si>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</si>
  <si>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</si>
  <si>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</si>
  <si>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</si>
  <si>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</si>
  <si>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</si>
  <si>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</si>
  <si>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</si>
  <si>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</si>
  <si>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</si>
  <si>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</si>
  <si>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</si>
  <si>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</si>
  <si>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</si>
  <si>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</si>
  <si>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</si>
  <si>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</si>
  <si>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</si>
  <si>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</si>
  <si>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</si>
  <si>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</si>
  <si>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</si>
  <si>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</si>
  <si>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</si>
  <si>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</si>
  <si>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</si>
  <si>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</si>
  <si>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</si>
  <si>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</si>
  <si>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</si>
  <si>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</si>
  <si>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</si>
  <si>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</si>
  <si>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</si>
  <si>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</si>
  <si>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</si>
  <si>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</si>
  <si>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</si>
  <si>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</si>
  <si>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</si>
  <si>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</si>
  <si>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</si>
  <si>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</si>
  <si>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</si>
  <si>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</si>
  <si>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</si>
  <si>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</si>
  <si>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</si>
  <si>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</si>
  <si>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</si>
  <si>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</si>
  <si>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</si>
  <si>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</si>
  <si>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</si>
  <si>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</si>
  <si>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</si>
  <si>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</si>
  <si>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</si>
  <si>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</si>
  <si>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</si>
  <si>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</si>
  <si>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</si>
  <si>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</si>
  <si>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</si>
  <si>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</si>
  <si>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</si>
  <si>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</si>
  <si>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</si>
  <si>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</si>
  <si>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</si>
  <si>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</si>
  <si>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</si>
  <si>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</si>
  <si>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</si>
  <si>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</si>
  <si>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</si>
  <si>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</si>
  <si>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</si>
  <si>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</si>
  <si>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</si>
  <si>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</si>
  <si>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</si>
  <si>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</si>
  <si>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</si>
  <si>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</si>
  <si>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</si>
  <si>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</si>
  <si>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</si>
  <si>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</si>
  <si>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</si>
  <si>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</si>
  <si>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</si>
  <si>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</si>
  <si>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</si>
  <si>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</si>
  <si>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</si>
  <si>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</si>
  <si>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</si>
  <si>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</si>
  <si>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</si>
  <si>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</si>
  <si>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</si>
  <si>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</si>
  <si>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</si>
  <si>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</si>
  <si>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</si>
  <si>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</si>
  <si>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</si>
  <si>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</si>
  <si>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</si>
  <si>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</si>
  <si>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</si>
  <si>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</si>
  <si>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</si>
  <si>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</si>
  <si>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</si>
  <si>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</si>
  <si>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</si>
  <si>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</si>
  <si>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</si>
  <si>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</si>
  <si>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</si>
  <si>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</si>
  <si>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</si>
  <si>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</si>
  <si>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</si>
  <si>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</si>
  <si>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</si>
  <si>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</si>
  <si>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</si>
  <si>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</si>
  <si>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</si>
  <si>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</si>
  <si>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</si>
  <si>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</si>
  <si>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</si>
  <si>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</si>
  <si>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</si>
  <si>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</si>
  <si>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</si>
  <si>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</si>
  <si>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</si>
  <si>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</si>
  <si>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</si>
  <si>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</si>
  <si>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</si>
  <si>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</si>
  <si>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</si>
  <si>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</si>
  <si>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</si>
  <si>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</si>
  <si>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</si>
  <si>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</si>
  <si>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</si>
  <si>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</si>
  <si>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</si>
  <si>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</si>
  <si>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</si>
  <si>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</si>
  <si>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</si>
  <si>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</si>
  <si>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</si>
  <si>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</si>
  <si>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</si>
  <si>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</si>
  <si>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</si>
  <si>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</si>
  <si>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</si>
  <si>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</si>
  <si>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</si>
  <si>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</si>
  <si>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</si>
  <si>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</si>
  <si>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</si>
  <si>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</si>
  <si>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</si>
  <si>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</si>
  <si>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</si>
  <si>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</si>
  <si>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</si>
  <si>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</si>
  <si>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</si>
  <si>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</si>
  <si>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</si>
  <si>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</si>
  <si>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</si>
  <si>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</si>
  <si>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</si>
  <si>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</si>
  <si>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</si>
  <si>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</si>
  <si>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</si>
  <si>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</si>
  <si>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</si>
  <si>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</si>
  <si>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</si>
  <si>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</si>
  <si>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</si>
  <si>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</si>
  <si>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</si>
  <si>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</si>
  <si>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</si>
  <si>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</si>
  <si>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</si>
  <si>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</si>
  <si>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</si>
  <si>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</si>
  <si>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</si>
  <si>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</si>
  <si>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</si>
  <si>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</si>
  <si>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</si>
  <si>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</si>
  <si>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</si>
  <si>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</si>
  <si>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</si>
  <si>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</si>
  <si>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</si>
  <si>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</si>
  <si>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</si>
  <si>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</si>
  <si>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</si>
  <si>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</si>
  <si>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</si>
  <si>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</si>
  <si>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</si>
  <si>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</si>
  <si>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</si>
  <si>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</si>
  <si>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</si>
  <si>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</si>
  <si>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</si>
  <si>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</si>
  <si>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</si>
  <si>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</si>
  <si>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</si>
  <si>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</si>
  <si>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</si>
  <si>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</si>
  <si>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</si>
  <si>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</si>
  <si>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</si>
  <si>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</si>
  <si>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</si>
  <si>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</si>
  <si>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</si>
  <si>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</si>
  <si>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</si>
  <si>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</si>
  <si>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</si>
  <si>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</si>
  <si>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</si>
  <si>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</si>
  <si>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</si>
  <si>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</si>
  <si>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</si>
  <si>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</si>
  <si>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</si>
  <si>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</si>
  <si>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</si>
  <si>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</si>
  <si>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</si>
  <si>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</si>
  <si>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</si>
  <si>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</si>
  <si>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</si>
  <si>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</si>
  <si>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</si>
  <si>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</si>
  <si>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</si>
  <si>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</si>
  <si>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</si>
  <si>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</si>
  <si>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</si>
  <si>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</si>
  <si>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</si>
  <si>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</si>
  <si>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</si>
  <si>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</si>
  <si>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</si>
  <si>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</si>
  <si>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</si>
  <si>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</si>
  <si>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</si>
  <si>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</si>
  <si>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</si>
  <si>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</si>
  <si>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</si>
  <si>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</si>
  <si>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</si>
  <si>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</si>
  <si>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</si>
  <si>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</si>
  <si>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</si>
  <si>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</si>
  <si>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</si>
  <si>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</si>
  <si>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</si>
  <si>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</si>
  <si>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</si>
  <si>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</si>
  <si>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</si>
  <si>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</si>
  <si>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</si>
  <si>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</si>
  <si>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</si>
  <si>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</si>
  <si>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</si>
  <si>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</si>
  <si>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</si>
  <si>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</si>
  <si>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</si>
  <si>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</si>
  <si>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</si>
  <si>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</si>
  <si>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</si>
  <si>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</si>
  <si>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</si>
  <si>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</si>
  <si>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</si>
  <si>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</si>
  <si>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</si>
  <si>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</si>
  <si>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</si>
  <si>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</si>
  <si>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</si>
  <si>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</si>
  <si>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</si>
  <si>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</si>
  <si>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</si>
  <si>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</si>
  <si>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</si>
  <si>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</si>
  <si>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</si>
  <si>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</si>
  <si>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</si>
  <si>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</si>
  <si>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</si>
  <si>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</si>
  <si>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</si>
  <si>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</si>
  <si>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</si>
  <si>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</si>
  <si>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</si>
  <si>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</si>
  <si>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</si>
  <si>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</si>
  <si>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</si>
  <si>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</si>
  <si>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</si>
  <si>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</si>
  <si>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</si>
  <si>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</si>
  <si>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</si>
  <si>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</si>
  <si>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</si>
  <si>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</si>
  <si>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</si>
  <si>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</si>
  <si>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</si>
  <si>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</si>
  <si>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</si>
  <si>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</si>
  <si>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</si>
  <si>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</si>
  <si>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</si>
  <si>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</si>
  <si>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</si>
  <si>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</si>
  <si>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</si>
  <si>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</si>
  <si>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</si>
  <si>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</si>
  <si>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</si>
  <si>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</si>
  <si>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</si>
  <si>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</si>
  <si>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</si>
  <si>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</si>
  <si>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</si>
  <si>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</si>
  <si>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</si>
  <si>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</si>
  <si>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</si>
  <si>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</si>
  <si>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</si>
  <si>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</si>
  <si>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</si>
  <si>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</si>
  <si>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</si>
  <si>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</si>
  <si>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</si>
  <si>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</si>
  <si>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</si>
  <si>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</si>
  <si>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</si>
  <si>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</si>
  <si>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</si>
  <si>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</si>
  <si>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</si>
  <si>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</si>
  <si>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</si>
  <si>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</si>
  <si>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</si>
  <si>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</si>
  <si>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</si>
  <si>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</si>
  <si>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</si>
  <si>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</si>
  <si>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</si>
  <si>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</si>
  <si>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</si>
  <si>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</si>
  <si>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</si>
  <si>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</si>
  <si>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</si>
  <si>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</si>
  <si>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</si>
  <si>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</si>
  <si>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</si>
  <si>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</si>
  <si>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</si>
  <si>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</si>
  <si>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</si>
  <si>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</si>
  <si>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</si>
  <si>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</si>
  <si>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</si>
  <si>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</si>
  <si>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</si>
  <si>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</si>
  <si>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</si>
  <si>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</si>
  <si>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</si>
  <si>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</si>
  <si>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</si>
  <si>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</si>
  <si>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</si>
  <si>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</si>
  <si>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</si>
  <si>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</si>
  <si>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</si>
  <si>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</si>
  <si>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</si>
  <si>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</si>
  <si>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</si>
  <si>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</si>
  <si>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</si>
  <si>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</si>
  <si>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</si>
  <si>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</si>
  <si>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</si>
  <si>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</si>
  <si>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</si>
  <si>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</si>
  <si>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</si>
  <si>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</si>
  <si>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</si>
  <si>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</si>
  <si>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</si>
  <si>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</si>
  <si>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</si>
  <si>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</si>
  <si>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</si>
  <si>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</si>
  <si>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</si>
  <si>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</si>
  <si>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</si>
  <si>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</si>
  <si>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</si>
  <si>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</si>
  <si>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</si>
  <si>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</si>
  <si>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</si>
  <si>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</si>
  <si>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</si>
  <si>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</si>
  <si>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</si>
  <si>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</si>
  <si>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</si>
  <si>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</si>
  <si>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</si>
  <si>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</si>
  <si>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</si>
  <si>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</si>
  <si>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</si>
  <si>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</si>
  <si>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</si>
  <si>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</si>
  <si>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</si>
  <si>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</si>
  <si>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</si>
  <si>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</si>
  <si>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</si>
  <si>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</si>
  <si>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</si>
  <si>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</si>
  <si>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</si>
  <si>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</si>
  <si>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</si>
  <si>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</si>
  <si>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</si>
  <si>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</si>
  <si>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</si>
  <si>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</si>
  <si>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</si>
  <si>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</si>
  <si>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</si>
  <si>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</si>
  <si>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</si>
  <si>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</si>
  <si>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</si>
  <si>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</si>
  <si>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</si>
  <si>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</si>
  <si>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</si>
  <si>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</si>
  <si>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</si>
  <si>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</si>
  <si>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</si>
  <si>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</si>
  <si>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</si>
  <si>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</si>
  <si>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</si>
  <si>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</si>
  <si>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</si>
  <si>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</si>
  <si>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</si>
  <si>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</si>
  <si>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</si>
  <si>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</si>
  <si>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</si>
  <si>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</si>
  <si>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</si>
  <si>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</si>
  <si>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</si>
  <si>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</si>
  <si>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</si>
  <si>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</si>
  <si>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</si>
  <si>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</si>
  <si>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</si>
  <si>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</si>
  <si>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</si>
  <si>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</si>
  <si>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</si>
  <si>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</si>
  <si>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</si>
  <si>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</si>
  <si>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</si>
  <si>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</si>
  <si>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</si>
  <si>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</si>
  <si>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</si>
  <si>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</si>
  <si>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</si>
  <si>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</si>
  <si>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</si>
  <si>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</si>
  <si>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</si>
  <si>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</si>
  <si>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</si>
  <si>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</si>
  <si>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</si>
  <si>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</si>
  <si>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</si>
  <si>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</si>
  <si>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</si>
  <si>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</si>
  <si>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</si>
  <si>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</si>
  <si>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</si>
  <si>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</si>
  <si>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</si>
  <si>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</si>
  <si>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</si>
  <si>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</si>
  <si>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</si>
  <si>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</si>
  <si>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</si>
  <si>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</si>
  <si>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</si>
  <si>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</si>
  <si>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</si>
  <si>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</si>
  <si>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</si>
  <si>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</si>
  <si>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</si>
  <si>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</si>
  <si>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</si>
  <si>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</si>
  <si>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</si>
  <si>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</si>
  <si>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</si>
  <si>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</si>
  <si>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</si>
  <si>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</si>
  <si>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</si>
  <si>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</si>
  <si>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</si>
  <si>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</si>
  <si>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</si>
  <si>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</si>
  <si>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</si>
  <si>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</si>
  <si>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</si>
  <si>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</si>
  <si>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</si>
  <si>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</si>
  <si>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</si>
  <si>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</si>
  <si>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</si>
  <si>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</si>
  <si>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</si>
  <si>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</si>
  <si>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</si>
  <si>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</si>
  <si>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</si>
  <si>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</si>
  <si>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</si>
  <si>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</si>
  <si>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</si>
  <si>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</si>
  <si>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</si>
  <si>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</si>
  <si>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</si>
  <si>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</si>
  <si>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</si>
  <si>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</si>
  <si>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</si>
  <si>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</si>
  <si>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</si>
  <si>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</si>
  <si>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</si>
  <si>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</si>
  <si>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</si>
  <si>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</si>
  <si>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</si>
  <si>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</si>
  <si>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</si>
  <si>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</si>
  <si>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</si>
  <si>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</si>
  <si>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</si>
  <si>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</si>
  <si>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</si>
  <si>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</si>
  <si>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</si>
  <si>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</si>
  <si>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</si>
  <si>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</si>
  <si>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</si>
  <si>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</si>
  <si>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</si>
  <si>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</si>
  <si>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</si>
  <si>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</si>
  <si>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</si>
  <si>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</si>
  <si>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</si>
  <si>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</si>
  <si>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</si>
  <si>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</si>
  <si>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</si>
  <si>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</si>
  <si>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</si>
  <si>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</si>
  <si>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</si>
  <si>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</si>
  <si>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</si>
  <si>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</si>
  <si>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</si>
  <si>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</si>
  <si>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</si>
  <si>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</si>
  <si>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</si>
  <si>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</si>
  <si>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</si>
  <si>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</si>
  <si>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</si>
  <si>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</si>
  <si>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</si>
  <si>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</si>
  <si>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</si>
  <si>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</si>
  <si>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</si>
  <si>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</si>
  <si>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</si>
  <si>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</si>
  <si>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</si>
  <si>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</si>
  <si>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</si>
  <si>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</si>
  <si>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</si>
  <si>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</si>
  <si>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</si>
  <si>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</si>
  <si>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</si>
  <si>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</si>
  <si>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</si>
  <si>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</si>
  <si>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</si>
  <si>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</si>
  <si>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</si>
  <si>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</si>
  <si>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</si>
  <si>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</si>
  <si>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</si>
  <si>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</si>
  <si>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</si>
  <si>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</si>
  <si>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</si>
  <si>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</si>
  <si>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</si>
  <si>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</si>
  <si>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</si>
  <si>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</si>
  <si>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</si>
  <si>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</si>
  <si>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</si>
  <si>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</si>
  <si>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</si>
  <si>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</si>
  <si>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</si>
  <si>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</si>
  <si>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</si>
  <si>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</si>
  <si>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</si>
  <si>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</si>
  <si>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</si>
  <si>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</si>
  <si>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</si>
  <si>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</si>
  <si>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</si>
  <si>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</si>
  <si>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</si>
  <si>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</si>
  <si>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</si>
  <si>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</si>
  <si>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</si>
  <si>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</si>
  <si>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</si>
  <si>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</si>
  <si>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</si>
  <si>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</si>
  <si>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</si>
  <si>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</si>
  <si>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</si>
  <si>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</si>
  <si>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</si>
  <si>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</si>
  <si>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</si>
  <si>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</si>
  <si>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</si>
  <si>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</si>
  <si>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</si>
  <si>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</si>
  <si>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</si>
  <si>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</si>
  <si>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</si>
  <si>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</si>
  <si>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</si>
  <si>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</si>
  <si>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</si>
  <si>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</si>
  <si>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</si>
  <si>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</si>
  <si>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</si>
  <si>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</si>
  <si>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</si>
  <si>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</si>
  <si>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</si>
  <si>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</si>
  <si>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</si>
  <si>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</si>
  <si>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</si>
  <si>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</si>
  <si>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</si>
  <si>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</si>
  <si>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</si>
  <si>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</si>
  <si>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</si>
  <si>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</si>
  <si>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</si>
  <si>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</si>
  <si>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</si>
  <si>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</si>
  <si>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</si>
  <si>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</si>
  <si>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</si>
  <si>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</si>
  <si>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</si>
  <si>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</si>
  <si>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</si>
  <si>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</si>
  <si>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</si>
  <si>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</si>
  <si>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</si>
  <si>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</si>
  <si>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</si>
  <si>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</si>
  <si>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</si>
  <si>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</si>
  <si>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</si>
  <si>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</si>
  <si>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</si>
  <si>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</si>
  <si>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</si>
  <si>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</si>
  <si>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</si>
  <si>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</si>
  <si>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</si>
  <si>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</si>
  <si>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</si>
  <si>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</si>
  <si>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</si>
  <si>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</si>
  <si>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</si>
  <si>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</si>
  <si>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</si>
  <si>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</si>
  <si>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</si>
  <si>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</si>
  <si>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</si>
  <si>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</si>
  <si>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</si>
  <si>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</si>
  <si>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</si>
  <si>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</si>
  <si>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</si>
  <si>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</si>
  <si>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</si>
  <si>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</si>
  <si>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</si>
  <si>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</si>
  <si>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</si>
  <si>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</si>
  <si>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</si>
  <si>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</si>
  <si>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</si>
  <si>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</si>
  <si>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</si>
  <si>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</si>
  <si>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</si>
  <si>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</si>
  <si>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</si>
  <si>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</si>
  <si>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</si>
  <si>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</si>
  <si>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</si>
  <si>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</si>
  <si>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</si>
  <si>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</si>
  <si>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</si>
  <si>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</si>
  <si>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</si>
  <si>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</si>
  <si>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</si>
  <si>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</si>
  <si>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</si>
  <si>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</si>
  <si>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</si>
  <si>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</si>
  <si>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</si>
  <si>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</si>
  <si>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</si>
  <si>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</si>
  <si>
    <t>様式第５０</t>
    <rPh sb="0" eb="2">
      <t>ヨウシキ</t>
    </rPh>
    <rPh sb="2" eb="3">
      <t>ダイ</t>
    </rPh>
    <phoneticPr fontId="2"/>
  </si>
  <si>
    <t>第８７条関係</t>
    <rPh sb="0" eb="1">
      <t>ダイ</t>
    </rPh>
    <rPh sb="3" eb="4">
      <t>ジョウ</t>
    </rPh>
    <rPh sb="4" eb="6">
      <t>カンケイ</t>
    </rPh>
    <phoneticPr fontId="2"/>
  </si>
  <si>
    <t>年</t>
    <rPh sb="0" eb="1">
      <t>ネン</t>
    </rPh>
    <phoneticPr fontId="2"/>
  </si>
  <si>
    <t>月</t>
    <rPh sb="0" eb="1">
      <t>ガツ</t>
    </rPh>
    <phoneticPr fontId="2"/>
  </si>
  <si>
    <t>日</t>
    <rPh sb="0" eb="1">
      <t>ニチ</t>
    </rPh>
    <phoneticPr fontId="2"/>
  </si>
  <si>
    <t>愛知県知事　殿</t>
    <rPh sb="0" eb="3">
      <t>ア</t>
    </rPh>
    <rPh sb="3" eb="5">
      <t>チジ</t>
    </rPh>
    <rPh sb="6" eb="7">
      <t>ドノ</t>
    </rPh>
    <phoneticPr fontId="2"/>
  </si>
  <si>
    <t>住所</t>
    <rPh sb="0" eb="2">
      <t>ジュウショ</t>
    </rPh>
    <phoneticPr fontId="2"/>
  </si>
  <si>
    <t>届出者</t>
    <rPh sb="0" eb="2">
      <t>トドケデ</t>
    </rPh>
    <rPh sb="2" eb="3">
      <t>シャ</t>
    </rPh>
    <phoneticPr fontId="2"/>
  </si>
  <si>
    <t>郵便番号</t>
    <rPh sb="0" eb="2">
      <t>ユウビン</t>
    </rPh>
    <rPh sb="2" eb="4">
      <t>バンゴウ</t>
    </rPh>
    <phoneticPr fontId="2"/>
  </si>
  <si>
    <t>氏名</t>
    <rPh sb="0" eb="2">
      <t>シメイ</t>
    </rPh>
    <phoneticPr fontId="2"/>
  </si>
  <si>
    <t>　</t>
    <phoneticPr fontId="2"/>
  </si>
  <si>
    <t>（名称及び代表者　職・氏名）</t>
    <rPh sb="1" eb="3">
      <t>メイショウ</t>
    </rPh>
    <rPh sb="3" eb="4">
      <t>オヨ</t>
    </rPh>
    <rPh sb="5" eb="8">
      <t>ダイヒョウシャ</t>
    </rPh>
    <rPh sb="9" eb="10">
      <t>ショク</t>
    </rPh>
    <rPh sb="11" eb="13">
      <t>シメイ</t>
    </rPh>
    <phoneticPr fontId="2"/>
  </si>
  <si>
    <t>　県民の生活環境の保全等に関する条例第８０条第２項の規定により、低公害車の導入割合等の状況について</t>
    <rPh sb="1" eb="3">
      <t>ケンミン</t>
    </rPh>
    <rPh sb="4" eb="6">
      <t>セイカツ</t>
    </rPh>
    <rPh sb="6" eb="8">
      <t>カンキョウ</t>
    </rPh>
    <rPh sb="9" eb="11">
      <t>ホゼン</t>
    </rPh>
    <rPh sb="11" eb="12">
      <t>トウ</t>
    </rPh>
    <rPh sb="13" eb="14">
      <t>カン</t>
    </rPh>
    <rPh sb="16" eb="18">
      <t>ジョウレイ</t>
    </rPh>
    <rPh sb="18" eb="19">
      <t>ダイ</t>
    </rPh>
    <rPh sb="21" eb="22">
      <t>ジョウ</t>
    </rPh>
    <rPh sb="22" eb="23">
      <t>ダイ</t>
    </rPh>
    <rPh sb="24" eb="25">
      <t>コウ</t>
    </rPh>
    <rPh sb="26" eb="28">
      <t>キテイ</t>
    </rPh>
    <rPh sb="32" eb="35">
      <t>テイコウガイ</t>
    </rPh>
    <rPh sb="35" eb="36">
      <t>シャ</t>
    </rPh>
    <rPh sb="37" eb="39">
      <t>ドウニュウ</t>
    </rPh>
    <rPh sb="39" eb="41">
      <t>ワリアイ</t>
    </rPh>
    <rPh sb="41" eb="42">
      <t>トウ</t>
    </rPh>
    <rPh sb="43" eb="45">
      <t>ジョウキョウ</t>
    </rPh>
    <phoneticPr fontId="2"/>
  </si>
  <si>
    <t>次のとおり届け出ます。</t>
    <rPh sb="5" eb="6">
      <t>トド</t>
    </rPh>
    <rPh sb="7" eb="8">
      <t>デ</t>
    </rPh>
    <phoneticPr fontId="2"/>
  </si>
  <si>
    <t>県内における主たる事業場の名称</t>
    <rPh sb="0" eb="2">
      <t>ケンナイ</t>
    </rPh>
    <rPh sb="6" eb="7">
      <t>シュ</t>
    </rPh>
    <rPh sb="9" eb="12">
      <t>ジギョウジョウ</t>
    </rPh>
    <rPh sb="13" eb="15">
      <t>メイショウ</t>
    </rPh>
    <phoneticPr fontId="2"/>
  </si>
  <si>
    <t>県内における主たる事業場の所在地</t>
    <rPh sb="0" eb="2">
      <t>ケンナイ</t>
    </rPh>
    <rPh sb="6" eb="7">
      <t>シュ</t>
    </rPh>
    <rPh sb="9" eb="12">
      <t>ジギョウジョウ</t>
    </rPh>
    <rPh sb="13" eb="16">
      <t>ショザイチ</t>
    </rPh>
    <phoneticPr fontId="2"/>
  </si>
  <si>
    <t>事業の用に供する自動車の種別ごとの台数</t>
    <rPh sb="0" eb="2">
      <t>ジギョウ</t>
    </rPh>
    <rPh sb="3" eb="4">
      <t>ヨウ</t>
    </rPh>
    <rPh sb="5" eb="6">
      <t>キョウ</t>
    </rPh>
    <rPh sb="8" eb="11">
      <t>ジドウシャ</t>
    </rPh>
    <rPh sb="12" eb="14">
      <t>シュベツ</t>
    </rPh>
    <rPh sb="17" eb="19">
      <t>ダイスウ</t>
    </rPh>
    <phoneticPr fontId="2"/>
  </si>
  <si>
    <t>別紙のとおり。</t>
    <rPh sb="0" eb="2">
      <t>ベッシ</t>
    </rPh>
    <phoneticPr fontId="2"/>
  </si>
  <si>
    <t>記入担当者　所属　氏名</t>
    <rPh sb="0" eb="2">
      <t>キニュウ</t>
    </rPh>
    <phoneticPr fontId="2"/>
  </si>
  <si>
    <t>記入担当者　連絡先電話番号</t>
    <rPh sb="0" eb="2">
      <t>キニュウ</t>
    </rPh>
    <rPh sb="2" eb="5">
      <t>タントウシャ</t>
    </rPh>
    <phoneticPr fontId="2"/>
  </si>
  <si>
    <t>※整理番号</t>
    <rPh sb="1" eb="3">
      <t>セイリ</t>
    </rPh>
    <rPh sb="3" eb="5">
      <t>バンゴウ</t>
    </rPh>
    <phoneticPr fontId="2"/>
  </si>
  <si>
    <t>※受理年月日</t>
  </si>
  <si>
    <t>※備考</t>
    <rPh sb="1" eb="3">
      <t>ビコウ</t>
    </rPh>
    <phoneticPr fontId="2"/>
  </si>
  <si>
    <r>
      <t xml:space="preserve">データファイルの送信日及びメールアドレス
</t>
    </r>
    <r>
      <rPr>
        <sz val="12"/>
        <rFont val="ＭＳ Ｐゴシック"/>
        <family val="3"/>
        <charset val="128"/>
      </rPr>
      <t>（報告書と別紙のシートは、プリントアウトして紙ベースで提出してください。合わせて、題名を「生活環境条例80条の届出」とし、本算定シートにより作成したデータファイルを添付して、メール送信してください。）</t>
    </r>
    <rPh sb="8" eb="11">
      <t>ソウシンビ</t>
    </rPh>
    <rPh sb="11" eb="12">
      <t>オヨ</t>
    </rPh>
    <rPh sb="22" eb="25">
      <t>ホウコクショ</t>
    </rPh>
    <rPh sb="26" eb="28">
      <t>ベッシ</t>
    </rPh>
    <rPh sb="43" eb="44">
      <t>カミ</t>
    </rPh>
    <rPh sb="48" eb="50">
      <t>テイシュツ</t>
    </rPh>
    <rPh sb="57" eb="58">
      <t>ア</t>
    </rPh>
    <rPh sb="62" eb="64">
      <t>ダイメイ</t>
    </rPh>
    <rPh sb="82" eb="83">
      <t>ホン</t>
    </rPh>
    <rPh sb="83" eb="85">
      <t>サンテイ</t>
    </rPh>
    <rPh sb="111" eb="113">
      <t>ソウシン</t>
    </rPh>
    <phoneticPr fontId="2"/>
  </si>
  <si>
    <t>送信日</t>
    <rPh sb="0" eb="3">
      <t>ソウシンビ</t>
    </rPh>
    <phoneticPr fontId="2"/>
  </si>
  <si>
    <t>メールアドレス</t>
    <phoneticPr fontId="2"/>
  </si>
  <si>
    <t>備　考　</t>
    <rPh sb="0" eb="1">
      <t>ソナエ</t>
    </rPh>
    <rPh sb="2" eb="3">
      <t>コウ</t>
    </rPh>
    <phoneticPr fontId="2"/>
  </si>
  <si>
    <t>※の欄には、記入しないこと。</t>
  </si>
  <si>
    <t>　　　　</t>
    <phoneticPr fontId="2"/>
  </si>
  <si>
    <t>届出書及び別紙の用紙の大きさは、日本工業規格Ａ４とすること。</t>
  </si>
  <si>
    <t>低公害車導入状況報告書（記入例）</t>
    <rPh sb="0" eb="3">
      <t>テイコウガイ</t>
    </rPh>
    <rPh sb="3" eb="4">
      <t>シャ</t>
    </rPh>
    <rPh sb="4" eb="6">
      <t>ドウニュウ</t>
    </rPh>
    <rPh sb="6" eb="8">
      <t>ジョウキョウ</t>
    </rPh>
    <rPh sb="8" eb="11">
      <t>ホウコクショ</t>
    </rPh>
    <rPh sb="12" eb="14">
      <t>キニュウ</t>
    </rPh>
    <rPh sb="14" eb="15">
      <t>レイ</t>
    </rPh>
    <phoneticPr fontId="2"/>
  </si>
  <si>
    <t>○○</t>
    <phoneticPr fontId="2"/>
  </si>
  <si>
    <t>○</t>
    <phoneticPr fontId="2"/>
  </si>
  <si>
    <t>名古屋市中区三丁目１番２号</t>
    <rPh sb="0" eb="3">
      <t>ナ</t>
    </rPh>
    <rPh sb="3" eb="4">
      <t>シ</t>
    </rPh>
    <rPh sb="4" eb="6">
      <t>ナカク</t>
    </rPh>
    <rPh sb="6" eb="9">
      <t>サンチョウメ</t>
    </rPh>
    <rPh sb="10" eb="11">
      <t>バン</t>
    </rPh>
    <rPh sb="12" eb="13">
      <t>ゴウ</t>
    </rPh>
    <phoneticPr fontId="2"/>
  </si>
  <si>
    <t>460-8501</t>
    <phoneticPr fontId="2"/>
  </si>
  <si>
    <t>愛知商事株式会社　
代表取締役社長　愛知太郎</t>
    <rPh sb="0" eb="2">
      <t>アイチ</t>
    </rPh>
    <rPh sb="2" eb="4">
      <t>ショウジ</t>
    </rPh>
    <rPh sb="4" eb="6">
      <t>カブシキ</t>
    </rPh>
    <rPh sb="6" eb="8">
      <t>カイシャ</t>
    </rPh>
    <phoneticPr fontId="2"/>
  </si>
  <si>
    <t>愛知商事株式会社（本社）</t>
    <rPh sb="0" eb="2">
      <t>アイチ</t>
    </rPh>
    <rPh sb="2" eb="4">
      <t>ショウジ</t>
    </rPh>
    <rPh sb="4" eb="6">
      <t>カブシキ</t>
    </rPh>
    <rPh sb="6" eb="8">
      <t>カイシャ</t>
    </rPh>
    <rPh sb="9" eb="11">
      <t>ホンシャ</t>
    </rPh>
    <phoneticPr fontId="2"/>
  </si>
  <si>
    <t>同上</t>
    <rPh sb="0" eb="2">
      <t>ドウジョウ</t>
    </rPh>
    <phoneticPr fontId="2"/>
  </si>
  <si>
    <t>愛知商事株式会社　環境管理部　企画課　係長　名古屋花子</t>
    <rPh sb="0" eb="2">
      <t>アイチ</t>
    </rPh>
    <rPh sb="2" eb="4">
      <t>ショウジ</t>
    </rPh>
    <rPh sb="4" eb="6">
      <t>カブシキ</t>
    </rPh>
    <rPh sb="6" eb="8">
      <t>カイシャ</t>
    </rPh>
    <rPh sb="9" eb="11">
      <t>カンキョウ</t>
    </rPh>
    <rPh sb="11" eb="14">
      <t>カンリブ</t>
    </rPh>
    <rPh sb="15" eb="18">
      <t>キカクカ</t>
    </rPh>
    <rPh sb="19" eb="21">
      <t>カカリチョウ</t>
    </rPh>
    <rPh sb="22" eb="25">
      <t>ナ</t>
    </rPh>
    <rPh sb="25" eb="27">
      <t>ハナコ</t>
    </rPh>
    <phoneticPr fontId="2"/>
  </si>
  <si>
    <t>０５２－９５４－６２１７</t>
    <phoneticPr fontId="2"/>
  </si>
  <si>
    <t>○○</t>
    <phoneticPr fontId="2"/>
  </si>
  <si>
    <t>○</t>
  </si>
  <si>
    <t>メールアドレス</t>
    <phoneticPr fontId="2"/>
  </si>
  <si>
    <t>hanako_n@asyouji.kk.co.jp</t>
    <phoneticPr fontId="2"/>
  </si>
  <si>
    <t>　　　　</t>
    <phoneticPr fontId="2"/>
  </si>
  <si>
    <t>令和</t>
    <rPh sb="0" eb="2">
      <t>レイワ</t>
    </rPh>
    <phoneticPr fontId="2"/>
  </si>
  <si>
    <t>郵送用様式</t>
    <rPh sb="0" eb="2">
      <t>ユウソウ</t>
    </rPh>
    <rPh sb="2" eb="3">
      <t>ヨウ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</si>
</sst>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8"/>
      <name val="ＭＳ Ｐゴシック"/>
      <family val="3"/>
      <charset val="128"/>
    </font>
    <font>
      <sz val="12"/>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57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41" fillId="0" borderId="0" xfId="0" applyFont="1" applyFill="1" applyBorder="1">
      <alignment vertical="center"/>
    </xf>
    <xf numFmtId="0" fontId="41"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42" fillId="0" borderId="7" xfId="0" applyFont="1" applyFill="1" applyBorder="1">
      <alignment vertical="center"/>
    </xf>
    <xf numFmtId="0" fontId="43" fillId="0" borderId="7" xfId="0" applyFont="1" applyFill="1" applyBorder="1">
      <alignment vertical="center"/>
    </xf>
    <xf numFmtId="0" fontId="41" fillId="0" borderId="13" xfId="0" applyFont="1" applyBorder="1">
      <alignment vertical="center"/>
    </xf>
    <xf numFmtId="0" fontId="41" fillId="0" borderId="5" xfId="0" applyFont="1" applyFill="1" applyBorder="1">
      <alignment vertical="center"/>
    </xf>
    <xf numFmtId="0" fontId="41" fillId="0" borderId="5" xfId="0" applyFont="1" applyBorder="1">
      <alignment vertical="center"/>
    </xf>
    <xf numFmtId="0" fontId="42"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4" fillId="0" borderId="7" xfId="0" applyFont="1" applyFill="1" applyBorder="1">
      <alignment vertical="center"/>
    </xf>
    <xf numFmtId="0" fontId="45" fillId="0" borderId="12" xfId="0" applyFont="1" applyBorder="1">
      <alignment vertical="center"/>
    </xf>
    <xf numFmtId="0" fontId="45" fillId="0" borderId="0" xfId="0" applyFont="1" applyBorder="1">
      <alignment vertical="center"/>
    </xf>
    <xf numFmtId="0" fontId="45" fillId="0" borderId="13" xfId="0" applyFont="1" applyBorder="1">
      <alignment vertical="center"/>
    </xf>
    <xf numFmtId="0" fontId="45" fillId="0" borderId="5" xfId="0" applyFont="1" applyBorder="1">
      <alignment vertical="center"/>
    </xf>
    <xf numFmtId="0" fontId="44"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0" xfId="0" applyFont="1" applyFill="1" applyBorder="1" applyAlignment="1">
      <alignment horizontal="center" vertical="center"/>
    </xf>
    <xf numFmtId="0" fontId="12" fillId="0" borderId="12" xfId="0" applyFont="1" applyFill="1" applyBorder="1">
      <alignment vertical="center"/>
    </xf>
    <xf numFmtId="0" fontId="12" fillId="4" borderId="0" xfId="0" applyFont="1" applyFill="1" applyBorder="1">
      <alignment vertical="center"/>
    </xf>
    <xf numFmtId="0" fontId="12" fillId="0" borderId="4" xfId="0" applyFont="1" applyFill="1" applyBorder="1">
      <alignment vertical="center"/>
    </xf>
    <xf numFmtId="0" fontId="3" fillId="0" borderId="12" xfId="0" applyFont="1" applyFill="1" applyBorder="1">
      <alignment vertical="center"/>
    </xf>
    <xf numFmtId="0" fontId="3" fillId="0" borderId="0" xfId="0" applyFont="1" applyFill="1" applyBorder="1" applyAlignment="1">
      <alignment horizontal="center" vertical="center"/>
    </xf>
    <xf numFmtId="0" fontId="3" fillId="0" borderId="4" xfId="0" applyFont="1" applyFill="1" applyBorder="1">
      <alignment vertical="center"/>
    </xf>
    <xf numFmtId="0" fontId="3"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3" fillId="0" borderId="0" xfId="0" applyFont="1" applyFill="1" applyBorder="1" applyAlignment="1">
      <alignment horizontal="left" vertical="top"/>
    </xf>
    <xf numFmtId="0" fontId="5" fillId="0" borderId="0" xfId="0" applyFont="1" applyFill="1" applyBorder="1">
      <alignment vertical="center"/>
    </xf>
    <xf numFmtId="0" fontId="12" fillId="0" borderId="8" xfId="0" applyFont="1" applyFill="1" applyBorder="1">
      <alignment vertical="center"/>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9" xfId="0" applyFont="1" applyFill="1" applyBorder="1" applyAlignment="1">
      <alignment vertical="center"/>
    </xf>
    <xf numFmtId="0" fontId="12" fillId="4" borderId="9" xfId="0" applyFont="1" applyFill="1" applyBorder="1" applyAlignment="1">
      <alignment horizontal="center" vertical="center"/>
    </xf>
    <xf numFmtId="0" fontId="12" fillId="4" borderId="0" xfId="0" applyFont="1" applyFill="1" applyBorder="1" applyAlignment="1">
      <alignment horizontal="center" vertical="center"/>
    </xf>
    <xf numFmtId="0" fontId="3" fillId="4" borderId="0" xfId="0" applyFont="1" applyFill="1" applyBorder="1">
      <alignment vertical="center"/>
    </xf>
    <xf numFmtId="0" fontId="3" fillId="4" borderId="4" xfId="0" applyFont="1" applyFill="1" applyBorder="1">
      <alignment vertical="center"/>
    </xf>
    <xf numFmtId="0" fontId="37" fillId="0" borderId="0" xfId="0" applyFont="1" applyFill="1" applyBorder="1" applyAlignment="1">
      <alignment vertical="center"/>
    </xf>
    <xf numFmtId="0" fontId="12" fillId="0" borderId="0" xfId="0" applyFont="1" applyFill="1" applyBorder="1" applyAlignment="1">
      <alignment horizontal="righ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0" xfId="0" applyFont="1" applyFill="1" applyBorder="1" applyAlignment="1">
      <alignment horizontal="center" vertical="center"/>
    </xf>
    <xf numFmtId="0" fontId="12" fillId="0" borderId="0" xfId="0" applyFont="1" applyFill="1" applyAlignment="1">
      <alignment horizontal="left" vertical="center" wrapText="1"/>
    </xf>
    <xf numFmtId="0" fontId="0" fillId="0" borderId="0" xfId="0" applyAlignment="1">
      <alignmen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0" borderId="34" xfId="0" applyFont="1" applyBorder="1">
      <alignment vertical="center"/>
    </xf>
    <xf numFmtId="0" fontId="4" fillId="0" borderId="9" xfId="0" applyFont="1" applyBorder="1">
      <alignment vertical="center"/>
    </xf>
    <xf numFmtId="0" fontId="4" fillId="0" borderId="10" xfId="0" applyFont="1" applyBorder="1">
      <alignment vertical="center"/>
    </xf>
    <xf numFmtId="0" fontId="8" fillId="0" borderId="34"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15" xfId="0" applyFont="1"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12" fillId="0" borderId="34"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3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8" fillId="0" borderId="34"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4" fillId="0" borderId="15" xfId="0" applyFont="1"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42" fillId="0" borderId="7" xfId="0" applyFont="1" applyFill="1" applyBorder="1" applyAlignment="1">
      <alignment horizontal="left" vertical="center" wrapText="1"/>
    </xf>
    <xf numFmtId="0" fontId="42"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4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9" fillId="17" borderId="2" xfId="0" applyFont="1" applyFill="1" applyBorder="1" applyAlignment="1">
      <alignment horizontal="center" vertical="center"/>
    </xf>
    <xf numFmtId="0" fontId="9" fillId="17" borderId="1" xfId="0" applyFont="1" applyFill="1" applyBorder="1" applyAlignment="1">
      <alignment horizontal="center" vertical="center"/>
    </xf>
    <xf numFmtId="0" fontId="0" fillId="0" borderId="34" xfId="0" applyBorder="1" applyAlignment="1">
      <alignment horizontal="left" vertical="center"/>
    </xf>
    <xf numFmtId="0" fontId="0" fillId="0" borderId="46"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7" xfId="0" applyBorder="1" applyAlignment="1">
      <alignment horizontal="right" vertical="center"/>
    </xf>
    <xf numFmtId="0" fontId="9" fillId="17"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48" xfId="0" applyFont="1" applyBorder="1" applyAlignment="1">
      <alignment horizontal="center" vertical="center"/>
    </xf>
    <xf numFmtId="58" fontId="0" fillId="0" borderId="34"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7"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0"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15" xfId="0" applyBorder="1" applyAlignment="1">
      <alignment horizontal="center" vertical="center"/>
    </xf>
    <xf numFmtId="0" fontId="0" fillId="0" borderId="44" xfId="0" applyBorder="1" applyAlignment="1">
      <alignment horizontal="center" vertical="center"/>
    </xf>
    <xf numFmtId="0" fontId="9" fillId="0" borderId="17" xfId="0" applyFont="1" applyBorder="1" applyAlignment="1">
      <alignment horizontal="center" vertical="center"/>
    </xf>
    <xf numFmtId="0" fontId="17" fillId="0" borderId="1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8" xfId="0" applyFont="1" applyFill="1" applyBorder="1" applyAlignment="1">
      <alignment horizontal="center" vertical="center"/>
    </xf>
    <xf numFmtId="0" fontId="3" fillId="4" borderId="0" xfId="0" applyFont="1" applyFill="1" applyBorder="1" applyAlignment="1">
      <alignment vertical="center"/>
    </xf>
    <xf numFmtId="0" fontId="0" fillId="0" borderId="4" xfId="0" applyBorder="1" applyAlignment="1">
      <alignment vertical="center"/>
    </xf>
    <xf numFmtId="0" fontId="3" fillId="4" borderId="0" xfId="0" applyFont="1" applyFill="1" applyBorder="1" applyAlignment="1">
      <alignment horizontal="right" vertical="center"/>
    </xf>
    <xf numFmtId="0" fontId="3" fillId="4" borderId="4" xfId="0" applyFont="1" applyFill="1" applyBorder="1" applyAlignment="1">
      <alignment horizontal="right" vertical="center"/>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1" xfId="0" applyFont="1" applyFill="1" applyBorder="1">
      <alignment vertical="center"/>
    </xf>
    <xf numFmtId="0" fontId="12" fillId="0" borderId="3" xfId="0" applyFont="1" applyFill="1" applyBorder="1">
      <alignment vertical="center"/>
    </xf>
    <xf numFmtId="0" fontId="12" fillId="0" borderId="8" xfId="0" applyFont="1" applyFill="1" applyBorder="1">
      <alignment vertical="center"/>
    </xf>
    <xf numFmtId="0" fontId="12" fillId="0" borderId="13"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4" borderId="11" xfId="0" applyFont="1" applyFill="1" applyBorder="1">
      <alignment vertical="center"/>
    </xf>
    <xf numFmtId="0" fontId="12" fillId="4" borderId="3" xfId="0" applyFont="1" applyFill="1" applyBorder="1">
      <alignment vertical="center"/>
    </xf>
    <xf numFmtId="0" fontId="12" fillId="4" borderId="8" xfId="0" applyFont="1" applyFill="1" applyBorder="1">
      <alignment vertical="center"/>
    </xf>
    <xf numFmtId="0" fontId="12" fillId="4" borderId="13" xfId="0" applyFont="1" applyFill="1" applyBorder="1">
      <alignment vertical="center"/>
    </xf>
    <xf numFmtId="0" fontId="12" fillId="4" borderId="5" xfId="0" applyFont="1" applyFill="1" applyBorder="1">
      <alignment vertical="center"/>
    </xf>
    <xf numFmtId="0" fontId="12" fillId="4" borderId="6" xfId="0" applyFont="1" applyFill="1" applyBorder="1">
      <alignment vertical="center"/>
    </xf>
    <xf numFmtId="0" fontId="12" fillId="0" borderId="34"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34" xfId="0" applyFont="1" applyFill="1" applyBorder="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 xfId="0" applyFont="1" applyFill="1" applyBorder="1">
      <alignment vertical="center"/>
    </xf>
    <xf numFmtId="0" fontId="12" fillId="0" borderId="11" xfId="0" applyFont="1" applyFill="1" applyBorder="1" applyAlignment="1">
      <alignment vertical="center"/>
    </xf>
    <xf numFmtId="0" fontId="12" fillId="0" borderId="3" xfId="0" applyFont="1" applyFill="1" applyBorder="1" applyAlignment="1">
      <alignment vertical="center"/>
    </xf>
    <xf numFmtId="0" fontId="12" fillId="0" borderId="8" xfId="0" applyFont="1" applyFill="1" applyBorder="1" applyAlignment="1">
      <alignment vertical="center"/>
    </xf>
    <xf numFmtId="0" fontId="12" fillId="4" borderId="11" xfId="0" applyFont="1" applyFill="1" applyBorder="1" applyAlignment="1">
      <alignment vertical="center"/>
    </xf>
    <xf numFmtId="0" fontId="12" fillId="4" borderId="3" xfId="0" applyFont="1" applyFill="1" applyBorder="1" applyAlignment="1">
      <alignment vertical="center"/>
    </xf>
    <xf numFmtId="0" fontId="12" fillId="4" borderId="8" xfId="0" applyFont="1" applyFill="1" applyBorder="1" applyAlignment="1">
      <alignment vertical="center"/>
    </xf>
    <xf numFmtId="0" fontId="12" fillId="0" borderId="1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4" borderId="13" xfId="0" applyFont="1" applyFill="1" applyBorder="1" applyAlignment="1">
      <alignment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4"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34" xfId="0" applyFont="1" applyFill="1" applyBorder="1" applyAlignment="1">
      <alignment horizontal="right" vertical="center"/>
    </xf>
    <xf numFmtId="0" fontId="12" fillId="0" borderId="9" xfId="0" applyFont="1" applyFill="1" applyBorder="1" applyAlignment="1">
      <alignment horizontal="right" vertical="center"/>
    </xf>
    <xf numFmtId="0" fontId="37" fillId="19" borderId="34" xfId="0" applyFont="1" applyFill="1" applyBorder="1" applyAlignment="1">
      <alignment horizontal="center" vertical="center"/>
    </xf>
    <xf numFmtId="0" fontId="37" fillId="19" borderId="9" xfId="0" applyFont="1" applyFill="1" applyBorder="1" applyAlignment="1">
      <alignment horizontal="center" vertical="center"/>
    </xf>
    <xf numFmtId="0" fontId="37" fillId="19" borderId="10" xfId="0" applyFont="1" applyFill="1" applyBorder="1" applyAlignment="1">
      <alignment horizontal="center" vertical="center"/>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3" fillId="4" borderId="4" xfId="0" applyFont="1" applyFill="1" applyBorder="1" applyAlignment="1">
      <alignment horizontal="left" vertical="center"/>
    </xf>
    <xf numFmtId="0" fontId="37" fillId="0" borderId="34"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0" xfId="0" applyFont="1" applyFill="1" applyBorder="1" applyAlignment="1">
      <alignment horizontal="center" vertical="center"/>
    </xf>
    <xf numFmtId="0" fontId="4" fillId="0" borderId="32" xfId="0" applyFont="1" applyBorder="1" applyAlignment="1">
      <alignment vertical="center" wrapText="1"/>
    </xf>
    <xf numFmtId="0" fontId="4" fillId="0" borderId="4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0" fillId="5" borderId="34" xfId="0" applyFill="1" applyBorder="1" applyAlignment="1">
      <alignment horizontal="center" vertical="center"/>
    </xf>
    <xf numFmtId="0" fontId="0" fillId="0" borderId="46" xfId="0"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4" fillId="0" borderId="33" xfId="0" applyFont="1" applyBorder="1" applyAlignment="1">
      <alignment vertical="center" wrapText="1"/>
    </xf>
    <xf numFmtId="0" fontId="4" fillId="0" borderId="18" xfId="0" applyFont="1" applyBorder="1" applyAlignment="1">
      <alignment vertical="center" wrapText="1"/>
    </xf>
    <xf numFmtId="0" fontId="0" fillId="0" borderId="0" xfId="0" applyBorder="1" applyAlignment="1">
      <alignment horizontal="left" vertical="center" wrapText="1"/>
    </xf>
    <xf numFmtId="0" fontId="0" fillId="5" borderId="19" xfId="0" applyFill="1" applyBorder="1" applyAlignment="1">
      <alignment horizontal="center" vertical="center"/>
    </xf>
    <xf numFmtId="0" fontId="0" fillId="0" borderId="3" xfId="0" applyBorder="1" applyAlignment="1">
      <alignment vertical="center" wrapText="1"/>
    </xf>
    <xf numFmtId="0" fontId="4" fillId="0" borderId="0" xfId="0" applyFont="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34"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34"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34"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34"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34"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34" xfId="0" applyFont="1" applyFill="1" applyBorder="1" applyAlignment="1">
      <alignment horizontal="left" vertical="center"/>
    </xf>
    <xf numFmtId="0" fontId="4" fillId="9"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MYT001" xfId="3" xr:uid="{A7E7B2EB-F857-496E-9B0B-F11D4F7C717E}"/>
    <cellStyle name="標準_Sheet1" xfId="4" xr:uid="{1A8D8C78-43AC-48B7-9602-CF9BE51C2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14" name="Line 0">
          <a:extLst>
            <a:ext uri="{FF2B5EF4-FFF2-40B4-BE49-F238E27FC236}">
              <a16:creationId xmlns:a16="http://schemas.microsoft.com/office/drawing/2014/main" id="{813A7FE0-7BD1-EF3E-A59F-BAD125D539CF}"/>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15" name="Line 1">
          <a:extLst>
            <a:ext uri="{FF2B5EF4-FFF2-40B4-BE49-F238E27FC236}">
              <a16:creationId xmlns:a16="http://schemas.microsoft.com/office/drawing/2014/main" id="{56022855-6BA4-BC8D-D6E4-C7168BB3EC26}"/>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823" name="Rectangle 1">
          <a:extLst>
            <a:ext uri="{FF2B5EF4-FFF2-40B4-BE49-F238E27FC236}">
              <a16:creationId xmlns:a16="http://schemas.microsoft.com/office/drawing/2014/main" id="{D55FE39E-0C16-0EC3-8740-1D48B568401C}"/>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24" name="Oval 2">
          <a:extLst>
            <a:ext uri="{FF2B5EF4-FFF2-40B4-BE49-F238E27FC236}">
              <a16:creationId xmlns:a16="http://schemas.microsoft.com/office/drawing/2014/main" id="{8D55DB7F-CD1E-5614-8E35-B555A3B3EA8C}"/>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25" name="Oval 3">
          <a:extLst>
            <a:ext uri="{FF2B5EF4-FFF2-40B4-BE49-F238E27FC236}">
              <a16:creationId xmlns:a16="http://schemas.microsoft.com/office/drawing/2014/main" id="{0A9E75CB-E37B-02AD-9973-3D231217EC2F}"/>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26" name="Oval 4">
          <a:extLst>
            <a:ext uri="{FF2B5EF4-FFF2-40B4-BE49-F238E27FC236}">
              <a16:creationId xmlns:a16="http://schemas.microsoft.com/office/drawing/2014/main" id="{D07DC806-F50B-A0CF-BA7D-F33A6CF7C3D4}"/>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827" name="Oval 11">
          <a:extLst>
            <a:ext uri="{FF2B5EF4-FFF2-40B4-BE49-F238E27FC236}">
              <a16:creationId xmlns:a16="http://schemas.microsoft.com/office/drawing/2014/main" id="{575880FA-E3E0-2947-E561-7BB561469B2D}"/>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828" name="Rectangle 14">
          <a:extLst>
            <a:ext uri="{FF2B5EF4-FFF2-40B4-BE49-F238E27FC236}">
              <a16:creationId xmlns:a16="http://schemas.microsoft.com/office/drawing/2014/main" id="{C1CAF337-C89C-98A8-6E8D-08130000DE5A}"/>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829" name="Oval 15">
          <a:extLst>
            <a:ext uri="{FF2B5EF4-FFF2-40B4-BE49-F238E27FC236}">
              <a16:creationId xmlns:a16="http://schemas.microsoft.com/office/drawing/2014/main" id="{840D4825-D5C4-C6EE-F531-5FB7F1DBAA27}"/>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830" name="Oval 16">
          <a:extLst>
            <a:ext uri="{FF2B5EF4-FFF2-40B4-BE49-F238E27FC236}">
              <a16:creationId xmlns:a16="http://schemas.microsoft.com/office/drawing/2014/main" id="{910E508E-4DD5-86BC-FAC4-504DC4AF9398}"/>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831" name="Oval 17">
          <a:extLst>
            <a:ext uri="{FF2B5EF4-FFF2-40B4-BE49-F238E27FC236}">
              <a16:creationId xmlns:a16="http://schemas.microsoft.com/office/drawing/2014/main" id="{1C61119A-697B-F945-45D0-1BA2375B7725}"/>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832" name="Line 18">
          <a:extLst>
            <a:ext uri="{FF2B5EF4-FFF2-40B4-BE49-F238E27FC236}">
              <a16:creationId xmlns:a16="http://schemas.microsoft.com/office/drawing/2014/main" id="{2384B546-FC28-935F-84F0-3CF5ED5F2ADF}"/>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833" name="Line 19">
          <a:extLst>
            <a:ext uri="{FF2B5EF4-FFF2-40B4-BE49-F238E27FC236}">
              <a16:creationId xmlns:a16="http://schemas.microsoft.com/office/drawing/2014/main" id="{BCBDA931-DE52-E0BD-CE7D-69758BC56D8E}"/>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834" name="Line 20">
          <a:extLst>
            <a:ext uri="{FF2B5EF4-FFF2-40B4-BE49-F238E27FC236}">
              <a16:creationId xmlns:a16="http://schemas.microsoft.com/office/drawing/2014/main" id="{1B41EC90-F8E7-45A2-DA39-16130C508E9E}"/>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01CED01A-3A60-3FE4-8990-D1472550A8FA}"/>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70888987-772E-2EB6-73DB-3E30493D925F}"/>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BCED619B-B086-C647-06FC-0D0255CE5E0C}"/>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838" name="Oval 24">
          <a:extLst>
            <a:ext uri="{FF2B5EF4-FFF2-40B4-BE49-F238E27FC236}">
              <a16:creationId xmlns:a16="http://schemas.microsoft.com/office/drawing/2014/main" id="{056F3577-7A6E-F95B-1796-7DEC646235A0}"/>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839" name="Line 25">
          <a:extLst>
            <a:ext uri="{FF2B5EF4-FFF2-40B4-BE49-F238E27FC236}">
              <a16:creationId xmlns:a16="http://schemas.microsoft.com/office/drawing/2014/main" id="{C72254BB-12DA-67AE-F122-E357EA702088}"/>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0733F93B-ED90-1F54-2BD5-05DF322D79CC}"/>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841" name="Oval 16">
          <a:extLst>
            <a:ext uri="{FF2B5EF4-FFF2-40B4-BE49-F238E27FC236}">
              <a16:creationId xmlns:a16="http://schemas.microsoft.com/office/drawing/2014/main" id="{D3B93174-1C33-21E2-EB30-87CC1C98765D}"/>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842" name="Line 18">
          <a:extLst>
            <a:ext uri="{FF2B5EF4-FFF2-40B4-BE49-F238E27FC236}">
              <a16:creationId xmlns:a16="http://schemas.microsoft.com/office/drawing/2014/main" id="{0DC3040D-0347-4E4A-4DCC-26E4E209A1FC}"/>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F439AB95-B04C-C981-0A48-0CA34E2F3262}"/>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502C6-61AC-43FD-89BE-9B4C79DD83D6}">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34" t="s">
        <v>1005</v>
      </c>
      <c r="B1" s="335"/>
      <c r="C1" s="335"/>
      <c r="D1" s="335"/>
      <c r="E1" s="335"/>
      <c r="F1" s="335"/>
      <c r="G1" s="335"/>
      <c r="H1" s="335"/>
      <c r="I1" s="335"/>
      <c r="J1" s="335"/>
      <c r="K1" s="335"/>
      <c r="L1" s="335"/>
      <c r="M1" s="336"/>
      <c r="N1" s="336"/>
      <c r="O1" s="336"/>
      <c r="P1" s="336"/>
      <c r="Q1" s="336"/>
      <c r="R1" s="336"/>
    </row>
    <row r="2" spans="1:32" ht="21" customHeight="1" thickTop="1" x14ac:dyDescent="0.15">
      <c r="A2" s="335"/>
      <c r="B2" s="335"/>
      <c r="C2" s="335"/>
      <c r="D2" s="335"/>
      <c r="E2" s="335"/>
      <c r="F2" s="335"/>
      <c r="G2" s="335"/>
      <c r="H2" s="335"/>
      <c r="I2" s="335"/>
      <c r="J2" s="335"/>
      <c r="K2" s="335"/>
      <c r="L2" s="335"/>
      <c r="M2" s="336"/>
      <c r="N2" s="336"/>
      <c r="O2" s="336"/>
      <c r="P2" s="336"/>
      <c r="Q2" s="336"/>
      <c r="R2" s="336"/>
      <c r="V2" s="337" t="s">
        <v>1821</v>
      </c>
      <c r="W2" s="338"/>
      <c r="X2" s="338"/>
      <c r="Y2" s="338"/>
      <c r="Z2" s="339"/>
    </row>
    <row r="3" spans="1:32" ht="14.25" customHeight="1" thickBot="1" x14ac:dyDescent="0.2">
      <c r="C3" s="54"/>
      <c r="D3" s="57"/>
      <c r="E3" s="57"/>
      <c r="F3" s="57"/>
      <c r="G3" s="57"/>
      <c r="H3" s="57"/>
      <c r="I3" s="57"/>
      <c r="J3" s="57"/>
      <c r="K3" s="57"/>
      <c r="L3" s="57"/>
      <c r="M3" s="57"/>
      <c r="N3" s="57"/>
      <c r="O3" s="57"/>
      <c r="P3" s="57"/>
      <c r="V3" s="340"/>
      <c r="W3" s="341"/>
      <c r="X3" s="341"/>
      <c r="Y3" s="341"/>
      <c r="Z3" s="342"/>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43" t="s">
        <v>1578</v>
      </c>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43" t="s">
        <v>1749</v>
      </c>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43" t="s">
        <v>1751</v>
      </c>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1763</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1579</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45" t="s">
        <v>398</v>
      </c>
      <c r="C38" s="336"/>
      <c r="D38" s="336"/>
      <c r="E38" s="53"/>
      <c r="F38" s="53"/>
      <c r="G38" s="53"/>
      <c r="H38" s="53"/>
      <c r="I38" s="53"/>
      <c r="J38" s="53"/>
      <c r="K38" s="53"/>
      <c r="L38" s="53"/>
      <c r="M38" s="53"/>
      <c r="N38" s="53"/>
      <c r="O38" s="53"/>
      <c r="P38" s="53"/>
      <c r="Q38" s="53"/>
      <c r="R38" s="53"/>
    </row>
    <row r="39" spans="1:28" s="62" customFormat="1" ht="51.75" customHeight="1" x14ac:dyDescent="0.15">
      <c r="B39" s="65"/>
      <c r="C39" s="343" t="s">
        <v>999</v>
      </c>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row>
    <row r="40" spans="1:28" s="62" customFormat="1" ht="24" customHeight="1" x14ac:dyDescent="0.15">
      <c r="B40" s="345" t="s">
        <v>399</v>
      </c>
      <c r="C40" s="346"/>
      <c r="D40" s="346"/>
      <c r="E40" s="53"/>
      <c r="F40" s="53"/>
      <c r="G40" s="53"/>
      <c r="H40" s="53"/>
      <c r="I40" s="53"/>
      <c r="J40" s="53"/>
      <c r="K40" s="53"/>
      <c r="L40" s="53"/>
      <c r="M40" s="53"/>
      <c r="N40" s="53"/>
      <c r="O40" s="53"/>
      <c r="P40" s="53"/>
      <c r="Q40" s="53"/>
      <c r="R40" s="53"/>
    </row>
    <row r="41" spans="1:28" s="62" customFormat="1" ht="24" customHeight="1" x14ac:dyDescent="0.15">
      <c r="B41" s="58"/>
      <c r="C41" s="343" t="s">
        <v>451</v>
      </c>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row>
    <row r="42" spans="1:28" s="62" customFormat="1" ht="24" customHeight="1" x14ac:dyDescent="0.15">
      <c r="B42" s="347" t="s">
        <v>400</v>
      </c>
      <c r="C42" s="348"/>
      <c r="D42" s="348"/>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49"/>
      <c r="F68" s="350"/>
      <c r="G68" s="350"/>
      <c r="H68" s="350"/>
      <c r="I68" s="350"/>
      <c r="J68" s="350"/>
      <c r="K68" s="350"/>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B40:D40"/>
    <mergeCell ref="C41:AB41"/>
    <mergeCell ref="B42:D42"/>
    <mergeCell ref="E68:K68"/>
    <mergeCell ref="A1:R2"/>
    <mergeCell ref="V2:Z3"/>
    <mergeCell ref="C9:AF9"/>
    <mergeCell ref="C15:AF15"/>
    <mergeCell ref="B38:D38"/>
    <mergeCell ref="C39:AB39"/>
    <mergeCell ref="C7:AF7"/>
  </mergeCells>
  <phoneticPr fontId="2"/>
  <hyperlinks>
    <hyperlink ref="D10" r:id="rId1" xr:uid="{7BA01D0E-88F1-46FE-893C-4C8CE0DDA8D6}"/>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C232-2009-4553-AEB3-EFC3F5A8C56C}">
  <sheetPr codeName="Sheet3">
    <pageSetUpPr fitToPage="1"/>
  </sheetPr>
  <dimension ref="A1:AG297"/>
  <sheetViews>
    <sheetView view="pageBreakPreview" zoomScale="80" zoomScaleNormal="75" zoomScaleSheetLayoutView="80" workbookViewId="0">
      <selection activeCell="E1" sqref="E1"/>
    </sheetView>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1757</v>
      </c>
      <c r="E5" s="2"/>
      <c r="F5" s="2"/>
      <c r="G5" s="2"/>
      <c r="H5" s="2"/>
      <c r="I5" s="2"/>
      <c r="J5" s="2"/>
      <c r="K5" s="2"/>
      <c r="L5" s="2"/>
      <c r="M5" s="2"/>
      <c r="N5" s="2"/>
      <c r="O5" s="2"/>
      <c r="P5" s="2"/>
      <c r="Q5" s="2"/>
      <c r="R5" s="2"/>
    </row>
    <row r="6" spans="1:18" ht="40.5" customHeight="1" x14ac:dyDescent="0.15">
      <c r="C6" s="34"/>
      <c r="D6" s="2" t="s">
        <v>1758</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1774</v>
      </c>
      <c r="E8" s="2"/>
      <c r="F8" s="2"/>
      <c r="G8" s="2"/>
      <c r="H8" s="2"/>
      <c r="I8" s="2"/>
      <c r="J8" s="2"/>
      <c r="K8" s="2"/>
      <c r="L8" s="2"/>
      <c r="M8" s="2"/>
      <c r="N8" s="2"/>
      <c r="O8" s="2"/>
      <c r="P8" s="2"/>
      <c r="Q8" s="2"/>
      <c r="R8" s="2"/>
    </row>
    <row r="9" spans="1:18" ht="40.5" customHeight="1" x14ac:dyDescent="0.15">
      <c r="C9" s="30" t="s">
        <v>1220</v>
      </c>
      <c r="D9" s="2" t="s">
        <v>1456</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1457</v>
      </c>
      <c r="E11" s="2"/>
      <c r="F11" s="2"/>
      <c r="G11" s="2"/>
      <c r="H11" s="2"/>
      <c r="I11" s="2"/>
      <c r="J11" s="2"/>
      <c r="K11" s="2"/>
      <c r="L11" s="2"/>
      <c r="M11" s="2"/>
      <c r="N11" s="2"/>
      <c r="O11" s="2"/>
      <c r="P11" s="2"/>
      <c r="Q11" s="2"/>
      <c r="R11" s="2"/>
    </row>
    <row r="12" spans="1:18" ht="40.5" customHeight="1" x14ac:dyDescent="0.15">
      <c r="C12" s="34"/>
      <c r="D12" s="2" t="s">
        <v>1458</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1459</v>
      </c>
      <c r="D14" s="105"/>
      <c r="E14" s="105"/>
      <c r="F14" s="106"/>
      <c r="G14" s="106"/>
      <c r="H14" s="106"/>
      <c r="I14" s="106"/>
      <c r="J14" s="106"/>
      <c r="K14" s="106"/>
      <c r="L14" s="106"/>
      <c r="M14" s="106"/>
      <c r="N14" s="106"/>
      <c r="O14" s="106"/>
      <c r="P14" s="106"/>
      <c r="Q14" s="106"/>
      <c r="R14" s="106"/>
    </row>
    <row r="15" spans="1:18" ht="40.5" customHeight="1" x14ac:dyDescent="0.15">
      <c r="D15" s="2" t="s">
        <v>1635</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68" t="s">
        <v>1100</v>
      </c>
      <c r="D28" s="369"/>
      <c r="E28" s="15" t="s">
        <v>455</v>
      </c>
      <c r="F28" s="375" t="s">
        <v>939</v>
      </c>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7"/>
    </row>
    <row r="29" spans="1:33" ht="19.5" customHeight="1" x14ac:dyDescent="0.15">
      <c r="C29" s="351" t="s">
        <v>210</v>
      </c>
      <c r="D29" s="352"/>
      <c r="E29" s="101" t="s">
        <v>1096</v>
      </c>
      <c r="F29" s="67"/>
      <c r="G29" s="67"/>
      <c r="H29" s="67"/>
      <c r="I29" s="67"/>
      <c r="J29" s="67"/>
      <c r="K29" s="67"/>
      <c r="L29" s="67"/>
      <c r="M29" s="67"/>
      <c r="N29" s="67"/>
      <c r="O29" s="67"/>
      <c r="P29" s="67"/>
      <c r="Q29" s="67"/>
      <c r="R29" s="67"/>
      <c r="T29" s="70"/>
      <c r="Z29" s="75"/>
      <c r="AG29" s="78"/>
    </row>
    <row r="30" spans="1:33" ht="19.5" customHeight="1" x14ac:dyDescent="0.15">
      <c r="C30" s="353"/>
      <c r="D30" s="354"/>
      <c r="E30" s="378"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53"/>
      <c r="D31" s="354"/>
      <c r="E31" s="379"/>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53"/>
      <c r="D32" s="354"/>
      <c r="E32" s="379"/>
      <c r="F32" s="67" t="s">
        <v>232</v>
      </c>
      <c r="G32" s="67" t="s">
        <v>233</v>
      </c>
      <c r="H32" s="67" t="s">
        <v>234</v>
      </c>
      <c r="I32" s="67" t="s">
        <v>781</v>
      </c>
      <c r="J32" s="67" t="s">
        <v>782</v>
      </c>
      <c r="K32" s="67" t="s">
        <v>783</v>
      </c>
      <c r="L32" s="67" t="s">
        <v>784</v>
      </c>
      <c r="M32" s="67"/>
      <c r="R32" s="67"/>
      <c r="AG32" s="68"/>
    </row>
    <row r="33" spans="3:33" ht="19.5" customHeight="1" x14ac:dyDescent="0.15">
      <c r="C33" s="353"/>
      <c r="D33" s="354"/>
      <c r="E33" s="379"/>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53"/>
      <c r="D34" s="354"/>
      <c r="E34" s="379"/>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53"/>
      <c r="D35" s="354"/>
      <c r="E35" s="380"/>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53"/>
      <c r="D36" s="354"/>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1"/>
    </row>
    <row r="37" spans="3:33" ht="19.5" customHeight="1" x14ac:dyDescent="0.15">
      <c r="C37" s="353"/>
      <c r="D37" s="354"/>
      <c r="E37" s="378"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53"/>
      <c r="D38" s="354"/>
      <c r="E38" s="379"/>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53"/>
      <c r="D39" s="354"/>
      <c r="E39" s="379"/>
      <c r="F39" s="95" t="s">
        <v>795</v>
      </c>
      <c r="G39" s="67" t="s">
        <v>796</v>
      </c>
      <c r="H39" s="19" t="s">
        <v>797</v>
      </c>
      <c r="I39" s="67"/>
      <c r="J39" s="67"/>
      <c r="K39" s="67"/>
      <c r="L39" s="67"/>
      <c r="M39" s="67"/>
      <c r="N39" s="67"/>
      <c r="O39" s="67"/>
      <c r="P39" s="67"/>
      <c r="Q39" s="67"/>
      <c r="R39" s="67"/>
      <c r="AG39" s="68"/>
    </row>
    <row r="40" spans="3:33" ht="19.5" customHeight="1" x14ac:dyDescent="0.15">
      <c r="C40" s="353"/>
      <c r="D40" s="354"/>
      <c r="E40" s="379"/>
      <c r="F40" s="93" t="s">
        <v>204</v>
      </c>
      <c r="G40" s="67" t="s">
        <v>884</v>
      </c>
      <c r="H40" s="67"/>
      <c r="I40" s="67"/>
      <c r="J40" s="67"/>
      <c r="K40" s="67"/>
      <c r="L40" s="67"/>
      <c r="M40" s="67"/>
      <c r="N40" s="67"/>
      <c r="O40" s="67"/>
      <c r="P40" s="67"/>
      <c r="Q40" s="67"/>
      <c r="R40" s="67"/>
      <c r="AG40" s="68"/>
    </row>
    <row r="41" spans="3:33" ht="19.5" customHeight="1" x14ac:dyDescent="0.15">
      <c r="C41" s="353"/>
      <c r="D41" s="354"/>
      <c r="E41" s="379"/>
      <c r="F41" s="93" t="s">
        <v>205</v>
      </c>
      <c r="G41" s="67" t="s">
        <v>885</v>
      </c>
      <c r="H41" s="67"/>
      <c r="I41" s="67"/>
      <c r="J41" s="67"/>
      <c r="K41" s="67"/>
      <c r="L41" s="67"/>
      <c r="M41" s="67"/>
      <c r="N41" s="67"/>
      <c r="O41" s="67"/>
      <c r="P41" s="67"/>
      <c r="Q41" s="67"/>
      <c r="R41" s="67"/>
      <c r="AG41" s="68"/>
    </row>
    <row r="42" spans="3:33" ht="19.5" customHeight="1" x14ac:dyDescent="0.15">
      <c r="C42" s="353"/>
      <c r="D42" s="354"/>
      <c r="E42" s="379"/>
      <c r="F42" s="93" t="s">
        <v>243</v>
      </c>
      <c r="G42" s="67" t="s">
        <v>886</v>
      </c>
      <c r="H42" s="67"/>
      <c r="I42" s="67"/>
      <c r="J42" s="67"/>
      <c r="K42" s="67"/>
      <c r="L42" s="67"/>
      <c r="M42" s="67"/>
      <c r="N42" s="67"/>
      <c r="O42" s="67"/>
      <c r="P42" s="67"/>
      <c r="Q42" s="67"/>
      <c r="R42" s="67"/>
      <c r="AG42" s="68"/>
    </row>
    <row r="43" spans="3:33" ht="19.5" customHeight="1" x14ac:dyDescent="0.15">
      <c r="C43" s="353"/>
      <c r="D43" s="354"/>
      <c r="E43" s="379"/>
      <c r="F43" s="67" t="s">
        <v>930</v>
      </c>
      <c r="G43" s="67"/>
      <c r="H43" s="67"/>
      <c r="I43" s="67"/>
      <c r="J43" s="67"/>
      <c r="K43" s="67"/>
      <c r="L43" s="67"/>
      <c r="M43" s="67"/>
      <c r="N43" s="67"/>
      <c r="O43" s="67"/>
      <c r="P43" s="67"/>
      <c r="Q43" s="67"/>
      <c r="R43" s="67"/>
      <c r="AG43" s="68"/>
    </row>
    <row r="44" spans="3:33" ht="19.5" customHeight="1" x14ac:dyDescent="0.15">
      <c r="C44" s="353"/>
      <c r="D44" s="354"/>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1"/>
    </row>
    <row r="45" spans="3:33" ht="19.5" customHeight="1" x14ac:dyDescent="0.15">
      <c r="C45" s="353"/>
      <c r="D45" s="354"/>
      <c r="E45" s="365"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53"/>
      <c r="D46" s="354"/>
      <c r="E46" s="370"/>
      <c r="F46" s="93" t="s">
        <v>377</v>
      </c>
      <c r="G46" s="67" t="s">
        <v>894</v>
      </c>
      <c r="H46" s="67"/>
      <c r="I46" s="67"/>
      <c r="J46" s="67"/>
      <c r="K46" s="67"/>
      <c r="L46" s="67"/>
      <c r="M46" s="67"/>
      <c r="N46" s="67"/>
      <c r="O46" s="67"/>
      <c r="P46" s="67"/>
      <c r="Q46" s="67"/>
      <c r="R46" s="67"/>
      <c r="AG46" s="68"/>
    </row>
    <row r="47" spans="3:33" ht="19.5" customHeight="1" x14ac:dyDescent="0.15">
      <c r="C47" s="353"/>
      <c r="D47" s="354"/>
      <c r="E47" s="370"/>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53"/>
      <c r="D48" s="354"/>
      <c r="E48" s="370"/>
      <c r="F48" s="93" t="s">
        <v>844</v>
      </c>
      <c r="G48" s="67" t="s">
        <v>793</v>
      </c>
      <c r="H48" s="67" t="s">
        <v>845</v>
      </c>
      <c r="I48" s="67"/>
      <c r="J48" s="67"/>
      <c r="K48" s="67"/>
      <c r="L48" s="67"/>
      <c r="M48" s="67"/>
      <c r="N48" s="67"/>
      <c r="O48" s="67"/>
      <c r="P48" s="67"/>
      <c r="Q48" s="67"/>
      <c r="R48" s="67"/>
      <c r="AG48" s="68"/>
    </row>
    <row r="49" spans="3:33" ht="19.5" customHeight="1" x14ac:dyDescent="0.15">
      <c r="C49" s="353"/>
      <c r="D49" s="354"/>
      <c r="E49" s="370"/>
      <c r="F49" s="93" t="s">
        <v>378</v>
      </c>
      <c r="G49" s="67" t="s">
        <v>895</v>
      </c>
      <c r="H49" s="67"/>
      <c r="I49" s="67"/>
      <c r="J49" s="67"/>
      <c r="K49" s="67"/>
      <c r="L49" s="67"/>
      <c r="M49" s="67"/>
      <c r="N49" s="67"/>
      <c r="O49" s="67"/>
      <c r="P49" s="67"/>
      <c r="Q49" s="67"/>
      <c r="R49" s="67"/>
      <c r="AG49" s="68"/>
    </row>
    <row r="50" spans="3:33" ht="19.5" customHeight="1" x14ac:dyDescent="0.15">
      <c r="C50" s="353"/>
      <c r="D50" s="354"/>
      <c r="E50" s="370"/>
      <c r="F50" s="93" t="s">
        <v>383</v>
      </c>
      <c r="G50" s="67" t="s">
        <v>896</v>
      </c>
      <c r="H50" s="67"/>
      <c r="I50" s="67"/>
      <c r="J50" s="67"/>
      <c r="K50" s="67"/>
      <c r="L50" s="67"/>
      <c r="M50" s="67"/>
      <c r="N50" s="67"/>
      <c r="O50" s="67"/>
      <c r="P50" s="67"/>
      <c r="Q50" s="67"/>
      <c r="R50" s="67"/>
      <c r="AG50" s="68"/>
    </row>
    <row r="51" spans="3:33" ht="19.5" customHeight="1" x14ac:dyDescent="0.15">
      <c r="C51" s="357"/>
      <c r="D51" s="358"/>
      <c r="E51" s="367"/>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68" t="s">
        <v>1100</v>
      </c>
      <c r="D54" s="369"/>
      <c r="E54" s="15" t="s">
        <v>455</v>
      </c>
      <c r="F54" s="375" t="s">
        <v>939</v>
      </c>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7"/>
    </row>
    <row r="55" spans="3:33" ht="19.5" customHeight="1" x14ac:dyDescent="0.15">
      <c r="C55" s="351" t="s">
        <v>7</v>
      </c>
      <c r="D55" s="352"/>
      <c r="E55" s="382" t="s">
        <v>1761</v>
      </c>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3"/>
    </row>
    <row r="56" spans="3:33" ht="19.5" customHeight="1" x14ac:dyDescent="0.15">
      <c r="C56" s="353"/>
      <c r="D56" s="354"/>
      <c r="E56" s="365"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53"/>
      <c r="D57" s="354"/>
      <c r="E57" s="370"/>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53"/>
      <c r="D58" s="354"/>
      <c r="E58" s="370"/>
      <c r="F58" s="67" t="s">
        <v>248</v>
      </c>
      <c r="G58" s="67" t="s">
        <v>249</v>
      </c>
      <c r="H58" s="67" t="s">
        <v>250</v>
      </c>
      <c r="I58" s="19" t="s">
        <v>850</v>
      </c>
      <c r="J58" s="19" t="s">
        <v>851</v>
      </c>
      <c r="K58" s="19" t="s">
        <v>852</v>
      </c>
      <c r="L58" s="19" t="s">
        <v>853</v>
      </c>
      <c r="AG58" s="68"/>
    </row>
    <row r="59" spans="3:33" ht="19.5" customHeight="1" x14ac:dyDescent="0.15">
      <c r="C59" s="353"/>
      <c r="D59" s="354"/>
      <c r="E59" s="370"/>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53"/>
      <c r="D60" s="354"/>
      <c r="E60" s="367"/>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53"/>
      <c r="D61" s="354"/>
      <c r="E61" s="360"/>
      <c r="F61" s="360"/>
      <c r="G61" s="360"/>
      <c r="H61" s="360"/>
      <c r="I61" s="360"/>
      <c r="J61" s="360"/>
      <c r="K61" s="360"/>
      <c r="L61" s="360"/>
      <c r="M61" s="360"/>
      <c r="N61" s="360"/>
      <c r="O61" s="360"/>
      <c r="P61" s="360"/>
      <c r="Q61" s="360"/>
      <c r="R61" s="360"/>
      <c r="S61" s="360"/>
      <c r="T61" s="360"/>
      <c r="U61" s="360"/>
      <c r="V61" s="360"/>
      <c r="W61" s="360"/>
      <c r="X61" s="360"/>
      <c r="Y61" s="360"/>
      <c r="Z61" s="75"/>
      <c r="AA61" s="75"/>
      <c r="AB61" s="75"/>
      <c r="AC61" s="75"/>
      <c r="AD61" s="75"/>
      <c r="AE61" s="75"/>
      <c r="AF61" s="75"/>
      <c r="AG61" s="76"/>
    </row>
    <row r="62" spans="3:33" ht="19.5" customHeight="1" x14ac:dyDescent="0.15">
      <c r="C62" s="353"/>
      <c r="D62" s="354"/>
      <c r="E62" s="378"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53"/>
      <c r="D63" s="354"/>
      <c r="E63" s="379"/>
      <c r="F63" s="93" t="s">
        <v>206</v>
      </c>
      <c r="G63" s="67" t="s">
        <v>904</v>
      </c>
      <c r="H63" s="67"/>
      <c r="I63" s="67"/>
      <c r="J63" s="67"/>
      <c r="K63" s="67"/>
      <c r="L63" s="67"/>
      <c r="M63" s="67"/>
      <c r="N63" s="67"/>
      <c r="O63" s="67"/>
      <c r="P63" s="67"/>
      <c r="Q63" s="67"/>
      <c r="R63" s="67"/>
      <c r="AG63" s="68"/>
    </row>
    <row r="64" spans="3:33" ht="19.5" customHeight="1" x14ac:dyDescent="0.15">
      <c r="C64" s="353"/>
      <c r="D64" s="354"/>
      <c r="E64" s="379"/>
      <c r="F64" s="95" t="s">
        <v>381</v>
      </c>
      <c r="G64" s="19" t="s">
        <v>903</v>
      </c>
      <c r="H64" s="67"/>
      <c r="I64" s="67"/>
      <c r="J64" s="67"/>
      <c r="K64" s="67"/>
      <c r="L64" s="67"/>
      <c r="M64" s="67"/>
      <c r="N64" s="67"/>
      <c r="O64" s="67"/>
      <c r="P64" s="67"/>
      <c r="Q64" s="67"/>
      <c r="R64" s="67"/>
      <c r="AG64" s="68"/>
    </row>
    <row r="65" spans="3:33" ht="19.5" customHeight="1" x14ac:dyDescent="0.15">
      <c r="C65" s="353"/>
      <c r="D65" s="354"/>
      <c r="E65" s="379"/>
      <c r="F65" s="93" t="s">
        <v>207</v>
      </c>
      <c r="G65" s="67" t="s">
        <v>905</v>
      </c>
      <c r="H65" s="67"/>
      <c r="I65" s="67"/>
      <c r="J65" s="67"/>
      <c r="K65" s="67"/>
      <c r="L65" s="67"/>
      <c r="M65" s="67"/>
      <c r="N65" s="67"/>
      <c r="O65" s="67"/>
      <c r="P65" s="67"/>
      <c r="Q65" s="67"/>
      <c r="R65" s="67"/>
      <c r="AG65" s="68"/>
    </row>
    <row r="66" spans="3:33" ht="19.5" customHeight="1" x14ac:dyDescent="0.15">
      <c r="C66" s="353"/>
      <c r="D66" s="354"/>
      <c r="E66" s="379"/>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53"/>
      <c r="D67" s="354"/>
      <c r="E67" s="380"/>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53"/>
      <c r="D68" s="354"/>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1"/>
    </row>
    <row r="69" spans="3:33" ht="19.5" customHeight="1" x14ac:dyDescent="0.15">
      <c r="C69" s="353"/>
      <c r="D69" s="354"/>
      <c r="E69" s="365"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55"/>
      <c r="D70" s="356"/>
      <c r="E70" s="366"/>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55"/>
      <c r="D71" s="356"/>
      <c r="E71" s="366"/>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55"/>
      <c r="D72" s="356"/>
      <c r="E72" s="366"/>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55"/>
      <c r="D73" s="356"/>
      <c r="E73" s="366"/>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57"/>
      <c r="D74" s="358"/>
      <c r="E74" s="367"/>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68" t="s">
        <v>1100</v>
      </c>
      <c r="D76" s="369"/>
      <c r="E76" s="15" t="s">
        <v>455</v>
      </c>
      <c r="F76" s="375" t="s">
        <v>938</v>
      </c>
      <c r="G76" s="376"/>
      <c r="H76" s="376"/>
      <c r="I76" s="376"/>
      <c r="J76" s="376"/>
      <c r="K76" s="376"/>
      <c r="L76" s="376"/>
      <c r="M76" s="376"/>
      <c r="N76" s="376"/>
      <c r="O76" s="376"/>
      <c r="P76" s="376"/>
      <c r="Q76" s="376"/>
      <c r="R76" s="376"/>
      <c r="S76" s="376"/>
      <c r="T76" s="376"/>
      <c r="U76" s="376"/>
      <c r="V76" s="376"/>
      <c r="W76" s="376"/>
      <c r="X76" s="376"/>
      <c r="Y76" s="376"/>
      <c r="Z76" s="77"/>
      <c r="AA76" s="77"/>
      <c r="AB76" s="77"/>
      <c r="AC76" s="77"/>
      <c r="AD76" s="77"/>
      <c r="AE76" s="77"/>
      <c r="AF76" s="77"/>
      <c r="AG76" s="78"/>
    </row>
    <row r="77" spans="3:33" ht="26.25" customHeight="1" x14ac:dyDescent="0.15">
      <c r="C77" s="351" t="s">
        <v>1107</v>
      </c>
      <c r="D77" s="371"/>
      <c r="E77" s="362" t="s">
        <v>1593</v>
      </c>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4"/>
    </row>
    <row r="78" spans="3:33" ht="19.5" customHeight="1" x14ac:dyDescent="0.15">
      <c r="C78" s="353"/>
      <c r="D78" s="372"/>
      <c r="E78" s="359" t="s">
        <v>935</v>
      </c>
      <c r="F78" s="360"/>
      <c r="G78" s="360"/>
      <c r="H78" s="360"/>
      <c r="I78" s="360"/>
      <c r="J78" s="360"/>
      <c r="K78" s="360"/>
      <c r="L78" s="360"/>
      <c r="M78" s="360"/>
      <c r="N78" s="360"/>
      <c r="O78" s="360"/>
      <c r="P78" s="360"/>
      <c r="Q78" s="360"/>
      <c r="R78" s="360"/>
      <c r="S78" s="360"/>
      <c r="T78" s="360"/>
      <c r="U78" s="360"/>
      <c r="V78" s="360"/>
      <c r="W78" s="360"/>
      <c r="X78" s="360"/>
      <c r="Y78" s="360"/>
      <c r="Z78" s="77"/>
      <c r="AA78" s="77"/>
      <c r="AB78" s="77"/>
      <c r="AC78" s="77"/>
      <c r="AD78" s="77"/>
      <c r="AE78" s="77"/>
      <c r="AF78" s="77"/>
      <c r="AG78" s="78"/>
    </row>
    <row r="79" spans="3:33" ht="19.5" customHeight="1" x14ac:dyDescent="0.15">
      <c r="C79" s="353"/>
      <c r="D79" s="372"/>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53"/>
      <c r="D80" s="372"/>
      <c r="E80" s="359"/>
      <c r="F80" s="360"/>
      <c r="G80" s="360"/>
      <c r="H80" s="360"/>
      <c r="I80" s="360"/>
      <c r="J80" s="360"/>
      <c r="K80" s="360"/>
      <c r="L80" s="360"/>
      <c r="M80" s="360"/>
      <c r="N80" s="360"/>
      <c r="O80" s="360"/>
      <c r="P80" s="360"/>
      <c r="Q80" s="360"/>
      <c r="R80" s="360"/>
      <c r="S80" s="360"/>
      <c r="T80" s="360"/>
      <c r="U80" s="360"/>
      <c r="V80" s="360"/>
      <c r="W80" s="360"/>
      <c r="X80" s="360"/>
      <c r="Y80" s="360"/>
      <c r="Z80" s="77"/>
      <c r="AA80" s="77"/>
      <c r="AB80" s="77"/>
      <c r="AC80" s="77"/>
      <c r="AD80" s="77"/>
      <c r="AE80" s="77"/>
      <c r="AF80" s="77"/>
      <c r="AG80" s="78"/>
    </row>
    <row r="81" spans="3:33" ht="19.5" customHeight="1" x14ac:dyDescent="0.15">
      <c r="C81" s="353"/>
      <c r="D81" s="372"/>
      <c r="E81" s="359" t="s">
        <v>936</v>
      </c>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1"/>
    </row>
    <row r="82" spans="3:33" ht="19.5" customHeight="1" x14ac:dyDescent="0.15">
      <c r="C82" s="373"/>
      <c r="D82" s="374"/>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68" t="s">
        <v>1100</v>
      </c>
      <c r="D85" s="369"/>
      <c r="E85" s="15" t="s">
        <v>455</v>
      </c>
      <c r="F85" s="375" t="s">
        <v>938</v>
      </c>
      <c r="G85" s="376"/>
      <c r="H85" s="376"/>
      <c r="I85" s="376"/>
      <c r="J85" s="376"/>
      <c r="K85" s="376"/>
      <c r="L85" s="376"/>
      <c r="M85" s="376"/>
      <c r="N85" s="376"/>
      <c r="O85" s="376"/>
      <c r="P85" s="376"/>
      <c r="Q85" s="376"/>
      <c r="R85" s="376"/>
      <c r="S85" s="376"/>
      <c r="T85" s="376"/>
      <c r="U85" s="376"/>
      <c r="V85" s="376"/>
      <c r="W85" s="376"/>
      <c r="X85" s="376"/>
      <c r="Y85" s="377"/>
    </row>
    <row r="86" spans="3:33" ht="19.5" customHeight="1" x14ac:dyDescent="0.15">
      <c r="C86" s="381" t="s">
        <v>210</v>
      </c>
      <c r="D86" s="396" t="s">
        <v>1453</v>
      </c>
      <c r="E86" s="397"/>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81"/>
      <c r="D87" s="395"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81"/>
      <c r="D88" s="387"/>
      <c r="E88" s="142" t="s">
        <v>1110</v>
      </c>
      <c r="F88" s="67" t="s">
        <v>153</v>
      </c>
      <c r="G88" s="67" t="s">
        <v>154</v>
      </c>
      <c r="H88" s="67" t="s">
        <v>155</v>
      </c>
      <c r="I88" s="67" t="s">
        <v>156</v>
      </c>
      <c r="Y88" s="68"/>
    </row>
    <row r="89" spans="3:33" ht="19.5" customHeight="1" x14ac:dyDescent="0.15">
      <c r="C89" s="381"/>
      <c r="D89" s="387"/>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81"/>
      <c r="D90" s="387"/>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81"/>
      <c r="D91" s="387"/>
      <c r="E91" s="142" t="s">
        <v>1550</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81"/>
      <c r="D92" s="387"/>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81"/>
      <c r="D93" s="387"/>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81"/>
      <c r="D94" s="387"/>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81"/>
      <c r="D95" s="387"/>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81"/>
      <c r="D96" s="387"/>
      <c r="E96" s="142" t="s">
        <v>116</v>
      </c>
      <c r="F96" s="19" t="s">
        <v>165</v>
      </c>
      <c r="G96" s="19" t="s">
        <v>166</v>
      </c>
      <c r="H96" s="19" t="s">
        <v>167</v>
      </c>
      <c r="I96" s="19" t="s">
        <v>168</v>
      </c>
      <c r="Y96" s="68"/>
    </row>
    <row r="97" spans="3:25" ht="19.5" customHeight="1" x14ac:dyDescent="0.15">
      <c r="C97" s="381"/>
      <c r="D97" s="387"/>
      <c r="E97" s="142" t="s">
        <v>1111</v>
      </c>
      <c r="F97" s="67" t="s">
        <v>361</v>
      </c>
      <c r="G97" s="67" t="s">
        <v>369</v>
      </c>
      <c r="H97" s="67" t="s">
        <v>371</v>
      </c>
      <c r="I97" s="67" t="s">
        <v>373</v>
      </c>
      <c r="U97" s="19"/>
      <c r="V97" s="19"/>
      <c r="W97" s="19"/>
      <c r="X97" s="19"/>
      <c r="Y97" s="90"/>
    </row>
    <row r="98" spans="3:25" ht="19.5" customHeight="1" x14ac:dyDescent="0.15">
      <c r="C98" s="381"/>
      <c r="D98" s="387"/>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81"/>
      <c r="D99" s="387"/>
      <c r="E99" s="142"/>
      <c r="F99" s="67" t="s">
        <v>362</v>
      </c>
      <c r="G99" s="67" t="s">
        <v>370</v>
      </c>
      <c r="H99" s="67" t="s">
        <v>372</v>
      </c>
      <c r="I99" s="67" t="s">
        <v>374</v>
      </c>
      <c r="Y99" s="68"/>
    </row>
    <row r="100" spans="3:25" ht="19.5" customHeight="1" x14ac:dyDescent="0.15">
      <c r="C100" s="381"/>
      <c r="D100" s="387"/>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81"/>
      <c r="D101" s="387"/>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81"/>
      <c r="D102" s="387"/>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81"/>
      <c r="D103" s="387"/>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81"/>
      <c r="D104" s="387"/>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81"/>
      <c r="D105" s="387"/>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81"/>
      <c r="D106" s="387"/>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81"/>
      <c r="D107" s="387"/>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81"/>
      <c r="D108" s="387"/>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81"/>
      <c r="D109" s="387"/>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81"/>
      <c r="D110" s="387"/>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81"/>
      <c r="D111" s="387"/>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81"/>
      <c r="D112" s="387"/>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81"/>
      <c r="D113" s="387"/>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81"/>
      <c r="D114" s="387"/>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81"/>
      <c r="D115" s="387"/>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81"/>
      <c r="D116" s="387"/>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81"/>
      <c r="D117" s="387"/>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81"/>
      <c r="D118" s="387"/>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81"/>
      <c r="D119" s="387"/>
      <c r="E119" s="246" t="s">
        <v>1461</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81"/>
      <c r="D120" s="387"/>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81"/>
      <c r="D121" s="387"/>
      <c r="E121" s="256" t="s">
        <v>1470</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81"/>
      <c r="D122" s="387"/>
      <c r="E122" s="256" t="s">
        <v>1471</v>
      </c>
      <c r="F122" s="243" t="s">
        <v>1475</v>
      </c>
      <c r="G122" s="242" t="s">
        <v>1476</v>
      </c>
      <c r="H122" s="242" t="s">
        <v>1477</v>
      </c>
      <c r="I122" s="242" t="s">
        <v>1478</v>
      </c>
      <c r="J122" s="242"/>
      <c r="K122" s="243" t="s">
        <v>1479</v>
      </c>
      <c r="L122" s="242" t="s">
        <v>1480</v>
      </c>
      <c r="M122" s="242" t="s">
        <v>1481</v>
      </c>
      <c r="N122" s="242" t="s">
        <v>1482</v>
      </c>
      <c r="O122" s="242"/>
      <c r="P122" s="242"/>
      <c r="Q122" s="243"/>
      <c r="R122" s="243"/>
      <c r="S122" s="19"/>
      <c r="T122" s="19"/>
      <c r="U122" s="19"/>
      <c r="V122" s="19"/>
      <c r="W122" s="19"/>
      <c r="X122" s="19"/>
      <c r="Y122" s="90"/>
    </row>
    <row r="123" spans="3:25" ht="19.5" customHeight="1" x14ac:dyDescent="0.15">
      <c r="C123" s="381"/>
      <c r="D123" s="387"/>
      <c r="E123" s="256" t="s">
        <v>1473</v>
      </c>
      <c r="F123" s="243" t="s">
        <v>1483</v>
      </c>
      <c r="G123" s="242" t="s">
        <v>1484</v>
      </c>
      <c r="H123" s="242" t="s">
        <v>1485</v>
      </c>
      <c r="I123" s="242" t="s">
        <v>1486</v>
      </c>
      <c r="J123" s="242"/>
      <c r="K123" s="243" t="s">
        <v>1487</v>
      </c>
      <c r="L123" s="242" t="s">
        <v>1488</v>
      </c>
      <c r="M123" s="242" t="s">
        <v>1489</v>
      </c>
      <c r="N123" s="242" t="s">
        <v>1490</v>
      </c>
      <c r="O123" s="242"/>
      <c r="P123" s="242"/>
      <c r="Q123" s="243"/>
      <c r="R123" s="243"/>
      <c r="S123" s="19"/>
      <c r="T123" s="19"/>
      <c r="U123" s="19"/>
      <c r="V123" s="19"/>
      <c r="W123" s="19"/>
      <c r="X123" s="19"/>
      <c r="Y123" s="90"/>
    </row>
    <row r="124" spans="3:25" ht="19.5" customHeight="1" x14ac:dyDescent="0.15">
      <c r="C124" s="381"/>
      <c r="D124" s="387"/>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81"/>
      <c r="D125" s="387"/>
      <c r="E125" s="256" t="s">
        <v>1469</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81"/>
      <c r="D126" s="387"/>
      <c r="E126" s="256" t="s">
        <v>1472</v>
      </c>
      <c r="F126" s="243" t="s">
        <v>1491</v>
      </c>
      <c r="G126" s="242" t="s">
        <v>1492</v>
      </c>
      <c r="H126" s="242" t="s">
        <v>1493</v>
      </c>
      <c r="I126" s="242"/>
      <c r="J126" s="242" t="s">
        <v>1497</v>
      </c>
      <c r="K126" s="243" t="s">
        <v>1498</v>
      </c>
      <c r="L126" s="242" t="s">
        <v>1499</v>
      </c>
      <c r="M126" s="242"/>
      <c r="N126" s="242"/>
      <c r="O126" s="242"/>
      <c r="P126" s="242"/>
      <c r="Q126" s="243"/>
      <c r="R126" s="243"/>
      <c r="S126" s="19"/>
      <c r="T126" s="19"/>
      <c r="U126" s="19"/>
      <c r="V126" s="19"/>
      <c r="W126" s="19"/>
      <c r="X126" s="19"/>
      <c r="Y126" s="90"/>
    </row>
    <row r="127" spans="3:25" ht="19.5" customHeight="1" x14ac:dyDescent="0.15">
      <c r="C127" s="381"/>
      <c r="D127" s="387"/>
      <c r="E127" s="256" t="s">
        <v>1503</v>
      </c>
      <c r="F127" s="243" t="s">
        <v>1494</v>
      </c>
      <c r="G127" s="242" t="s">
        <v>1495</v>
      </c>
      <c r="H127" s="242" t="s">
        <v>1496</v>
      </c>
      <c r="I127" s="242"/>
      <c r="J127" s="242" t="s">
        <v>1500</v>
      </c>
      <c r="K127" s="243" t="s">
        <v>1501</v>
      </c>
      <c r="L127" s="242" t="s">
        <v>1502</v>
      </c>
      <c r="M127" s="242"/>
      <c r="N127" s="242"/>
      <c r="O127" s="242"/>
      <c r="P127" s="242"/>
      <c r="Q127" s="243"/>
      <c r="R127" s="243"/>
      <c r="S127" s="19"/>
      <c r="T127" s="19"/>
      <c r="U127" s="19"/>
      <c r="V127" s="19"/>
      <c r="W127" s="19"/>
      <c r="X127" s="19"/>
      <c r="Y127" s="90"/>
    </row>
    <row r="128" spans="3:25" ht="19.5" customHeight="1" x14ac:dyDescent="0.15">
      <c r="C128" s="381"/>
      <c r="D128" s="387"/>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81"/>
      <c r="D129" s="387"/>
      <c r="E129" s="256" t="s">
        <v>1594</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81"/>
      <c r="D130" s="387"/>
      <c r="E130" s="256" t="s">
        <v>1595</v>
      </c>
      <c r="F130" s="243" t="s">
        <v>1596</v>
      </c>
      <c r="G130" s="242" t="s">
        <v>1597</v>
      </c>
      <c r="H130" s="242" t="s">
        <v>1598</v>
      </c>
      <c r="I130" s="242"/>
      <c r="J130" s="242" t="s">
        <v>1599</v>
      </c>
      <c r="K130" s="243" t="s">
        <v>1600</v>
      </c>
      <c r="L130" s="242" t="s">
        <v>1601</v>
      </c>
      <c r="M130" s="242"/>
      <c r="N130" s="242"/>
      <c r="O130" s="242"/>
      <c r="P130" s="242"/>
      <c r="Q130" s="243"/>
      <c r="R130" s="243"/>
      <c r="S130" s="19"/>
      <c r="T130" s="19"/>
      <c r="U130" s="19"/>
      <c r="V130" s="19"/>
      <c r="W130" s="19"/>
      <c r="X130" s="19"/>
      <c r="Y130" s="90"/>
    </row>
    <row r="131" spans="3:25" ht="19.5" customHeight="1" x14ac:dyDescent="0.15">
      <c r="C131" s="381"/>
      <c r="D131" s="387"/>
      <c r="E131" s="256" t="s">
        <v>1503</v>
      </c>
      <c r="F131" s="243" t="s">
        <v>1602</v>
      </c>
      <c r="G131" s="242" t="s">
        <v>1603</v>
      </c>
      <c r="H131" s="242" t="s">
        <v>1604</v>
      </c>
      <c r="I131" s="242"/>
      <c r="J131" s="242" t="s">
        <v>1605</v>
      </c>
      <c r="K131" s="243" t="s">
        <v>1606</v>
      </c>
      <c r="L131" s="242" t="s">
        <v>1607</v>
      </c>
      <c r="M131" s="242"/>
      <c r="N131" s="242"/>
      <c r="O131" s="242"/>
      <c r="P131" s="242"/>
      <c r="Q131" s="243"/>
      <c r="R131" s="243"/>
      <c r="S131" s="19"/>
      <c r="T131" s="19"/>
      <c r="U131" s="19"/>
      <c r="V131" s="19"/>
      <c r="W131" s="19"/>
      <c r="X131" s="19"/>
      <c r="Y131" s="90"/>
    </row>
    <row r="132" spans="3:25" ht="19.5" customHeight="1" x14ac:dyDescent="0.15">
      <c r="C132" s="381"/>
      <c r="D132" s="387"/>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81"/>
      <c r="D133" s="387"/>
      <c r="E133" s="398" t="s">
        <v>1474</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81"/>
      <c r="D134" s="388"/>
      <c r="E134" s="399"/>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81"/>
      <c r="D135" s="395"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81"/>
      <c r="D136" s="387"/>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81"/>
      <c r="D137" s="387"/>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81"/>
      <c r="D138" s="387"/>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81"/>
      <c r="D139" s="387"/>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81"/>
      <c r="D140" s="387"/>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81"/>
      <c r="D141" s="387"/>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81"/>
      <c r="D142" s="387"/>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81"/>
      <c r="D143" s="387"/>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81"/>
      <c r="D144" s="387"/>
      <c r="E144" s="246" t="s">
        <v>1284</v>
      </c>
      <c r="F144" s="67" t="s">
        <v>338</v>
      </c>
      <c r="G144" s="67" t="s">
        <v>339</v>
      </c>
      <c r="H144" s="67" t="s">
        <v>1358</v>
      </c>
      <c r="I144" s="67" t="s">
        <v>1359</v>
      </c>
      <c r="J144" s="242" t="s">
        <v>1613</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1614</v>
      </c>
      <c r="X144" s="19"/>
      <c r="Y144" s="90"/>
    </row>
    <row r="145" spans="3:25" ht="19.5" customHeight="1" x14ac:dyDescent="0.15">
      <c r="C145" s="381"/>
      <c r="D145" s="387"/>
      <c r="E145" s="251" t="s">
        <v>1608</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81"/>
      <c r="D146" s="387"/>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81"/>
      <c r="D147" s="387"/>
      <c r="E147" s="246" t="s">
        <v>1609</v>
      </c>
      <c r="F147" s="67" t="s">
        <v>345</v>
      </c>
      <c r="G147" s="67" t="s">
        <v>1615</v>
      </c>
      <c r="H147" s="67" t="s">
        <v>1368</v>
      </c>
      <c r="I147" s="67" t="s">
        <v>1611</v>
      </c>
      <c r="J147" s="242" t="s">
        <v>1617</v>
      </c>
      <c r="L147" s="67"/>
      <c r="M147" s="67"/>
      <c r="N147" s="67"/>
      <c r="O147" s="67"/>
      <c r="P147" s="67"/>
      <c r="Q147" s="235"/>
      <c r="R147" s="235"/>
      <c r="S147" s="235"/>
      <c r="T147" s="235"/>
      <c r="U147" s="235"/>
      <c r="Y147" s="68"/>
    </row>
    <row r="148" spans="3:25" ht="19.5" customHeight="1" x14ac:dyDescent="0.15">
      <c r="C148" s="381"/>
      <c r="D148" s="387"/>
      <c r="E148" s="246" t="s">
        <v>1610</v>
      </c>
      <c r="F148" s="67" t="s">
        <v>1369</v>
      </c>
      <c r="G148" s="67" t="s">
        <v>1616</v>
      </c>
      <c r="H148" s="67" t="s">
        <v>1370</v>
      </c>
      <c r="I148" s="67" t="s">
        <v>1612</v>
      </c>
      <c r="J148" s="243" t="s">
        <v>1618</v>
      </c>
      <c r="K148" s="235"/>
      <c r="L148" s="67"/>
      <c r="M148" s="67"/>
      <c r="N148" s="67"/>
      <c r="O148" s="67"/>
      <c r="P148" s="67"/>
      <c r="Q148" s="235"/>
      <c r="R148" s="235"/>
      <c r="S148" s="235"/>
      <c r="T148" s="235"/>
      <c r="U148" s="235"/>
      <c r="Y148" s="68"/>
    </row>
    <row r="149" spans="3:25" ht="19.5" customHeight="1" x14ac:dyDescent="0.15">
      <c r="C149" s="381"/>
      <c r="D149" s="387"/>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81"/>
      <c r="D150" s="387"/>
      <c r="E150" s="257" t="s">
        <v>1460</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81"/>
      <c r="D151" s="387"/>
      <c r="E151" s="256" t="s">
        <v>1463</v>
      </c>
      <c r="F151" s="243" t="s">
        <v>1464</v>
      </c>
      <c r="G151" s="242" t="s">
        <v>1465</v>
      </c>
      <c r="H151" s="242" t="s">
        <v>1466</v>
      </c>
      <c r="I151" s="242" t="s">
        <v>1467</v>
      </c>
      <c r="J151" s="242" t="s">
        <v>1468</v>
      </c>
      <c r="K151" s="243"/>
      <c r="L151" s="19"/>
      <c r="M151" s="19"/>
      <c r="N151" s="19"/>
      <c r="O151" s="19"/>
      <c r="P151" s="19"/>
      <c r="Q151" s="67"/>
      <c r="R151" s="67"/>
      <c r="S151" s="19"/>
      <c r="T151" s="19"/>
      <c r="U151" s="19"/>
      <c r="V151" s="19"/>
      <c r="W151" s="19"/>
      <c r="X151" s="19"/>
      <c r="Y151" s="90"/>
    </row>
    <row r="152" spans="3:25" ht="19.5" customHeight="1" x14ac:dyDescent="0.15">
      <c r="C152" s="381"/>
      <c r="D152" s="388"/>
      <c r="E152" s="256" t="s">
        <v>1462</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81"/>
      <c r="D153" s="395"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81"/>
      <c r="D154" s="387"/>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81"/>
      <c r="D155" s="387"/>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81"/>
      <c r="D156" s="387"/>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81"/>
      <c r="D157" s="387"/>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81"/>
      <c r="D158" s="387"/>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81"/>
      <c r="D159" s="387"/>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81"/>
      <c r="D160" s="387"/>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81"/>
      <c r="D161" s="387"/>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81"/>
      <c r="D162" s="387"/>
      <c r="E162" s="246" t="s">
        <v>1284</v>
      </c>
      <c r="F162" s="67" t="s">
        <v>338</v>
      </c>
      <c r="G162" s="67" t="s">
        <v>339</v>
      </c>
      <c r="H162" s="67" t="s">
        <v>1358</v>
      </c>
      <c r="I162" s="67" t="s">
        <v>1359</v>
      </c>
      <c r="J162" s="242" t="s">
        <v>1613</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1614</v>
      </c>
      <c r="X162" s="19"/>
      <c r="Y162" s="90"/>
    </row>
    <row r="163" spans="3:25" ht="19.5" customHeight="1" x14ac:dyDescent="0.15">
      <c r="C163" s="381"/>
      <c r="D163" s="387"/>
      <c r="E163" s="251" t="s">
        <v>1608</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81"/>
      <c r="D164" s="387"/>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81"/>
      <c r="D165" s="387"/>
      <c r="E165" s="246" t="s">
        <v>1609</v>
      </c>
      <c r="F165" s="67" t="s">
        <v>345</v>
      </c>
      <c r="G165" s="67" t="s">
        <v>1615</v>
      </c>
      <c r="H165" s="67" t="s">
        <v>1368</v>
      </c>
      <c r="I165" s="67" t="s">
        <v>1611</v>
      </c>
      <c r="J165" s="242" t="s">
        <v>1617</v>
      </c>
      <c r="K165" s="19"/>
      <c r="L165" s="67"/>
      <c r="M165" s="67"/>
      <c r="N165" s="67"/>
      <c r="O165" s="67"/>
      <c r="P165" s="67"/>
      <c r="Q165" s="19"/>
      <c r="R165" s="19"/>
      <c r="S165" s="19"/>
      <c r="T165" s="19"/>
      <c r="U165" s="19"/>
      <c r="V165" s="19"/>
      <c r="W165" s="19"/>
      <c r="X165" s="19"/>
      <c r="Y165" s="90"/>
    </row>
    <row r="166" spans="3:25" ht="19.5" customHeight="1" x14ac:dyDescent="0.15">
      <c r="C166" s="381"/>
      <c r="D166" s="387"/>
      <c r="E166" s="246" t="s">
        <v>1610</v>
      </c>
      <c r="F166" s="67" t="s">
        <v>1369</v>
      </c>
      <c r="G166" s="67" t="s">
        <v>1616</v>
      </c>
      <c r="H166" s="67" t="s">
        <v>1370</v>
      </c>
      <c r="I166" s="67" t="s">
        <v>1612</v>
      </c>
      <c r="J166" s="243" t="s">
        <v>1618</v>
      </c>
      <c r="K166" s="19"/>
      <c r="L166" s="67"/>
      <c r="M166" s="67"/>
      <c r="N166" s="67"/>
      <c r="O166" s="67"/>
      <c r="P166" s="67"/>
      <c r="Q166" s="19"/>
      <c r="R166" s="19"/>
      <c r="S166" s="19"/>
      <c r="T166" s="19"/>
      <c r="U166" s="19"/>
      <c r="V166" s="19"/>
      <c r="W166" s="19"/>
      <c r="X166" s="19"/>
      <c r="Y166" s="90"/>
    </row>
    <row r="167" spans="3:25" ht="19.5" customHeight="1" x14ac:dyDescent="0.15">
      <c r="C167" s="381"/>
      <c r="D167" s="387"/>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81"/>
      <c r="D168" s="387"/>
      <c r="E168" s="257" t="s">
        <v>1460</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81"/>
      <c r="D169" s="387"/>
      <c r="E169" s="256" t="s">
        <v>1463</v>
      </c>
      <c r="F169" s="243" t="s">
        <v>1464</v>
      </c>
      <c r="G169" s="242" t="s">
        <v>1465</v>
      </c>
      <c r="H169" s="242" t="s">
        <v>1466</v>
      </c>
      <c r="I169" s="242" t="s">
        <v>1467</v>
      </c>
      <c r="J169" s="242" t="s">
        <v>1468</v>
      </c>
      <c r="K169" s="243"/>
      <c r="L169" s="19"/>
      <c r="M169" s="19"/>
      <c r="N169" s="19"/>
      <c r="O169" s="19"/>
      <c r="P169" s="19"/>
      <c r="Q169" s="67"/>
      <c r="R169" s="67"/>
      <c r="S169" s="19"/>
      <c r="T169" s="19"/>
      <c r="U169" s="19"/>
      <c r="V169" s="19"/>
      <c r="W169" s="19"/>
      <c r="X169" s="19"/>
      <c r="Y169" s="90"/>
    </row>
    <row r="170" spans="3:25" ht="19.5" customHeight="1" x14ac:dyDescent="0.15">
      <c r="C170" s="381"/>
      <c r="D170" s="388"/>
      <c r="E170" s="261" t="s">
        <v>1462</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68" t="s">
        <v>1100</v>
      </c>
      <c r="D172" s="369"/>
      <c r="E172" s="15" t="s">
        <v>455</v>
      </c>
      <c r="F172" s="375" t="s">
        <v>938</v>
      </c>
      <c r="G172" s="376"/>
      <c r="H172" s="376"/>
      <c r="I172" s="376"/>
      <c r="J172" s="376"/>
      <c r="K172" s="376"/>
      <c r="L172" s="376"/>
      <c r="M172" s="376"/>
      <c r="N172" s="376"/>
      <c r="O172" s="376"/>
      <c r="P172" s="376"/>
      <c r="Q172" s="376"/>
      <c r="R172" s="376"/>
      <c r="S172" s="376"/>
      <c r="T172" s="376"/>
      <c r="U172" s="376"/>
      <c r="V172" s="376"/>
      <c r="W172" s="376"/>
      <c r="X172" s="376"/>
      <c r="Y172" s="377"/>
    </row>
    <row r="173" spans="3:25" ht="19.5" customHeight="1" x14ac:dyDescent="0.15">
      <c r="C173" s="381" t="s">
        <v>6</v>
      </c>
      <c r="D173" s="384" t="s">
        <v>1097</v>
      </c>
      <c r="E173" s="385"/>
      <c r="F173" s="385"/>
      <c r="G173" s="385"/>
      <c r="H173" s="385"/>
      <c r="I173" s="385"/>
      <c r="J173" s="385"/>
      <c r="K173" s="385"/>
      <c r="L173" s="385"/>
      <c r="M173" s="385"/>
      <c r="N173" s="385"/>
      <c r="O173" s="385"/>
      <c r="P173" s="385"/>
      <c r="Q173" s="385"/>
      <c r="R173" s="385"/>
      <c r="S173" s="385"/>
      <c r="T173" s="385"/>
      <c r="U173" s="385"/>
      <c r="V173" s="385"/>
      <c r="W173" s="385"/>
      <c r="X173" s="385"/>
      <c r="Y173" s="386"/>
    </row>
    <row r="174" spans="3:25" ht="19.5" customHeight="1" x14ac:dyDescent="0.15">
      <c r="C174" s="381"/>
      <c r="D174" s="387" t="s">
        <v>1742</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81"/>
      <c r="D175" s="387"/>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81"/>
      <c r="D176" s="387"/>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81"/>
      <c r="D177" s="387"/>
      <c r="E177" s="269" t="s">
        <v>1540</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81"/>
      <c r="D178" s="387"/>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81"/>
      <c r="D179" s="387"/>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81"/>
      <c r="D180" s="387"/>
      <c r="E180" s="269" t="s">
        <v>1546</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81"/>
      <c r="D181" s="387"/>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81"/>
      <c r="D182" s="387"/>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81"/>
      <c r="D183" s="387"/>
      <c r="E183" s="247" t="s">
        <v>1504</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81"/>
      <c r="D184" s="387"/>
      <c r="E184" s="246" t="s">
        <v>1623</v>
      </c>
      <c r="F184" s="95" t="s">
        <v>355</v>
      </c>
      <c r="G184" s="19" t="s">
        <v>1417</v>
      </c>
      <c r="H184" s="242" t="s">
        <v>1619</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81"/>
      <c r="D185" s="387"/>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81"/>
      <c r="D186" s="387"/>
      <c r="E186" s="269" t="s">
        <v>1548</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81"/>
      <c r="D187" s="387"/>
      <c r="E187" s="269" t="s">
        <v>1624</v>
      </c>
      <c r="F187" s="270" t="s">
        <v>350</v>
      </c>
      <c r="G187" s="271" t="s">
        <v>351</v>
      </c>
      <c r="H187" s="271" t="s">
        <v>1400</v>
      </c>
      <c r="I187" s="271" t="s">
        <v>1401</v>
      </c>
      <c r="J187" s="271"/>
      <c r="K187" s="271" t="s">
        <v>1404</v>
      </c>
      <c r="L187" s="271" t="s">
        <v>1405</v>
      </c>
      <c r="M187" s="271" t="s">
        <v>1406</v>
      </c>
      <c r="N187" s="271" t="s">
        <v>1407</v>
      </c>
      <c r="O187" s="243" t="s">
        <v>1620</v>
      </c>
      <c r="P187" s="67"/>
      <c r="Q187" s="67"/>
      <c r="R187" s="235"/>
      <c r="S187" s="235"/>
      <c r="T187" s="235"/>
      <c r="U187" s="235"/>
      <c r="V187" s="235"/>
      <c r="W187" s="235"/>
      <c r="X187" s="235"/>
      <c r="Y187" s="255"/>
    </row>
    <row r="188" spans="3:25" ht="19.5" customHeight="1" x14ac:dyDescent="0.15">
      <c r="C188" s="381"/>
      <c r="D188" s="387"/>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81"/>
      <c r="D189" s="387"/>
      <c r="E189" s="247" t="s">
        <v>1505</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81"/>
      <c r="D190" s="387"/>
      <c r="E190" s="246" t="s">
        <v>1625</v>
      </c>
      <c r="F190" s="95" t="s">
        <v>357</v>
      </c>
      <c r="G190" s="67" t="s">
        <v>1431</v>
      </c>
      <c r="H190" s="242" t="s">
        <v>1621</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81"/>
      <c r="D191" s="387"/>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81"/>
      <c r="D192" s="387"/>
      <c r="E192" s="269" t="s">
        <v>1545</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81"/>
      <c r="D193" s="387"/>
      <c r="E193" s="269" t="s">
        <v>1626</v>
      </c>
      <c r="F193" s="270" t="s">
        <v>1409</v>
      </c>
      <c r="G193" s="271" t="s">
        <v>1410</v>
      </c>
      <c r="H193" s="271" t="s">
        <v>1411</v>
      </c>
      <c r="I193" s="271" t="s">
        <v>1412</v>
      </c>
      <c r="J193" s="243" t="s">
        <v>1622</v>
      </c>
      <c r="K193" s="67"/>
      <c r="L193" s="67"/>
      <c r="M193" s="67"/>
      <c r="N193" s="67"/>
      <c r="O193" s="67"/>
      <c r="P193" s="67"/>
      <c r="Q193" s="67"/>
      <c r="R193" s="235"/>
      <c r="S193" s="235"/>
      <c r="T193" s="235"/>
      <c r="U193" s="235"/>
      <c r="V193" s="235"/>
      <c r="W193" s="235"/>
      <c r="X193" s="235"/>
      <c r="Y193" s="255"/>
    </row>
    <row r="194" spans="3:25" ht="19.5" customHeight="1" x14ac:dyDescent="0.15">
      <c r="C194" s="381"/>
      <c r="D194" s="387"/>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81"/>
      <c r="D195" s="387"/>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81"/>
      <c r="D196" s="387"/>
      <c r="E196" s="257" t="s">
        <v>1506</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81"/>
      <c r="D197" s="387"/>
      <c r="E197" s="256" t="s">
        <v>1507</v>
      </c>
      <c r="F197" s="243" t="s">
        <v>1509</v>
      </c>
      <c r="G197" s="243" t="s">
        <v>1510</v>
      </c>
      <c r="H197" s="243" t="s">
        <v>1511</v>
      </c>
      <c r="I197" s="243" t="s">
        <v>1512</v>
      </c>
      <c r="J197" s="243" t="s">
        <v>1513</v>
      </c>
      <c r="K197" s="243"/>
      <c r="L197" s="67"/>
      <c r="M197" s="67"/>
      <c r="N197" s="67"/>
      <c r="O197" s="67"/>
      <c r="P197" s="67"/>
      <c r="Q197" s="67"/>
      <c r="R197" s="235"/>
      <c r="S197" s="235"/>
      <c r="T197" s="235"/>
      <c r="U197" s="235"/>
      <c r="V197" s="235"/>
      <c r="W197" s="235"/>
      <c r="X197" s="235"/>
      <c r="Y197" s="255"/>
    </row>
    <row r="198" spans="3:25" ht="19.5" customHeight="1" x14ac:dyDescent="0.15">
      <c r="C198" s="381"/>
      <c r="D198" s="388"/>
      <c r="E198" s="256" t="s">
        <v>1508</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81"/>
      <c r="D199" s="387" t="s">
        <v>1743</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81"/>
      <c r="D200" s="387"/>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81"/>
      <c r="D201" s="387"/>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81"/>
      <c r="D202" s="387"/>
      <c r="E202" s="269" t="s">
        <v>1540</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81"/>
      <c r="D203" s="387"/>
      <c r="E203" s="269" t="s">
        <v>1741</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81"/>
      <c r="D204" s="387"/>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81"/>
      <c r="D205" s="387"/>
      <c r="E205" s="269" t="s">
        <v>1549</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81"/>
      <c r="D206" s="387"/>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81"/>
      <c r="D207" s="387"/>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81"/>
      <c r="D208" s="387"/>
      <c r="E208" s="246" t="s">
        <v>1504</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81"/>
      <c r="D209" s="387"/>
      <c r="E209" s="246" t="s">
        <v>1632</v>
      </c>
      <c r="F209" s="95" t="s">
        <v>355</v>
      </c>
      <c r="G209" s="19" t="s">
        <v>3</v>
      </c>
      <c r="H209" s="242" t="s">
        <v>1628</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81"/>
      <c r="D210" s="387"/>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81"/>
      <c r="D211" s="387"/>
      <c r="E211" s="269" t="s">
        <v>1548</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81"/>
      <c r="D212" s="387"/>
      <c r="E212" s="269" t="s">
        <v>1633</v>
      </c>
      <c r="F212" s="270" t="s">
        <v>350</v>
      </c>
      <c r="G212" s="271" t="s">
        <v>351</v>
      </c>
      <c r="H212" s="271" t="s">
        <v>1400</v>
      </c>
      <c r="I212" s="271" t="s">
        <v>1401</v>
      </c>
      <c r="J212" s="271"/>
      <c r="K212" s="271" t="s">
        <v>1404</v>
      </c>
      <c r="L212" s="271" t="s">
        <v>1405</v>
      </c>
      <c r="M212" s="271" t="s">
        <v>1406</v>
      </c>
      <c r="N212" s="271" t="s">
        <v>1407</v>
      </c>
      <c r="O212" s="243" t="s">
        <v>1629</v>
      </c>
      <c r="P212" s="67"/>
      <c r="Q212" s="67"/>
      <c r="R212" s="235"/>
      <c r="S212" s="235"/>
      <c r="T212" s="235"/>
      <c r="U212" s="235"/>
      <c r="V212" s="235"/>
      <c r="W212" s="235"/>
      <c r="X212" s="235"/>
      <c r="Y212" s="255"/>
    </row>
    <row r="213" spans="3:25" ht="19.5" customHeight="1" x14ac:dyDescent="0.15">
      <c r="C213" s="381"/>
      <c r="D213" s="387"/>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81"/>
      <c r="D214" s="387"/>
      <c r="E214" s="247" t="s">
        <v>1505</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81"/>
      <c r="D215" s="387"/>
      <c r="E215" s="246" t="s">
        <v>1634</v>
      </c>
      <c r="F215" s="95" t="s">
        <v>357</v>
      </c>
      <c r="G215" s="67" t="s">
        <v>1431</v>
      </c>
      <c r="H215" s="242" t="s">
        <v>1630</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81"/>
      <c r="D216" s="387"/>
      <c r="E216" s="246" t="s">
        <v>1627</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81"/>
      <c r="D217" s="387"/>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81"/>
      <c r="D218" s="387"/>
      <c r="E218" s="269" t="s">
        <v>1545</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81"/>
      <c r="D219" s="387"/>
      <c r="E219" s="269" t="s">
        <v>1626</v>
      </c>
      <c r="F219" s="270" t="s">
        <v>1409</v>
      </c>
      <c r="G219" s="271" t="s">
        <v>1410</v>
      </c>
      <c r="H219" s="271" t="s">
        <v>1411</v>
      </c>
      <c r="I219" s="271" t="s">
        <v>1412</v>
      </c>
      <c r="J219" s="243" t="s">
        <v>1631</v>
      </c>
      <c r="K219" s="67"/>
      <c r="L219" s="67"/>
      <c r="M219" s="67"/>
      <c r="N219" s="67"/>
      <c r="O219" s="67"/>
      <c r="P219" s="67"/>
      <c r="Q219" s="67"/>
      <c r="R219" s="235"/>
      <c r="S219" s="235"/>
      <c r="T219" s="235"/>
      <c r="U219" s="235"/>
      <c r="V219" s="235"/>
      <c r="W219" s="235"/>
      <c r="X219" s="235"/>
      <c r="Y219" s="255"/>
    </row>
    <row r="220" spans="3:25" ht="19.5" customHeight="1" x14ac:dyDescent="0.15">
      <c r="C220" s="381"/>
      <c r="D220" s="387"/>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81"/>
      <c r="D221" s="387"/>
      <c r="E221" s="257" t="s">
        <v>1506</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81"/>
      <c r="D222" s="387"/>
      <c r="E222" s="256" t="s">
        <v>1507</v>
      </c>
      <c r="F222" s="243" t="s">
        <v>1509</v>
      </c>
      <c r="G222" s="243" t="s">
        <v>1510</v>
      </c>
      <c r="H222" s="243" t="s">
        <v>1511</v>
      </c>
      <c r="I222" s="243" t="s">
        <v>1512</v>
      </c>
      <c r="J222" s="243" t="s">
        <v>1513</v>
      </c>
      <c r="K222" s="243"/>
      <c r="L222" s="67"/>
      <c r="M222" s="67"/>
      <c r="N222" s="67"/>
      <c r="O222" s="67"/>
      <c r="P222" s="67"/>
      <c r="Q222" s="67"/>
      <c r="R222" s="235"/>
      <c r="S222" s="235"/>
      <c r="T222" s="235"/>
      <c r="U222" s="235"/>
      <c r="V222" s="235"/>
      <c r="W222" s="235"/>
      <c r="X222" s="235"/>
      <c r="Y222" s="255"/>
    </row>
    <row r="223" spans="3:25" ht="19.5" customHeight="1" x14ac:dyDescent="0.15">
      <c r="C223" s="381"/>
      <c r="D223" s="388"/>
      <c r="E223" s="261" t="s">
        <v>1508</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68" t="s">
        <v>1100</v>
      </c>
      <c r="D225" s="392"/>
      <c r="E225" s="15" t="s">
        <v>455</v>
      </c>
      <c r="F225" s="375" t="s">
        <v>938</v>
      </c>
      <c r="G225" s="376"/>
      <c r="H225" s="376"/>
      <c r="I225" s="376"/>
      <c r="J225" s="376"/>
      <c r="K225" s="376"/>
      <c r="L225" s="376"/>
      <c r="M225" s="376"/>
      <c r="N225" s="376"/>
      <c r="O225" s="376"/>
      <c r="P225" s="376"/>
      <c r="Q225" s="376"/>
      <c r="R225" s="376"/>
      <c r="S225" s="376"/>
      <c r="T225" s="376"/>
      <c r="U225" s="376"/>
      <c r="V225" s="376"/>
      <c r="W225" s="376"/>
      <c r="X225" s="376"/>
      <c r="Y225" s="377"/>
    </row>
    <row r="226" spans="3:25" ht="19.5" customHeight="1" x14ac:dyDescent="0.15">
      <c r="C226" s="393" t="s">
        <v>7</v>
      </c>
      <c r="D226" s="389" t="s">
        <v>1760</v>
      </c>
      <c r="E226" s="390"/>
      <c r="F226" s="390"/>
      <c r="G226" s="390"/>
      <c r="H226" s="390"/>
      <c r="I226" s="390"/>
      <c r="J226" s="390"/>
      <c r="K226" s="390"/>
      <c r="L226" s="390"/>
      <c r="M226" s="390"/>
      <c r="N226" s="390"/>
      <c r="O226" s="390"/>
      <c r="P226" s="390"/>
      <c r="Q226" s="390"/>
      <c r="R226" s="390"/>
      <c r="S226" s="390"/>
      <c r="T226" s="390"/>
      <c r="U226" s="390"/>
      <c r="V226" s="390"/>
      <c r="W226" s="390"/>
      <c r="X226" s="390"/>
      <c r="Y226" s="391"/>
    </row>
    <row r="227" spans="3:25" ht="19.5" customHeight="1" x14ac:dyDescent="0.15">
      <c r="C227" s="394"/>
      <c r="D227" s="395" t="s">
        <v>128</v>
      </c>
      <c r="E227" s="141" t="s">
        <v>1539</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94"/>
      <c r="D228" s="387"/>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94"/>
      <c r="D229" s="387"/>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94"/>
      <c r="D230" s="387"/>
      <c r="E230" s="142" t="s">
        <v>1540</v>
      </c>
      <c r="F230" s="93"/>
      <c r="G230" s="67"/>
      <c r="H230" s="67"/>
      <c r="I230" s="67"/>
      <c r="J230" s="67"/>
      <c r="K230" s="67"/>
      <c r="L230" s="67"/>
      <c r="M230" s="67"/>
      <c r="N230" s="67"/>
      <c r="O230" s="67"/>
      <c r="P230" s="67"/>
      <c r="Q230" s="67"/>
      <c r="Y230" s="68"/>
    </row>
    <row r="231" spans="3:25" ht="19.5" customHeight="1" x14ac:dyDescent="0.15">
      <c r="C231" s="394"/>
      <c r="D231" s="387"/>
      <c r="E231" s="142" t="s">
        <v>32</v>
      </c>
      <c r="F231" s="95" t="s">
        <v>43</v>
      </c>
      <c r="G231" s="19" t="s">
        <v>45</v>
      </c>
      <c r="H231" s="19" t="s">
        <v>47</v>
      </c>
      <c r="I231" s="19" t="s">
        <v>49</v>
      </c>
      <c r="J231" s="67" t="s">
        <v>51</v>
      </c>
      <c r="P231" s="67"/>
      <c r="Q231" s="67"/>
      <c r="Y231" s="68"/>
    </row>
    <row r="232" spans="3:25" ht="19.5" customHeight="1" x14ac:dyDescent="0.15">
      <c r="C232" s="394"/>
      <c r="D232" s="387"/>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94"/>
      <c r="D233" s="387"/>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94"/>
      <c r="D234" s="387"/>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94"/>
      <c r="D235" s="387"/>
      <c r="E235" s="142" t="s">
        <v>1541</v>
      </c>
      <c r="F235" s="93"/>
      <c r="G235" s="67"/>
      <c r="H235" s="67"/>
      <c r="I235" s="67"/>
      <c r="J235" s="67"/>
      <c r="K235" s="67"/>
      <c r="L235" s="67"/>
      <c r="M235" s="67"/>
      <c r="N235" s="67"/>
      <c r="O235" s="67"/>
      <c r="P235" s="67"/>
      <c r="Q235" s="67"/>
      <c r="Y235" s="68"/>
    </row>
    <row r="236" spans="3:25" ht="19.5" customHeight="1" x14ac:dyDescent="0.15">
      <c r="C236" s="394"/>
      <c r="D236" s="387"/>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94"/>
      <c r="D237" s="387"/>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94"/>
      <c r="D238" s="387"/>
      <c r="E238" s="142" t="s">
        <v>1542</v>
      </c>
      <c r="F238" s="93"/>
      <c r="G238" s="67"/>
      <c r="H238" s="67"/>
      <c r="I238" s="67"/>
      <c r="J238" s="67"/>
      <c r="K238" s="67"/>
      <c r="L238" s="67"/>
      <c r="M238" s="67"/>
      <c r="N238" s="67"/>
      <c r="O238" s="67"/>
      <c r="P238" s="67"/>
      <c r="Q238" s="67"/>
      <c r="Y238" s="68"/>
    </row>
    <row r="239" spans="3:25" ht="19.5" customHeight="1" x14ac:dyDescent="0.15">
      <c r="C239" s="394"/>
      <c r="D239" s="387"/>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94"/>
      <c r="D240" s="387"/>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94"/>
      <c r="D241" s="387"/>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94"/>
      <c r="D242" s="387"/>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94"/>
      <c r="D243" s="387"/>
      <c r="E243" s="247" t="s">
        <v>1543</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94"/>
      <c r="D244" s="387"/>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94"/>
      <c r="D245" s="387"/>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94"/>
      <c r="D246" s="387"/>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94"/>
      <c r="D247" s="387"/>
      <c r="E247" s="246" t="s">
        <v>1544</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94"/>
      <c r="D248" s="387"/>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94"/>
      <c r="D249" s="387"/>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94"/>
      <c r="D250" s="387"/>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94"/>
      <c r="D251" s="387"/>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94"/>
      <c r="D252" s="387"/>
      <c r="E252" s="246" t="s">
        <v>1545</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94"/>
      <c r="D253" s="387"/>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94"/>
      <c r="D254" s="387"/>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94"/>
      <c r="D255" s="387"/>
      <c r="E255" s="257" t="s">
        <v>1514</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94"/>
      <c r="D256" s="387"/>
      <c r="E256" s="256" t="s">
        <v>1516</v>
      </c>
      <c r="F256" s="243" t="s">
        <v>1518</v>
      </c>
      <c r="G256" s="242" t="s">
        <v>1519</v>
      </c>
      <c r="H256" s="242" t="s">
        <v>1520</v>
      </c>
      <c r="I256" s="242" t="s">
        <v>1521</v>
      </c>
      <c r="J256" s="242"/>
      <c r="K256" s="243"/>
      <c r="L256" s="242"/>
      <c r="M256" s="242"/>
      <c r="N256" s="242"/>
      <c r="O256" s="242"/>
      <c r="P256" s="242"/>
      <c r="Q256" s="243"/>
      <c r="R256" s="243"/>
      <c r="S256" s="19"/>
      <c r="T256" s="19"/>
      <c r="U256" s="19"/>
      <c r="V256" s="19"/>
      <c r="W256" s="19"/>
      <c r="X256" s="19"/>
      <c r="Y256" s="90"/>
    </row>
    <row r="257" spans="3:25" ht="19.5" customHeight="1" x14ac:dyDescent="0.15">
      <c r="C257" s="394"/>
      <c r="D257" s="387"/>
      <c r="E257" s="256" t="s">
        <v>1473</v>
      </c>
      <c r="F257" s="243" t="s">
        <v>1522</v>
      </c>
      <c r="G257" s="242" t="s">
        <v>1523</v>
      </c>
      <c r="H257" s="242" t="s">
        <v>1524</v>
      </c>
      <c r="I257" s="242" t="s">
        <v>1525</v>
      </c>
      <c r="J257" s="242"/>
      <c r="K257" s="243" t="s">
        <v>1526</v>
      </c>
      <c r="L257" s="242" t="s">
        <v>1527</v>
      </c>
      <c r="M257" s="242" t="s">
        <v>1528</v>
      </c>
      <c r="N257" s="242" t="s">
        <v>1529</v>
      </c>
      <c r="O257" s="242"/>
      <c r="P257" s="242"/>
      <c r="Q257" s="243"/>
      <c r="R257" s="243"/>
      <c r="S257" s="19"/>
      <c r="T257" s="19"/>
      <c r="U257" s="19"/>
      <c r="V257" s="19"/>
      <c r="W257" s="19"/>
      <c r="X257" s="19"/>
      <c r="Y257" s="90"/>
    </row>
    <row r="258" spans="3:25" ht="19.5" customHeight="1" x14ac:dyDescent="0.15">
      <c r="C258" s="394"/>
      <c r="D258" s="387"/>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94"/>
      <c r="D259" s="387"/>
      <c r="E259" s="257" t="s">
        <v>1515</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94"/>
      <c r="D260" s="387"/>
      <c r="E260" s="256" t="s">
        <v>1517</v>
      </c>
      <c r="F260" s="243" t="s">
        <v>1530</v>
      </c>
      <c r="G260" s="242" t="s">
        <v>1531</v>
      </c>
      <c r="H260" s="242" t="s">
        <v>1532</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94"/>
      <c r="D261" s="387"/>
      <c r="E261" s="256" t="s">
        <v>1503</v>
      </c>
      <c r="F261" s="243" t="s">
        <v>1533</v>
      </c>
      <c r="G261" s="242" t="s">
        <v>1534</v>
      </c>
      <c r="H261" s="242" t="s">
        <v>1535</v>
      </c>
      <c r="I261" s="242"/>
      <c r="J261" s="242" t="s">
        <v>1536</v>
      </c>
      <c r="K261" s="243" t="s">
        <v>1537</v>
      </c>
      <c r="L261" s="242" t="s">
        <v>1538</v>
      </c>
      <c r="M261" s="242"/>
      <c r="N261" s="242"/>
      <c r="O261" s="242"/>
      <c r="P261" s="242"/>
      <c r="Q261" s="243"/>
      <c r="R261" s="243"/>
      <c r="S261" s="19"/>
      <c r="T261" s="19"/>
      <c r="U261" s="19"/>
      <c r="V261" s="19"/>
      <c r="W261" s="19"/>
      <c r="X261" s="19"/>
      <c r="Y261" s="90"/>
    </row>
    <row r="262" spans="3:25" ht="19.5" customHeight="1" x14ac:dyDescent="0.15">
      <c r="C262" s="394"/>
      <c r="D262" s="387"/>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94"/>
      <c r="D263" s="387"/>
      <c r="E263" s="398" t="s">
        <v>1474</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94"/>
      <c r="D264" s="388"/>
      <c r="E264" s="399"/>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94"/>
      <c r="D265" s="395" t="s">
        <v>152</v>
      </c>
      <c r="E265" s="247" t="s">
        <v>1539</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94"/>
      <c r="D266" s="387"/>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94"/>
      <c r="D267" s="387"/>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94"/>
      <c r="D268" s="387"/>
      <c r="E268" s="247" t="s">
        <v>1547</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94"/>
      <c r="D269" s="387"/>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94"/>
      <c r="D270" s="387"/>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94"/>
      <c r="D271" s="395" t="s">
        <v>203</v>
      </c>
      <c r="E271" s="247" t="s">
        <v>1539</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94"/>
      <c r="D272" s="387"/>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94"/>
      <c r="D273" s="387"/>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87"/>
      <c r="E274" s="247" t="s">
        <v>1547</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87"/>
      <c r="E275" s="246" t="s">
        <v>1444</v>
      </c>
      <c r="F275" s="93" t="s">
        <v>348</v>
      </c>
      <c r="G275" s="67" t="s">
        <v>1445</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87"/>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D265:D270"/>
    <mergeCell ref="D227:D264"/>
    <mergeCell ref="D153:D170"/>
    <mergeCell ref="D135:D152"/>
    <mergeCell ref="D87:D134"/>
    <mergeCell ref="E133:E134"/>
    <mergeCell ref="D174:D198"/>
    <mergeCell ref="E263:E264"/>
    <mergeCell ref="C172:D172"/>
    <mergeCell ref="F172:Y172"/>
    <mergeCell ref="F85:Y85"/>
    <mergeCell ref="D199:D223"/>
    <mergeCell ref="D226:Y226"/>
    <mergeCell ref="C225:D225"/>
    <mergeCell ref="C226:C273"/>
    <mergeCell ref="D271:D276"/>
    <mergeCell ref="F225:Y225"/>
    <mergeCell ref="D86:E86"/>
    <mergeCell ref="C85:D85"/>
    <mergeCell ref="E78:Y78"/>
    <mergeCell ref="C86:C170"/>
    <mergeCell ref="C173:C223"/>
    <mergeCell ref="C28:D28"/>
    <mergeCell ref="E55:AG55"/>
    <mergeCell ref="E68:AG68"/>
    <mergeCell ref="D173:Y173"/>
    <mergeCell ref="E30:E35"/>
    <mergeCell ref="E45:E51"/>
    <mergeCell ref="C29:D51"/>
    <mergeCell ref="F76:Y76"/>
    <mergeCell ref="F28:AG28"/>
    <mergeCell ref="E44:AG44"/>
    <mergeCell ref="E62:E67"/>
    <mergeCell ref="E36:AG36"/>
    <mergeCell ref="F54:AG54"/>
    <mergeCell ref="E37:E43"/>
    <mergeCell ref="C55:D74"/>
    <mergeCell ref="E81:AG81"/>
    <mergeCell ref="E77:AG77"/>
    <mergeCell ref="E69:E74"/>
    <mergeCell ref="E80:Y80"/>
    <mergeCell ref="C54:D54"/>
    <mergeCell ref="E56:E60"/>
    <mergeCell ref="C77:D82"/>
    <mergeCell ref="C76:D76"/>
    <mergeCell ref="E61:Y61"/>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3C2C-1939-44E6-9DF2-68A7A47DA212}">
  <sheetPr codeName="Sheet11"/>
  <dimension ref="A1:L70"/>
  <sheetViews>
    <sheetView view="pageBreakPreview" zoomScaleNormal="100" workbookViewId="0">
      <selection activeCell="B4" sqref="B4"/>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401" t="s">
        <v>1137</v>
      </c>
      <c r="I7" s="401"/>
      <c r="J7" s="401"/>
      <c r="K7" s="401"/>
    </row>
    <row r="8" spans="1:12" ht="15" customHeight="1" x14ac:dyDescent="0.15">
      <c r="A8" s="18">
        <v>5</v>
      </c>
      <c r="B8" s="52" t="s">
        <v>1123</v>
      </c>
      <c r="C8" s="51" t="s">
        <v>1033</v>
      </c>
      <c r="D8" s="153">
        <v>1355</v>
      </c>
      <c r="E8" s="154" t="s">
        <v>1007</v>
      </c>
      <c r="G8" s="155"/>
      <c r="H8" s="401"/>
      <c r="I8" s="401"/>
      <c r="J8" s="401"/>
      <c r="K8" s="401"/>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404" t="s">
        <v>1759</v>
      </c>
      <c r="I10" s="404"/>
      <c r="J10" s="404"/>
      <c r="K10" s="404"/>
    </row>
    <row r="11" spans="1:12" ht="15" customHeight="1" x14ac:dyDescent="0.15">
      <c r="A11" s="18">
        <v>8</v>
      </c>
      <c r="B11" s="52" t="s">
        <v>1127</v>
      </c>
      <c r="C11" s="196" t="s">
        <v>755</v>
      </c>
      <c r="D11" s="196">
        <v>7815</v>
      </c>
      <c r="E11" s="154" t="s">
        <v>756</v>
      </c>
      <c r="G11" s="156"/>
      <c r="H11" s="404"/>
      <c r="I11" s="404"/>
      <c r="J11" s="404"/>
      <c r="K11" s="404"/>
    </row>
    <row r="12" spans="1:12" ht="15" customHeight="1" x14ac:dyDescent="0.15">
      <c r="A12" s="18">
        <v>9</v>
      </c>
      <c r="B12" s="52" t="s">
        <v>1128</v>
      </c>
      <c r="C12" s="196" t="s">
        <v>755</v>
      </c>
      <c r="D12" s="196">
        <v>5525</v>
      </c>
      <c r="E12" s="154" t="s">
        <v>757</v>
      </c>
      <c r="G12" s="155"/>
      <c r="H12" s="404"/>
      <c r="I12" s="404"/>
      <c r="J12" s="404"/>
      <c r="K12" s="404"/>
      <c r="L12" s="22"/>
    </row>
    <row r="13" spans="1:12" ht="15" customHeight="1" x14ac:dyDescent="0.15">
      <c r="A13" s="18">
        <v>10</v>
      </c>
      <c r="B13" s="52" t="s">
        <v>1129</v>
      </c>
      <c r="C13" s="196" t="s">
        <v>755</v>
      </c>
      <c r="D13" s="196">
        <v>7315</v>
      </c>
      <c r="E13" s="154" t="s">
        <v>756</v>
      </c>
      <c r="G13" s="155"/>
      <c r="H13" s="404"/>
      <c r="I13" s="404"/>
      <c r="J13" s="404"/>
      <c r="K13" s="404"/>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403" t="s">
        <v>735</v>
      </c>
      <c r="I15" s="403"/>
      <c r="J15" s="403"/>
      <c r="K15" s="403"/>
    </row>
    <row r="16" spans="1:12" ht="15" customHeight="1" x14ac:dyDescent="0.15">
      <c r="A16" s="18">
        <v>13</v>
      </c>
      <c r="B16" s="52" t="s">
        <v>1132</v>
      </c>
      <c r="C16" s="196" t="s">
        <v>759</v>
      </c>
      <c r="D16" s="196">
        <v>1090</v>
      </c>
      <c r="E16" s="154" t="s">
        <v>758</v>
      </c>
      <c r="G16" s="155"/>
      <c r="H16" s="403"/>
      <c r="I16" s="403"/>
      <c r="J16" s="403"/>
      <c r="K16" s="403"/>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403" t="s">
        <v>1755</v>
      </c>
      <c r="I18" s="403"/>
      <c r="J18" s="403"/>
      <c r="K18" s="403"/>
    </row>
    <row r="19" spans="1:11" ht="15" customHeight="1" x14ac:dyDescent="0.15">
      <c r="A19" s="18">
        <v>16</v>
      </c>
      <c r="B19" s="52" t="s">
        <v>1135</v>
      </c>
      <c r="C19" s="196" t="s">
        <v>760</v>
      </c>
      <c r="D19" s="196">
        <v>1620</v>
      </c>
      <c r="E19" s="154" t="s">
        <v>758</v>
      </c>
      <c r="G19" s="155"/>
      <c r="H19" s="403"/>
      <c r="I19" s="403"/>
      <c r="J19" s="403"/>
      <c r="K19" s="403"/>
    </row>
    <row r="20" spans="1:11" ht="15" customHeight="1" x14ac:dyDescent="0.15">
      <c r="A20" s="18">
        <v>17</v>
      </c>
      <c r="B20" s="52" t="s">
        <v>1136</v>
      </c>
      <c r="C20" s="196" t="s">
        <v>761</v>
      </c>
      <c r="D20" s="196">
        <v>6985</v>
      </c>
      <c r="E20" s="154" t="s">
        <v>757</v>
      </c>
      <c r="G20" s="155"/>
      <c r="H20" s="403"/>
      <c r="I20" s="403"/>
      <c r="J20" s="403"/>
      <c r="K20" s="403"/>
    </row>
    <row r="21" spans="1:11" ht="15" customHeight="1" x14ac:dyDescent="0.15">
      <c r="A21" s="18">
        <v>18</v>
      </c>
      <c r="B21" s="52"/>
      <c r="C21" s="196"/>
      <c r="D21" s="196"/>
      <c r="E21" s="154"/>
      <c r="G21" s="155"/>
      <c r="H21" s="403"/>
      <c r="I21" s="403"/>
      <c r="J21" s="403"/>
      <c r="K21" s="403"/>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402" t="s">
        <v>1740</v>
      </c>
      <c r="H23" s="402"/>
      <c r="I23" s="402"/>
      <c r="J23" s="402"/>
      <c r="K23" s="402"/>
    </row>
    <row r="24" spans="1:11" ht="15" customHeight="1" x14ac:dyDescent="0.15">
      <c r="A24" s="18">
        <v>21</v>
      </c>
      <c r="B24" s="52"/>
      <c r="C24" s="196"/>
      <c r="D24" s="196"/>
      <c r="E24" s="154"/>
      <c r="G24" s="402"/>
      <c r="H24" s="402"/>
      <c r="I24" s="402"/>
      <c r="J24" s="402"/>
      <c r="K24" s="402"/>
    </row>
    <row r="25" spans="1:11" ht="15" customHeight="1" x14ac:dyDescent="0.15">
      <c r="A25" s="18">
        <v>22</v>
      </c>
      <c r="B25" s="52"/>
      <c r="C25" s="196"/>
      <c r="D25" s="196"/>
      <c r="E25" s="154"/>
      <c r="G25" s="402"/>
      <c r="H25" s="402"/>
      <c r="I25" s="402"/>
      <c r="J25" s="402"/>
      <c r="K25" s="402"/>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1752</v>
      </c>
      <c r="G30" s="281" t="s">
        <v>878</v>
      </c>
      <c r="H30" s="37"/>
      <c r="I30" s="37"/>
      <c r="J30" s="37"/>
      <c r="K30" s="37"/>
    </row>
    <row r="31" spans="1:11" ht="15" customHeight="1" x14ac:dyDescent="0.15">
      <c r="A31" s="18">
        <v>28</v>
      </c>
      <c r="B31" s="52"/>
      <c r="C31" s="131"/>
      <c r="D31" s="132"/>
      <c r="E31" s="124"/>
      <c r="F31" s="20"/>
      <c r="G31" s="151" t="s">
        <v>1455</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1753</v>
      </c>
      <c r="H35" s="149"/>
      <c r="I35" s="149"/>
      <c r="J35" s="149"/>
      <c r="K35" s="149"/>
    </row>
    <row r="36" spans="1:11" ht="15" customHeight="1" x14ac:dyDescent="0.15">
      <c r="A36" s="18">
        <v>33</v>
      </c>
      <c r="B36" s="52"/>
      <c r="C36" s="131"/>
      <c r="D36" s="132"/>
      <c r="E36" s="124"/>
      <c r="F36" s="150"/>
      <c r="G36" s="151" t="s">
        <v>1754</v>
      </c>
      <c r="H36" s="149"/>
      <c r="I36" s="149"/>
      <c r="J36" s="148"/>
      <c r="K36" s="149"/>
    </row>
    <row r="37" spans="1:11" ht="15" customHeight="1" x14ac:dyDescent="0.15">
      <c r="A37" s="18">
        <v>34</v>
      </c>
      <c r="B37" s="52"/>
      <c r="C37" s="133"/>
      <c r="D37" s="124"/>
      <c r="E37" s="133"/>
      <c r="F37" s="150"/>
      <c r="G37" s="400" t="s">
        <v>1454</v>
      </c>
      <c r="H37" s="400"/>
      <c r="I37" s="400"/>
      <c r="J37" s="400"/>
      <c r="K37" s="400"/>
    </row>
    <row r="38" spans="1:11" ht="15" customHeight="1" x14ac:dyDescent="0.15">
      <c r="A38" s="18">
        <v>35</v>
      </c>
      <c r="B38" s="52"/>
      <c r="C38" s="133"/>
      <c r="D38" s="124"/>
      <c r="E38" s="133"/>
      <c r="F38" s="150"/>
      <c r="G38" s="400"/>
      <c r="H38" s="400"/>
      <c r="I38" s="400"/>
      <c r="J38" s="400"/>
      <c r="K38" s="400"/>
    </row>
    <row r="39" spans="1:11" ht="15" customHeight="1" x14ac:dyDescent="0.15">
      <c r="A39" s="18">
        <v>36</v>
      </c>
      <c r="B39" s="52"/>
      <c r="C39" s="133"/>
      <c r="D39" s="124"/>
      <c r="E39" s="133"/>
      <c r="F39" s="150"/>
      <c r="G39" s="400" t="s">
        <v>80</v>
      </c>
      <c r="H39" s="400"/>
      <c r="I39" s="400"/>
      <c r="J39" s="400"/>
      <c r="K39" s="400"/>
    </row>
    <row r="40" spans="1:11" ht="15" customHeight="1" x14ac:dyDescent="0.15">
      <c r="A40" s="18">
        <v>37</v>
      </c>
      <c r="B40" s="52"/>
      <c r="C40" s="133"/>
      <c r="D40" s="124"/>
      <c r="E40" s="133"/>
      <c r="F40" s="150"/>
      <c r="G40" s="400"/>
      <c r="H40" s="400"/>
      <c r="I40" s="400"/>
      <c r="J40" s="400"/>
      <c r="K40" s="400"/>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1752</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F8F59795-0608-4585-8ED2-B0C97F241C32}"/>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982F-AC01-4FC7-99BB-D7766FF9BA9C}">
  <sheetPr codeName="Sheet8">
    <tabColor indexed="11"/>
    <pageSetUpPr fitToPage="1"/>
  </sheetPr>
  <dimension ref="A1:K1003"/>
  <sheetViews>
    <sheetView view="pageBreakPreview" zoomScaleNormal="100" zoomScaleSheetLayoutView="100" workbookViewId="0"/>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SUBTOTAL(3,C4:C2001)</f>
        <v>0</v>
      </c>
      <c r="K2" s="42" t="s">
        <v>375</v>
      </c>
    </row>
    <row r="3" spans="1:11" x14ac:dyDescent="0.15">
      <c r="A3" s="308" t="s">
        <v>255</v>
      </c>
      <c r="B3" s="308" t="s">
        <v>1119</v>
      </c>
      <c r="C3" s="308" t="s">
        <v>254</v>
      </c>
      <c r="D3" s="309" t="s">
        <v>389</v>
      </c>
      <c r="E3" s="308" t="s">
        <v>261</v>
      </c>
      <c r="F3" s="42"/>
      <c r="G3" s="42"/>
      <c r="H3" s="42"/>
      <c r="I3" s="42"/>
      <c r="J3" s="42"/>
      <c r="K3" s="42"/>
    </row>
    <row r="4" spans="1:11" ht="15" customHeight="1" x14ac:dyDescent="0.15">
      <c r="A4" s="310">
        <v>1</v>
      </c>
      <c r="B4" s="290"/>
      <c r="C4" s="291"/>
      <c r="D4" s="292"/>
      <c r="E4" s="291"/>
    </row>
    <row r="5" spans="1:11" ht="15" customHeight="1" x14ac:dyDescent="0.15">
      <c r="A5" s="310">
        <v>2</v>
      </c>
      <c r="B5" s="290"/>
      <c r="C5" s="291"/>
      <c r="D5" s="292"/>
      <c r="E5" s="291"/>
      <c r="F5" s="47"/>
    </row>
    <row r="6" spans="1:11" ht="15" customHeight="1" x14ac:dyDescent="0.15">
      <c r="A6" s="310">
        <v>3</v>
      </c>
      <c r="B6" s="290"/>
      <c r="C6" s="291"/>
      <c r="D6" s="292"/>
      <c r="E6" s="291"/>
      <c r="F6" s="45">
        <v>1</v>
      </c>
      <c r="G6" s="47" t="s">
        <v>1762</v>
      </c>
    </row>
    <row r="7" spans="1:11" ht="15" customHeight="1" x14ac:dyDescent="0.15">
      <c r="A7" s="310">
        <v>4</v>
      </c>
      <c r="B7" s="290"/>
      <c r="C7" s="293"/>
      <c r="D7" s="292"/>
      <c r="E7" s="293"/>
      <c r="G7" s="156" t="s">
        <v>1141</v>
      </c>
      <c r="H7" s="401" t="s">
        <v>1137</v>
      </c>
      <c r="I7" s="401"/>
      <c r="J7" s="401"/>
      <c r="K7" s="401"/>
    </row>
    <row r="8" spans="1:11" ht="15" customHeight="1" x14ac:dyDescent="0.15">
      <c r="A8" s="310">
        <v>5</v>
      </c>
      <c r="B8" s="290"/>
      <c r="C8" s="293"/>
      <c r="D8" s="292"/>
      <c r="E8" s="293"/>
      <c r="G8" s="155"/>
      <c r="H8" s="401"/>
      <c r="I8" s="401"/>
      <c r="J8" s="401"/>
      <c r="K8" s="401"/>
    </row>
    <row r="9" spans="1:11" ht="15" customHeight="1" x14ac:dyDescent="0.15">
      <c r="A9" s="310">
        <v>6</v>
      </c>
      <c r="B9" s="290"/>
      <c r="C9" s="293"/>
      <c r="D9" s="292"/>
      <c r="E9" s="293"/>
      <c r="G9" s="155"/>
      <c r="H9" s="155"/>
      <c r="I9" s="155"/>
      <c r="J9" s="155"/>
      <c r="K9" s="155"/>
    </row>
    <row r="10" spans="1:11" ht="15" customHeight="1" x14ac:dyDescent="0.15">
      <c r="A10" s="310">
        <v>7</v>
      </c>
      <c r="B10" s="290"/>
      <c r="C10" s="293"/>
      <c r="D10" s="292"/>
      <c r="E10" s="293"/>
      <c r="G10" s="157" t="s">
        <v>1138</v>
      </c>
      <c r="H10" s="404" t="s">
        <v>1759</v>
      </c>
      <c r="I10" s="404"/>
      <c r="J10" s="404"/>
      <c r="K10" s="404"/>
    </row>
    <row r="11" spans="1:11" ht="15" customHeight="1" x14ac:dyDescent="0.15">
      <c r="A11" s="310">
        <v>8</v>
      </c>
      <c r="B11" s="290"/>
      <c r="C11" s="293"/>
      <c r="D11" s="292"/>
      <c r="E11" s="293"/>
      <c r="G11" s="156"/>
      <c r="H11" s="404"/>
      <c r="I11" s="404"/>
      <c r="J11" s="404"/>
      <c r="K11" s="404"/>
    </row>
    <row r="12" spans="1:11" ht="15" customHeight="1" x14ac:dyDescent="0.15">
      <c r="A12" s="310">
        <v>9</v>
      </c>
      <c r="B12" s="290"/>
      <c r="C12" s="293"/>
      <c r="D12" s="292"/>
      <c r="E12" s="293"/>
      <c r="G12" s="155"/>
      <c r="H12" s="404"/>
      <c r="I12" s="404"/>
      <c r="J12" s="404"/>
      <c r="K12" s="404"/>
    </row>
    <row r="13" spans="1:11" ht="15" customHeight="1" x14ac:dyDescent="0.15">
      <c r="A13" s="310">
        <v>10</v>
      </c>
      <c r="B13" s="290"/>
      <c r="C13" s="293"/>
      <c r="D13" s="292"/>
      <c r="E13" s="293"/>
      <c r="G13" s="155"/>
      <c r="H13" s="404"/>
      <c r="I13" s="404"/>
      <c r="J13" s="404"/>
      <c r="K13" s="404"/>
    </row>
    <row r="14" spans="1:11" ht="15" customHeight="1" x14ac:dyDescent="0.15">
      <c r="A14" s="310">
        <v>11</v>
      </c>
      <c r="B14" s="290"/>
      <c r="C14" s="291"/>
      <c r="D14" s="292"/>
      <c r="E14" s="291"/>
      <c r="G14" s="157"/>
      <c r="H14" s="285"/>
      <c r="I14" s="285"/>
      <c r="J14" s="285"/>
      <c r="K14" s="285"/>
    </row>
    <row r="15" spans="1:11" ht="15" customHeight="1" x14ac:dyDescent="0.15">
      <c r="A15" s="310">
        <v>12</v>
      </c>
      <c r="B15" s="290"/>
      <c r="C15" s="293"/>
      <c r="D15" s="292"/>
      <c r="E15" s="293"/>
      <c r="G15" s="157" t="s">
        <v>1139</v>
      </c>
      <c r="H15" s="403" t="s">
        <v>735</v>
      </c>
      <c r="I15" s="403"/>
      <c r="J15" s="403"/>
      <c r="K15" s="403"/>
    </row>
    <row r="16" spans="1:11" ht="15" customHeight="1" x14ac:dyDescent="0.15">
      <c r="A16" s="310">
        <v>13</v>
      </c>
      <c r="B16" s="290"/>
      <c r="C16" s="293"/>
      <c r="D16" s="292"/>
      <c r="E16" s="293"/>
      <c r="G16" s="155"/>
      <c r="H16" s="403"/>
      <c r="I16" s="403"/>
      <c r="J16" s="403"/>
      <c r="K16" s="403"/>
    </row>
    <row r="17" spans="1:11" ht="15" customHeight="1" x14ac:dyDescent="0.15">
      <c r="A17" s="310">
        <v>14</v>
      </c>
      <c r="B17" s="290"/>
      <c r="C17" s="293"/>
      <c r="D17" s="292"/>
      <c r="E17" s="293"/>
      <c r="G17" s="157"/>
      <c r="H17" s="280"/>
      <c r="I17" s="285"/>
      <c r="J17" s="285"/>
      <c r="K17" s="285"/>
    </row>
    <row r="18" spans="1:11" ht="15" customHeight="1" x14ac:dyDescent="0.15">
      <c r="A18" s="310">
        <v>15</v>
      </c>
      <c r="B18" s="290"/>
      <c r="C18" s="293"/>
      <c r="D18" s="292"/>
      <c r="E18" s="293"/>
      <c r="G18" s="156" t="s">
        <v>1140</v>
      </c>
      <c r="H18" s="403" t="s">
        <v>1755</v>
      </c>
      <c r="I18" s="403"/>
      <c r="J18" s="403"/>
      <c r="K18" s="403"/>
    </row>
    <row r="19" spans="1:11" ht="15" customHeight="1" x14ac:dyDescent="0.15">
      <c r="A19" s="310">
        <v>16</v>
      </c>
      <c r="B19" s="290"/>
      <c r="C19" s="293"/>
      <c r="D19" s="292"/>
      <c r="E19" s="293"/>
      <c r="G19" s="155"/>
      <c r="H19" s="403"/>
      <c r="I19" s="403"/>
      <c r="J19" s="403"/>
      <c r="K19" s="403"/>
    </row>
    <row r="20" spans="1:11" ht="15" customHeight="1" x14ac:dyDescent="0.15">
      <c r="A20" s="310">
        <v>17</v>
      </c>
      <c r="B20" s="290"/>
      <c r="C20" s="293"/>
      <c r="D20" s="292"/>
      <c r="E20" s="293"/>
      <c r="G20" s="155"/>
      <c r="H20" s="403"/>
      <c r="I20" s="403"/>
      <c r="J20" s="403"/>
      <c r="K20" s="403"/>
    </row>
    <row r="21" spans="1:11" ht="15" customHeight="1" x14ac:dyDescent="0.15">
      <c r="A21" s="310">
        <v>18</v>
      </c>
      <c r="B21" s="290"/>
      <c r="C21" s="293"/>
      <c r="D21" s="292"/>
      <c r="E21" s="293"/>
      <c r="G21" s="155"/>
      <c r="H21" s="403"/>
      <c r="I21" s="403"/>
      <c r="J21" s="403"/>
      <c r="K21" s="403"/>
    </row>
    <row r="22" spans="1:11" ht="15" customHeight="1" x14ac:dyDescent="0.15">
      <c r="A22" s="310">
        <v>19</v>
      </c>
      <c r="B22" s="290"/>
      <c r="C22" s="293"/>
      <c r="D22" s="292"/>
      <c r="E22" s="293"/>
      <c r="G22" s="262"/>
      <c r="H22" s="280"/>
      <c r="I22" s="280"/>
      <c r="J22" s="280"/>
      <c r="K22" s="280"/>
    </row>
    <row r="23" spans="1:11" ht="15" customHeight="1" x14ac:dyDescent="0.15">
      <c r="A23" s="310">
        <v>20</v>
      </c>
      <c r="B23" s="290"/>
      <c r="C23" s="293"/>
      <c r="D23" s="292"/>
      <c r="E23" s="293"/>
      <c r="F23" s="45">
        <v>2</v>
      </c>
      <c r="G23" s="406" t="s">
        <v>1739</v>
      </c>
      <c r="H23" s="406"/>
      <c r="I23" s="406"/>
      <c r="J23" s="406"/>
      <c r="K23" s="406"/>
    </row>
    <row r="24" spans="1:11" ht="15" customHeight="1" x14ac:dyDescent="0.15">
      <c r="A24" s="310">
        <v>21</v>
      </c>
      <c r="B24" s="290"/>
      <c r="C24" s="293"/>
      <c r="D24" s="292"/>
      <c r="E24" s="293"/>
      <c r="G24" s="406"/>
      <c r="H24" s="406"/>
      <c r="I24" s="406"/>
      <c r="J24" s="406"/>
      <c r="K24" s="406"/>
    </row>
    <row r="25" spans="1:11" ht="15" customHeight="1" x14ac:dyDescent="0.15">
      <c r="A25" s="310">
        <v>22</v>
      </c>
      <c r="B25" s="290"/>
      <c r="C25" s="293"/>
      <c r="D25" s="292"/>
      <c r="E25" s="293"/>
      <c r="G25" s="406"/>
      <c r="H25" s="406"/>
      <c r="I25" s="406"/>
      <c r="J25" s="406"/>
      <c r="K25" s="406"/>
    </row>
    <row r="26" spans="1:11" ht="15" customHeight="1" x14ac:dyDescent="0.15">
      <c r="A26" s="310">
        <v>23</v>
      </c>
      <c r="B26" s="290"/>
      <c r="C26" s="293"/>
      <c r="D26" s="292"/>
      <c r="E26" s="293"/>
    </row>
    <row r="27" spans="1:11" ht="15" customHeight="1" x14ac:dyDescent="0.15">
      <c r="A27" s="310">
        <v>24</v>
      </c>
      <c r="B27" s="290"/>
      <c r="C27" s="293"/>
      <c r="D27" s="292"/>
      <c r="E27" s="293"/>
      <c r="H27" s="306"/>
      <c r="I27" s="20" t="s">
        <v>375</v>
      </c>
    </row>
    <row r="28" spans="1:11" ht="15" customHeight="1" x14ac:dyDescent="0.15">
      <c r="A28" s="310">
        <v>25</v>
      </c>
      <c r="B28" s="290"/>
      <c r="C28" s="293"/>
      <c r="D28" s="292"/>
      <c r="E28" s="293"/>
      <c r="F28" s="45"/>
      <c r="G28" s="37"/>
      <c r="H28" s="37"/>
      <c r="I28" s="37"/>
      <c r="J28" s="37"/>
      <c r="K28" s="37"/>
    </row>
    <row r="29" spans="1:11" ht="15" customHeight="1" x14ac:dyDescent="0.15">
      <c r="A29" s="310">
        <v>26</v>
      </c>
      <c r="B29" s="290"/>
      <c r="C29" s="293"/>
      <c r="D29" s="292"/>
      <c r="E29" s="293"/>
      <c r="F29" s="20"/>
      <c r="G29" s="37"/>
      <c r="H29" s="37"/>
      <c r="I29" s="37"/>
      <c r="J29" s="37"/>
      <c r="K29" s="37"/>
    </row>
    <row r="30" spans="1:11" ht="15" customHeight="1" x14ac:dyDescent="0.15">
      <c r="A30" s="310">
        <v>27</v>
      </c>
      <c r="B30" s="290"/>
      <c r="C30" s="293"/>
      <c r="D30" s="292"/>
      <c r="E30" s="293"/>
      <c r="F30" s="147" t="s">
        <v>390</v>
      </c>
      <c r="G30" s="148" t="s">
        <v>878</v>
      </c>
      <c r="H30" s="37"/>
      <c r="I30" s="37"/>
      <c r="J30" s="37"/>
      <c r="K30" s="37"/>
    </row>
    <row r="31" spans="1:11" ht="15" customHeight="1" x14ac:dyDescent="0.15">
      <c r="A31" s="310">
        <v>28</v>
      </c>
      <c r="B31" s="290"/>
      <c r="C31" s="293"/>
      <c r="D31" s="292"/>
      <c r="E31" s="293"/>
      <c r="F31" s="150"/>
      <c r="G31" s="148" t="s">
        <v>1455</v>
      </c>
    </row>
    <row r="32" spans="1:11" ht="15" customHeight="1" x14ac:dyDescent="0.15">
      <c r="A32" s="310">
        <v>29</v>
      </c>
      <c r="B32" s="290"/>
      <c r="C32" s="293"/>
      <c r="D32" s="292"/>
      <c r="E32" s="293"/>
      <c r="F32" s="150"/>
      <c r="G32" s="151" t="s">
        <v>937</v>
      </c>
      <c r="H32"/>
      <c r="I32" s="20"/>
    </row>
    <row r="33" spans="1:11" ht="15" customHeight="1" x14ac:dyDescent="0.15">
      <c r="A33" s="310">
        <v>30</v>
      </c>
      <c r="B33" s="290"/>
      <c r="C33" s="293"/>
      <c r="D33" s="292"/>
      <c r="E33" s="293"/>
      <c r="F33" s="150"/>
      <c r="G33" s="148" t="s">
        <v>1035</v>
      </c>
    </row>
    <row r="34" spans="1:11" ht="15" customHeight="1" x14ac:dyDescent="0.15">
      <c r="A34" s="310">
        <v>31</v>
      </c>
      <c r="B34" s="290"/>
      <c r="C34" s="293"/>
      <c r="D34" s="292"/>
      <c r="E34" s="293"/>
      <c r="F34" s="150"/>
      <c r="G34" s="148" t="s">
        <v>1036</v>
      </c>
      <c r="H34" s="149"/>
      <c r="I34" s="149"/>
      <c r="J34" s="149"/>
      <c r="K34" s="149"/>
    </row>
    <row r="35" spans="1:11" ht="15" customHeight="1" x14ac:dyDescent="0.15">
      <c r="A35" s="310">
        <v>32</v>
      </c>
      <c r="B35" s="290"/>
      <c r="C35" s="293"/>
      <c r="D35" s="292"/>
      <c r="E35" s="293"/>
      <c r="F35" s="150"/>
      <c r="G35" s="148" t="s">
        <v>1117</v>
      </c>
      <c r="H35" s="149"/>
      <c r="I35" s="149"/>
      <c r="J35" s="149"/>
      <c r="K35" s="149"/>
    </row>
    <row r="36" spans="1:11" ht="15" customHeight="1" x14ac:dyDescent="0.15">
      <c r="A36" s="310">
        <v>33</v>
      </c>
      <c r="B36" s="290"/>
      <c r="C36" s="293"/>
      <c r="D36" s="292"/>
      <c r="E36" s="293"/>
      <c r="F36" s="150"/>
      <c r="G36" s="148" t="s">
        <v>1118</v>
      </c>
      <c r="H36" s="149"/>
      <c r="I36" s="149"/>
      <c r="J36" s="148"/>
      <c r="K36" s="149"/>
    </row>
    <row r="37" spans="1:11" ht="15" customHeight="1" x14ac:dyDescent="0.15">
      <c r="A37" s="310">
        <v>34</v>
      </c>
      <c r="B37" s="290"/>
      <c r="C37" s="293"/>
      <c r="D37" s="292"/>
      <c r="E37" s="293"/>
      <c r="F37" s="150"/>
      <c r="G37" s="405" t="s">
        <v>1454</v>
      </c>
      <c r="H37" s="405"/>
      <c r="I37" s="405"/>
      <c r="J37" s="405"/>
      <c r="K37" s="405"/>
    </row>
    <row r="38" spans="1:11" ht="15" customHeight="1" x14ac:dyDescent="0.15">
      <c r="A38" s="310">
        <v>35</v>
      </c>
      <c r="B38" s="290"/>
      <c r="C38" s="293"/>
      <c r="D38" s="292"/>
      <c r="E38" s="293"/>
      <c r="F38" s="150"/>
      <c r="G38" s="405"/>
      <c r="H38" s="405"/>
      <c r="I38" s="405"/>
      <c r="J38" s="405"/>
      <c r="K38" s="405"/>
    </row>
    <row r="39" spans="1:11" ht="15" customHeight="1" x14ac:dyDescent="0.15">
      <c r="A39" s="310">
        <v>36</v>
      </c>
      <c r="B39" s="290"/>
      <c r="C39" s="293"/>
      <c r="D39" s="292"/>
      <c r="E39" s="293"/>
      <c r="F39" s="150"/>
      <c r="G39" s="405" t="s">
        <v>80</v>
      </c>
      <c r="H39" s="405"/>
      <c r="I39" s="405"/>
      <c r="J39" s="405"/>
      <c r="K39" s="405"/>
    </row>
    <row r="40" spans="1:11" ht="15" customHeight="1" x14ac:dyDescent="0.15">
      <c r="A40" s="310">
        <v>37</v>
      </c>
      <c r="B40" s="290"/>
      <c r="C40" s="293"/>
      <c r="D40" s="292"/>
      <c r="E40" s="293"/>
      <c r="F40" s="150"/>
      <c r="G40" s="405"/>
      <c r="H40" s="405"/>
      <c r="I40" s="405"/>
      <c r="J40" s="405"/>
      <c r="K40" s="405"/>
    </row>
    <row r="41" spans="1:11" ht="15" customHeight="1" x14ac:dyDescent="0.15">
      <c r="A41" s="310">
        <v>38</v>
      </c>
      <c r="B41" s="290"/>
      <c r="C41" s="293"/>
      <c r="D41" s="292"/>
      <c r="E41" s="293"/>
      <c r="F41" s="152"/>
    </row>
    <row r="42" spans="1:11" ht="15" customHeight="1" x14ac:dyDescent="0.15">
      <c r="A42" s="310">
        <v>39</v>
      </c>
      <c r="B42" s="290"/>
      <c r="C42" s="293"/>
      <c r="D42" s="292"/>
      <c r="E42" s="293"/>
      <c r="F42" s="152"/>
    </row>
    <row r="43" spans="1:11" ht="15" customHeight="1" x14ac:dyDescent="0.15">
      <c r="A43" s="310">
        <v>40</v>
      </c>
      <c r="B43" s="290"/>
      <c r="C43" s="293"/>
      <c r="D43" s="292"/>
      <c r="E43" s="293"/>
      <c r="F43" s="45" t="s">
        <v>390</v>
      </c>
      <c r="G43" s="44" t="s">
        <v>394</v>
      </c>
    </row>
    <row r="44" spans="1:11" ht="15" customHeight="1" x14ac:dyDescent="0.15">
      <c r="A44" s="310">
        <v>41</v>
      </c>
      <c r="B44" s="290"/>
      <c r="C44" s="293"/>
      <c r="D44" s="292"/>
      <c r="E44" s="293"/>
      <c r="F44" s="152"/>
    </row>
    <row r="45" spans="1:11" ht="15" customHeight="1" x14ac:dyDescent="0.15">
      <c r="A45" s="310">
        <v>42</v>
      </c>
      <c r="B45" s="290"/>
      <c r="C45" s="293"/>
      <c r="D45" s="292"/>
      <c r="E45" s="293"/>
    </row>
    <row r="46" spans="1:11" ht="15" customHeight="1" x14ac:dyDescent="0.15">
      <c r="A46" s="310">
        <v>43</v>
      </c>
      <c r="B46" s="290"/>
      <c r="C46" s="293"/>
      <c r="D46" s="292"/>
      <c r="E46" s="293"/>
    </row>
    <row r="47" spans="1:11" ht="15" customHeight="1" x14ac:dyDescent="0.15">
      <c r="A47" s="310">
        <v>44</v>
      </c>
      <c r="B47" s="290"/>
      <c r="C47" s="293"/>
      <c r="D47" s="292"/>
      <c r="E47" s="293"/>
    </row>
    <row r="48" spans="1:11" ht="15" customHeight="1" x14ac:dyDescent="0.15">
      <c r="A48" s="310">
        <v>45</v>
      </c>
      <c r="B48" s="290"/>
      <c r="C48" s="293"/>
      <c r="D48" s="292"/>
      <c r="E48" s="293"/>
      <c r="F48" s="45"/>
      <c r="G48" s="44"/>
      <c r="H48" s="20"/>
    </row>
    <row r="49" spans="1:8" ht="15" customHeight="1" x14ac:dyDescent="0.15">
      <c r="A49" s="310">
        <v>46</v>
      </c>
      <c r="B49" s="290"/>
      <c r="C49" s="293"/>
      <c r="D49" s="292"/>
      <c r="E49" s="293"/>
      <c r="F49" s="21"/>
      <c r="G49" s="21"/>
      <c r="H49" s="21"/>
    </row>
    <row r="50" spans="1:8" ht="15" customHeight="1" x14ac:dyDescent="0.15">
      <c r="A50" s="310">
        <v>47</v>
      </c>
      <c r="B50" s="290"/>
      <c r="C50" s="293"/>
      <c r="D50" s="292"/>
      <c r="E50" s="293"/>
      <c r="F50" s="20"/>
      <c r="G50" s="20"/>
      <c r="H50" s="20"/>
    </row>
    <row r="51" spans="1:8" ht="15" customHeight="1" x14ac:dyDescent="0.15">
      <c r="A51" s="310">
        <v>48</v>
      </c>
      <c r="B51" s="290"/>
      <c r="C51" s="293"/>
      <c r="D51" s="292"/>
      <c r="E51" s="293"/>
      <c r="F51" s="20"/>
      <c r="G51" s="20"/>
      <c r="H51" s="20"/>
    </row>
    <row r="52" spans="1:8" ht="15" customHeight="1" x14ac:dyDescent="0.15">
      <c r="A52" s="310">
        <v>49</v>
      </c>
      <c r="B52" s="290"/>
      <c r="C52" s="293"/>
      <c r="D52" s="292"/>
      <c r="E52" s="293"/>
      <c r="F52" s="20"/>
      <c r="G52" s="20"/>
      <c r="H52" s="20"/>
    </row>
    <row r="53" spans="1:8" ht="15" customHeight="1" x14ac:dyDescent="0.15">
      <c r="A53" s="310">
        <v>50</v>
      </c>
      <c r="B53" s="290"/>
      <c r="C53" s="293"/>
      <c r="D53" s="292"/>
      <c r="E53" s="293"/>
      <c r="F53" s="20"/>
      <c r="G53" s="20"/>
      <c r="H53" s="20"/>
    </row>
    <row r="54" spans="1:8" ht="15" customHeight="1" x14ac:dyDescent="0.15">
      <c r="A54" s="310">
        <v>51</v>
      </c>
      <c r="B54" s="290"/>
      <c r="C54" s="293"/>
      <c r="D54" s="292"/>
      <c r="E54" s="293"/>
      <c r="F54" s="20"/>
      <c r="G54" s="20"/>
      <c r="H54" s="20"/>
    </row>
    <row r="55" spans="1:8" ht="15" customHeight="1" x14ac:dyDescent="0.15">
      <c r="A55" s="310">
        <v>52</v>
      </c>
      <c r="B55" s="290"/>
      <c r="C55" s="293"/>
      <c r="D55" s="292"/>
      <c r="E55" s="293"/>
      <c r="F55" s="21"/>
      <c r="G55" s="21"/>
      <c r="H55" s="21"/>
    </row>
    <row r="56" spans="1:8" ht="15" customHeight="1" x14ac:dyDescent="0.15">
      <c r="A56" s="310">
        <v>53</v>
      </c>
      <c r="B56" s="290"/>
      <c r="C56" s="293"/>
      <c r="D56" s="292"/>
      <c r="E56" s="293"/>
      <c r="F56" s="20"/>
      <c r="G56" s="20"/>
      <c r="H56" s="20"/>
    </row>
    <row r="57" spans="1:8" ht="15" customHeight="1" x14ac:dyDescent="0.15">
      <c r="A57" s="310">
        <v>54</v>
      </c>
      <c r="B57" s="290"/>
      <c r="C57" s="293"/>
      <c r="D57" s="292"/>
      <c r="E57" s="293"/>
      <c r="F57" s="20"/>
      <c r="G57" s="20"/>
      <c r="H57" s="20"/>
    </row>
    <row r="58" spans="1:8" ht="15" customHeight="1" x14ac:dyDescent="0.15">
      <c r="A58" s="310">
        <v>55</v>
      </c>
      <c r="B58" s="290"/>
      <c r="C58" s="293"/>
      <c r="D58" s="292"/>
      <c r="E58" s="293"/>
      <c r="F58" s="20"/>
      <c r="G58" s="20"/>
      <c r="H58" s="20"/>
    </row>
    <row r="59" spans="1:8" ht="15" customHeight="1" x14ac:dyDescent="0.15">
      <c r="A59" s="310">
        <v>56</v>
      </c>
      <c r="B59" s="290"/>
      <c r="C59" s="293"/>
      <c r="D59" s="292"/>
      <c r="E59" s="293"/>
      <c r="F59" s="20"/>
      <c r="G59" s="20"/>
      <c r="H59" s="20"/>
    </row>
    <row r="60" spans="1:8" ht="15" customHeight="1" x14ac:dyDescent="0.15">
      <c r="A60" s="310">
        <v>57</v>
      </c>
      <c r="B60" s="290"/>
      <c r="C60" s="293"/>
      <c r="D60" s="292"/>
      <c r="E60" s="293"/>
      <c r="F60" s="20"/>
      <c r="G60" s="20"/>
      <c r="H60" s="20"/>
    </row>
    <row r="61" spans="1:8" ht="15" customHeight="1" x14ac:dyDescent="0.15">
      <c r="A61" s="310">
        <v>58</v>
      </c>
      <c r="B61" s="290"/>
      <c r="C61" s="293"/>
      <c r="D61" s="292"/>
      <c r="E61" s="293"/>
      <c r="F61" s="20"/>
      <c r="G61" s="20"/>
      <c r="H61" s="20"/>
    </row>
    <row r="62" spans="1:8" ht="15" customHeight="1" x14ac:dyDescent="0.15">
      <c r="A62" s="310">
        <v>59</v>
      </c>
      <c r="B62" s="290"/>
      <c r="C62" s="293"/>
      <c r="D62" s="292"/>
      <c r="E62" s="293"/>
      <c r="G62" s="20"/>
      <c r="H62" s="20"/>
    </row>
    <row r="63" spans="1:8" ht="15" customHeight="1" x14ac:dyDescent="0.15">
      <c r="A63" s="310">
        <v>60</v>
      </c>
      <c r="B63" s="290"/>
      <c r="C63" s="293"/>
      <c r="D63" s="292"/>
      <c r="E63" s="293"/>
      <c r="G63" s="20"/>
      <c r="H63" s="20"/>
    </row>
    <row r="64" spans="1:8" x14ac:dyDescent="0.15">
      <c r="A64" s="310">
        <v>61</v>
      </c>
      <c r="B64" s="290"/>
      <c r="C64" s="293"/>
      <c r="D64" s="292"/>
      <c r="E64" s="293"/>
      <c r="G64" s="20"/>
      <c r="H64" s="20"/>
    </row>
    <row r="65" spans="1:8" x14ac:dyDescent="0.15">
      <c r="A65" s="310">
        <v>62</v>
      </c>
      <c r="B65" s="290"/>
      <c r="C65" s="293"/>
      <c r="D65" s="292"/>
      <c r="E65" s="293"/>
      <c r="G65" s="20"/>
      <c r="H65" s="20"/>
    </row>
    <row r="66" spans="1:8" x14ac:dyDescent="0.15">
      <c r="A66" s="310">
        <v>63</v>
      </c>
      <c r="B66" s="290"/>
      <c r="C66" s="293"/>
      <c r="D66" s="292"/>
      <c r="E66" s="293"/>
      <c r="G66" s="20"/>
      <c r="H66" s="20"/>
    </row>
    <row r="67" spans="1:8" x14ac:dyDescent="0.15">
      <c r="A67" s="310">
        <v>64</v>
      </c>
      <c r="B67" s="290"/>
      <c r="C67" s="293"/>
      <c r="D67" s="292"/>
      <c r="E67" s="293"/>
      <c r="G67" s="20"/>
      <c r="H67" s="20"/>
    </row>
    <row r="68" spans="1:8" x14ac:dyDescent="0.15">
      <c r="A68" s="310">
        <v>65</v>
      </c>
      <c r="B68" s="290"/>
      <c r="C68" s="293"/>
      <c r="D68" s="292"/>
      <c r="E68" s="293"/>
    </row>
    <row r="69" spans="1:8" x14ac:dyDescent="0.15">
      <c r="A69" s="310">
        <v>66</v>
      </c>
      <c r="B69" s="290"/>
      <c r="C69" s="293"/>
      <c r="D69" s="292"/>
      <c r="E69" s="293"/>
    </row>
    <row r="70" spans="1:8" x14ac:dyDescent="0.15">
      <c r="A70" s="310">
        <v>67</v>
      </c>
      <c r="B70" s="290"/>
      <c r="C70" s="293"/>
      <c r="D70" s="292"/>
      <c r="E70" s="293"/>
    </row>
    <row r="71" spans="1:8" x14ac:dyDescent="0.15">
      <c r="A71" s="310">
        <v>68</v>
      </c>
      <c r="B71" s="290"/>
      <c r="C71" s="293"/>
      <c r="D71" s="292"/>
      <c r="E71" s="293"/>
    </row>
    <row r="72" spans="1:8" x14ac:dyDescent="0.15">
      <c r="A72" s="310">
        <v>69</v>
      </c>
      <c r="B72" s="290"/>
      <c r="C72" s="293"/>
      <c r="D72" s="292"/>
      <c r="E72" s="293"/>
    </row>
    <row r="73" spans="1:8" x14ac:dyDescent="0.15">
      <c r="A73" s="310">
        <v>70</v>
      </c>
      <c r="B73" s="290"/>
      <c r="C73" s="293"/>
      <c r="D73" s="292"/>
      <c r="E73" s="293"/>
    </row>
    <row r="74" spans="1:8" x14ac:dyDescent="0.15">
      <c r="A74" s="310">
        <v>71</v>
      </c>
      <c r="B74" s="290"/>
      <c r="C74" s="293"/>
      <c r="D74" s="292"/>
      <c r="E74" s="293"/>
    </row>
    <row r="75" spans="1:8" x14ac:dyDescent="0.15">
      <c r="A75" s="310">
        <v>72</v>
      </c>
      <c r="B75" s="290"/>
      <c r="C75" s="293"/>
      <c r="D75" s="292"/>
      <c r="E75" s="293"/>
    </row>
    <row r="76" spans="1:8" x14ac:dyDescent="0.15">
      <c r="A76" s="310">
        <v>73</v>
      </c>
      <c r="B76" s="290"/>
      <c r="C76" s="293"/>
      <c r="D76" s="292"/>
      <c r="E76" s="293"/>
    </row>
    <row r="77" spans="1:8" x14ac:dyDescent="0.15">
      <c r="A77" s="310">
        <v>74</v>
      </c>
      <c r="B77" s="290"/>
      <c r="C77" s="293"/>
      <c r="D77" s="292"/>
      <c r="E77" s="293"/>
    </row>
    <row r="78" spans="1:8" x14ac:dyDescent="0.15">
      <c r="A78" s="310">
        <v>75</v>
      </c>
      <c r="B78" s="290"/>
      <c r="C78" s="293"/>
      <c r="D78" s="292"/>
      <c r="E78" s="293"/>
    </row>
    <row r="79" spans="1:8" x14ac:dyDescent="0.15">
      <c r="A79" s="310">
        <v>76</v>
      </c>
      <c r="B79" s="290"/>
      <c r="C79" s="293"/>
      <c r="D79" s="292"/>
      <c r="E79" s="293"/>
    </row>
    <row r="80" spans="1:8" x14ac:dyDescent="0.15">
      <c r="A80" s="310">
        <v>77</v>
      </c>
      <c r="B80" s="290"/>
      <c r="C80" s="293"/>
      <c r="D80" s="292"/>
      <c r="E80" s="293"/>
    </row>
    <row r="81" spans="1:5" x14ac:dyDescent="0.15">
      <c r="A81" s="310">
        <v>78</v>
      </c>
      <c r="B81" s="290"/>
      <c r="C81" s="293"/>
      <c r="D81" s="292"/>
      <c r="E81" s="293"/>
    </row>
    <row r="82" spans="1:5" x14ac:dyDescent="0.15">
      <c r="A82" s="310">
        <v>79</v>
      </c>
      <c r="B82" s="290"/>
      <c r="C82" s="293"/>
      <c r="D82" s="292"/>
      <c r="E82" s="293"/>
    </row>
    <row r="83" spans="1:5" x14ac:dyDescent="0.15">
      <c r="A83" s="310">
        <v>80</v>
      </c>
      <c r="B83" s="290"/>
      <c r="C83" s="293"/>
      <c r="D83" s="292"/>
      <c r="E83" s="293"/>
    </row>
    <row r="84" spans="1:5" x14ac:dyDescent="0.15">
      <c r="A84" s="310">
        <v>81</v>
      </c>
      <c r="B84" s="290"/>
      <c r="C84" s="293"/>
      <c r="D84" s="292"/>
      <c r="E84" s="293"/>
    </row>
    <row r="85" spans="1:5" x14ac:dyDescent="0.15">
      <c r="A85" s="310">
        <v>82</v>
      </c>
      <c r="B85" s="290"/>
      <c r="C85" s="293"/>
      <c r="D85" s="292"/>
      <c r="E85" s="293"/>
    </row>
    <row r="86" spans="1:5" x14ac:dyDescent="0.15">
      <c r="A86" s="310">
        <v>83</v>
      </c>
      <c r="B86" s="290"/>
      <c r="C86" s="293"/>
      <c r="D86" s="292"/>
      <c r="E86" s="293"/>
    </row>
    <row r="87" spans="1:5" x14ac:dyDescent="0.15">
      <c r="A87" s="310">
        <v>84</v>
      </c>
      <c r="B87" s="290"/>
      <c r="C87" s="293"/>
      <c r="D87" s="292"/>
      <c r="E87" s="293"/>
    </row>
    <row r="88" spans="1:5" x14ac:dyDescent="0.15">
      <c r="A88" s="310">
        <v>85</v>
      </c>
      <c r="B88" s="290"/>
      <c r="C88" s="293"/>
      <c r="D88" s="292"/>
      <c r="E88" s="293"/>
    </row>
    <row r="89" spans="1:5" x14ac:dyDescent="0.15">
      <c r="A89" s="310">
        <v>86</v>
      </c>
      <c r="B89" s="290"/>
      <c r="C89" s="293"/>
      <c r="D89" s="292"/>
      <c r="E89" s="293"/>
    </row>
    <row r="90" spans="1:5" x14ac:dyDescent="0.15">
      <c r="A90" s="310">
        <v>87</v>
      </c>
      <c r="B90" s="290"/>
      <c r="C90" s="293"/>
      <c r="D90" s="292"/>
      <c r="E90" s="293"/>
    </row>
    <row r="91" spans="1:5" x14ac:dyDescent="0.15">
      <c r="A91" s="310">
        <v>88</v>
      </c>
      <c r="B91" s="290"/>
      <c r="C91" s="293"/>
      <c r="D91" s="292"/>
      <c r="E91" s="293"/>
    </row>
    <row r="92" spans="1:5" x14ac:dyDescent="0.15">
      <c r="A92" s="310">
        <v>89</v>
      </c>
      <c r="B92" s="290"/>
      <c r="C92" s="293"/>
      <c r="D92" s="292"/>
      <c r="E92" s="293"/>
    </row>
    <row r="93" spans="1:5" x14ac:dyDescent="0.15">
      <c r="A93" s="310">
        <v>90</v>
      </c>
      <c r="B93" s="290"/>
      <c r="C93" s="293"/>
      <c r="D93" s="292"/>
      <c r="E93" s="293"/>
    </row>
    <row r="94" spans="1:5" x14ac:dyDescent="0.15">
      <c r="A94" s="310">
        <v>91</v>
      </c>
      <c r="B94" s="290"/>
      <c r="C94" s="293"/>
      <c r="D94" s="292"/>
      <c r="E94" s="293"/>
    </row>
    <row r="95" spans="1:5" x14ac:dyDescent="0.15">
      <c r="A95" s="310">
        <v>92</v>
      </c>
      <c r="B95" s="290"/>
      <c r="C95" s="293"/>
      <c r="D95" s="292"/>
      <c r="E95" s="293"/>
    </row>
    <row r="96" spans="1:5" x14ac:dyDescent="0.15">
      <c r="A96" s="310">
        <v>93</v>
      </c>
      <c r="B96" s="290"/>
      <c r="C96" s="293"/>
      <c r="D96" s="292"/>
      <c r="E96" s="293"/>
    </row>
    <row r="97" spans="1:6" x14ac:dyDescent="0.15">
      <c r="A97" s="310">
        <v>94</v>
      </c>
      <c r="B97" s="290"/>
      <c r="C97" s="293"/>
      <c r="D97" s="292"/>
      <c r="E97" s="293"/>
    </row>
    <row r="98" spans="1:6" x14ac:dyDescent="0.15">
      <c r="A98" s="310">
        <v>95</v>
      </c>
      <c r="B98" s="290"/>
      <c r="C98" s="293"/>
      <c r="D98" s="292"/>
      <c r="E98" s="293"/>
    </row>
    <row r="99" spans="1:6" x14ac:dyDescent="0.15">
      <c r="A99" s="310">
        <v>96</v>
      </c>
      <c r="B99" s="290"/>
      <c r="C99" s="293"/>
      <c r="D99" s="292"/>
      <c r="E99" s="293"/>
    </row>
    <row r="100" spans="1:6" x14ac:dyDescent="0.15">
      <c r="A100" s="310">
        <v>97</v>
      </c>
      <c r="B100" s="290"/>
      <c r="C100" s="293"/>
      <c r="D100" s="292"/>
      <c r="E100" s="293"/>
    </row>
    <row r="101" spans="1:6" x14ac:dyDescent="0.15">
      <c r="A101" s="310">
        <v>98</v>
      </c>
      <c r="B101" s="290"/>
      <c r="C101" s="293"/>
      <c r="D101" s="292"/>
      <c r="E101" s="293"/>
    </row>
    <row r="102" spans="1:6" x14ac:dyDescent="0.15">
      <c r="A102" s="310">
        <v>99</v>
      </c>
      <c r="B102" s="290"/>
      <c r="C102" s="293"/>
      <c r="D102" s="292"/>
      <c r="E102" s="293"/>
    </row>
    <row r="103" spans="1:6" x14ac:dyDescent="0.15">
      <c r="A103" s="310">
        <v>100</v>
      </c>
      <c r="B103" s="290"/>
      <c r="C103" s="293"/>
      <c r="D103" s="292"/>
      <c r="E103" s="293"/>
    </row>
    <row r="104" spans="1:6" x14ac:dyDescent="0.15">
      <c r="A104" s="310">
        <v>101</v>
      </c>
      <c r="B104" s="290"/>
      <c r="C104" s="293"/>
      <c r="D104" s="292"/>
      <c r="E104" s="293"/>
    </row>
    <row r="105" spans="1:6" x14ac:dyDescent="0.15">
      <c r="A105" s="310">
        <v>102</v>
      </c>
      <c r="B105" s="290"/>
      <c r="C105" s="293"/>
      <c r="D105" s="292"/>
      <c r="E105" s="293"/>
    </row>
    <row r="106" spans="1:6" x14ac:dyDescent="0.15">
      <c r="A106" s="310">
        <v>103</v>
      </c>
      <c r="B106" s="290"/>
      <c r="C106" s="293"/>
      <c r="D106" s="292"/>
      <c r="E106" s="293"/>
    </row>
    <row r="107" spans="1:6" x14ac:dyDescent="0.15">
      <c r="A107" s="310">
        <v>104</v>
      </c>
      <c r="B107" s="290"/>
      <c r="C107" s="293"/>
      <c r="D107" s="292"/>
      <c r="E107" s="293"/>
    </row>
    <row r="108" spans="1:6" x14ac:dyDescent="0.15">
      <c r="A108" s="310">
        <v>105</v>
      </c>
      <c r="B108" s="290"/>
      <c r="C108" s="293"/>
      <c r="D108" s="292"/>
      <c r="E108" s="293"/>
    </row>
    <row r="109" spans="1:6" x14ac:dyDescent="0.15">
      <c r="A109" s="310">
        <v>106</v>
      </c>
      <c r="B109" s="290"/>
      <c r="C109" s="293"/>
      <c r="D109" s="292"/>
      <c r="E109" s="293"/>
    </row>
    <row r="110" spans="1:6" x14ac:dyDescent="0.15">
      <c r="A110" s="310">
        <v>107</v>
      </c>
      <c r="B110" s="290"/>
      <c r="C110" s="293"/>
      <c r="D110" s="292"/>
      <c r="E110" s="293"/>
      <c r="F110" s="22"/>
    </row>
    <row r="111" spans="1:6" x14ac:dyDescent="0.15">
      <c r="A111" s="310">
        <v>108</v>
      </c>
      <c r="B111" s="290"/>
      <c r="C111" s="293"/>
      <c r="D111" s="292"/>
      <c r="E111" s="293"/>
      <c r="F111" s="22"/>
    </row>
    <row r="112" spans="1:6" x14ac:dyDescent="0.15">
      <c r="A112" s="310">
        <v>109</v>
      </c>
      <c r="B112" s="290"/>
      <c r="C112" s="293"/>
      <c r="D112" s="292"/>
      <c r="E112" s="293"/>
      <c r="F112" s="22"/>
    </row>
    <row r="113" spans="1:6" x14ac:dyDescent="0.15">
      <c r="A113" s="310">
        <v>110</v>
      </c>
      <c r="B113" s="290"/>
      <c r="C113" s="293"/>
      <c r="D113" s="292"/>
      <c r="E113" s="293"/>
      <c r="F113" s="22"/>
    </row>
    <row r="114" spans="1:6" x14ac:dyDescent="0.15">
      <c r="A114" s="310">
        <v>111</v>
      </c>
      <c r="B114" s="290"/>
      <c r="C114" s="293"/>
      <c r="D114" s="292"/>
      <c r="E114" s="293"/>
      <c r="F114" s="22"/>
    </row>
    <row r="115" spans="1:6" x14ac:dyDescent="0.15">
      <c r="A115" s="310">
        <v>112</v>
      </c>
      <c r="B115" s="290"/>
      <c r="C115" s="293"/>
      <c r="D115" s="292"/>
      <c r="E115" s="293"/>
      <c r="F115" s="22"/>
    </row>
    <row r="116" spans="1:6" x14ac:dyDescent="0.15">
      <c r="A116" s="310">
        <v>113</v>
      </c>
      <c r="B116" s="290"/>
      <c r="C116" s="293"/>
      <c r="D116" s="292"/>
      <c r="E116" s="293"/>
      <c r="F116" s="22"/>
    </row>
    <row r="117" spans="1:6" x14ac:dyDescent="0.15">
      <c r="A117" s="310">
        <v>114</v>
      </c>
      <c r="B117" s="290"/>
      <c r="C117" s="293"/>
      <c r="D117" s="292"/>
      <c r="E117" s="293"/>
      <c r="F117" s="22"/>
    </row>
    <row r="118" spans="1:6" x14ac:dyDescent="0.15">
      <c r="A118" s="310">
        <v>115</v>
      </c>
      <c r="B118" s="290"/>
      <c r="C118" s="293"/>
      <c r="D118" s="292"/>
      <c r="E118" s="293"/>
      <c r="F118" s="22"/>
    </row>
    <row r="119" spans="1:6" x14ac:dyDescent="0.15">
      <c r="A119" s="310">
        <v>116</v>
      </c>
      <c r="B119" s="290"/>
      <c r="C119" s="293"/>
      <c r="D119" s="292"/>
      <c r="E119" s="293"/>
      <c r="F119" s="22"/>
    </row>
    <row r="120" spans="1:6" x14ac:dyDescent="0.15">
      <c r="A120" s="310">
        <v>117</v>
      </c>
      <c r="B120" s="290"/>
      <c r="C120" s="293"/>
      <c r="D120" s="292"/>
      <c r="E120" s="293"/>
      <c r="F120" s="22"/>
    </row>
    <row r="121" spans="1:6" x14ac:dyDescent="0.15">
      <c r="A121" s="310">
        <v>118</v>
      </c>
      <c r="B121" s="290"/>
      <c r="C121" s="293"/>
      <c r="D121" s="292"/>
      <c r="E121" s="293"/>
      <c r="F121" s="22"/>
    </row>
    <row r="122" spans="1:6" x14ac:dyDescent="0.15">
      <c r="A122" s="310">
        <v>119</v>
      </c>
      <c r="B122" s="290"/>
      <c r="C122" s="293"/>
      <c r="D122" s="292"/>
      <c r="E122" s="293"/>
      <c r="F122" s="22"/>
    </row>
    <row r="123" spans="1:6" x14ac:dyDescent="0.15">
      <c r="A123" s="310">
        <v>120</v>
      </c>
      <c r="B123" s="290"/>
      <c r="C123" s="293"/>
      <c r="D123" s="292"/>
      <c r="E123" s="293"/>
      <c r="F123" s="22"/>
    </row>
    <row r="124" spans="1:6" x14ac:dyDescent="0.15">
      <c r="A124" s="310">
        <v>121</v>
      </c>
      <c r="B124" s="290"/>
      <c r="C124" s="293"/>
      <c r="D124" s="292"/>
      <c r="E124" s="293"/>
      <c r="F124" s="22"/>
    </row>
    <row r="125" spans="1:6" x14ac:dyDescent="0.15">
      <c r="A125" s="310">
        <v>122</v>
      </c>
      <c r="B125" s="290"/>
      <c r="C125" s="293"/>
      <c r="D125" s="292"/>
      <c r="E125" s="293"/>
      <c r="F125" s="22"/>
    </row>
    <row r="126" spans="1:6" x14ac:dyDescent="0.15">
      <c r="A126" s="310">
        <v>123</v>
      </c>
      <c r="B126" s="290"/>
      <c r="C126" s="293"/>
      <c r="D126" s="292"/>
      <c r="E126" s="293"/>
      <c r="F126" s="22"/>
    </row>
    <row r="127" spans="1:6" x14ac:dyDescent="0.15">
      <c r="A127" s="310">
        <v>124</v>
      </c>
      <c r="B127" s="290"/>
      <c r="C127" s="293"/>
      <c r="D127" s="292"/>
      <c r="E127" s="293"/>
      <c r="F127" s="22"/>
    </row>
    <row r="128" spans="1:6" x14ac:dyDescent="0.15">
      <c r="A128" s="310">
        <v>125</v>
      </c>
      <c r="B128" s="290"/>
      <c r="C128" s="293"/>
      <c r="D128" s="292"/>
      <c r="E128" s="293"/>
      <c r="F128" s="22"/>
    </row>
    <row r="129" spans="1:6" x14ac:dyDescent="0.15">
      <c r="A129" s="310">
        <v>126</v>
      </c>
      <c r="B129" s="290"/>
      <c r="C129" s="293"/>
      <c r="D129" s="292"/>
      <c r="E129" s="293"/>
      <c r="F129" s="22"/>
    </row>
    <row r="130" spans="1:6" x14ac:dyDescent="0.15">
      <c r="A130" s="310">
        <v>127</v>
      </c>
      <c r="B130" s="290"/>
      <c r="C130" s="293"/>
      <c r="D130" s="292"/>
      <c r="E130" s="293"/>
      <c r="F130" s="22"/>
    </row>
    <row r="131" spans="1:6" x14ac:dyDescent="0.15">
      <c r="A131" s="310">
        <v>128</v>
      </c>
      <c r="B131" s="290"/>
      <c r="C131" s="293"/>
      <c r="D131" s="292"/>
      <c r="E131" s="293"/>
      <c r="F131" s="22"/>
    </row>
    <row r="132" spans="1:6" x14ac:dyDescent="0.15">
      <c r="A132" s="310">
        <v>129</v>
      </c>
      <c r="B132" s="290"/>
      <c r="C132" s="293"/>
      <c r="D132" s="292"/>
      <c r="E132" s="293"/>
      <c r="F132" s="22"/>
    </row>
    <row r="133" spans="1:6" x14ac:dyDescent="0.15">
      <c r="A133" s="310">
        <v>130</v>
      </c>
      <c r="B133" s="290"/>
      <c r="C133" s="293"/>
      <c r="D133" s="292"/>
      <c r="E133" s="293"/>
      <c r="F133" s="22"/>
    </row>
    <row r="134" spans="1:6" x14ac:dyDescent="0.15">
      <c r="A134" s="310">
        <v>131</v>
      </c>
      <c r="B134" s="290"/>
      <c r="C134" s="293"/>
      <c r="D134" s="292"/>
      <c r="E134" s="293"/>
      <c r="F134" s="22"/>
    </row>
    <row r="135" spans="1:6" x14ac:dyDescent="0.15">
      <c r="A135" s="310">
        <v>132</v>
      </c>
      <c r="B135" s="290"/>
      <c r="C135" s="293"/>
      <c r="D135" s="292"/>
      <c r="E135" s="293"/>
      <c r="F135" s="22"/>
    </row>
    <row r="136" spans="1:6" x14ac:dyDescent="0.15">
      <c r="A136" s="310">
        <v>133</v>
      </c>
      <c r="B136" s="290"/>
      <c r="C136" s="293"/>
      <c r="D136" s="292"/>
      <c r="E136" s="293"/>
      <c r="F136" s="22"/>
    </row>
    <row r="137" spans="1:6" x14ac:dyDescent="0.15">
      <c r="A137" s="310">
        <v>134</v>
      </c>
      <c r="B137" s="290"/>
      <c r="C137" s="293"/>
      <c r="D137" s="292"/>
      <c r="E137" s="293"/>
      <c r="F137" s="22"/>
    </row>
    <row r="138" spans="1:6" x14ac:dyDescent="0.15">
      <c r="A138" s="310">
        <v>135</v>
      </c>
      <c r="B138" s="290"/>
      <c r="C138" s="293"/>
      <c r="D138" s="292"/>
      <c r="E138" s="293"/>
      <c r="F138" s="22"/>
    </row>
    <row r="139" spans="1:6" x14ac:dyDescent="0.15">
      <c r="A139" s="310">
        <v>136</v>
      </c>
      <c r="B139" s="290"/>
      <c r="C139" s="293"/>
      <c r="D139" s="292"/>
      <c r="E139" s="293"/>
      <c r="F139" s="22"/>
    </row>
    <row r="140" spans="1:6" x14ac:dyDescent="0.15">
      <c r="A140" s="310">
        <v>137</v>
      </c>
      <c r="B140" s="290"/>
      <c r="C140" s="293"/>
      <c r="D140" s="292"/>
      <c r="E140" s="293"/>
      <c r="F140" s="22"/>
    </row>
    <row r="141" spans="1:6" x14ac:dyDescent="0.15">
      <c r="A141" s="310">
        <v>138</v>
      </c>
      <c r="B141" s="290"/>
      <c r="C141" s="293"/>
      <c r="D141" s="292"/>
      <c r="E141" s="293"/>
      <c r="F141" s="22"/>
    </row>
    <row r="142" spans="1:6" x14ac:dyDescent="0.15">
      <c r="A142" s="310">
        <v>139</v>
      </c>
      <c r="B142" s="290"/>
      <c r="C142" s="293"/>
      <c r="D142" s="292"/>
      <c r="E142" s="293"/>
      <c r="F142" s="22"/>
    </row>
    <row r="143" spans="1:6" x14ac:dyDescent="0.15">
      <c r="A143" s="310">
        <v>140</v>
      </c>
      <c r="B143" s="290"/>
      <c r="C143" s="293"/>
      <c r="D143" s="292"/>
      <c r="E143" s="293"/>
      <c r="F143" s="22"/>
    </row>
    <row r="144" spans="1:6" x14ac:dyDescent="0.15">
      <c r="A144" s="310">
        <v>141</v>
      </c>
      <c r="B144" s="290"/>
      <c r="C144" s="293"/>
      <c r="D144" s="292"/>
      <c r="E144" s="293"/>
      <c r="F144" s="22"/>
    </row>
    <row r="145" spans="1:6" x14ac:dyDescent="0.15">
      <c r="A145" s="310">
        <v>142</v>
      </c>
      <c r="B145" s="290"/>
      <c r="C145" s="293"/>
      <c r="D145" s="292"/>
      <c r="E145" s="293"/>
      <c r="F145" s="22"/>
    </row>
    <row r="146" spans="1:6" x14ac:dyDescent="0.15">
      <c r="A146" s="310">
        <v>143</v>
      </c>
      <c r="B146" s="290"/>
      <c r="C146" s="293"/>
      <c r="D146" s="292"/>
      <c r="E146" s="293"/>
      <c r="F146" s="22"/>
    </row>
    <row r="147" spans="1:6" x14ac:dyDescent="0.15">
      <c r="A147" s="310">
        <v>144</v>
      </c>
      <c r="B147" s="290"/>
      <c r="C147" s="293"/>
      <c r="D147" s="292"/>
      <c r="E147" s="293"/>
      <c r="F147" s="22"/>
    </row>
    <row r="148" spans="1:6" x14ac:dyDescent="0.15">
      <c r="A148" s="310">
        <v>145</v>
      </c>
      <c r="B148" s="290"/>
      <c r="C148" s="293"/>
      <c r="D148" s="292"/>
      <c r="E148" s="293"/>
      <c r="F148" s="22"/>
    </row>
    <row r="149" spans="1:6" x14ac:dyDescent="0.15">
      <c r="A149" s="310">
        <v>146</v>
      </c>
      <c r="B149" s="290"/>
      <c r="C149" s="293"/>
      <c r="D149" s="292"/>
      <c r="E149" s="293"/>
      <c r="F149" s="22"/>
    </row>
    <row r="150" spans="1:6" x14ac:dyDescent="0.15">
      <c r="A150" s="310">
        <v>147</v>
      </c>
      <c r="B150" s="290"/>
      <c r="C150" s="293"/>
      <c r="D150" s="292"/>
      <c r="E150" s="293"/>
      <c r="F150" s="22"/>
    </row>
    <row r="151" spans="1:6" x14ac:dyDescent="0.15">
      <c r="A151" s="310">
        <v>148</v>
      </c>
      <c r="B151" s="290"/>
      <c r="C151" s="293"/>
      <c r="D151" s="292"/>
      <c r="E151" s="293"/>
      <c r="F151" s="22"/>
    </row>
    <row r="152" spans="1:6" x14ac:dyDescent="0.15">
      <c r="A152" s="310">
        <v>149</v>
      </c>
      <c r="B152" s="290"/>
      <c r="C152" s="293"/>
      <c r="D152" s="292"/>
      <c r="E152" s="293"/>
      <c r="F152" s="22"/>
    </row>
    <row r="153" spans="1:6" x14ac:dyDescent="0.15">
      <c r="A153" s="310">
        <v>150</v>
      </c>
      <c r="B153" s="290"/>
      <c r="C153" s="293"/>
      <c r="D153" s="292"/>
      <c r="E153" s="293"/>
      <c r="F153" s="22"/>
    </row>
    <row r="154" spans="1:6" x14ac:dyDescent="0.15">
      <c r="A154" s="310">
        <v>151</v>
      </c>
      <c r="B154" s="290"/>
      <c r="C154" s="293"/>
      <c r="D154" s="292"/>
      <c r="E154" s="293"/>
      <c r="F154" s="22"/>
    </row>
    <row r="155" spans="1:6" x14ac:dyDescent="0.15">
      <c r="A155" s="310">
        <v>152</v>
      </c>
      <c r="B155" s="290"/>
      <c r="C155" s="293"/>
      <c r="D155" s="292"/>
      <c r="E155" s="293"/>
      <c r="F155" s="22"/>
    </row>
    <row r="156" spans="1:6" x14ac:dyDescent="0.15">
      <c r="A156" s="310">
        <v>153</v>
      </c>
      <c r="B156" s="290"/>
      <c r="C156" s="293"/>
      <c r="D156" s="292"/>
      <c r="E156" s="293"/>
      <c r="F156" s="22"/>
    </row>
    <row r="157" spans="1:6" x14ac:dyDescent="0.15">
      <c r="A157" s="310">
        <v>154</v>
      </c>
      <c r="B157" s="290"/>
      <c r="C157" s="293"/>
      <c r="D157" s="292"/>
      <c r="E157" s="293"/>
      <c r="F157" s="22"/>
    </row>
    <row r="158" spans="1:6" x14ac:dyDescent="0.15">
      <c r="A158" s="310">
        <v>155</v>
      </c>
      <c r="B158" s="290"/>
      <c r="C158" s="293"/>
      <c r="D158" s="292"/>
      <c r="E158" s="293"/>
      <c r="F158" s="22"/>
    </row>
    <row r="159" spans="1:6" x14ac:dyDescent="0.15">
      <c r="A159" s="310">
        <v>156</v>
      </c>
      <c r="B159" s="290"/>
      <c r="C159" s="293"/>
      <c r="D159" s="292"/>
      <c r="E159" s="293"/>
      <c r="F159" s="22"/>
    </row>
    <row r="160" spans="1:6" x14ac:dyDescent="0.15">
      <c r="A160" s="310">
        <v>157</v>
      </c>
      <c r="B160" s="290"/>
      <c r="C160" s="293"/>
      <c r="D160" s="292"/>
      <c r="E160" s="293"/>
      <c r="F160" s="22"/>
    </row>
    <row r="161" spans="1:6" x14ac:dyDescent="0.15">
      <c r="A161" s="310">
        <v>158</v>
      </c>
      <c r="B161" s="290"/>
      <c r="C161" s="293"/>
      <c r="D161" s="292"/>
      <c r="E161" s="293"/>
      <c r="F161" s="22"/>
    </row>
    <row r="162" spans="1:6" x14ac:dyDescent="0.15">
      <c r="A162" s="310">
        <v>159</v>
      </c>
      <c r="B162" s="290"/>
      <c r="C162" s="293"/>
      <c r="D162" s="292"/>
      <c r="E162" s="293"/>
      <c r="F162" s="22"/>
    </row>
    <row r="163" spans="1:6" x14ac:dyDescent="0.15">
      <c r="A163" s="310">
        <v>160</v>
      </c>
      <c r="B163" s="290"/>
      <c r="C163" s="293"/>
      <c r="D163" s="292"/>
      <c r="E163" s="293"/>
      <c r="F163" s="22"/>
    </row>
    <row r="164" spans="1:6" x14ac:dyDescent="0.15">
      <c r="A164" s="310">
        <v>161</v>
      </c>
      <c r="B164" s="290"/>
      <c r="C164" s="293"/>
      <c r="D164" s="292"/>
      <c r="E164" s="293"/>
    </row>
    <row r="165" spans="1:6" x14ac:dyDescent="0.15">
      <c r="A165" s="310">
        <v>162</v>
      </c>
      <c r="B165" s="290"/>
      <c r="C165" s="293"/>
      <c r="D165" s="292"/>
      <c r="E165" s="293"/>
    </row>
    <row r="166" spans="1:6" x14ac:dyDescent="0.15">
      <c r="A166" s="310">
        <v>163</v>
      </c>
      <c r="B166" s="290"/>
      <c r="C166" s="293"/>
      <c r="D166" s="292"/>
      <c r="E166" s="293"/>
    </row>
    <row r="167" spans="1:6" x14ac:dyDescent="0.15">
      <c r="A167" s="310">
        <v>164</v>
      </c>
      <c r="B167" s="290"/>
      <c r="C167" s="293"/>
      <c r="D167" s="292"/>
      <c r="E167" s="293"/>
    </row>
    <row r="168" spans="1:6" x14ac:dyDescent="0.15">
      <c r="A168" s="310">
        <v>165</v>
      </c>
      <c r="B168" s="290"/>
      <c r="C168" s="293"/>
      <c r="D168" s="292"/>
      <c r="E168" s="293"/>
    </row>
    <row r="169" spans="1:6" x14ac:dyDescent="0.15">
      <c r="A169" s="310">
        <v>166</v>
      </c>
      <c r="B169" s="290"/>
      <c r="C169" s="293"/>
      <c r="D169" s="292"/>
      <c r="E169" s="293"/>
    </row>
    <row r="170" spans="1:6" x14ac:dyDescent="0.15">
      <c r="A170" s="310">
        <v>167</v>
      </c>
      <c r="B170" s="290"/>
      <c r="C170" s="293"/>
      <c r="D170" s="292"/>
      <c r="E170" s="293"/>
    </row>
    <row r="171" spans="1:6" x14ac:dyDescent="0.15">
      <c r="A171" s="310">
        <v>168</v>
      </c>
      <c r="B171" s="290"/>
      <c r="C171" s="293"/>
      <c r="D171" s="292"/>
      <c r="E171" s="293"/>
    </row>
    <row r="172" spans="1:6" x14ac:dyDescent="0.15">
      <c r="A172" s="310">
        <v>169</v>
      </c>
      <c r="B172" s="290"/>
      <c r="C172" s="293"/>
      <c r="D172" s="292"/>
      <c r="E172" s="293"/>
    </row>
    <row r="173" spans="1:6" x14ac:dyDescent="0.15">
      <c r="A173" s="310">
        <v>170</v>
      </c>
      <c r="B173" s="290"/>
      <c r="C173" s="293"/>
      <c r="D173" s="292"/>
      <c r="E173" s="293"/>
    </row>
    <row r="174" spans="1:6" x14ac:dyDescent="0.15">
      <c r="A174" s="310">
        <v>171</v>
      </c>
      <c r="B174" s="290"/>
      <c r="C174" s="293"/>
      <c r="D174" s="292"/>
      <c r="E174" s="293"/>
    </row>
    <row r="175" spans="1:6" x14ac:dyDescent="0.15">
      <c r="A175" s="310">
        <v>172</v>
      </c>
      <c r="B175" s="290"/>
      <c r="C175" s="293"/>
      <c r="D175" s="292"/>
      <c r="E175" s="293"/>
    </row>
    <row r="176" spans="1:6" x14ac:dyDescent="0.15">
      <c r="A176" s="310">
        <v>173</v>
      </c>
      <c r="B176" s="290"/>
      <c r="C176" s="293"/>
      <c r="D176" s="292"/>
      <c r="E176" s="294"/>
    </row>
    <row r="177" spans="1:5" x14ac:dyDescent="0.15">
      <c r="A177" s="310">
        <v>174</v>
      </c>
      <c r="B177" s="290"/>
      <c r="C177" s="293"/>
      <c r="D177" s="292"/>
      <c r="E177" s="294"/>
    </row>
    <row r="178" spans="1:5" x14ac:dyDescent="0.15">
      <c r="A178" s="310">
        <v>175</v>
      </c>
      <c r="B178" s="290"/>
      <c r="C178" s="293"/>
      <c r="D178" s="292"/>
      <c r="E178" s="294"/>
    </row>
    <row r="179" spans="1:5" x14ac:dyDescent="0.15">
      <c r="A179" s="310">
        <v>176</v>
      </c>
      <c r="B179" s="290"/>
      <c r="C179" s="293"/>
      <c r="D179" s="292"/>
      <c r="E179" s="294"/>
    </row>
    <row r="180" spans="1:5" x14ac:dyDescent="0.15">
      <c r="A180" s="310">
        <v>177</v>
      </c>
      <c r="B180" s="290"/>
      <c r="C180" s="293"/>
      <c r="D180" s="292"/>
      <c r="E180" s="294"/>
    </row>
    <row r="181" spans="1:5" x14ac:dyDescent="0.15">
      <c r="A181" s="310">
        <v>178</v>
      </c>
      <c r="B181" s="290"/>
      <c r="C181" s="293"/>
      <c r="D181" s="292"/>
      <c r="E181" s="294"/>
    </row>
    <row r="182" spans="1:5" x14ac:dyDescent="0.15">
      <c r="A182" s="310">
        <v>179</v>
      </c>
      <c r="B182" s="290"/>
      <c r="C182" s="293"/>
      <c r="D182" s="292"/>
      <c r="E182" s="294"/>
    </row>
    <row r="183" spans="1:5" x14ac:dyDescent="0.15">
      <c r="A183" s="310">
        <v>180</v>
      </c>
      <c r="B183" s="290"/>
      <c r="C183" s="293"/>
      <c r="D183" s="292"/>
      <c r="E183" s="294"/>
    </row>
    <row r="184" spans="1:5" x14ac:dyDescent="0.15">
      <c r="A184" s="310">
        <v>181</v>
      </c>
      <c r="B184" s="290"/>
      <c r="C184" s="293"/>
      <c r="D184" s="292"/>
      <c r="E184" s="294"/>
    </row>
    <row r="185" spans="1:5" x14ac:dyDescent="0.15">
      <c r="A185" s="310">
        <v>182</v>
      </c>
      <c r="B185" s="290"/>
      <c r="C185" s="293"/>
      <c r="D185" s="292"/>
      <c r="E185" s="294"/>
    </row>
    <row r="186" spans="1:5" x14ac:dyDescent="0.15">
      <c r="A186" s="310">
        <v>183</v>
      </c>
      <c r="B186" s="290"/>
      <c r="C186" s="293"/>
      <c r="D186" s="292"/>
      <c r="E186" s="294"/>
    </row>
    <row r="187" spans="1:5" x14ac:dyDescent="0.15">
      <c r="A187" s="310">
        <v>184</v>
      </c>
      <c r="B187" s="290"/>
      <c r="C187" s="293"/>
      <c r="D187" s="292"/>
      <c r="E187" s="294"/>
    </row>
    <row r="188" spans="1:5" x14ac:dyDescent="0.15">
      <c r="A188" s="310">
        <v>185</v>
      </c>
      <c r="B188" s="290"/>
      <c r="C188" s="293"/>
      <c r="D188" s="292"/>
      <c r="E188" s="294"/>
    </row>
    <row r="189" spans="1:5" x14ac:dyDescent="0.15">
      <c r="A189" s="310">
        <v>186</v>
      </c>
      <c r="B189" s="290"/>
      <c r="C189" s="293"/>
      <c r="D189" s="292"/>
      <c r="E189" s="294"/>
    </row>
    <row r="190" spans="1:5" x14ac:dyDescent="0.15">
      <c r="A190" s="310">
        <v>187</v>
      </c>
      <c r="B190" s="290"/>
      <c r="C190" s="293"/>
      <c r="D190" s="292"/>
      <c r="E190" s="294"/>
    </row>
    <row r="191" spans="1:5" x14ac:dyDescent="0.15">
      <c r="A191" s="310">
        <v>188</v>
      </c>
      <c r="B191" s="290"/>
      <c r="C191" s="293"/>
      <c r="D191" s="292"/>
      <c r="E191" s="294"/>
    </row>
    <row r="192" spans="1:5" x14ac:dyDescent="0.15">
      <c r="A192" s="310">
        <v>189</v>
      </c>
      <c r="B192" s="290"/>
      <c r="C192" s="293"/>
      <c r="D192" s="292"/>
      <c r="E192" s="294"/>
    </row>
    <row r="193" spans="1:5" x14ac:dyDescent="0.15">
      <c r="A193" s="310">
        <v>190</v>
      </c>
      <c r="B193" s="290"/>
      <c r="C193" s="293"/>
      <c r="D193" s="292"/>
      <c r="E193" s="295"/>
    </row>
    <row r="194" spans="1:5" x14ac:dyDescent="0.15">
      <c r="A194" s="310">
        <v>191</v>
      </c>
      <c r="B194" s="290"/>
      <c r="C194" s="293"/>
      <c r="D194" s="292"/>
      <c r="E194" s="295"/>
    </row>
    <row r="195" spans="1:5" x14ac:dyDescent="0.15">
      <c r="A195" s="310">
        <v>192</v>
      </c>
      <c r="B195" s="290"/>
      <c r="C195" s="296"/>
      <c r="D195" s="292"/>
      <c r="E195" s="294"/>
    </row>
    <row r="196" spans="1:5" x14ac:dyDescent="0.15">
      <c r="A196" s="310">
        <v>193</v>
      </c>
      <c r="B196" s="290"/>
      <c r="C196" s="296"/>
      <c r="D196" s="292"/>
      <c r="E196" s="294"/>
    </row>
    <row r="197" spans="1:5" x14ac:dyDescent="0.15">
      <c r="A197" s="310">
        <v>194</v>
      </c>
      <c r="B197" s="290"/>
      <c r="C197" s="296"/>
      <c r="D197" s="292"/>
      <c r="E197" s="294"/>
    </row>
    <row r="198" spans="1:5" x14ac:dyDescent="0.15">
      <c r="A198" s="310">
        <v>195</v>
      </c>
      <c r="B198" s="290"/>
      <c r="C198" s="296"/>
      <c r="D198" s="292"/>
      <c r="E198" s="294"/>
    </row>
    <row r="199" spans="1:5" x14ac:dyDescent="0.15">
      <c r="A199" s="310">
        <v>196</v>
      </c>
      <c r="B199" s="290"/>
      <c r="C199" s="296"/>
      <c r="D199" s="292"/>
      <c r="E199" s="295"/>
    </row>
    <row r="200" spans="1:5" x14ac:dyDescent="0.15">
      <c r="A200" s="310">
        <v>197</v>
      </c>
      <c r="B200" s="290"/>
      <c r="C200" s="296"/>
      <c r="D200" s="292"/>
      <c r="E200" s="295"/>
    </row>
    <row r="201" spans="1:5" x14ac:dyDescent="0.15">
      <c r="A201" s="310">
        <v>198</v>
      </c>
      <c r="B201" s="290"/>
      <c r="C201" s="296"/>
      <c r="D201" s="292"/>
      <c r="E201" s="294"/>
    </row>
    <row r="202" spans="1:5" x14ac:dyDescent="0.15">
      <c r="A202" s="310">
        <v>199</v>
      </c>
      <c r="B202" s="290"/>
      <c r="C202" s="296"/>
      <c r="D202" s="292"/>
      <c r="E202" s="294"/>
    </row>
    <row r="203" spans="1:5" x14ac:dyDescent="0.15">
      <c r="A203" s="310">
        <v>200</v>
      </c>
      <c r="B203" s="290"/>
      <c r="C203" s="296"/>
      <c r="D203" s="292"/>
      <c r="E203" s="294"/>
    </row>
    <row r="204" spans="1:5" x14ac:dyDescent="0.15">
      <c r="A204" s="310">
        <v>201</v>
      </c>
      <c r="B204" s="290"/>
      <c r="C204" s="296"/>
      <c r="D204" s="292"/>
      <c r="E204" s="294"/>
    </row>
    <row r="205" spans="1:5" x14ac:dyDescent="0.15">
      <c r="A205" s="310">
        <v>202</v>
      </c>
      <c r="B205" s="290"/>
      <c r="C205" s="296"/>
      <c r="D205" s="292"/>
      <c r="E205" s="294"/>
    </row>
    <row r="206" spans="1:5" x14ac:dyDescent="0.15">
      <c r="A206" s="310">
        <v>203</v>
      </c>
      <c r="B206" s="290"/>
      <c r="C206" s="296"/>
      <c r="D206" s="292"/>
      <c r="E206" s="294"/>
    </row>
    <row r="207" spans="1:5" x14ac:dyDescent="0.15">
      <c r="A207" s="310">
        <v>204</v>
      </c>
      <c r="B207" s="290"/>
      <c r="C207" s="296"/>
      <c r="D207" s="292"/>
      <c r="E207" s="294"/>
    </row>
    <row r="208" spans="1:5" x14ac:dyDescent="0.15">
      <c r="A208" s="310">
        <v>205</v>
      </c>
      <c r="B208" s="290"/>
      <c r="C208" s="296"/>
      <c r="D208" s="292"/>
      <c r="E208" s="294"/>
    </row>
    <row r="209" spans="1:5" x14ac:dyDescent="0.15">
      <c r="A209" s="310">
        <v>206</v>
      </c>
      <c r="B209" s="290"/>
      <c r="C209" s="296"/>
      <c r="D209" s="292"/>
      <c r="E209" s="294"/>
    </row>
    <row r="210" spans="1:5" x14ac:dyDescent="0.15">
      <c r="A210" s="310">
        <v>207</v>
      </c>
      <c r="B210" s="290"/>
      <c r="C210" s="296"/>
      <c r="D210" s="292"/>
      <c r="E210" s="295"/>
    </row>
    <row r="211" spans="1:5" x14ac:dyDescent="0.15">
      <c r="A211" s="310">
        <v>208</v>
      </c>
      <c r="B211" s="290"/>
      <c r="C211" s="296"/>
      <c r="D211" s="292"/>
      <c r="E211" s="295"/>
    </row>
    <row r="212" spans="1:5" x14ac:dyDescent="0.15">
      <c r="A212" s="310">
        <v>209</v>
      </c>
      <c r="B212" s="290"/>
      <c r="C212" s="296"/>
      <c r="D212" s="292"/>
      <c r="E212" s="295"/>
    </row>
    <row r="213" spans="1:5" x14ac:dyDescent="0.15">
      <c r="A213" s="310">
        <v>210</v>
      </c>
      <c r="B213" s="290"/>
      <c r="C213" s="296"/>
      <c r="D213" s="292"/>
      <c r="E213" s="295"/>
    </row>
    <row r="214" spans="1:5" x14ac:dyDescent="0.15">
      <c r="A214" s="310">
        <v>211</v>
      </c>
      <c r="B214" s="290"/>
      <c r="C214" s="296"/>
      <c r="D214" s="292"/>
      <c r="E214" s="295"/>
    </row>
    <row r="215" spans="1:5" x14ac:dyDescent="0.15">
      <c r="A215" s="310">
        <v>212</v>
      </c>
      <c r="B215" s="290"/>
      <c r="C215" s="296"/>
      <c r="D215" s="292"/>
      <c r="E215" s="295"/>
    </row>
    <row r="216" spans="1:5" x14ac:dyDescent="0.15">
      <c r="A216" s="310">
        <v>213</v>
      </c>
      <c r="B216" s="290"/>
      <c r="C216" s="296"/>
      <c r="D216" s="292"/>
      <c r="E216" s="295"/>
    </row>
    <row r="217" spans="1:5" x14ac:dyDescent="0.15">
      <c r="A217" s="310">
        <v>214</v>
      </c>
      <c r="B217" s="290"/>
      <c r="C217" s="296"/>
      <c r="D217" s="292"/>
      <c r="E217" s="295"/>
    </row>
    <row r="218" spans="1:5" x14ac:dyDescent="0.15">
      <c r="A218" s="310">
        <v>215</v>
      </c>
      <c r="B218" s="290"/>
      <c r="C218" s="296"/>
      <c r="D218" s="292"/>
      <c r="E218" s="295"/>
    </row>
    <row r="219" spans="1:5" x14ac:dyDescent="0.15">
      <c r="A219" s="310">
        <v>216</v>
      </c>
      <c r="B219" s="290"/>
      <c r="C219" s="296"/>
      <c r="D219" s="292"/>
      <c r="E219" s="295"/>
    </row>
    <row r="220" spans="1:5" x14ac:dyDescent="0.15">
      <c r="A220" s="310">
        <v>217</v>
      </c>
      <c r="B220" s="290"/>
      <c r="C220" s="296"/>
      <c r="D220" s="292"/>
      <c r="E220" s="295"/>
    </row>
    <row r="221" spans="1:5" x14ac:dyDescent="0.15">
      <c r="A221" s="310">
        <v>218</v>
      </c>
      <c r="B221" s="290"/>
      <c r="C221" s="296"/>
      <c r="D221" s="292"/>
      <c r="E221" s="295"/>
    </row>
    <row r="222" spans="1:5" x14ac:dyDescent="0.15">
      <c r="A222" s="310">
        <v>219</v>
      </c>
      <c r="B222" s="290"/>
      <c r="C222" s="296"/>
      <c r="D222" s="292"/>
      <c r="E222" s="295"/>
    </row>
    <row r="223" spans="1:5" x14ac:dyDescent="0.15">
      <c r="A223" s="310">
        <v>220</v>
      </c>
      <c r="B223" s="290"/>
      <c r="C223" s="296"/>
      <c r="D223" s="292"/>
      <c r="E223" s="295"/>
    </row>
    <row r="224" spans="1:5" x14ac:dyDescent="0.15">
      <c r="A224" s="310">
        <v>221</v>
      </c>
      <c r="B224" s="290"/>
      <c r="C224" s="296"/>
      <c r="D224" s="292"/>
      <c r="E224" s="295"/>
    </row>
    <row r="225" spans="1:5" x14ac:dyDescent="0.15">
      <c r="A225" s="310">
        <v>222</v>
      </c>
      <c r="B225" s="290"/>
      <c r="C225" s="296"/>
      <c r="D225" s="292"/>
      <c r="E225" s="295"/>
    </row>
    <row r="226" spans="1:5" x14ac:dyDescent="0.15">
      <c r="A226" s="310">
        <v>223</v>
      </c>
      <c r="B226" s="290"/>
      <c r="C226" s="296"/>
      <c r="D226" s="292"/>
      <c r="E226" s="295"/>
    </row>
    <row r="227" spans="1:5" x14ac:dyDescent="0.15">
      <c r="A227" s="310">
        <v>224</v>
      </c>
      <c r="B227" s="290"/>
      <c r="C227" s="296"/>
      <c r="D227" s="292"/>
      <c r="E227" s="295"/>
    </row>
    <row r="228" spans="1:5" x14ac:dyDescent="0.15">
      <c r="A228" s="310">
        <v>225</v>
      </c>
      <c r="B228" s="290"/>
      <c r="C228" s="296"/>
      <c r="D228" s="292"/>
      <c r="E228" s="295"/>
    </row>
    <row r="229" spans="1:5" x14ac:dyDescent="0.15">
      <c r="A229" s="310">
        <v>226</v>
      </c>
      <c r="B229" s="290"/>
      <c r="C229" s="296"/>
      <c r="D229" s="292"/>
      <c r="E229" s="295"/>
    </row>
    <row r="230" spans="1:5" x14ac:dyDescent="0.15">
      <c r="A230" s="310">
        <v>227</v>
      </c>
      <c r="B230" s="290"/>
      <c r="C230" s="296"/>
      <c r="D230" s="292"/>
      <c r="E230" s="295"/>
    </row>
    <row r="231" spans="1:5" x14ac:dyDescent="0.15">
      <c r="A231" s="310">
        <v>228</v>
      </c>
      <c r="B231" s="290"/>
      <c r="C231" s="296"/>
      <c r="D231" s="292"/>
      <c r="E231" s="295"/>
    </row>
    <row r="232" spans="1:5" x14ac:dyDescent="0.15">
      <c r="A232" s="310">
        <v>229</v>
      </c>
      <c r="B232" s="290"/>
      <c r="C232" s="296"/>
      <c r="D232" s="292"/>
      <c r="E232" s="295"/>
    </row>
    <row r="233" spans="1:5" x14ac:dyDescent="0.15">
      <c r="A233" s="310">
        <v>230</v>
      </c>
      <c r="B233" s="290"/>
      <c r="C233" s="296"/>
      <c r="D233" s="292"/>
      <c r="E233" s="295"/>
    </row>
    <row r="234" spans="1:5" x14ac:dyDescent="0.15">
      <c r="A234" s="310">
        <v>231</v>
      </c>
      <c r="B234" s="290"/>
      <c r="C234" s="296"/>
      <c r="D234" s="292"/>
      <c r="E234" s="295"/>
    </row>
    <row r="235" spans="1:5" x14ac:dyDescent="0.15">
      <c r="A235" s="310">
        <v>232</v>
      </c>
      <c r="B235" s="290"/>
      <c r="C235" s="296"/>
      <c r="D235" s="292"/>
      <c r="E235" s="295"/>
    </row>
    <row r="236" spans="1:5" x14ac:dyDescent="0.15">
      <c r="A236" s="310">
        <v>233</v>
      </c>
      <c r="B236" s="290"/>
      <c r="C236" s="296"/>
      <c r="D236" s="292"/>
      <c r="E236" s="295"/>
    </row>
    <row r="237" spans="1:5" x14ac:dyDescent="0.15">
      <c r="A237" s="310">
        <v>234</v>
      </c>
      <c r="B237" s="290"/>
      <c r="C237" s="296"/>
      <c r="D237" s="292"/>
      <c r="E237" s="295"/>
    </row>
    <row r="238" spans="1:5" x14ac:dyDescent="0.15">
      <c r="A238" s="310">
        <v>235</v>
      </c>
      <c r="B238" s="290"/>
      <c r="C238" s="296"/>
      <c r="D238" s="292"/>
      <c r="E238" s="295"/>
    </row>
    <row r="239" spans="1:5" x14ac:dyDescent="0.15">
      <c r="A239" s="310">
        <v>236</v>
      </c>
      <c r="B239" s="290"/>
      <c r="C239" s="296"/>
      <c r="D239" s="292"/>
      <c r="E239" s="295"/>
    </row>
    <row r="240" spans="1:5" x14ac:dyDescent="0.15">
      <c r="A240" s="310">
        <v>237</v>
      </c>
      <c r="B240" s="290"/>
      <c r="C240" s="296"/>
      <c r="D240" s="292"/>
      <c r="E240" s="295"/>
    </row>
    <row r="241" spans="1:5" x14ac:dyDescent="0.15">
      <c r="A241" s="310">
        <v>238</v>
      </c>
      <c r="B241" s="290"/>
      <c r="C241" s="296"/>
      <c r="D241" s="292"/>
      <c r="E241" s="295"/>
    </row>
    <row r="242" spans="1:5" x14ac:dyDescent="0.15">
      <c r="A242" s="310">
        <v>239</v>
      </c>
      <c r="B242" s="290"/>
      <c r="C242" s="296"/>
      <c r="D242" s="292"/>
      <c r="E242" s="295"/>
    </row>
    <row r="243" spans="1:5" x14ac:dyDescent="0.15">
      <c r="A243" s="310">
        <v>240</v>
      </c>
      <c r="B243" s="290"/>
      <c r="C243" s="296"/>
      <c r="D243" s="292"/>
      <c r="E243" s="295"/>
    </row>
    <row r="244" spans="1:5" x14ac:dyDescent="0.15">
      <c r="A244" s="310">
        <v>241</v>
      </c>
      <c r="B244" s="290"/>
      <c r="C244" s="296"/>
      <c r="D244" s="292"/>
      <c r="E244" s="295"/>
    </row>
    <row r="245" spans="1:5" x14ac:dyDescent="0.15">
      <c r="A245" s="310">
        <v>242</v>
      </c>
      <c r="B245" s="290"/>
      <c r="C245" s="296"/>
      <c r="D245" s="292"/>
      <c r="E245" s="295"/>
    </row>
    <row r="246" spans="1:5" x14ac:dyDescent="0.15">
      <c r="A246" s="310">
        <v>243</v>
      </c>
      <c r="B246" s="290"/>
      <c r="C246" s="296"/>
      <c r="D246" s="292"/>
      <c r="E246" s="295"/>
    </row>
    <row r="247" spans="1:5" x14ac:dyDescent="0.15">
      <c r="A247" s="310">
        <v>244</v>
      </c>
      <c r="B247" s="290"/>
      <c r="C247" s="296"/>
      <c r="D247" s="292"/>
      <c r="E247" s="295"/>
    </row>
    <row r="248" spans="1:5" x14ac:dyDescent="0.15">
      <c r="A248" s="310">
        <v>245</v>
      </c>
      <c r="B248" s="290"/>
      <c r="C248" s="296"/>
      <c r="D248" s="292"/>
      <c r="E248" s="295"/>
    </row>
    <row r="249" spans="1:5" x14ac:dyDescent="0.15">
      <c r="A249" s="310">
        <v>246</v>
      </c>
      <c r="B249" s="290"/>
      <c r="C249" s="296"/>
      <c r="D249" s="292"/>
      <c r="E249" s="295"/>
    </row>
    <row r="250" spans="1:5" x14ac:dyDescent="0.15">
      <c r="A250" s="310">
        <v>247</v>
      </c>
      <c r="B250" s="290"/>
      <c r="C250" s="296"/>
      <c r="D250" s="292"/>
      <c r="E250" s="295"/>
    </row>
    <row r="251" spans="1:5" x14ac:dyDescent="0.15">
      <c r="A251" s="310">
        <v>248</v>
      </c>
      <c r="B251" s="290"/>
      <c r="C251" s="296"/>
      <c r="D251" s="292"/>
      <c r="E251" s="295"/>
    </row>
    <row r="252" spans="1:5" x14ac:dyDescent="0.15">
      <c r="A252" s="310">
        <v>249</v>
      </c>
      <c r="B252" s="290"/>
      <c r="C252" s="296"/>
      <c r="D252" s="292"/>
      <c r="E252" s="295"/>
    </row>
    <row r="253" spans="1:5" x14ac:dyDescent="0.15">
      <c r="A253" s="310">
        <v>250</v>
      </c>
      <c r="B253" s="290"/>
      <c r="C253" s="296"/>
      <c r="D253" s="292"/>
      <c r="E253" s="295"/>
    </row>
    <row r="254" spans="1:5" x14ac:dyDescent="0.15">
      <c r="A254" s="310">
        <v>251</v>
      </c>
      <c r="B254" s="290"/>
      <c r="C254" s="296"/>
      <c r="D254" s="292"/>
      <c r="E254" s="295"/>
    </row>
    <row r="255" spans="1:5" x14ac:dyDescent="0.15">
      <c r="A255" s="310">
        <v>252</v>
      </c>
      <c r="B255" s="290"/>
      <c r="C255" s="296"/>
      <c r="D255" s="292"/>
      <c r="E255" s="295"/>
    </row>
    <row r="256" spans="1:5" x14ac:dyDescent="0.15">
      <c r="A256" s="310">
        <v>253</v>
      </c>
      <c r="B256" s="290"/>
      <c r="C256" s="296"/>
      <c r="D256" s="292"/>
      <c r="E256" s="295"/>
    </row>
    <row r="257" spans="1:5" x14ac:dyDescent="0.15">
      <c r="A257" s="310">
        <v>254</v>
      </c>
      <c r="B257" s="290"/>
      <c r="C257" s="296"/>
      <c r="D257" s="292"/>
      <c r="E257" s="295"/>
    </row>
    <row r="258" spans="1:5" x14ac:dyDescent="0.15">
      <c r="A258" s="310">
        <v>255</v>
      </c>
      <c r="B258" s="290"/>
      <c r="C258" s="296"/>
      <c r="D258" s="292"/>
      <c r="E258" s="295"/>
    </row>
    <row r="259" spans="1:5" x14ac:dyDescent="0.15">
      <c r="A259" s="310">
        <v>256</v>
      </c>
      <c r="B259" s="290"/>
      <c r="C259" s="296"/>
      <c r="D259" s="292"/>
      <c r="E259" s="295"/>
    </row>
    <row r="260" spans="1:5" x14ac:dyDescent="0.15">
      <c r="A260" s="310">
        <v>257</v>
      </c>
      <c r="B260" s="290"/>
      <c r="C260" s="296"/>
      <c r="D260" s="292"/>
      <c r="E260" s="295"/>
    </row>
    <row r="261" spans="1:5" x14ac:dyDescent="0.15">
      <c r="A261" s="310">
        <v>258</v>
      </c>
      <c r="B261" s="290"/>
      <c r="C261" s="296"/>
      <c r="D261" s="292"/>
      <c r="E261" s="295"/>
    </row>
    <row r="262" spans="1:5" x14ac:dyDescent="0.15">
      <c r="A262" s="310">
        <v>259</v>
      </c>
      <c r="B262" s="290"/>
      <c r="C262" s="296"/>
      <c r="D262" s="292"/>
      <c r="E262" s="295"/>
    </row>
    <row r="263" spans="1:5" x14ac:dyDescent="0.15">
      <c r="A263" s="310">
        <v>260</v>
      </c>
      <c r="B263" s="290"/>
      <c r="C263" s="296"/>
      <c r="D263" s="292"/>
      <c r="E263" s="295"/>
    </row>
    <row r="264" spans="1:5" x14ac:dyDescent="0.15">
      <c r="A264" s="310">
        <v>261</v>
      </c>
      <c r="B264" s="290"/>
      <c r="C264" s="296"/>
      <c r="D264" s="292"/>
      <c r="E264" s="295"/>
    </row>
    <row r="265" spans="1:5" x14ac:dyDescent="0.15">
      <c r="A265" s="310">
        <v>262</v>
      </c>
      <c r="B265" s="290"/>
      <c r="C265" s="296"/>
      <c r="D265" s="292"/>
      <c r="E265" s="295"/>
    </row>
    <row r="266" spans="1:5" x14ac:dyDescent="0.15">
      <c r="A266" s="310">
        <v>263</v>
      </c>
      <c r="B266" s="290"/>
      <c r="C266" s="296"/>
      <c r="D266" s="292"/>
      <c r="E266" s="295"/>
    </row>
    <row r="267" spans="1:5" x14ac:dyDescent="0.15">
      <c r="A267" s="310">
        <v>264</v>
      </c>
      <c r="B267" s="290"/>
      <c r="C267" s="296"/>
      <c r="D267" s="292"/>
      <c r="E267" s="295"/>
    </row>
    <row r="268" spans="1:5" x14ac:dyDescent="0.15">
      <c r="A268" s="310">
        <v>265</v>
      </c>
      <c r="B268" s="290"/>
      <c r="C268" s="296"/>
      <c r="D268" s="292"/>
      <c r="E268" s="295"/>
    </row>
    <row r="269" spans="1:5" x14ac:dyDescent="0.15">
      <c r="A269" s="310">
        <v>266</v>
      </c>
      <c r="B269" s="290"/>
      <c r="C269" s="296"/>
      <c r="D269" s="292"/>
      <c r="E269" s="295"/>
    </row>
    <row r="270" spans="1:5" x14ac:dyDescent="0.15">
      <c r="A270" s="310">
        <v>267</v>
      </c>
      <c r="B270" s="290"/>
      <c r="C270" s="296"/>
      <c r="D270" s="292"/>
      <c r="E270" s="295"/>
    </row>
    <row r="271" spans="1:5" x14ac:dyDescent="0.15">
      <c r="A271" s="310">
        <v>268</v>
      </c>
      <c r="B271" s="290"/>
      <c r="C271" s="296"/>
      <c r="D271" s="292"/>
      <c r="E271" s="294"/>
    </row>
    <row r="272" spans="1:5" x14ac:dyDescent="0.15">
      <c r="A272" s="310">
        <v>269</v>
      </c>
      <c r="B272" s="290"/>
      <c r="C272" s="296"/>
      <c r="D272" s="292"/>
      <c r="E272" s="295"/>
    </row>
    <row r="273" spans="1:5" x14ac:dyDescent="0.15">
      <c r="A273" s="310">
        <v>270</v>
      </c>
      <c r="B273" s="290"/>
      <c r="C273" s="296"/>
      <c r="D273" s="292"/>
      <c r="E273" s="294"/>
    </row>
    <row r="274" spans="1:5" x14ac:dyDescent="0.15">
      <c r="A274" s="310">
        <v>271</v>
      </c>
      <c r="B274" s="290"/>
      <c r="C274" s="296"/>
      <c r="D274" s="292"/>
      <c r="E274" s="295"/>
    </row>
    <row r="275" spans="1:5" x14ac:dyDescent="0.15">
      <c r="A275" s="310">
        <v>272</v>
      </c>
      <c r="B275" s="290"/>
      <c r="C275" s="296"/>
      <c r="D275" s="292"/>
      <c r="E275" s="295"/>
    </row>
    <row r="276" spans="1:5" x14ac:dyDescent="0.15">
      <c r="A276" s="310">
        <v>273</v>
      </c>
      <c r="B276" s="290"/>
      <c r="C276" s="296"/>
      <c r="D276" s="292"/>
      <c r="E276" s="295"/>
    </row>
    <row r="277" spans="1:5" x14ac:dyDescent="0.15">
      <c r="A277" s="310">
        <v>274</v>
      </c>
      <c r="B277" s="290"/>
      <c r="C277" s="296"/>
      <c r="D277" s="292"/>
      <c r="E277" s="295"/>
    </row>
    <row r="278" spans="1:5" x14ac:dyDescent="0.15">
      <c r="A278" s="310">
        <v>275</v>
      </c>
      <c r="B278" s="290"/>
      <c r="C278" s="296"/>
      <c r="D278" s="292"/>
      <c r="E278" s="295"/>
    </row>
    <row r="279" spans="1:5" x14ac:dyDescent="0.15">
      <c r="A279" s="310">
        <v>276</v>
      </c>
      <c r="B279" s="290"/>
      <c r="C279" s="296"/>
      <c r="D279" s="292"/>
      <c r="E279" s="295"/>
    </row>
    <row r="280" spans="1:5" x14ac:dyDescent="0.15">
      <c r="A280" s="310">
        <v>277</v>
      </c>
      <c r="B280" s="290"/>
      <c r="C280" s="296"/>
      <c r="D280" s="292"/>
      <c r="E280" s="295"/>
    </row>
    <row r="281" spans="1:5" x14ac:dyDescent="0.15">
      <c r="A281" s="310">
        <v>278</v>
      </c>
      <c r="B281" s="290"/>
      <c r="C281" s="296"/>
      <c r="D281" s="292"/>
      <c r="E281" s="294"/>
    </row>
    <row r="282" spans="1:5" x14ac:dyDescent="0.15">
      <c r="A282" s="310">
        <v>279</v>
      </c>
      <c r="B282" s="290"/>
      <c r="C282" s="296"/>
      <c r="D282" s="292"/>
      <c r="E282" s="294"/>
    </row>
    <row r="283" spans="1:5" x14ac:dyDescent="0.15">
      <c r="A283" s="310">
        <v>280</v>
      </c>
      <c r="B283" s="290"/>
      <c r="C283" s="296"/>
      <c r="D283" s="292"/>
      <c r="E283" s="294"/>
    </row>
    <row r="284" spans="1:5" x14ac:dyDescent="0.15">
      <c r="A284" s="310">
        <v>281</v>
      </c>
      <c r="B284" s="290"/>
      <c r="C284" s="296"/>
      <c r="D284" s="292"/>
      <c r="E284" s="295"/>
    </row>
    <row r="285" spans="1:5" x14ac:dyDescent="0.15">
      <c r="A285" s="310">
        <v>282</v>
      </c>
      <c r="B285" s="290"/>
      <c r="C285" s="296"/>
      <c r="D285" s="292"/>
      <c r="E285" s="295"/>
    </row>
    <row r="286" spans="1:5" x14ac:dyDescent="0.15">
      <c r="A286" s="310">
        <v>283</v>
      </c>
      <c r="B286" s="290"/>
      <c r="C286" s="296"/>
      <c r="D286" s="292"/>
      <c r="E286" s="295"/>
    </row>
    <row r="287" spans="1:5" x14ac:dyDescent="0.15">
      <c r="A287" s="310">
        <v>284</v>
      </c>
      <c r="B287" s="290"/>
      <c r="C287" s="296"/>
      <c r="D287" s="292"/>
      <c r="E287" s="295"/>
    </row>
    <row r="288" spans="1:5" x14ac:dyDescent="0.15">
      <c r="A288" s="310">
        <v>285</v>
      </c>
      <c r="B288" s="290"/>
      <c r="C288" s="296"/>
      <c r="D288" s="292"/>
      <c r="E288" s="295"/>
    </row>
    <row r="289" spans="1:5" x14ac:dyDescent="0.15">
      <c r="A289" s="310">
        <v>286</v>
      </c>
      <c r="B289" s="290"/>
      <c r="C289" s="296"/>
      <c r="D289" s="292"/>
      <c r="E289" s="294"/>
    </row>
    <row r="290" spans="1:5" x14ac:dyDescent="0.15">
      <c r="A290" s="310">
        <v>287</v>
      </c>
      <c r="B290" s="290"/>
      <c r="C290" s="296"/>
      <c r="D290" s="292"/>
      <c r="E290" s="294"/>
    </row>
    <row r="291" spans="1:5" x14ac:dyDescent="0.15">
      <c r="A291" s="310">
        <v>288</v>
      </c>
      <c r="B291" s="290"/>
      <c r="C291" s="296"/>
      <c r="D291" s="292"/>
      <c r="E291" s="295"/>
    </row>
    <row r="292" spans="1:5" x14ac:dyDescent="0.15">
      <c r="A292" s="310">
        <v>289</v>
      </c>
      <c r="B292" s="290"/>
      <c r="C292" s="296"/>
      <c r="D292" s="292"/>
      <c r="E292" s="295"/>
    </row>
    <row r="293" spans="1:5" x14ac:dyDescent="0.15">
      <c r="A293" s="310">
        <v>290</v>
      </c>
      <c r="B293" s="290"/>
      <c r="C293" s="296"/>
      <c r="D293" s="292"/>
      <c r="E293" s="295"/>
    </row>
    <row r="294" spans="1:5" x14ac:dyDescent="0.15">
      <c r="A294" s="310">
        <v>291</v>
      </c>
      <c r="B294" s="290"/>
      <c r="C294" s="296"/>
      <c r="D294" s="292"/>
      <c r="E294" s="295"/>
    </row>
    <row r="295" spans="1:5" x14ac:dyDescent="0.15">
      <c r="A295" s="310">
        <v>292</v>
      </c>
      <c r="B295" s="290"/>
      <c r="C295" s="296"/>
      <c r="D295" s="292"/>
      <c r="E295" s="295"/>
    </row>
    <row r="296" spans="1:5" x14ac:dyDescent="0.15">
      <c r="A296" s="310">
        <v>293</v>
      </c>
      <c r="B296" s="290"/>
      <c r="C296" s="296"/>
      <c r="D296" s="292"/>
      <c r="E296" s="295"/>
    </row>
    <row r="297" spans="1:5" x14ac:dyDescent="0.15">
      <c r="A297" s="310">
        <v>294</v>
      </c>
      <c r="B297" s="290"/>
      <c r="C297" s="296"/>
      <c r="D297" s="292"/>
      <c r="E297" s="294"/>
    </row>
    <row r="298" spans="1:5" x14ac:dyDescent="0.15">
      <c r="A298" s="310">
        <v>295</v>
      </c>
      <c r="B298" s="290"/>
      <c r="C298" s="296"/>
      <c r="D298" s="292"/>
      <c r="E298" s="295"/>
    </row>
    <row r="299" spans="1:5" x14ac:dyDescent="0.15">
      <c r="A299" s="310">
        <v>296</v>
      </c>
      <c r="B299" s="290"/>
      <c r="C299" s="296"/>
      <c r="D299" s="292"/>
      <c r="E299" s="294"/>
    </row>
    <row r="300" spans="1:5" x14ac:dyDescent="0.15">
      <c r="A300" s="310">
        <v>297</v>
      </c>
      <c r="B300" s="290"/>
      <c r="C300" s="296"/>
      <c r="D300" s="292"/>
      <c r="E300" s="295"/>
    </row>
    <row r="301" spans="1:5" x14ac:dyDescent="0.15">
      <c r="A301" s="310">
        <v>298</v>
      </c>
      <c r="B301" s="290"/>
      <c r="C301" s="296"/>
      <c r="D301" s="292"/>
      <c r="E301" s="294"/>
    </row>
    <row r="302" spans="1:5" x14ac:dyDescent="0.15">
      <c r="A302" s="310">
        <v>299</v>
      </c>
      <c r="B302" s="290"/>
      <c r="C302" s="296"/>
      <c r="D302" s="292"/>
      <c r="E302" s="294"/>
    </row>
    <row r="303" spans="1:5" x14ac:dyDescent="0.15">
      <c r="A303" s="310">
        <v>300</v>
      </c>
      <c r="B303" s="290"/>
      <c r="C303" s="296"/>
      <c r="D303" s="292"/>
      <c r="E303" s="295"/>
    </row>
    <row r="304" spans="1:5" x14ac:dyDescent="0.15">
      <c r="A304" s="310">
        <v>301</v>
      </c>
      <c r="B304" s="290"/>
      <c r="C304" s="296"/>
      <c r="D304" s="292"/>
      <c r="E304" s="294"/>
    </row>
    <row r="305" spans="1:5" x14ac:dyDescent="0.15">
      <c r="A305" s="310">
        <v>302</v>
      </c>
      <c r="B305" s="290"/>
      <c r="C305" s="296"/>
      <c r="D305" s="292"/>
      <c r="E305" s="294"/>
    </row>
    <row r="306" spans="1:5" x14ac:dyDescent="0.15">
      <c r="A306" s="310">
        <v>303</v>
      </c>
      <c r="B306" s="290"/>
      <c r="C306" s="296"/>
      <c r="D306" s="292"/>
      <c r="E306" s="294"/>
    </row>
    <row r="307" spans="1:5" x14ac:dyDescent="0.15">
      <c r="A307" s="310">
        <v>304</v>
      </c>
      <c r="B307" s="290"/>
      <c r="C307" s="296"/>
      <c r="D307" s="292"/>
      <c r="E307" s="294"/>
    </row>
    <row r="308" spans="1:5" x14ac:dyDescent="0.15">
      <c r="A308" s="310">
        <v>305</v>
      </c>
      <c r="B308" s="290"/>
      <c r="C308" s="296"/>
      <c r="D308" s="292"/>
      <c r="E308" s="294"/>
    </row>
    <row r="309" spans="1:5" x14ac:dyDescent="0.15">
      <c r="A309" s="310">
        <v>306</v>
      </c>
      <c r="B309" s="290"/>
      <c r="C309" s="296"/>
      <c r="D309" s="292"/>
      <c r="E309" s="294"/>
    </row>
    <row r="310" spans="1:5" x14ac:dyDescent="0.15">
      <c r="A310" s="310">
        <v>307</v>
      </c>
      <c r="B310" s="290"/>
      <c r="C310" s="296"/>
      <c r="D310" s="292"/>
      <c r="E310" s="294"/>
    </row>
    <row r="311" spans="1:5" x14ac:dyDescent="0.15">
      <c r="A311" s="310">
        <v>308</v>
      </c>
      <c r="B311" s="290"/>
      <c r="C311" s="296"/>
      <c r="D311" s="292"/>
      <c r="E311" s="294"/>
    </row>
    <row r="312" spans="1:5" x14ac:dyDescent="0.15">
      <c r="A312" s="310">
        <v>309</v>
      </c>
      <c r="B312" s="290"/>
      <c r="C312" s="296"/>
      <c r="D312" s="292"/>
      <c r="E312" s="294"/>
    </row>
    <row r="313" spans="1:5" x14ac:dyDescent="0.15">
      <c r="A313" s="310">
        <v>310</v>
      </c>
      <c r="B313" s="290"/>
      <c r="C313" s="296"/>
      <c r="D313" s="292"/>
      <c r="E313" s="294"/>
    </row>
    <row r="314" spans="1:5" x14ac:dyDescent="0.15">
      <c r="A314" s="310">
        <v>311</v>
      </c>
      <c r="B314" s="290"/>
      <c r="C314" s="296"/>
      <c r="D314" s="292"/>
      <c r="E314" s="294"/>
    </row>
    <row r="315" spans="1:5" x14ac:dyDescent="0.15">
      <c r="A315" s="310">
        <v>312</v>
      </c>
      <c r="B315" s="290"/>
      <c r="C315" s="296"/>
      <c r="D315" s="292"/>
      <c r="E315" s="294"/>
    </row>
    <row r="316" spans="1:5" x14ac:dyDescent="0.15">
      <c r="A316" s="310">
        <v>313</v>
      </c>
      <c r="B316" s="290"/>
      <c r="C316" s="296"/>
      <c r="D316" s="292"/>
      <c r="E316" s="294"/>
    </row>
    <row r="317" spans="1:5" x14ac:dyDescent="0.15">
      <c r="A317" s="310">
        <v>314</v>
      </c>
      <c r="B317" s="290"/>
      <c r="C317" s="296"/>
      <c r="D317" s="292"/>
      <c r="E317" s="294"/>
    </row>
    <row r="318" spans="1:5" x14ac:dyDescent="0.15">
      <c r="A318" s="310">
        <v>315</v>
      </c>
      <c r="B318" s="290"/>
      <c r="C318" s="296"/>
      <c r="D318" s="292"/>
      <c r="E318" s="294"/>
    </row>
    <row r="319" spans="1:5" x14ac:dyDescent="0.15">
      <c r="A319" s="310">
        <v>316</v>
      </c>
      <c r="B319" s="290"/>
      <c r="C319" s="296"/>
      <c r="D319" s="292"/>
      <c r="E319" s="294"/>
    </row>
    <row r="320" spans="1:5" x14ac:dyDescent="0.15">
      <c r="A320" s="310">
        <v>317</v>
      </c>
      <c r="B320" s="290"/>
      <c r="C320" s="296"/>
      <c r="D320" s="292"/>
      <c r="E320" s="294"/>
    </row>
    <row r="321" spans="1:5" x14ac:dyDescent="0.15">
      <c r="A321" s="310">
        <v>318</v>
      </c>
      <c r="B321" s="290"/>
      <c r="C321" s="296"/>
      <c r="D321" s="292"/>
      <c r="E321" s="294"/>
    </row>
    <row r="322" spans="1:5" x14ac:dyDescent="0.15">
      <c r="A322" s="310">
        <v>319</v>
      </c>
      <c r="B322" s="290"/>
      <c r="C322" s="296"/>
      <c r="D322" s="292"/>
      <c r="E322" s="294"/>
    </row>
    <row r="323" spans="1:5" x14ac:dyDescent="0.15">
      <c r="A323" s="310">
        <v>320</v>
      </c>
      <c r="B323" s="290"/>
      <c r="C323" s="296"/>
      <c r="D323" s="292"/>
      <c r="E323" s="294"/>
    </row>
    <row r="324" spans="1:5" x14ac:dyDescent="0.15">
      <c r="A324" s="310">
        <v>321</v>
      </c>
      <c r="B324" s="290"/>
      <c r="C324" s="296"/>
      <c r="D324" s="292"/>
      <c r="E324" s="294"/>
    </row>
    <row r="325" spans="1:5" x14ac:dyDescent="0.15">
      <c r="A325" s="310">
        <v>322</v>
      </c>
      <c r="B325" s="290"/>
      <c r="C325" s="296"/>
      <c r="D325" s="292"/>
      <c r="E325" s="294"/>
    </row>
    <row r="326" spans="1:5" x14ac:dyDescent="0.15">
      <c r="A326" s="310">
        <v>323</v>
      </c>
      <c r="B326" s="290"/>
      <c r="C326" s="296"/>
      <c r="D326" s="292"/>
      <c r="E326" s="294"/>
    </row>
    <row r="327" spans="1:5" x14ac:dyDescent="0.15">
      <c r="A327" s="310">
        <v>324</v>
      </c>
      <c r="B327" s="290"/>
      <c r="C327" s="296"/>
      <c r="D327" s="292"/>
      <c r="E327" s="295"/>
    </row>
    <row r="328" spans="1:5" x14ac:dyDescent="0.15">
      <c r="A328" s="310">
        <v>325</v>
      </c>
      <c r="B328" s="290"/>
      <c r="C328" s="296"/>
      <c r="D328" s="292"/>
      <c r="E328" s="295"/>
    </row>
    <row r="329" spans="1:5" x14ac:dyDescent="0.15">
      <c r="A329" s="310">
        <v>326</v>
      </c>
      <c r="B329" s="290"/>
      <c r="C329" s="296"/>
      <c r="D329" s="292"/>
      <c r="E329" s="295"/>
    </row>
    <row r="330" spans="1:5" x14ac:dyDescent="0.15">
      <c r="A330" s="310">
        <v>327</v>
      </c>
      <c r="B330" s="290"/>
      <c r="C330" s="296"/>
      <c r="D330" s="292"/>
      <c r="E330" s="295"/>
    </row>
    <row r="331" spans="1:5" x14ac:dyDescent="0.15">
      <c r="A331" s="310">
        <v>328</v>
      </c>
      <c r="B331" s="290"/>
      <c r="C331" s="296"/>
      <c r="D331" s="292"/>
      <c r="E331" s="295"/>
    </row>
    <row r="332" spans="1:5" x14ac:dyDescent="0.15">
      <c r="A332" s="310">
        <v>329</v>
      </c>
      <c r="B332" s="290"/>
      <c r="C332" s="296"/>
      <c r="D332" s="292"/>
      <c r="E332" s="295"/>
    </row>
    <row r="333" spans="1:5" x14ac:dyDescent="0.15">
      <c r="A333" s="310">
        <v>330</v>
      </c>
      <c r="B333" s="290"/>
      <c r="C333" s="296"/>
      <c r="D333" s="292"/>
      <c r="E333" s="295"/>
    </row>
    <row r="334" spans="1:5" x14ac:dyDescent="0.15">
      <c r="A334" s="310">
        <v>331</v>
      </c>
      <c r="B334" s="290"/>
      <c r="C334" s="296"/>
      <c r="D334" s="292"/>
      <c r="E334" s="295"/>
    </row>
    <row r="335" spans="1:5" x14ac:dyDescent="0.15">
      <c r="A335" s="310">
        <v>332</v>
      </c>
      <c r="B335" s="290"/>
      <c r="C335" s="296"/>
      <c r="D335" s="292"/>
      <c r="E335" s="295"/>
    </row>
    <row r="336" spans="1:5" x14ac:dyDescent="0.15">
      <c r="A336" s="310">
        <v>333</v>
      </c>
      <c r="B336" s="290"/>
      <c r="C336" s="296"/>
      <c r="D336" s="292"/>
      <c r="E336" s="295"/>
    </row>
    <row r="337" spans="1:5" x14ac:dyDescent="0.15">
      <c r="A337" s="310">
        <v>334</v>
      </c>
      <c r="B337" s="290"/>
      <c r="C337" s="296"/>
      <c r="D337" s="292"/>
      <c r="E337" s="295"/>
    </row>
    <row r="338" spans="1:5" x14ac:dyDescent="0.15">
      <c r="A338" s="310">
        <v>335</v>
      </c>
      <c r="B338" s="290"/>
      <c r="C338" s="296"/>
      <c r="D338" s="292"/>
      <c r="E338" s="295"/>
    </row>
    <row r="339" spans="1:5" x14ac:dyDescent="0.15">
      <c r="A339" s="310">
        <v>336</v>
      </c>
      <c r="B339" s="290"/>
      <c r="C339" s="296"/>
      <c r="D339" s="292"/>
      <c r="E339" s="295"/>
    </row>
    <row r="340" spans="1:5" x14ac:dyDescent="0.15">
      <c r="A340" s="310">
        <v>337</v>
      </c>
      <c r="B340" s="290"/>
      <c r="C340" s="296"/>
      <c r="D340" s="292"/>
      <c r="E340" s="295"/>
    </row>
    <row r="341" spans="1:5" x14ac:dyDescent="0.15">
      <c r="A341" s="310">
        <v>338</v>
      </c>
      <c r="B341" s="290"/>
      <c r="C341" s="296"/>
      <c r="D341" s="292"/>
      <c r="E341" s="295"/>
    </row>
    <row r="342" spans="1:5" x14ac:dyDescent="0.15">
      <c r="A342" s="310">
        <v>339</v>
      </c>
      <c r="B342" s="290"/>
      <c r="C342" s="296"/>
      <c r="D342" s="292"/>
      <c r="E342" s="294"/>
    </row>
    <row r="343" spans="1:5" x14ac:dyDescent="0.15">
      <c r="A343" s="310">
        <v>340</v>
      </c>
      <c r="B343" s="290"/>
      <c r="C343" s="296"/>
      <c r="D343" s="292"/>
      <c r="E343" s="295"/>
    </row>
    <row r="344" spans="1:5" x14ac:dyDescent="0.15">
      <c r="A344" s="310">
        <v>341</v>
      </c>
      <c r="B344" s="290"/>
      <c r="C344" s="296"/>
      <c r="D344" s="292"/>
      <c r="E344" s="295"/>
    </row>
    <row r="345" spans="1:5" x14ac:dyDescent="0.15">
      <c r="A345" s="310">
        <v>342</v>
      </c>
      <c r="B345" s="290"/>
      <c r="C345" s="296"/>
      <c r="D345" s="292"/>
      <c r="E345" s="295"/>
    </row>
    <row r="346" spans="1:5" x14ac:dyDescent="0.15">
      <c r="A346" s="310">
        <v>343</v>
      </c>
      <c r="B346" s="290"/>
      <c r="C346" s="296"/>
      <c r="D346" s="292"/>
      <c r="E346" s="295"/>
    </row>
    <row r="347" spans="1:5" x14ac:dyDescent="0.15">
      <c r="A347" s="310">
        <v>344</v>
      </c>
      <c r="B347" s="290"/>
      <c r="C347" s="296"/>
      <c r="D347" s="292"/>
      <c r="E347" s="295"/>
    </row>
    <row r="348" spans="1:5" x14ac:dyDescent="0.15">
      <c r="A348" s="310">
        <v>345</v>
      </c>
      <c r="B348" s="290"/>
      <c r="C348" s="296"/>
      <c r="D348" s="292"/>
      <c r="E348" s="294"/>
    </row>
    <row r="349" spans="1:5" x14ac:dyDescent="0.15">
      <c r="A349" s="310">
        <v>346</v>
      </c>
      <c r="B349" s="290"/>
      <c r="C349" s="296"/>
      <c r="D349" s="292"/>
      <c r="E349" s="295"/>
    </row>
    <row r="350" spans="1:5" x14ac:dyDescent="0.15">
      <c r="A350" s="310">
        <v>347</v>
      </c>
      <c r="B350" s="290"/>
      <c r="C350" s="296"/>
      <c r="D350" s="292"/>
      <c r="E350" s="295"/>
    </row>
    <row r="351" spans="1:5" x14ac:dyDescent="0.15">
      <c r="A351" s="310">
        <v>348</v>
      </c>
      <c r="B351" s="290"/>
      <c r="C351" s="296"/>
      <c r="D351" s="292"/>
      <c r="E351" s="295"/>
    </row>
    <row r="352" spans="1:5" x14ac:dyDescent="0.15">
      <c r="A352" s="310">
        <v>349</v>
      </c>
      <c r="B352" s="290"/>
      <c r="C352" s="296"/>
      <c r="D352" s="292"/>
      <c r="E352" s="295"/>
    </row>
    <row r="353" spans="1:5" x14ac:dyDescent="0.15">
      <c r="A353" s="310">
        <v>350</v>
      </c>
      <c r="B353" s="290"/>
      <c r="C353" s="296"/>
      <c r="D353" s="292"/>
      <c r="E353" s="294"/>
    </row>
    <row r="354" spans="1:5" x14ac:dyDescent="0.15">
      <c r="A354" s="310">
        <v>351</v>
      </c>
      <c r="B354" s="290"/>
      <c r="C354" s="296"/>
      <c r="D354" s="292"/>
      <c r="E354" s="294"/>
    </row>
    <row r="355" spans="1:5" x14ac:dyDescent="0.15">
      <c r="A355" s="310">
        <v>352</v>
      </c>
      <c r="B355" s="290"/>
      <c r="C355" s="296"/>
      <c r="D355" s="292"/>
      <c r="E355" s="294"/>
    </row>
    <row r="356" spans="1:5" x14ac:dyDescent="0.15">
      <c r="A356" s="310">
        <v>353</v>
      </c>
      <c r="B356" s="290"/>
      <c r="C356" s="296"/>
      <c r="D356" s="292"/>
      <c r="E356" s="295"/>
    </row>
    <row r="357" spans="1:5" x14ac:dyDescent="0.15">
      <c r="A357" s="310">
        <v>354</v>
      </c>
      <c r="B357" s="290"/>
      <c r="C357" s="296"/>
      <c r="D357" s="292"/>
      <c r="E357" s="294"/>
    </row>
    <row r="358" spans="1:5" x14ac:dyDescent="0.15">
      <c r="A358" s="310">
        <v>355</v>
      </c>
      <c r="B358" s="290"/>
      <c r="C358" s="296"/>
      <c r="D358" s="292"/>
      <c r="E358" s="294"/>
    </row>
    <row r="359" spans="1:5" x14ac:dyDescent="0.15">
      <c r="A359" s="310">
        <v>356</v>
      </c>
      <c r="B359" s="290"/>
      <c r="C359" s="296"/>
      <c r="D359" s="292"/>
      <c r="E359" s="294"/>
    </row>
    <row r="360" spans="1:5" x14ac:dyDescent="0.15">
      <c r="A360" s="310">
        <v>357</v>
      </c>
      <c r="B360" s="290"/>
      <c r="C360" s="296"/>
      <c r="D360" s="292"/>
      <c r="E360" s="294"/>
    </row>
    <row r="361" spans="1:5" x14ac:dyDescent="0.15">
      <c r="A361" s="310">
        <v>358</v>
      </c>
      <c r="B361" s="290"/>
      <c r="C361" s="296"/>
      <c r="D361" s="292"/>
      <c r="E361" s="294"/>
    </row>
    <row r="362" spans="1:5" x14ac:dyDescent="0.15">
      <c r="A362" s="310">
        <v>359</v>
      </c>
      <c r="B362" s="290"/>
      <c r="C362" s="296"/>
      <c r="D362" s="292"/>
      <c r="E362" s="294"/>
    </row>
    <row r="363" spans="1:5" x14ac:dyDescent="0.15">
      <c r="A363" s="310">
        <v>360</v>
      </c>
      <c r="B363" s="290"/>
      <c r="C363" s="296"/>
      <c r="D363" s="292"/>
      <c r="E363" s="294"/>
    </row>
    <row r="364" spans="1:5" x14ac:dyDescent="0.15">
      <c r="A364" s="310">
        <v>361</v>
      </c>
      <c r="B364" s="290"/>
      <c r="C364" s="296"/>
      <c r="D364" s="292"/>
      <c r="E364" s="294"/>
    </row>
    <row r="365" spans="1:5" x14ac:dyDescent="0.15">
      <c r="A365" s="310">
        <v>362</v>
      </c>
      <c r="B365" s="290"/>
      <c r="C365" s="296"/>
      <c r="D365" s="292"/>
      <c r="E365" s="295"/>
    </row>
    <row r="366" spans="1:5" x14ac:dyDescent="0.15">
      <c r="A366" s="310">
        <v>363</v>
      </c>
      <c r="B366" s="290"/>
      <c r="C366" s="296"/>
      <c r="D366" s="292"/>
      <c r="E366" s="295"/>
    </row>
    <row r="367" spans="1:5" x14ac:dyDescent="0.15">
      <c r="A367" s="310">
        <v>364</v>
      </c>
      <c r="B367" s="290"/>
      <c r="C367" s="296"/>
      <c r="D367" s="292"/>
      <c r="E367" s="295"/>
    </row>
    <row r="368" spans="1:5" x14ac:dyDescent="0.15">
      <c r="A368" s="310">
        <v>365</v>
      </c>
      <c r="B368" s="290"/>
      <c r="C368" s="296"/>
      <c r="D368" s="292"/>
      <c r="E368" s="295"/>
    </row>
    <row r="369" spans="1:5" x14ac:dyDescent="0.15">
      <c r="A369" s="310">
        <v>366</v>
      </c>
      <c r="B369" s="290"/>
      <c r="C369" s="296"/>
      <c r="D369" s="292"/>
      <c r="E369" s="295"/>
    </row>
    <row r="370" spans="1:5" x14ac:dyDescent="0.15">
      <c r="A370" s="310">
        <v>367</v>
      </c>
      <c r="B370" s="290"/>
      <c r="C370" s="296"/>
      <c r="D370" s="292"/>
      <c r="E370" s="295"/>
    </row>
    <row r="371" spans="1:5" x14ac:dyDescent="0.15">
      <c r="A371" s="310">
        <v>368</v>
      </c>
      <c r="B371" s="290"/>
      <c r="C371" s="296"/>
      <c r="D371" s="292"/>
      <c r="E371" s="295"/>
    </row>
    <row r="372" spans="1:5" x14ac:dyDescent="0.15">
      <c r="A372" s="310">
        <v>369</v>
      </c>
      <c r="B372" s="290"/>
      <c r="C372" s="296"/>
      <c r="D372" s="292"/>
      <c r="E372" s="295"/>
    </row>
    <row r="373" spans="1:5" x14ac:dyDescent="0.15">
      <c r="A373" s="310">
        <v>370</v>
      </c>
      <c r="B373" s="290"/>
      <c r="C373" s="296"/>
      <c r="D373" s="292"/>
      <c r="E373" s="294"/>
    </row>
    <row r="374" spans="1:5" x14ac:dyDescent="0.15">
      <c r="A374" s="310">
        <v>371</v>
      </c>
      <c r="B374" s="290"/>
      <c r="C374" s="296"/>
      <c r="D374" s="292"/>
      <c r="E374" s="294"/>
    </row>
    <row r="375" spans="1:5" x14ac:dyDescent="0.15">
      <c r="A375" s="310">
        <v>372</v>
      </c>
      <c r="B375" s="290"/>
      <c r="C375" s="296"/>
      <c r="D375" s="292"/>
      <c r="E375" s="294"/>
    </row>
    <row r="376" spans="1:5" x14ac:dyDescent="0.15">
      <c r="A376" s="310">
        <v>373</v>
      </c>
      <c r="B376" s="290"/>
      <c r="C376" s="296"/>
      <c r="D376" s="292"/>
      <c r="E376" s="295"/>
    </row>
    <row r="377" spans="1:5" x14ac:dyDescent="0.15">
      <c r="A377" s="310">
        <v>374</v>
      </c>
      <c r="B377" s="290"/>
      <c r="C377" s="296"/>
      <c r="D377" s="292"/>
      <c r="E377" s="294"/>
    </row>
    <row r="378" spans="1:5" x14ac:dyDescent="0.15">
      <c r="A378" s="310">
        <v>375</v>
      </c>
      <c r="B378" s="290"/>
      <c r="C378" s="296"/>
      <c r="D378" s="292"/>
      <c r="E378" s="294"/>
    </row>
    <row r="379" spans="1:5" x14ac:dyDescent="0.15">
      <c r="A379" s="310">
        <v>376</v>
      </c>
      <c r="B379" s="290"/>
      <c r="C379" s="296"/>
      <c r="D379" s="292"/>
      <c r="E379" s="294"/>
    </row>
    <row r="380" spans="1:5" x14ac:dyDescent="0.15">
      <c r="A380" s="310">
        <v>377</v>
      </c>
      <c r="B380" s="290"/>
      <c r="C380" s="296"/>
      <c r="D380" s="292"/>
      <c r="E380" s="294"/>
    </row>
    <row r="381" spans="1:5" x14ac:dyDescent="0.15">
      <c r="A381" s="310">
        <v>378</v>
      </c>
      <c r="B381" s="290"/>
      <c r="C381" s="296"/>
      <c r="D381" s="292"/>
      <c r="E381" s="294"/>
    </row>
    <row r="382" spans="1:5" x14ac:dyDescent="0.15">
      <c r="A382" s="310">
        <v>379</v>
      </c>
      <c r="B382" s="290"/>
      <c r="C382" s="296"/>
      <c r="D382" s="292"/>
      <c r="E382" s="294"/>
    </row>
    <row r="383" spans="1:5" x14ac:dyDescent="0.15">
      <c r="A383" s="310">
        <v>380</v>
      </c>
      <c r="B383" s="290"/>
      <c r="C383" s="296"/>
      <c r="D383" s="292"/>
      <c r="E383" s="294"/>
    </row>
    <row r="384" spans="1:5" x14ac:dyDescent="0.15">
      <c r="A384" s="310">
        <v>381</v>
      </c>
      <c r="B384" s="290"/>
      <c r="C384" s="296"/>
      <c r="D384" s="292"/>
      <c r="E384" s="295"/>
    </row>
    <row r="385" spans="1:5" x14ac:dyDescent="0.15">
      <c r="A385" s="310">
        <v>382</v>
      </c>
      <c r="B385" s="290"/>
      <c r="C385" s="296"/>
      <c r="D385" s="292"/>
      <c r="E385" s="294"/>
    </row>
    <row r="386" spans="1:5" x14ac:dyDescent="0.15">
      <c r="A386" s="310">
        <v>383</v>
      </c>
      <c r="B386" s="290"/>
      <c r="C386" s="296"/>
      <c r="D386" s="292"/>
      <c r="E386" s="294"/>
    </row>
    <row r="387" spans="1:5" x14ac:dyDescent="0.15">
      <c r="A387" s="310">
        <v>384</v>
      </c>
      <c r="B387" s="290"/>
      <c r="C387" s="296"/>
      <c r="D387" s="292"/>
      <c r="E387" s="294"/>
    </row>
    <row r="388" spans="1:5" x14ac:dyDescent="0.15">
      <c r="A388" s="310">
        <v>385</v>
      </c>
      <c r="B388" s="290"/>
      <c r="C388" s="296"/>
      <c r="D388" s="292"/>
      <c r="E388" s="295"/>
    </row>
    <row r="389" spans="1:5" x14ac:dyDescent="0.15">
      <c r="A389" s="310">
        <v>386</v>
      </c>
      <c r="B389" s="290"/>
      <c r="C389" s="296"/>
      <c r="D389" s="292"/>
      <c r="E389" s="294"/>
    </row>
    <row r="390" spans="1:5" x14ac:dyDescent="0.15">
      <c r="A390" s="310">
        <v>387</v>
      </c>
      <c r="B390" s="290"/>
      <c r="C390" s="296"/>
      <c r="D390" s="292"/>
      <c r="E390" s="294"/>
    </row>
    <row r="391" spans="1:5" x14ac:dyDescent="0.15">
      <c r="A391" s="310">
        <v>388</v>
      </c>
      <c r="B391" s="290"/>
      <c r="C391" s="296"/>
      <c r="D391" s="292"/>
      <c r="E391" s="294"/>
    </row>
    <row r="392" spans="1:5" x14ac:dyDescent="0.15">
      <c r="A392" s="310">
        <v>389</v>
      </c>
      <c r="B392" s="290"/>
      <c r="C392" s="296"/>
      <c r="D392" s="292"/>
      <c r="E392" s="294"/>
    </row>
    <row r="393" spans="1:5" x14ac:dyDescent="0.15">
      <c r="A393" s="310">
        <v>390</v>
      </c>
      <c r="B393" s="290"/>
      <c r="C393" s="296"/>
      <c r="D393" s="292"/>
      <c r="E393" s="294"/>
    </row>
    <row r="394" spans="1:5" x14ac:dyDescent="0.15">
      <c r="A394" s="310">
        <v>391</v>
      </c>
      <c r="B394" s="290"/>
      <c r="C394" s="296"/>
      <c r="D394" s="292"/>
      <c r="E394" s="294"/>
    </row>
    <row r="395" spans="1:5" x14ac:dyDescent="0.15">
      <c r="A395" s="310">
        <v>392</v>
      </c>
      <c r="B395" s="290"/>
      <c r="C395" s="296"/>
      <c r="D395" s="292"/>
      <c r="E395" s="294"/>
    </row>
    <row r="396" spans="1:5" x14ac:dyDescent="0.15">
      <c r="A396" s="310">
        <v>393</v>
      </c>
      <c r="B396" s="290"/>
      <c r="C396" s="296"/>
      <c r="D396" s="292"/>
      <c r="E396" s="295"/>
    </row>
    <row r="397" spans="1:5" x14ac:dyDescent="0.15">
      <c r="A397" s="310">
        <v>394</v>
      </c>
      <c r="B397" s="290"/>
      <c r="C397" s="296"/>
      <c r="D397" s="292"/>
      <c r="E397" s="295"/>
    </row>
    <row r="398" spans="1:5" x14ac:dyDescent="0.15">
      <c r="A398" s="310">
        <v>395</v>
      </c>
      <c r="B398" s="290"/>
      <c r="C398" s="296"/>
      <c r="D398" s="292"/>
      <c r="E398" s="294"/>
    </row>
    <row r="399" spans="1:5" x14ac:dyDescent="0.15">
      <c r="A399" s="310">
        <v>396</v>
      </c>
      <c r="B399" s="290"/>
      <c r="C399" s="296"/>
      <c r="D399" s="292"/>
      <c r="E399" s="294"/>
    </row>
    <row r="400" spans="1:5" x14ac:dyDescent="0.15">
      <c r="A400" s="310">
        <v>397</v>
      </c>
      <c r="B400" s="290"/>
      <c r="C400" s="296"/>
      <c r="D400" s="292"/>
      <c r="E400" s="294"/>
    </row>
    <row r="401" spans="1:5" x14ac:dyDescent="0.15">
      <c r="A401" s="310">
        <v>398</v>
      </c>
      <c r="B401" s="290"/>
      <c r="C401" s="296"/>
      <c r="D401" s="292"/>
      <c r="E401" s="294"/>
    </row>
    <row r="402" spans="1:5" x14ac:dyDescent="0.15">
      <c r="A402" s="310">
        <v>399</v>
      </c>
      <c r="B402" s="290"/>
      <c r="C402" s="296"/>
      <c r="D402" s="292"/>
      <c r="E402" s="295"/>
    </row>
    <row r="403" spans="1:5" x14ac:dyDescent="0.15">
      <c r="A403" s="310">
        <v>400</v>
      </c>
      <c r="B403" s="290"/>
      <c r="C403" s="296"/>
      <c r="D403" s="292"/>
      <c r="E403" s="294"/>
    </row>
    <row r="404" spans="1:5" x14ac:dyDescent="0.15">
      <c r="A404" s="310">
        <v>401</v>
      </c>
      <c r="B404" s="290"/>
      <c r="C404" s="296"/>
      <c r="D404" s="292"/>
      <c r="E404" s="294"/>
    </row>
    <row r="405" spans="1:5" x14ac:dyDescent="0.15">
      <c r="A405" s="310">
        <v>402</v>
      </c>
      <c r="B405" s="290"/>
      <c r="C405" s="296"/>
      <c r="D405" s="292"/>
      <c r="E405" s="294"/>
    </row>
    <row r="406" spans="1:5" x14ac:dyDescent="0.15">
      <c r="A406" s="310">
        <v>403</v>
      </c>
      <c r="B406" s="290"/>
      <c r="C406" s="296"/>
      <c r="D406" s="292"/>
      <c r="E406" s="294"/>
    </row>
    <row r="407" spans="1:5" x14ac:dyDescent="0.15">
      <c r="A407" s="310">
        <v>404</v>
      </c>
      <c r="B407" s="290"/>
      <c r="C407" s="296"/>
      <c r="D407" s="292"/>
      <c r="E407" s="294"/>
    </row>
    <row r="408" spans="1:5" x14ac:dyDescent="0.15">
      <c r="A408" s="310">
        <v>405</v>
      </c>
      <c r="B408" s="290"/>
      <c r="C408" s="296"/>
      <c r="D408" s="292"/>
      <c r="E408" s="294"/>
    </row>
    <row r="409" spans="1:5" x14ac:dyDescent="0.15">
      <c r="A409" s="310">
        <v>406</v>
      </c>
      <c r="B409" s="290"/>
      <c r="C409" s="296"/>
      <c r="D409" s="292"/>
      <c r="E409" s="294"/>
    </row>
    <row r="410" spans="1:5" x14ac:dyDescent="0.15">
      <c r="A410" s="310">
        <v>407</v>
      </c>
      <c r="B410" s="290"/>
      <c r="C410" s="296"/>
      <c r="D410" s="292"/>
      <c r="E410" s="294"/>
    </row>
    <row r="411" spans="1:5" x14ac:dyDescent="0.15">
      <c r="A411" s="310">
        <v>408</v>
      </c>
      <c r="B411" s="290"/>
      <c r="C411" s="296"/>
      <c r="D411" s="292"/>
      <c r="E411" s="294"/>
    </row>
    <row r="412" spans="1:5" x14ac:dyDescent="0.15">
      <c r="A412" s="310">
        <v>409</v>
      </c>
      <c r="B412" s="290"/>
      <c r="C412" s="296"/>
      <c r="D412" s="292"/>
      <c r="E412" s="294"/>
    </row>
    <row r="413" spans="1:5" x14ac:dyDescent="0.15">
      <c r="A413" s="310">
        <v>410</v>
      </c>
      <c r="B413" s="290"/>
      <c r="C413" s="296"/>
      <c r="D413" s="292"/>
      <c r="E413" s="294"/>
    </row>
    <row r="414" spans="1:5" x14ac:dyDescent="0.15">
      <c r="A414" s="310">
        <v>411</v>
      </c>
      <c r="B414" s="290"/>
      <c r="C414" s="296"/>
      <c r="D414" s="292"/>
      <c r="E414" s="294"/>
    </row>
    <row r="415" spans="1:5" x14ac:dyDescent="0.15">
      <c r="A415" s="310">
        <v>412</v>
      </c>
      <c r="B415" s="290"/>
      <c r="C415" s="296"/>
      <c r="D415" s="292"/>
      <c r="E415" s="294"/>
    </row>
    <row r="416" spans="1:5" x14ac:dyDescent="0.15">
      <c r="A416" s="310">
        <v>413</v>
      </c>
      <c r="B416" s="290"/>
      <c r="C416" s="296"/>
      <c r="D416" s="292"/>
      <c r="E416" s="294"/>
    </row>
    <row r="417" spans="1:5" x14ac:dyDescent="0.15">
      <c r="A417" s="310">
        <v>414</v>
      </c>
      <c r="B417" s="290"/>
      <c r="C417" s="296"/>
      <c r="D417" s="292"/>
      <c r="E417" s="294"/>
    </row>
    <row r="418" spans="1:5" x14ac:dyDescent="0.15">
      <c r="A418" s="310">
        <v>415</v>
      </c>
      <c r="B418" s="290"/>
      <c r="C418" s="296"/>
      <c r="D418" s="292"/>
      <c r="E418" s="295"/>
    </row>
    <row r="419" spans="1:5" x14ac:dyDescent="0.15">
      <c r="A419" s="310">
        <v>416</v>
      </c>
      <c r="B419" s="290"/>
      <c r="C419" s="296"/>
      <c r="D419" s="292"/>
      <c r="E419" s="294"/>
    </row>
    <row r="420" spans="1:5" x14ac:dyDescent="0.15">
      <c r="A420" s="310">
        <v>417</v>
      </c>
      <c r="B420" s="290"/>
      <c r="C420" s="296"/>
      <c r="D420" s="292"/>
      <c r="E420" s="294"/>
    </row>
    <row r="421" spans="1:5" x14ac:dyDescent="0.15">
      <c r="A421" s="310">
        <v>418</v>
      </c>
      <c r="B421" s="290"/>
      <c r="C421" s="296"/>
      <c r="D421" s="292"/>
      <c r="E421" s="294"/>
    </row>
    <row r="422" spans="1:5" x14ac:dyDescent="0.15">
      <c r="A422" s="310">
        <v>419</v>
      </c>
      <c r="B422" s="290"/>
      <c r="C422" s="296"/>
      <c r="D422" s="292"/>
      <c r="E422" s="294"/>
    </row>
    <row r="423" spans="1:5" x14ac:dyDescent="0.15">
      <c r="A423" s="310">
        <v>420</v>
      </c>
      <c r="B423" s="290"/>
      <c r="C423" s="296"/>
      <c r="D423" s="292"/>
      <c r="E423" s="294"/>
    </row>
    <row r="424" spans="1:5" x14ac:dyDescent="0.15">
      <c r="A424" s="310">
        <v>421</v>
      </c>
      <c r="B424" s="290"/>
      <c r="C424" s="296"/>
      <c r="D424" s="292"/>
      <c r="E424" s="294"/>
    </row>
    <row r="425" spans="1:5" x14ac:dyDescent="0.15">
      <c r="A425" s="310">
        <v>422</v>
      </c>
      <c r="B425" s="290"/>
      <c r="C425" s="296"/>
      <c r="D425" s="292"/>
      <c r="E425" s="294"/>
    </row>
    <row r="426" spans="1:5" x14ac:dyDescent="0.15">
      <c r="A426" s="310">
        <v>423</v>
      </c>
      <c r="B426" s="290"/>
      <c r="C426" s="296"/>
      <c r="D426" s="292"/>
      <c r="E426" s="294"/>
    </row>
    <row r="427" spans="1:5" x14ac:dyDescent="0.15">
      <c r="A427" s="310">
        <v>424</v>
      </c>
      <c r="B427" s="290"/>
      <c r="C427" s="296"/>
      <c r="D427" s="292"/>
      <c r="E427" s="294"/>
    </row>
    <row r="428" spans="1:5" x14ac:dyDescent="0.15">
      <c r="A428" s="310">
        <v>425</v>
      </c>
      <c r="B428" s="290"/>
      <c r="C428" s="296"/>
      <c r="D428" s="292"/>
      <c r="E428" s="294"/>
    </row>
    <row r="429" spans="1:5" x14ac:dyDescent="0.15">
      <c r="A429" s="310">
        <v>426</v>
      </c>
      <c r="B429" s="290"/>
      <c r="C429" s="296"/>
      <c r="D429" s="292"/>
      <c r="E429" s="294"/>
    </row>
    <row r="430" spans="1:5" x14ac:dyDescent="0.15">
      <c r="A430" s="310">
        <v>427</v>
      </c>
      <c r="B430" s="290"/>
      <c r="C430" s="296"/>
      <c r="D430" s="292"/>
      <c r="E430" s="294"/>
    </row>
    <row r="431" spans="1:5" x14ac:dyDescent="0.15">
      <c r="A431" s="310">
        <v>428</v>
      </c>
      <c r="B431" s="290"/>
      <c r="C431" s="296"/>
      <c r="D431" s="292"/>
      <c r="E431" s="294"/>
    </row>
    <row r="432" spans="1:5" x14ac:dyDescent="0.15">
      <c r="A432" s="310">
        <v>429</v>
      </c>
      <c r="B432" s="290"/>
      <c r="C432" s="296"/>
      <c r="D432" s="292"/>
      <c r="E432" s="294"/>
    </row>
    <row r="433" spans="1:5" x14ac:dyDescent="0.15">
      <c r="A433" s="310">
        <v>430</v>
      </c>
      <c r="B433" s="290"/>
      <c r="C433" s="296"/>
      <c r="D433" s="292"/>
      <c r="E433" s="294"/>
    </row>
    <row r="434" spans="1:5" x14ac:dyDescent="0.15">
      <c r="A434" s="310">
        <v>431</v>
      </c>
      <c r="B434" s="290"/>
      <c r="C434" s="296"/>
      <c r="D434" s="292"/>
      <c r="E434" s="295"/>
    </row>
    <row r="435" spans="1:5" x14ac:dyDescent="0.15">
      <c r="A435" s="310">
        <v>432</v>
      </c>
      <c r="B435" s="290"/>
      <c r="C435" s="296"/>
      <c r="D435" s="292"/>
      <c r="E435" s="295"/>
    </row>
    <row r="436" spans="1:5" x14ac:dyDescent="0.15">
      <c r="A436" s="310">
        <v>433</v>
      </c>
      <c r="B436" s="290"/>
      <c r="C436" s="296"/>
      <c r="D436" s="292"/>
      <c r="E436" s="295"/>
    </row>
    <row r="437" spans="1:5" x14ac:dyDescent="0.15">
      <c r="A437" s="310">
        <v>434</v>
      </c>
      <c r="B437" s="290"/>
      <c r="C437" s="296"/>
      <c r="D437" s="292"/>
      <c r="E437" s="295"/>
    </row>
    <row r="438" spans="1:5" x14ac:dyDescent="0.15">
      <c r="A438" s="310">
        <v>435</v>
      </c>
      <c r="B438" s="290"/>
      <c r="C438" s="296"/>
      <c r="D438" s="292"/>
      <c r="E438" s="295"/>
    </row>
    <row r="439" spans="1:5" x14ac:dyDescent="0.15">
      <c r="A439" s="310">
        <v>436</v>
      </c>
      <c r="B439" s="290"/>
      <c r="C439" s="296"/>
      <c r="D439" s="292"/>
      <c r="E439" s="295"/>
    </row>
    <row r="440" spans="1:5" x14ac:dyDescent="0.15">
      <c r="A440" s="310">
        <v>437</v>
      </c>
      <c r="B440" s="290"/>
      <c r="C440" s="296"/>
      <c r="D440" s="292"/>
      <c r="E440" s="295"/>
    </row>
    <row r="441" spans="1:5" x14ac:dyDescent="0.15">
      <c r="A441" s="310">
        <v>438</v>
      </c>
      <c r="B441" s="290"/>
      <c r="C441" s="296"/>
      <c r="D441" s="292"/>
      <c r="E441" s="295"/>
    </row>
    <row r="442" spans="1:5" x14ac:dyDescent="0.15">
      <c r="A442" s="310">
        <v>439</v>
      </c>
      <c r="B442" s="290"/>
      <c r="C442" s="296"/>
      <c r="D442" s="292"/>
      <c r="E442" s="294"/>
    </row>
    <row r="443" spans="1:5" x14ac:dyDescent="0.15">
      <c r="A443" s="310">
        <v>440</v>
      </c>
      <c r="B443" s="290"/>
      <c r="C443" s="296"/>
      <c r="D443" s="292"/>
      <c r="E443" s="294"/>
    </row>
    <row r="444" spans="1:5" x14ac:dyDescent="0.15">
      <c r="A444" s="310">
        <v>441</v>
      </c>
      <c r="B444" s="290"/>
      <c r="C444" s="296"/>
      <c r="D444" s="292"/>
      <c r="E444" s="294"/>
    </row>
    <row r="445" spans="1:5" x14ac:dyDescent="0.15">
      <c r="A445" s="310">
        <v>442</v>
      </c>
      <c r="B445" s="290"/>
      <c r="C445" s="296"/>
      <c r="D445" s="292"/>
      <c r="E445" s="295"/>
    </row>
    <row r="446" spans="1:5" x14ac:dyDescent="0.15">
      <c r="A446" s="310">
        <v>443</v>
      </c>
      <c r="B446" s="290"/>
      <c r="C446" s="296"/>
      <c r="D446" s="292"/>
      <c r="E446" s="295"/>
    </row>
    <row r="447" spans="1:5" x14ac:dyDescent="0.15">
      <c r="A447" s="310">
        <v>444</v>
      </c>
      <c r="B447" s="290"/>
      <c r="C447" s="296"/>
      <c r="D447" s="292"/>
      <c r="E447" s="294"/>
    </row>
    <row r="448" spans="1:5" x14ac:dyDescent="0.15">
      <c r="A448" s="310">
        <v>445</v>
      </c>
      <c r="B448" s="290"/>
      <c r="C448" s="296"/>
      <c r="D448" s="292"/>
      <c r="E448" s="294"/>
    </row>
    <row r="449" spans="1:5" x14ac:dyDescent="0.15">
      <c r="A449" s="310">
        <v>446</v>
      </c>
      <c r="B449" s="290"/>
      <c r="C449" s="296"/>
      <c r="D449" s="292"/>
      <c r="E449" s="294"/>
    </row>
    <row r="450" spans="1:5" x14ac:dyDescent="0.15">
      <c r="A450" s="310">
        <v>447</v>
      </c>
      <c r="B450" s="290"/>
      <c r="C450" s="296"/>
      <c r="D450" s="292"/>
      <c r="E450" s="294"/>
    </row>
    <row r="451" spans="1:5" x14ac:dyDescent="0.15">
      <c r="A451" s="310">
        <v>448</v>
      </c>
      <c r="B451" s="290"/>
      <c r="C451" s="296"/>
      <c r="D451" s="292"/>
      <c r="E451" s="295"/>
    </row>
    <row r="452" spans="1:5" x14ac:dyDescent="0.15">
      <c r="A452" s="310">
        <v>449</v>
      </c>
      <c r="B452" s="290"/>
      <c r="C452" s="296"/>
      <c r="D452" s="292"/>
      <c r="E452" s="295"/>
    </row>
    <row r="453" spans="1:5" x14ac:dyDescent="0.15">
      <c r="A453" s="310">
        <v>450</v>
      </c>
      <c r="B453" s="290"/>
      <c r="C453" s="296"/>
      <c r="D453" s="292"/>
      <c r="E453" s="295"/>
    </row>
    <row r="454" spans="1:5" x14ac:dyDescent="0.15">
      <c r="A454" s="310">
        <v>451</v>
      </c>
      <c r="B454" s="290"/>
      <c r="C454" s="296"/>
      <c r="D454" s="292"/>
      <c r="E454" s="294"/>
    </row>
    <row r="455" spans="1:5" x14ac:dyDescent="0.15">
      <c r="A455" s="310">
        <v>452</v>
      </c>
      <c r="B455" s="290"/>
      <c r="C455" s="296"/>
      <c r="D455" s="292"/>
      <c r="E455" s="294"/>
    </row>
    <row r="456" spans="1:5" x14ac:dyDescent="0.15">
      <c r="A456" s="310">
        <v>453</v>
      </c>
      <c r="B456" s="290"/>
      <c r="C456" s="296"/>
      <c r="D456" s="292"/>
      <c r="E456" s="295"/>
    </row>
    <row r="457" spans="1:5" x14ac:dyDescent="0.15">
      <c r="A457" s="310">
        <v>454</v>
      </c>
      <c r="B457" s="290"/>
      <c r="C457" s="296"/>
      <c r="D457" s="292"/>
      <c r="E457" s="294"/>
    </row>
    <row r="458" spans="1:5" x14ac:dyDescent="0.15">
      <c r="A458" s="310">
        <v>455</v>
      </c>
      <c r="B458" s="290"/>
      <c r="C458" s="296"/>
      <c r="D458" s="292"/>
      <c r="E458" s="295"/>
    </row>
    <row r="459" spans="1:5" x14ac:dyDescent="0.15">
      <c r="A459" s="310">
        <v>456</v>
      </c>
      <c r="B459" s="290"/>
      <c r="C459" s="296"/>
      <c r="D459" s="292"/>
      <c r="E459" s="295"/>
    </row>
    <row r="460" spans="1:5" x14ac:dyDescent="0.15">
      <c r="A460" s="310">
        <v>457</v>
      </c>
      <c r="B460" s="290"/>
      <c r="C460" s="296"/>
      <c r="D460" s="292"/>
      <c r="E460" s="295"/>
    </row>
    <row r="461" spans="1:5" x14ac:dyDescent="0.15">
      <c r="A461" s="310">
        <v>458</v>
      </c>
      <c r="B461" s="290"/>
      <c r="C461" s="296"/>
      <c r="D461" s="292"/>
      <c r="E461" s="295"/>
    </row>
    <row r="462" spans="1:5" x14ac:dyDescent="0.15">
      <c r="A462" s="310">
        <v>459</v>
      </c>
      <c r="B462" s="290"/>
      <c r="C462" s="296"/>
      <c r="D462" s="292"/>
      <c r="E462" s="295"/>
    </row>
    <row r="463" spans="1:5" x14ac:dyDescent="0.15">
      <c r="A463" s="310">
        <v>460</v>
      </c>
      <c r="B463" s="290"/>
      <c r="C463" s="296"/>
      <c r="D463" s="292"/>
      <c r="E463" s="295"/>
    </row>
    <row r="464" spans="1:5" x14ac:dyDescent="0.15">
      <c r="A464" s="310">
        <v>461</v>
      </c>
      <c r="B464" s="290"/>
      <c r="C464" s="296"/>
      <c r="D464" s="292"/>
      <c r="E464" s="295"/>
    </row>
    <row r="465" spans="1:5" x14ac:dyDescent="0.15">
      <c r="A465" s="310">
        <v>462</v>
      </c>
      <c r="B465" s="290"/>
      <c r="C465" s="296"/>
      <c r="D465" s="292"/>
      <c r="E465" s="294"/>
    </row>
    <row r="466" spans="1:5" x14ac:dyDescent="0.15">
      <c r="A466" s="310">
        <v>463</v>
      </c>
      <c r="B466" s="290"/>
      <c r="C466" s="296"/>
      <c r="D466" s="292"/>
      <c r="E466" s="294"/>
    </row>
    <row r="467" spans="1:5" x14ac:dyDescent="0.15">
      <c r="A467" s="310">
        <v>464</v>
      </c>
      <c r="B467" s="290"/>
      <c r="C467" s="296"/>
      <c r="D467" s="292"/>
      <c r="E467" s="295"/>
    </row>
    <row r="468" spans="1:5" x14ac:dyDescent="0.15">
      <c r="A468" s="310">
        <v>465</v>
      </c>
      <c r="B468" s="290"/>
      <c r="C468" s="296"/>
      <c r="D468" s="292"/>
      <c r="E468" s="295"/>
    </row>
    <row r="469" spans="1:5" x14ac:dyDescent="0.15">
      <c r="A469" s="310">
        <v>466</v>
      </c>
      <c r="B469" s="290"/>
      <c r="C469" s="296"/>
      <c r="D469" s="292"/>
      <c r="E469" s="295"/>
    </row>
    <row r="470" spans="1:5" x14ac:dyDescent="0.15">
      <c r="A470" s="310">
        <v>467</v>
      </c>
      <c r="B470" s="290"/>
      <c r="C470" s="296"/>
      <c r="D470" s="292"/>
      <c r="E470" s="294"/>
    </row>
    <row r="471" spans="1:5" x14ac:dyDescent="0.15">
      <c r="A471" s="310">
        <v>468</v>
      </c>
      <c r="B471" s="290"/>
      <c r="C471" s="296"/>
      <c r="D471" s="292"/>
      <c r="E471" s="294"/>
    </row>
    <row r="472" spans="1:5" x14ac:dyDescent="0.15">
      <c r="A472" s="310">
        <v>469</v>
      </c>
      <c r="B472" s="290"/>
      <c r="C472" s="296"/>
      <c r="D472" s="292"/>
      <c r="E472" s="295"/>
    </row>
    <row r="473" spans="1:5" x14ac:dyDescent="0.15">
      <c r="A473" s="310">
        <v>470</v>
      </c>
      <c r="B473" s="290"/>
      <c r="C473" s="296"/>
      <c r="D473" s="292"/>
      <c r="E473" s="294"/>
    </row>
    <row r="474" spans="1:5" x14ac:dyDescent="0.15">
      <c r="A474" s="310">
        <v>471</v>
      </c>
      <c r="B474" s="290"/>
      <c r="C474" s="296"/>
      <c r="D474" s="292"/>
      <c r="E474" s="294"/>
    </row>
    <row r="475" spans="1:5" x14ac:dyDescent="0.15">
      <c r="A475" s="310">
        <v>472</v>
      </c>
      <c r="B475" s="290"/>
      <c r="C475" s="296"/>
      <c r="D475" s="292"/>
      <c r="E475" s="295"/>
    </row>
    <row r="476" spans="1:5" x14ac:dyDescent="0.15">
      <c r="A476" s="310">
        <v>473</v>
      </c>
      <c r="B476" s="290"/>
      <c r="C476" s="296"/>
      <c r="D476" s="292"/>
      <c r="E476" s="295"/>
    </row>
    <row r="477" spans="1:5" x14ac:dyDescent="0.15">
      <c r="A477" s="310">
        <v>474</v>
      </c>
      <c r="B477" s="290"/>
      <c r="C477" s="296"/>
      <c r="D477" s="292"/>
      <c r="E477" s="295"/>
    </row>
    <row r="478" spans="1:5" x14ac:dyDescent="0.15">
      <c r="A478" s="310">
        <v>475</v>
      </c>
      <c r="B478" s="290"/>
      <c r="C478" s="296"/>
      <c r="D478" s="292"/>
      <c r="E478" s="295"/>
    </row>
    <row r="479" spans="1:5" x14ac:dyDescent="0.15">
      <c r="A479" s="310">
        <v>476</v>
      </c>
      <c r="B479" s="290"/>
      <c r="C479" s="296"/>
      <c r="D479" s="292"/>
      <c r="E479" s="295"/>
    </row>
    <row r="480" spans="1:5" x14ac:dyDescent="0.15">
      <c r="A480" s="310">
        <v>477</v>
      </c>
      <c r="B480" s="290"/>
      <c r="C480" s="296"/>
      <c r="D480" s="292"/>
      <c r="E480" s="295"/>
    </row>
    <row r="481" spans="1:5" x14ac:dyDescent="0.15">
      <c r="A481" s="310">
        <v>478</v>
      </c>
      <c r="B481" s="290"/>
      <c r="C481" s="296"/>
      <c r="D481" s="292"/>
      <c r="E481" s="295"/>
    </row>
    <row r="482" spans="1:5" x14ac:dyDescent="0.15">
      <c r="A482" s="310">
        <v>479</v>
      </c>
      <c r="B482" s="290"/>
      <c r="C482" s="296"/>
      <c r="D482" s="292"/>
      <c r="E482" s="295"/>
    </row>
    <row r="483" spans="1:5" x14ac:dyDescent="0.15">
      <c r="A483" s="310">
        <v>480</v>
      </c>
      <c r="B483" s="290"/>
      <c r="C483" s="296"/>
      <c r="D483" s="292"/>
      <c r="E483" s="295"/>
    </row>
    <row r="484" spans="1:5" x14ac:dyDescent="0.15">
      <c r="A484" s="310">
        <v>481</v>
      </c>
      <c r="B484" s="290"/>
      <c r="C484" s="296"/>
      <c r="D484" s="292"/>
      <c r="E484" s="294"/>
    </row>
    <row r="485" spans="1:5" x14ac:dyDescent="0.15">
      <c r="A485" s="310">
        <v>482</v>
      </c>
      <c r="B485" s="290"/>
      <c r="C485" s="296"/>
      <c r="D485" s="292"/>
      <c r="E485" s="294"/>
    </row>
    <row r="486" spans="1:5" x14ac:dyDescent="0.15">
      <c r="A486" s="310">
        <v>483</v>
      </c>
      <c r="B486" s="290"/>
      <c r="C486" s="296"/>
      <c r="D486" s="292"/>
      <c r="E486" s="294"/>
    </row>
    <row r="487" spans="1:5" x14ac:dyDescent="0.15">
      <c r="A487" s="310">
        <v>484</v>
      </c>
      <c r="B487" s="290"/>
      <c r="C487" s="296"/>
      <c r="D487" s="292"/>
      <c r="E487" s="294"/>
    </row>
    <row r="488" spans="1:5" x14ac:dyDescent="0.15">
      <c r="A488" s="310">
        <v>485</v>
      </c>
      <c r="B488" s="290"/>
      <c r="C488" s="296"/>
      <c r="D488" s="292"/>
      <c r="E488" s="294"/>
    </row>
    <row r="489" spans="1:5" x14ac:dyDescent="0.15">
      <c r="A489" s="310">
        <v>486</v>
      </c>
      <c r="B489" s="290"/>
      <c r="C489" s="296"/>
      <c r="D489" s="292"/>
      <c r="E489" s="295"/>
    </row>
    <row r="490" spans="1:5" x14ac:dyDescent="0.15">
      <c r="A490" s="310">
        <v>487</v>
      </c>
      <c r="B490" s="290"/>
      <c r="C490" s="296"/>
      <c r="D490" s="292"/>
      <c r="E490" s="294"/>
    </row>
    <row r="491" spans="1:5" x14ac:dyDescent="0.15">
      <c r="A491" s="310">
        <v>488</v>
      </c>
      <c r="B491" s="290"/>
      <c r="C491" s="296"/>
      <c r="D491" s="292"/>
      <c r="E491" s="294"/>
    </row>
    <row r="492" spans="1:5" x14ac:dyDescent="0.15">
      <c r="A492" s="310">
        <v>489</v>
      </c>
      <c r="B492" s="290"/>
      <c r="C492" s="296"/>
      <c r="D492" s="292"/>
      <c r="E492" s="294"/>
    </row>
    <row r="493" spans="1:5" x14ac:dyDescent="0.15">
      <c r="A493" s="310">
        <v>490</v>
      </c>
      <c r="B493" s="290"/>
      <c r="C493" s="296"/>
      <c r="D493" s="292"/>
      <c r="E493" s="294"/>
    </row>
    <row r="494" spans="1:5" x14ac:dyDescent="0.15">
      <c r="A494" s="310">
        <v>491</v>
      </c>
      <c r="B494" s="290"/>
      <c r="C494" s="296"/>
      <c r="D494" s="292"/>
      <c r="E494" s="294"/>
    </row>
    <row r="495" spans="1:5" x14ac:dyDescent="0.15">
      <c r="A495" s="310">
        <v>492</v>
      </c>
      <c r="B495" s="290"/>
      <c r="C495" s="296"/>
      <c r="D495" s="292"/>
      <c r="E495" s="294"/>
    </row>
    <row r="496" spans="1:5" x14ac:dyDescent="0.15">
      <c r="A496" s="310">
        <v>493</v>
      </c>
      <c r="B496" s="290"/>
      <c r="C496" s="296"/>
      <c r="D496" s="292"/>
      <c r="E496" s="294"/>
    </row>
    <row r="497" spans="1:5" x14ac:dyDescent="0.15">
      <c r="A497" s="310">
        <v>494</v>
      </c>
      <c r="B497" s="290"/>
      <c r="C497" s="296"/>
      <c r="D497" s="292"/>
      <c r="E497" s="295"/>
    </row>
    <row r="498" spans="1:5" x14ac:dyDescent="0.15">
      <c r="A498" s="310">
        <v>495</v>
      </c>
      <c r="B498" s="290"/>
      <c r="C498" s="296"/>
      <c r="D498" s="292"/>
      <c r="E498" s="294"/>
    </row>
    <row r="499" spans="1:5" x14ac:dyDescent="0.15">
      <c r="A499" s="310">
        <v>496</v>
      </c>
      <c r="B499" s="290"/>
      <c r="C499" s="296"/>
      <c r="D499" s="292"/>
      <c r="E499" s="294"/>
    </row>
    <row r="500" spans="1:5" x14ac:dyDescent="0.15">
      <c r="A500" s="310">
        <v>497</v>
      </c>
      <c r="B500" s="290"/>
      <c r="C500" s="296"/>
      <c r="D500" s="292"/>
      <c r="E500" s="294"/>
    </row>
    <row r="501" spans="1:5" x14ac:dyDescent="0.15">
      <c r="A501" s="310">
        <v>498</v>
      </c>
      <c r="B501" s="290"/>
      <c r="C501" s="296"/>
      <c r="D501" s="292"/>
      <c r="E501" s="294"/>
    </row>
    <row r="502" spans="1:5" x14ac:dyDescent="0.15">
      <c r="A502" s="310">
        <v>499</v>
      </c>
      <c r="B502" s="290"/>
      <c r="C502" s="296"/>
      <c r="D502" s="292"/>
      <c r="E502" s="294"/>
    </row>
    <row r="503" spans="1:5" x14ac:dyDescent="0.15">
      <c r="A503" s="310">
        <v>500</v>
      </c>
      <c r="B503" s="290"/>
      <c r="C503" s="296"/>
      <c r="D503" s="292"/>
      <c r="E503" s="294"/>
    </row>
    <row r="504" spans="1:5" x14ac:dyDescent="0.15">
      <c r="A504" s="310">
        <v>501</v>
      </c>
      <c r="B504" s="290"/>
      <c r="C504" s="296"/>
      <c r="D504" s="292"/>
      <c r="E504" s="294"/>
    </row>
    <row r="505" spans="1:5" x14ac:dyDescent="0.15">
      <c r="A505" s="310">
        <v>502</v>
      </c>
      <c r="B505" s="290"/>
      <c r="C505" s="296"/>
      <c r="D505" s="292"/>
      <c r="E505" s="294"/>
    </row>
    <row r="506" spans="1:5" x14ac:dyDescent="0.15">
      <c r="A506" s="310">
        <v>503</v>
      </c>
      <c r="B506" s="290"/>
      <c r="C506" s="296"/>
      <c r="D506" s="292"/>
      <c r="E506" s="294"/>
    </row>
    <row r="507" spans="1:5" x14ac:dyDescent="0.15">
      <c r="A507" s="310">
        <v>504</v>
      </c>
      <c r="B507" s="290"/>
      <c r="C507" s="296"/>
      <c r="D507" s="292"/>
      <c r="E507" s="294"/>
    </row>
    <row r="508" spans="1:5" x14ac:dyDescent="0.15">
      <c r="A508" s="310">
        <v>505</v>
      </c>
      <c r="B508" s="290"/>
      <c r="C508" s="296"/>
      <c r="D508" s="292"/>
      <c r="E508" s="294"/>
    </row>
    <row r="509" spans="1:5" x14ac:dyDescent="0.15">
      <c r="A509" s="310">
        <v>506</v>
      </c>
      <c r="B509" s="290"/>
      <c r="C509" s="296"/>
      <c r="D509" s="292"/>
      <c r="E509" s="294"/>
    </row>
    <row r="510" spans="1:5" x14ac:dyDescent="0.15">
      <c r="A510" s="310">
        <v>507</v>
      </c>
      <c r="B510" s="290"/>
      <c r="C510" s="296"/>
      <c r="D510" s="292"/>
      <c r="E510" s="294"/>
    </row>
    <row r="511" spans="1:5" x14ac:dyDescent="0.15">
      <c r="A511" s="310">
        <v>508</v>
      </c>
      <c r="B511" s="290"/>
      <c r="C511" s="296"/>
      <c r="D511" s="292"/>
      <c r="E511" s="294"/>
    </row>
    <row r="512" spans="1:5" x14ac:dyDescent="0.15">
      <c r="A512" s="310">
        <v>509</v>
      </c>
      <c r="B512" s="290"/>
      <c r="C512" s="296"/>
      <c r="D512" s="292"/>
      <c r="E512" s="294"/>
    </row>
    <row r="513" spans="1:5" x14ac:dyDescent="0.15">
      <c r="A513" s="310">
        <v>510</v>
      </c>
      <c r="B513" s="290"/>
      <c r="C513" s="296"/>
      <c r="D513" s="292"/>
      <c r="E513" s="294"/>
    </row>
    <row r="514" spans="1:5" x14ac:dyDescent="0.15">
      <c r="A514" s="310">
        <v>511</v>
      </c>
      <c r="B514" s="290"/>
      <c r="C514" s="296"/>
      <c r="D514" s="292"/>
      <c r="E514" s="294"/>
    </row>
    <row r="515" spans="1:5" x14ac:dyDescent="0.15">
      <c r="A515" s="310">
        <v>512</v>
      </c>
      <c r="B515" s="290"/>
      <c r="C515" s="296"/>
      <c r="D515" s="292"/>
      <c r="E515" s="294"/>
    </row>
    <row r="516" spans="1:5" x14ac:dyDescent="0.15">
      <c r="A516" s="310">
        <v>513</v>
      </c>
      <c r="B516" s="290"/>
      <c r="C516" s="296"/>
      <c r="D516" s="292"/>
      <c r="E516" s="294"/>
    </row>
    <row r="517" spans="1:5" x14ac:dyDescent="0.15">
      <c r="A517" s="310">
        <v>514</v>
      </c>
      <c r="B517" s="290"/>
      <c r="C517" s="296"/>
      <c r="D517" s="292"/>
      <c r="E517" s="294"/>
    </row>
    <row r="518" spans="1:5" x14ac:dyDescent="0.15">
      <c r="A518" s="310">
        <v>515</v>
      </c>
      <c r="B518" s="290"/>
      <c r="C518" s="296"/>
      <c r="D518" s="292"/>
      <c r="E518" s="294"/>
    </row>
    <row r="519" spans="1:5" x14ac:dyDescent="0.15">
      <c r="A519" s="310">
        <v>516</v>
      </c>
      <c r="B519" s="290"/>
      <c r="C519" s="296"/>
      <c r="D519" s="292"/>
      <c r="E519" s="294"/>
    </row>
    <row r="520" spans="1:5" x14ac:dyDescent="0.15">
      <c r="A520" s="310">
        <v>517</v>
      </c>
      <c r="B520" s="290"/>
      <c r="C520" s="296"/>
      <c r="D520" s="292"/>
      <c r="E520" s="294"/>
    </row>
    <row r="521" spans="1:5" x14ac:dyDescent="0.15">
      <c r="A521" s="310">
        <v>518</v>
      </c>
      <c r="B521" s="290"/>
      <c r="C521" s="296"/>
      <c r="D521" s="292"/>
      <c r="E521" s="294"/>
    </row>
    <row r="522" spans="1:5" x14ac:dyDescent="0.15">
      <c r="A522" s="310">
        <v>519</v>
      </c>
      <c r="B522" s="290"/>
      <c r="C522" s="296"/>
      <c r="D522" s="292"/>
      <c r="E522" s="294"/>
    </row>
    <row r="523" spans="1:5" x14ac:dyDescent="0.15">
      <c r="A523" s="310">
        <v>520</v>
      </c>
      <c r="B523" s="290"/>
      <c r="C523" s="296"/>
      <c r="D523" s="292"/>
      <c r="E523" s="294"/>
    </row>
    <row r="524" spans="1:5" x14ac:dyDescent="0.15">
      <c r="A524" s="310">
        <v>521</v>
      </c>
      <c r="B524" s="290"/>
      <c r="C524" s="296"/>
      <c r="D524" s="292"/>
      <c r="E524" s="294"/>
    </row>
    <row r="525" spans="1:5" x14ac:dyDescent="0.15">
      <c r="A525" s="310">
        <v>522</v>
      </c>
      <c r="B525" s="290"/>
      <c r="C525" s="296"/>
      <c r="D525" s="292"/>
      <c r="E525" s="294"/>
    </row>
    <row r="526" spans="1:5" x14ac:dyDescent="0.15">
      <c r="A526" s="310">
        <v>523</v>
      </c>
      <c r="B526" s="290"/>
      <c r="C526" s="296"/>
      <c r="D526" s="292"/>
      <c r="E526" s="294"/>
    </row>
    <row r="527" spans="1:5" x14ac:dyDescent="0.15">
      <c r="A527" s="310">
        <v>524</v>
      </c>
      <c r="B527" s="290"/>
      <c r="C527" s="296"/>
      <c r="D527" s="292"/>
      <c r="E527" s="294"/>
    </row>
    <row r="528" spans="1:5" x14ac:dyDescent="0.15">
      <c r="A528" s="310">
        <v>525</v>
      </c>
      <c r="B528" s="290"/>
      <c r="C528" s="296"/>
      <c r="D528" s="292"/>
      <c r="E528" s="294"/>
    </row>
    <row r="529" spans="1:5" x14ac:dyDescent="0.15">
      <c r="A529" s="310">
        <v>526</v>
      </c>
      <c r="B529" s="290"/>
      <c r="C529" s="296"/>
      <c r="D529" s="292"/>
      <c r="E529" s="294"/>
    </row>
    <row r="530" spans="1:5" x14ac:dyDescent="0.15">
      <c r="A530" s="310">
        <v>527</v>
      </c>
      <c r="B530" s="290"/>
      <c r="C530" s="296"/>
      <c r="D530" s="292"/>
      <c r="E530" s="294"/>
    </row>
    <row r="531" spans="1:5" x14ac:dyDescent="0.15">
      <c r="A531" s="310">
        <v>528</v>
      </c>
      <c r="B531" s="290"/>
      <c r="C531" s="296"/>
      <c r="D531" s="292"/>
      <c r="E531" s="294"/>
    </row>
    <row r="532" spans="1:5" x14ac:dyDescent="0.15">
      <c r="A532" s="310">
        <v>529</v>
      </c>
      <c r="B532" s="290"/>
      <c r="C532" s="296"/>
      <c r="D532" s="292"/>
      <c r="E532" s="294"/>
    </row>
    <row r="533" spans="1:5" x14ac:dyDescent="0.15">
      <c r="A533" s="310">
        <v>530</v>
      </c>
      <c r="B533" s="290"/>
      <c r="C533" s="296"/>
      <c r="D533" s="292"/>
      <c r="E533" s="294"/>
    </row>
    <row r="534" spans="1:5" x14ac:dyDescent="0.15">
      <c r="A534" s="310">
        <v>531</v>
      </c>
      <c r="B534" s="290"/>
      <c r="C534" s="296"/>
      <c r="D534" s="292"/>
      <c r="E534" s="294"/>
    </row>
    <row r="535" spans="1:5" x14ac:dyDescent="0.15">
      <c r="A535" s="310">
        <v>532</v>
      </c>
      <c r="B535" s="290"/>
      <c r="C535" s="296"/>
      <c r="D535" s="292"/>
      <c r="E535" s="294"/>
    </row>
    <row r="536" spans="1:5" x14ac:dyDescent="0.15">
      <c r="A536" s="310">
        <v>533</v>
      </c>
      <c r="B536" s="290"/>
      <c r="C536" s="296"/>
      <c r="D536" s="292"/>
      <c r="E536" s="294"/>
    </row>
    <row r="537" spans="1:5" x14ac:dyDescent="0.15">
      <c r="A537" s="310">
        <v>534</v>
      </c>
      <c r="B537" s="290"/>
      <c r="C537" s="296"/>
      <c r="D537" s="292"/>
      <c r="E537" s="294"/>
    </row>
    <row r="538" spans="1:5" x14ac:dyDescent="0.15">
      <c r="A538" s="310">
        <v>535</v>
      </c>
      <c r="B538" s="290"/>
      <c r="C538" s="296"/>
      <c r="D538" s="292"/>
      <c r="E538" s="294"/>
    </row>
    <row r="539" spans="1:5" x14ac:dyDescent="0.15">
      <c r="A539" s="310">
        <v>536</v>
      </c>
      <c r="B539" s="290"/>
      <c r="C539" s="296"/>
      <c r="D539" s="292"/>
      <c r="E539" s="294"/>
    </row>
    <row r="540" spans="1:5" x14ac:dyDescent="0.15">
      <c r="A540" s="310">
        <v>537</v>
      </c>
      <c r="B540" s="290"/>
      <c r="C540" s="296"/>
      <c r="D540" s="292"/>
      <c r="E540" s="294"/>
    </row>
    <row r="541" spans="1:5" x14ac:dyDescent="0.15">
      <c r="A541" s="310">
        <v>538</v>
      </c>
      <c r="B541" s="290"/>
      <c r="C541" s="296"/>
      <c r="D541" s="292"/>
      <c r="E541" s="294"/>
    </row>
    <row r="542" spans="1:5" x14ac:dyDescent="0.15">
      <c r="A542" s="310">
        <v>539</v>
      </c>
      <c r="B542" s="290"/>
      <c r="C542" s="296"/>
      <c r="D542" s="292"/>
      <c r="E542" s="294"/>
    </row>
    <row r="543" spans="1:5" x14ac:dyDescent="0.15">
      <c r="A543" s="310">
        <v>540</v>
      </c>
      <c r="B543" s="290"/>
      <c r="C543" s="296"/>
      <c r="D543" s="292"/>
      <c r="E543" s="294"/>
    </row>
    <row r="544" spans="1:5" x14ac:dyDescent="0.15">
      <c r="A544" s="310">
        <v>541</v>
      </c>
      <c r="B544" s="290"/>
      <c r="C544" s="296"/>
      <c r="D544" s="292"/>
      <c r="E544" s="294"/>
    </row>
    <row r="545" spans="1:5" x14ac:dyDescent="0.15">
      <c r="A545" s="310">
        <v>542</v>
      </c>
      <c r="B545" s="290"/>
      <c r="C545" s="296"/>
      <c r="D545" s="292"/>
      <c r="E545" s="294"/>
    </row>
    <row r="546" spans="1:5" x14ac:dyDescent="0.15">
      <c r="A546" s="310">
        <v>543</v>
      </c>
      <c r="B546" s="290"/>
      <c r="C546" s="296"/>
      <c r="D546" s="292"/>
      <c r="E546" s="294"/>
    </row>
    <row r="547" spans="1:5" x14ac:dyDescent="0.15">
      <c r="A547" s="310">
        <v>544</v>
      </c>
      <c r="B547" s="290"/>
      <c r="C547" s="296"/>
      <c r="D547" s="292"/>
      <c r="E547" s="295"/>
    </row>
    <row r="548" spans="1:5" x14ac:dyDescent="0.15">
      <c r="A548" s="310">
        <v>545</v>
      </c>
      <c r="B548" s="290"/>
      <c r="C548" s="296"/>
      <c r="D548" s="292"/>
      <c r="E548" s="294"/>
    </row>
    <row r="549" spans="1:5" x14ac:dyDescent="0.15">
      <c r="A549" s="310">
        <v>546</v>
      </c>
      <c r="B549" s="290"/>
      <c r="C549" s="296"/>
      <c r="D549" s="292"/>
      <c r="E549" s="294"/>
    </row>
    <row r="550" spans="1:5" x14ac:dyDescent="0.15">
      <c r="A550" s="310">
        <v>547</v>
      </c>
      <c r="B550" s="290"/>
      <c r="C550" s="296"/>
      <c r="D550" s="292"/>
      <c r="E550" s="294"/>
    </row>
    <row r="551" spans="1:5" x14ac:dyDescent="0.15">
      <c r="A551" s="310">
        <v>548</v>
      </c>
      <c r="B551" s="290"/>
      <c r="C551" s="296"/>
      <c r="D551" s="292"/>
      <c r="E551" s="294"/>
    </row>
    <row r="552" spans="1:5" x14ac:dyDescent="0.15">
      <c r="A552" s="310">
        <v>549</v>
      </c>
      <c r="B552" s="290"/>
      <c r="C552" s="296"/>
      <c r="D552" s="292"/>
      <c r="E552" s="294"/>
    </row>
    <row r="553" spans="1:5" x14ac:dyDescent="0.15">
      <c r="A553" s="310">
        <v>550</v>
      </c>
      <c r="B553" s="290"/>
      <c r="C553" s="296"/>
      <c r="D553" s="292"/>
      <c r="E553" s="294"/>
    </row>
    <row r="554" spans="1:5" x14ac:dyDescent="0.15">
      <c r="A554" s="310">
        <v>551</v>
      </c>
      <c r="B554" s="290"/>
      <c r="C554" s="296"/>
      <c r="D554" s="292"/>
      <c r="E554" s="294"/>
    </row>
    <row r="555" spans="1:5" x14ac:dyDescent="0.15">
      <c r="A555" s="310">
        <v>552</v>
      </c>
      <c r="B555" s="290"/>
      <c r="C555" s="296"/>
      <c r="D555" s="292"/>
      <c r="E555" s="295"/>
    </row>
    <row r="556" spans="1:5" x14ac:dyDescent="0.15">
      <c r="A556" s="310">
        <v>553</v>
      </c>
      <c r="B556" s="290"/>
      <c r="C556" s="296"/>
      <c r="D556" s="292"/>
      <c r="E556" s="294"/>
    </row>
    <row r="557" spans="1:5" x14ac:dyDescent="0.15">
      <c r="A557" s="310">
        <v>554</v>
      </c>
      <c r="B557" s="290"/>
      <c r="C557" s="296"/>
      <c r="D557" s="292"/>
      <c r="E557" s="294"/>
    </row>
    <row r="558" spans="1:5" x14ac:dyDescent="0.15">
      <c r="A558" s="310">
        <v>555</v>
      </c>
      <c r="B558" s="290"/>
      <c r="C558" s="296"/>
      <c r="D558" s="292"/>
      <c r="E558" s="294"/>
    </row>
    <row r="559" spans="1:5" x14ac:dyDescent="0.15">
      <c r="A559" s="310">
        <v>556</v>
      </c>
      <c r="B559" s="290"/>
      <c r="C559" s="296"/>
      <c r="D559" s="292"/>
      <c r="E559" s="294"/>
    </row>
    <row r="560" spans="1:5" x14ac:dyDescent="0.15">
      <c r="A560" s="310">
        <v>557</v>
      </c>
      <c r="B560" s="290"/>
      <c r="C560" s="296"/>
      <c r="D560" s="292"/>
      <c r="E560" s="294"/>
    </row>
    <row r="561" spans="1:5" x14ac:dyDescent="0.15">
      <c r="A561" s="310">
        <v>558</v>
      </c>
      <c r="B561" s="290"/>
      <c r="C561" s="296"/>
      <c r="D561" s="292"/>
      <c r="E561" s="294"/>
    </row>
    <row r="562" spans="1:5" x14ac:dyDescent="0.15">
      <c r="A562" s="310">
        <v>559</v>
      </c>
      <c r="B562" s="290"/>
      <c r="C562" s="296"/>
      <c r="D562" s="292"/>
      <c r="E562" s="294"/>
    </row>
    <row r="563" spans="1:5" x14ac:dyDescent="0.15">
      <c r="A563" s="310">
        <v>560</v>
      </c>
      <c r="B563" s="290"/>
      <c r="C563" s="296"/>
      <c r="D563" s="292"/>
      <c r="E563" s="294"/>
    </row>
    <row r="564" spans="1:5" x14ac:dyDescent="0.15">
      <c r="A564" s="310">
        <v>561</v>
      </c>
      <c r="B564" s="290"/>
      <c r="C564" s="296"/>
      <c r="D564" s="292"/>
      <c r="E564" s="294"/>
    </row>
    <row r="565" spans="1:5" x14ac:dyDescent="0.15">
      <c r="A565" s="310">
        <v>562</v>
      </c>
      <c r="B565" s="290"/>
      <c r="C565" s="296"/>
      <c r="D565" s="292"/>
      <c r="E565" s="294"/>
    </row>
    <row r="566" spans="1:5" x14ac:dyDescent="0.15">
      <c r="A566" s="310">
        <v>563</v>
      </c>
      <c r="B566" s="290"/>
      <c r="C566" s="296"/>
      <c r="D566" s="292"/>
      <c r="E566" s="295"/>
    </row>
    <row r="567" spans="1:5" x14ac:dyDescent="0.15">
      <c r="A567" s="310">
        <v>564</v>
      </c>
      <c r="B567" s="290"/>
      <c r="C567" s="296"/>
      <c r="D567" s="292"/>
      <c r="E567" s="294"/>
    </row>
    <row r="568" spans="1:5" x14ac:dyDescent="0.15">
      <c r="A568" s="310">
        <v>565</v>
      </c>
      <c r="B568" s="290"/>
      <c r="C568" s="296"/>
      <c r="D568" s="292"/>
      <c r="E568" s="294"/>
    </row>
    <row r="569" spans="1:5" x14ac:dyDescent="0.15">
      <c r="A569" s="310">
        <v>566</v>
      </c>
      <c r="B569" s="290"/>
      <c r="C569" s="296"/>
      <c r="D569" s="292"/>
      <c r="E569" s="294"/>
    </row>
    <row r="570" spans="1:5" x14ac:dyDescent="0.15">
      <c r="A570" s="310">
        <v>567</v>
      </c>
      <c r="B570" s="290"/>
      <c r="C570" s="296"/>
      <c r="D570" s="292"/>
      <c r="E570" s="294"/>
    </row>
    <row r="571" spans="1:5" x14ac:dyDescent="0.15">
      <c r="A571" s="310">
        <v>568</v>
      </c>
      <c r="B571" s="290"/>
      <c r="C571" s="296"/>
      <c r="D571" s="292"/>
      <c r="E571" s="294"/>
    </row>
    <row r="572" spans="1:5" x14ac:dyDescent="0.15">
      <c r="A572" s="310">
        <v>569</v>
      </c>
      <c r="B572" s="290"/>
      <c r="C572" s="296"/>
      <c r="D572" s="292"/>
      <c r="E572" s="294"/>
    </row>
    <row r="573" spans="1:5" x14ac:dyDescent="0.15">
      <c r="A573" s="310">
        <v>570</v>
      </c>
      <c r="B573" s="290"/>
      <c r="C573" s="296"/>
      <c r="D573" s="292"/>
      <c r="E573" s="294"/>
    </row>
    <row r="574" spans="1:5" x14ac:dyDescent="0.15">
      <c r="A574" s="310">
        <v>571</v>
      </c>
      <c r="B574" s="290"/>
      <c r="C574" s="296"/>
      <c r="D574" s="292"/>
      <c r="E574" s="294"/>
    </row>
    <row r="575" spans="1:5" x14ac:dyDescent="0.15">
      <c r="A575" s="310">
        <v>572</v>
      </c>
      <c r="B575" s="290"/>
      <c r="C575" s="296"/>
      <c r="D575" s="292"/>
      <c r="E575" s="294"/>
    </row>
    <row r="576" spans="1:5" x14ac:dyDescent="0.15">
      <c r="A576" s="310">
        <v>573</v>
      </c>
      <c r="B576" s="290"/>
      <c r="C576" s="296"/>
      <c r="D576" s="292"/>
      <c r="E576" s="295"/>
    </row>
    <row r="577" spans="1:5" x14ac:dyDescent="0.15">
      <c r="A577" s="310">
        <v>574</v>
      </c>
      <c r="B577" s="290"/>
      <c r="C577" s="296"/>
      <c r="D577" s="292"/>
      <c r="E577" s="294"/>
    </row>
    <row r="578" spans="1:5" x14ac:dyDescent="0.15">
      <c r="A578" s="310">
        <v>575</v>
      </c>
      <c r="B578" s="290"/>
      <c r="C578" s="296"/>
      <c r="D578" s="292"/>
      <c r="E578" s="295"/>
    </row>
    <row r="579" spans="1:5" x14ac:dyDescent="0.15">
      <c r="A579" s="310">
        <v>576</v>
      </c>
      <c r="B579" s="290"/>
      <c r="C579" s="296"/>
      <c r="D579" s="292"/>
      <c r="E579" s="294"/>
    </row>
    <row r="580" spans="1:5" x14ac:dyDescent="0.15">
      <c r="A580" s="310">
        <v>577</v>
      </c>
      <c r="B580" s="290"/>
      <c r="C580" s="296"/>
      <c r="D580" s="292"/>
      <c r="E580" s="295"/>
    </row>
    <row r="581" spans="1:5" x14ac:dyDescent="0.15">
      <c r="A581" s="310">
        <v>578</v>
      </c>
      <c r="B581" s="290"/>
      <c r="C581" s="296"/>
      <c r="D581" s="292"/>
      <c r="E581" s="294"/>
    </row>
    <row r="582" spans="1:5" x14ac:dyDescent="0.15">
      <c r="A582" s="310">
        <v>579</v>
      </c>
      <c r="B582" s="290"/>
      <c r="C582" s="296"/>
      <c r="D582" s="292"/>
      <c r="E582" s="294"/>
    </row>
    <row r="583" spans="1:5" x14ac:dyDescent="0.15">
      <c r="A583" s="310">
        <v>580</v>
      </c>
      <c r="B583" s="290"/>
      <c r="C583" s="296"/>
      <c r="D583" s="292"/>
      <c r="E583" s="294"/>
    </row>
    <row r="584" spans="1:5" x14ac:dyDescent="0.15">
      <c r="A584" s="310">
        <v>581</v>
      </c>
      <c r="B584" s="290"/>
      <c r="C584" s="296"/>
      <c r="D584" s="292"/>
      <c r="E584" s="295"/>
    </row>
    <row r="585" spans="1:5" x14ac:dyDescent="0.15">
      <c r="A585" s="310">
        <v>582</v>
      </c>
      <c r="B585" s="290"/>
      <c r="C585" s="296"/>
      <c r="D585" s="292"/>
      <c r="E585" s="294"/>
    </row>
    <row r="586" spans="1:5" x14ac:dyDescent="0.15">
      <c r="A586" s="310">
        <v>583</v>
      </c>
      <c r="B586" s="290"/>
      <c r="C586" s="296"/>
      <c r="D586" s="292"/>
      <c r="E586" s="294"/>
    </row>
    <row r="587" spans="1:5" x14ac:dyDescent="0.15">
      <c r="A587" s="310">
        <v>584</v>
      </c>
      <c r="B587" s="290"/>
      <c r="C587" s="296"/>
      <c r="D587" s="292"/>
      <c r="E587" s="294"/>
    </row>
    <row r="588" spans="1:5" x14ac:dyDescent="0.15">
      <c r="A588" s="310">
        <v>585</v>
      </c>
      <c r="B588" s="290"/>
      <c r="C588" s="296"/>
      <c r="D588" s="292"/>
      <c r="E588" s="294"/>
    </row>
    <row r="589" spans="1:5" x14ac:dyDescent="0.15">
      <c r="A589" s="310">
        <v>586</v>
      </c>
      <c r="B589" s="290"/>
      <c r="C589" s="296"/>
      <c r="D589" s="292"/>
      <c r="E589" s="294"/>
    </row>
    <row r="590" spans="1:5" x14ac:dyDescent="0.15">
      <c r="A590" s="310">
        <v>587</v>
      </c>
      <c r="B590" s="290"/>
      <c r="C590" s="296"/>
      <c r="D590" s="292"/>
      <c r="E590" s="295"/>
    </row>
    <row r="591" spans="1:5" x14ac:dyDescent="0.15">
      <c r="A591" s="310">
        <v>588</v>
      </c>
      <c r="B591" s="290"/>
      <c r="C591" s="296"/>
      <c r="D591" s="292"/>
      <c r="E591" s="294"/>
    </row>
    <row r="592" spans="1:5" x14ac:dyDescent="0.15">
      <c r="A592" s="310">
        <v>589</v>
      </c>
      <c r="B592" s="290"/>
      <c r="C592" s="296"/>
      <c r="D592" s="292"/>
      <c r="E592" s="294"/>
    </row>
    <row r="593" spans="1:5" x14ac:dyDescent="0.15">
      <c r="A593" s="310">
        <v>590</v>
      </c>
      <c r="B593" s="290"/>
      <c r="C593" s="296"/>
      <c r="D593" s="292"/>
      <c r="E593" s="294"/>
    </row>
    <row r="594" spans="1:5" x14ac:dyDescent="0.15">
      <c r="A594" s="310">
        <v>591</v>
      </c>
      <c r="B594" s="290"/>
      <c r="C594" s="296"/>
      <c r="D594" s="292"/>
      <c r="E594" s="294"/>
    </row>
    <row r="595" spans="1:5" x14ac:dyDescent="0.15">
      <c r="A595" s="310">
        <v>592</v>
      </c>
      <c r="B595" s="290"/>
      <c r="C595" s="296"/>
      <c r="D595" s="292"/>
      <c r="E595" s="295"/>
    </row>
    <row r="596" spans="1:5" x14ac:dyDescent="0.15">
      <c r="A596" s="310">
        <v>593</v>
      </c>
      <c r="B596" s="290"/>
      <c r="C596" s="296"/>
      <c r="D596" s="292"/>
      <c r="E596" s="294"/>
    </row>
    <row r="597" spans="1:5" x14ac:dyDescent="0.15">
      <c r="A597" s="310">
        <v>594</v>
      </c>
      <c r="B597" s="290"/>
      <c r="C597" s="296"/>
      <c r="D597" s="292"/>
      <c r="E597" s="294"/>
    </row>
    <row r="598" spans="1:5" x14ac:dyDescent="0.15">
      <c r="A598" s="310">
        <v>595</v>
      </c>
      <c r="B598" s="290"/>
      <c r="C598" s="296"/>
      <c r="D598" s="292"/>
      <c r="E598" s="294"/>
    </row>
    <row r="599" spans="1:5" x14ac:dyDescent="0.15">
      <c r="A599" s="310">
        <v>596</v>
      </c>
      <c r="B599" s="290"/>
      <c r="C599" s="296"/>
      <c r="D599" s="292"/>
      <c r="E599" s="294"/>
    </row>
    <row r="600" spans="1:5" x14ac:dyDescent="0.15">
      <c r="A600" s="310">
        <v>597</v>
      </c>
      <c r="B600" s="290"/>
      <c r="C600" s="296"/>
      <c r="D600" s="292"/>
      <c r="E600" s="294"/>
    </row>
    <row r="601" spans="1:5" x14ac:dyDescent="0.15">
      <c r="A601" s="310">
        <v>598</v>
      </c>
      <c r="B601" s="290"/>
      <c r="C601" s="296"/>
      <c r="D601" s="292"/>
      <c r="E601" s="295"/>
    </row>
    <row r="602" spans="1:5" x14ac:dyDescent="0.15">
      <c r="A602" s="310">
        <v>599</v>
      </c>
      <c r="B602" s="290"/>
      <c r="C602" s="296"/>
      <c r="D602" s="292"/>
      <c r="E602" s="294"/>
    </row>
    <row r="603" spans="1:5" x14ac:dyDescent="0.15">
      <c r="A603" s="310">
        <v>600</v>
      </c>
      <c r="B603" s="290"/>
      <c r="C603" s="296"/>
      <c r="D603" s="292"/>
      <c r="E603" s="294"/>
    </row>
    <row r="604" spans="1:5" x14ac:dyDescent="0.15">
      <c r="A604" s="310">
        <v>601</v>
      </c>
      <c r="B604" s="290"/>
      <c r="C604" s="296"/>
      <c r="D604" s="292"/>
      <c r="E604" s="294"/>
    </row>
    <row r="605" spans="1:5" x14ac:dyDescent="0.15">
      <c r="A605" s="310">
        <v>602</v>
      </c>
      <c r="B605" s="290"/>
      <c r="C605" s="296"/>
      <c r="D605" s="292"/>
      <c r="E605" s="294"/>
    </row>
    <row r="606" spans="1:5" x14ac:dyDescent="0.15">
      <c r="A606" s="310">
        <v>603</v>
      </c>
      <c r="B606" s="290"/>
      <c r="C606" s="296"/>
      <c r="D606" s="292"/>
      <c r="E606" s="294"/>
    </row>
    <row r="607" spans="1:5" x14ac:dyDescent="0.15">
      <c r="A607" s="310">
        <v>604</v>
      </c>
      <c r="B607" s="290"/>
      <c r="C607" s="297"/>
      <c r="D607" s="292"/>
      <c r="E607" s="294"/>
    </row>
    <row r="608" spans="1:5" x14ac:dyDescent="0.15">
      <c r="A608" s="310">
        <v>605</v>
      </c>
      <c r="B608" s="290"/>
      <c r="C608" s="296"/>
      <c r="D608" s="292"/>
      <c r="E608" s="294"/>
    </row>
    <row r="609" spans="1:5" x14ac:dyDescent="0.15">
      <c r="A609" s="310">
        <v>606</v>
      </c>
      <c r="B609" s="290"/>
      <c r="C609" s="296"/>
      <c r="D609" s="292"/>
      <c r="E609" s="294"/>
    </row>
    <row r="610" spans="1:5" x14ac:dyDescent="0.15">
      <c r="A610" s="310">
        <v>607</v>
      </c>
      <c r="B610" s="290"/>
      <c r="C610" s="296"/>
      <c r="D610" s="292"/>
      <c r="E610" s="294"/>
    </row>
    <row r="611" spans="1:5" x14ac:dyDescent="0.15">
      <c r="A611" s="310">
        <v>608</v>
      </c>
      <c r="B611" s="290"/>
      <c r="C611" s="296"/>
      <c r="D611" s="292"/>
      <c r="E611" s="294"/>
    </row>
    <row r="612" spans="1:5" x14ac:dyDescent="0.15">
      <c r="A612" s="310">
        <v>609</v>
      </c>
      <c r="B612" s="290"/>
      <c r="C612" s="296"/>
      <c r="D612" s="292"/>
      <c r="E612" s="294"/>
    </row>
    <row r="613" spans="1:5" x14ac:dyDescent="0.15">
      <c r="A613" s="310">
        <v>610</v>
      </c>
      <c r="B613" s="290"/>
      <c r="C613" s="296"/>
      <c r="D613" s="292"/>
      <c r="E613" s="294"/>
    </row>
    <row r="614" spans="1:5" x14ac:dyDescent="0.15">
      <c r="A614" s="310">
        <v>611</v>
      </c>
      <c r="B614" s="290"/>
      <c r="C614" s="296"/>
      <c r="D614" s="292"/>
      <c r="E614" s="294"/>
    </row>
    <row r="615" spans="1:5" x14ac:dyDescent="0.15">
      <c r="A615" s="310">
        <v>612</v>
      </c>
      <c r="B615" s="290"/>
      <c r="C615" s="296"/>
      <c r="D615" s="292"/>
      <c r="E615" s="294"/>
    </row>
    <row r="616" spans="1:5" x14ac:dyDescent="0.15">
      <c r="A616" s="310">
        <v>613</v>
      </c>
      <c r="B616" s="290"/>
      <c r="C616" s="296"/>
      <c r="D616" s="292"/>
      <c r="E616" s="294"/>
    </row>
    <row r="617" spans="1:5" x14ac:dyDescent="0.15">
      <c r="A617" s="310">
        <v>614</v>
      </c>
      <c r="B617" s="290"/>
      <c r="C617" s="296"/>
      <c r="D617" s="292"/>
      <c r="E617" s="294"/>
    </row>
    <row r="618" spans="1:5" x14ac:dyDescent="0.15">
      <c r="A618" s="310">
        <v>615</v>
      </c>
      <c r="B618" s="290"/>
      <c r="C618" s="296"/>
      <c r="D618" s="292"/>
      <c r="E618" s="294"/>
    </row>
    <row r="619" spans="1:5" x14ac:dyDescent="0.15">
      <c r="A619" s="310">
        <v>616</v>
      </c>
      <c r="B619" s="290"/>
      <c r="C619" s="296"/>
      <c r="D619" s="292"/>
      <c r="E619" s="294"/>
    </row>
    <row r="620" spans="1:5" x14ac:dyDescent="0.15">
      <c r="A620" s="310">
        <v>617</v>
      </c>
      <c r="B620" s="290"/>
      <c r="C620" s="296"/>
      <c r="D620" s="292"/>
      <c r="E620" s="294"/>
    </row>
    <row r="621" spans="1:5" x14ac:dyDescent="0.15">
      <c r="A621" s="310">
        <v>618</v>
      </c>
      <c r="B621" s="290"/>
      <c r="C621" s="296"/>
      <c r="D621" s="292"/>
      <c r="E621" s="294"/>
    </row>
    <row r="622" spans="1:5" x14ac:dyDescent="0.15">
      <c r="A622" s="310">
        <v>619</v>
      </c>
      <c r="B622" s="290"/>
      <c r="C622" s="296"/>
      <c r="D622" s="292"/>
      <c r="E622" s="294"/>
    </row>
    <row r="623" spans="1:5" x14ac:dyDescent="0.15">
      <c r="A623" s="310">
        <v>620</v>
      </c>
      <c r="B623" s="290"/>
      <c r="C623" s="296"/>
      <c r="D623" s="292"/>
      <c r="E623" s="294"/>
    </row>
    <row r="624" spans="1:5" x14ac:dyDescent="0.15">
      <c r="A624" s="310">
        <v>621</v>
      </c>
      <c r="B624" s="290"/>
      <c r="C624" s="296"/>
      <c r="D624" s="292"/>
      <c r="E624" s="294"/>
    </row>
    <row r="625" spans="1:5" x14ac:dyDescent="0.15">
      <c r="A625" s="310">
        <v>622</v>
      </c>
      <c r="B625" s="290"/>
      <c r="C625" s="296"/>
      <c r="D625" s="292"/>
      <c r="E625" s="294"/>
    </row>
    <row r="626" spans="1:5" x14ac:dyDescent="0.15">
      <c r="A626" s="310">
        <v>623</v>
      </c>
      <c r="B626" s="290"/>
      <c r="C626" s="296"/>
      <c r="D626" s="292"/>
      <c r="E626" s="295"/>
    </row>
    <row r="627" spans="1:5" x14ac:dyDescent="0.15">
      <c r="A627" s="310">
        <v>624</v>
      </c>
      <c r="B627" s="290"/>
      <c r="C627" s="296"/>
      <c r="D627" s="292"/>
      <c r="E627" s="295"/>
    </row>
    <row r="628" spans="1:5" x14ac:dyDescent="0.15">
      <c r="A628" s="310">
        <v>625</v>
      </c>
      <c r="B628" s="290"/>
      <c r="C628" s="296"/>
      <c r="D628" s="292"/>
      <c r="E628" s="295"/>
    </row>
    <row r="629" spans="1:5" x14ac:dyDescent="0.15">
      <c r="A629" s="310">
        <v>626</v>
      </c>
      <c r="B629" s="290"/>
      <c r="C629" s="296"/>
      <c r="D629" s="292"/>
      <c r="E629" s="295"/>
    </row>
    <row r="630" spans="1:5" x14ac:dyDescent="0.15">
      <c r="A630" s="310">
        <v>627</v>
      </c>
      <c r="B630" s="290"/>
      <c r="C630" s="296"/>
      <c r="D630" s="292"/>
      <c r="E630" s="294"/>
    </row>
    <row r="631" spans="1:5" x14ac:dyDescent="0.15">
      <c r="A631" s="310">
        <v>628</v>
      </c>
      <c r="B631" s="290"/>
      <c r="C631" s="296"/>
      <c r="D631" s="292"/>
      <c r="E631" s="294"/>
    </row>
    <row r="632" spans="1:5" x14ac:dyDescent="0.15">
      <c r="A632" s="310">
        <v>629</v>
      </c>
      <c r="B632" s="290"/>
      <c r="C632" s="296"/>
      <c r="D632" s="292"/>
      <c r="E632" s="294"/>
    </row>
    <row r="633" spans="1:5" x14ac:dyDescent="0.15">
      <c r="A633" s="310">
        <v>630</v>
      </c>
      <c r="B633" s="290"/>
      <c r="C633" s="296"/>
      <c r="D633" s="292"/>
      <c r="E633" s="294"/>
    </row>
    <row r="634" spans="1:5" x14ac:dyDescent="0.15">
      <c r="A634" s="310">
        <v>631</v>
      </c>
      <c r="B634" s="290"/>
      <c r="C634" s="296"/>
      <c r="D634" s="292"/>
      <c r="E634" s="294"/>
    </row>
    <row r="635" spans="1:5" x14ac:dyDescent="0.15">
      <c r="A635" s="310">
        <v>632</v>
      </c>
      <c r="B635" s="290"/>
      <c r="C635" s="296"/>
      <c r="D635" s="292"/>
      <c r="E635" s="294"/>
    </row>
    <row r="636" spans="1:5" x14ac:dyDescent="0.15">
      <c r="A636" s="310">
        <v>633</v>
      </c>
      <c r="B636" s="290"/>
      <c r="C636" s="296"/>
      <c r="D636" s="292"/>
      <c r="E636" s="294"/>
    </row>
    <row r="637" spans="1:5" x14ac:dyDescent="0.15">
      <c r="A637" s="310">
        <v>634</v>
      </c>
      <c r="B637" s="290"/>
      <c r="C637" s="296"/>
      <c r="D637" s="292"/>
      <c r="E637" s="294"/>
    </row>
    <row r="638" spans="1:5" x14ac:dyDescent="0.15">
      <c r="A638" s="310">
        <v>635</v>
      </c>
      <c r="B638" s="290"/>
      <c r="C638" s="296"/>
      <c r="D638" s="292"/>
      <c r="E638" s="294"/>
    </row>
    <row r="639" spans="1:5" x14ac:dyDescent="0.15">
      <c r="A639" s="310">
        <v>636</v>
      </c>
      <c r="B639" s="290"/>
      <c r="C639" s="296"/>
      <c r="D639" s="292"/>
      <c r="E639" s="294"/>
    </row>
    <row r="640" spans="1:5" x14ac:dyDescent="0.15">
      <c r="A640" s="310">
        <v>637</v>
      </c>
      <c r="B640" s="290"/>
      <c r="C640" s="296"/>
      <c r="D640" s="292"/>
      <c r="E640" s="294"/>
    </row>
    <row r="641" spans="1:5" x14ac:dyDescent="0.15">
      <c r="A641" s="310">
        <v>638</v>
      </c>
      <c r="B641" s="290"/>
      <c r="C641" s="296"/>
      <c r="D641" s="292"/>
      <c r="E641" s="294"/>
    </row>
    <row r="642" spans="1:5" x14ac:dyDescent="0.15">
      <c r="A642" s="310">
        <v>639</v>
      </c>
      <c r="B642" s="290"/>
      <c r="C642" s="296"/>
      <c r="D642" s="292"/>
      <c r="E642" s="294"/>
    </row>
    <row r="643" spans="1:5" x14ac:dyDescent="0.15">
      <c r="A643" s="310">
        <v>640</v>
      </c>
      <c r="B643" s="290"/>
      <c r="C643" s="296"/>
      <c r="D643" s="292"/>
      <c r="E643" s="294"/>
    </row>
    <row r="644" spans="1:5" x14ac:dyDescent="0.15">
      <c r="A644" s="310">
        <v>641</v>
      </c>
      <c r="B644" s="290"/>
      <c r="C644" s="296"/>
      <c r="D644" s="292"/>
      <c r="E644" s="294"/>
    </row>
    <row r="645" spans="1:5" x14ac:dyDescent="0.15">
      <c r="A645" s="310">
        <v>642</v>
      </c>
      <c r="B645" s="290"/>
      <c r="C645" s="296"/>
      <c r="D645" s="292"/>
      <c r="E645" s="294"/>
    </row>
    <row r="646" spans="1:5" x14ac:dyDescent="0.15">
      <c r="A646" s="310">
        <v>643</v>
      </c>
      <c r="B646" s="290"/>
      <c r="C646" s="296"/>
      <c r="D646" s="292"/>
      <c r="E646" s="294"/>
    </row>
    <row r="647" spans="1:5" x14ac:dyDescent="0.15">
      <c r="A647" s="310">
        <v>644</v>
      </c>
      <c r="B647" s="290"/>
      <c r="C647" s="296"/>
      <c r="D647" s="292"/>
      <c r="E647" s="294"/>
    </row>
    <row r="648" spans="1:5" x14ac:dyDescent="0.15">
      <c r="A648" s="310">
        <v>645</v>
      </c>
      <c r="B648" s="290"/>
      <c r="C648" s="296"/>
      <c r="D648" s="292"/>
      <c r="E648" s="294"/>
    </row>
    <row r="649" spans="1:5" x14ac:dyDescent="0.15">
      <c r="A649" s="310">
        <v>646</v>
      </c>
      <c r="B649" s="290"/>
      <c r="C649" s="296"/>
      <c r="D649" s="292"/>
      <c r="E649" s="294"/>
    </row>
    <row r="650" spans="1:5" x14ac:dyDescent="0.15">
      <c r="A650" s="310">
        <v>647</v>
      </c>
      <c r="B650" s="290"/>
      <c r="C650" s="296"/>
      <c r="D650" s="292"/>
      <c r="E650" s="294"/>
    </row>
    <row r="651" spans="1:5" x14ac:dyDescent="0.15">
      <c r="A651" s="310">
        <v>648</v>
      </c>
      <c r="B651" s="290"/>
      <c r="C651" s="296"/>
      <c r="D651" s="292"/>
      <c r="E651" s="294"/>
    </row>
    <row r="652" spans="1:5" x14ac:dyDescent="0.15">
      <c r="A652" s="310">
        <v>649</v>
      </c>
      <c r="B652" s="290"/>
      <c r="C652" s="296"/>
      <c r="D652" s="292"/>
      <c r="E652" s="294"/>
    </row>
    <row r="653" spans="1:5" x14ac:dyDescent="0.15">
      <c r="A653" s="310">
        <v>650</v>
      </c>
      <c r="B653" s="290"/>
      <c r="C653" s="296"/>
      <c r="D653" s="292"/>
      <c r="E653" s="294"/>
    </row>
    <row r="654" spans="1:5" x14ac:dyDescent="0.15">
      <c r="A654" s="310">
        <v>651</v>
      </c>
      <c r="B654" s="290"/>
      <c r="C654" s="296"/>
      <c r="D654" s="292"/>
      <c r="E654" s="294"/>
    </row>
    <row r="655" spans="1:5" x14ac:dyDescent="0.15">
      <c r="A655" s="310">
        <v>652</v>
      </c>
      <c r="B655" s="290"/>
      <c r="C655" s="296"/>
      <c r="D655" s="292"/>
      <c r="E655" s="294"/>
    </row>
    <row r="656" spans="1:5" x14ac:dyDescent="0.15">
      <c r="A656" s="310">
        <v>653</v>
      </c>
      <c r="B656" s="290"/>
      <c r="C656" s="296"/>
      <c r="D656" s="292"/>
      <c r="E656" s="295"/>
    </row>
    <row r="657" spans="1:5" x14ac:dyDescent="0.15">
      <c r="A657" s="310">
        <v>654</v>
      </c>
      <c r="B657" s="290"/>
      <c r="C657" s="296"/>
      <c r="D657" s="292"/>
      <c r="E657" s="295"/>
    </row>
    <row r="658" spans="1:5" x14ac:dyDescent="0.15">
      <c r="A658" s="310">
        <v>655</v>
      </c>
      <c r="B658" s="290"/>
      <c r="C658" s="296"/>
      <c r="D658" s="292"/>
      <c r="E658" s="294"/>
    </row>
    <row r="659" spans="1:5" x14ac:dyDescent="0.15">
      <c r="A659" s="310">
        <v>656</v>
      </c>
      <c r="B659" s="290"/>
      <c r="C659" s="296"/>
      <c r="D659" s="292"/>
      <c r="E659" s="295"/>
    </row>
    <row r="660" spans="1:5" x14ac:dyDescent="0.15">
      <c r="A660" s="310">
        <v>657</v>
      </c>
      <c r="B660" s="290"/>
      <c r="C660" s="296"/>
      <c r="D660" s="292"/>
      <c r="E660" s="295"/>
    </row>
    <row r="661" spans="1:5" x14ac:dyDescent="0.15">
      <c r="A661" s="310">
        <v>658</v>
      </c>
      <c r="B661" s="290"/>
      <c r="C661" s="296"/>
      <c r="D661" s="292"/>
      <c r="E661" s="294"/>
    </row>
    <row r="662" spans="1:5" x14ac:dyDescent="0.15">
      <c r="A662" s="310">
        <v>659</v>
      </c>
      <c r="B662" s="290"/>
      <c r="C662" s="296"/>
      <c r="D662" s="292"/>
      <c r="E662" s="295"/>
    </row>
    <row r="663" spans="1:5" x14ac:dyDescent="0.15">
      <c r="A663" s="310">
        <v>660</v>
      </c>
      <c r="B663" s="290"/>
      <c r="C663" s="296"/>
      <c r="D663" s="292"/>
      <c r="E663" s="294"/>
    </row>
    <row r="664" spans="1:5" x14ac:dyDescent="0.15">
      <c r="A664" s="310">
        <v>661</v>
      </c>
      <c r="B664" s="290"/>
      <c r="C664" s="296"/>
      <c r="D664" s="292"/>
      <c r="E664" s="295"/>
    </row>
    <row r="665" spans="1:5" x14ac:dyDescent="0.15">
      <c r="A665" s="310">
        <v>662</v>
      </c>
      <c r="B665" s="290"/>
      <c r="C665" s="296"/>
      <c r="D665" s="292"/>
      <c r="E665" s="294"/>
    </row>
    <row r="666" spans="1:5" x14ac:dyDescent="0.15">
      <c r="A666" s="310">
        <v>663</v>
      </c>
      <c r="B666" s="290"/>
      <c r="C666" s="296"/>
      <c r="D666" s="292"/>
      <c r="E666" s="294"/>
    </row>
    <row r="667" spans="1:5" x14ac:dyDescent="0.15">
      <c r="A667" s="310">
        <v>664</v>
      </c>
      <c r="B667" s="290"/>
      <c r="C667" s="298"/>
      <c r="D667" s="292"/>
      <c r="E667" s="294"/>
    </row>
    <row r="668" spans="1:5" x14ac:dyDescent="0.15">
      <c r="A668" s="310">
        <v>665</v>
      </c>
      <c r="B668" s="290"/>
      <c r="C668" s="296"/>
      <c r="D668" s="292"/>
      <c r="E668" s="294"/>
    </row>
    <row r="669" spans="1:5" x14ac:dyDescent="0.15">
      <c r="A669" s="310">
        <v>666</v>
      </c>
      <c r="B669" s="290"/>
      <c r="C669" s="296"/>
      <c r="D669" s="292"/>
      <c r="E669" s="294"/>
    </row>
    <row r="670" spans="1:5" x14ac:dyDescent="0.15">
      <c r="A670" s="310">
        <v>667</v>
      </c>
      <c r="B670" s="290"/>
      <c r="C670" s="296"/>
      <c r="D670" s="292"/>
      <c r="E670" s="294"/>
    </row>
    <row r="671" spans="1:5" x14ac:dyDescent="0.15">
      <c r="A671" s="310">
        <v>668</v>
      </c>
      <c r="B671" s="290"/>
      <c r="C671" s="296"/>
      <c r="D671" s="292"/>
      <c r="E671" s="294"/>
    </row>
    <row r="672" spans="1:5" x14ac:dyDescent="0.15">
      <c r="A672" s="310">
        <v>669</v>
      </c>
      <c r="B672" s="290"/>
      <c r="C672" s="296"/>
      <c r="D672" s="292"/>
      <c r="E672" s="294"/>
    </row>
    <row r="673" spans="1:5" x14ac:dyDescent="0.15">
      <c r="A673" s="310">
        <v>670</v>
      </c>
      <c r="B673" s="290"/>
      <c r="C673" s="296"/>
      <c r="D673" s="292"/>
      <c r="E673" s="294"/>
    </row>
    <row r="674" spans="1:5" x14ac:dyDescent="0.15">
      <c r="A674" s="310">
        <v>671</v>
      </c>
      <c r="B674" s="290"/>
      <c r="C674" s="296"/>
      <c r="D674" s="292"/>
      <c r="E674" s="294"/>
    </row>
    <row r="675" spans="1:5" x14ac:dyDescent="0.15">
      <c r="A675" s="310">
        <v>672</v>
      </c>
      <c r="B675" s="290"/>
      <c r="C675" s="296"/>
      <c r="D675" s="292"/>
      <c r="E675" s="295"/>
    </row>
    <row r="676" spans="1:5" x14ac:dyDescent="0.15">
      <c r="A676" s="310">
        <v>673</v>
      </c>
      <c r="B676" s="290"/>
      <c r="C676" s="296"/>
      <c r="D676" s="292"/>
      <c r="E676" s="295"/>
    </row>
    <row r="677" spans="1:5" x14ac:dyDescent="0.15">
      <c r="A677" s="310">
        <v>674</v>
      </c>
      <c r="B677" s="290"/>
      <c r="C677" s="296"/>
      <c r="D677" s="292"/>
      <c r="E677" s="294"/>
    </row>
    <row r="678" spans="1:5" x14ac:dyDescent="0.15">
      <c r="A678" s="310">
        <v>675</v>
      </c>
      <c r="B678" s="290"/>
      <c r="C678" s="296"/>
      <c r="D678" s="292"/>
      <c r="E678" s="295"/>
    </row>
    <row r="679" spans="1:5" x14ac:dyDescent="0.15">
      <c r="A679" s="310">
        <v>676</v>
      </c>
      <c r="B679" s="290"/>
      <c r="C679" s="296"/>
      <c r="D679" s="292"/>
      <c r="E679" s="295"/>
    </row>
    <row r="680" spans="1:5" x14ac:dyDescent="0.15">
      <c r="A680" s="310">
        <v>677</v>
      </c>
      <c r="B680" s="290"/>
      <c r="C680" s="296"/>
      <c r="D680" s="292"/>
      <c r="E680" s="295"/>
    </row>
    <row r="681" spans="1:5" x14ac:dyDescent="0.15">
      <c r="A681" s="310">
        <v>678</v>
      </c>
      <c r="B681" s="290"/>
      <c r="C681" s="299"/>
      <c r="D681" s="292"/>
      <c r="E681" s="295"/>
    </row>
    <row r="682" spans="1:5" x14ac:dyDescent="0.15">
      <c r="A682" s="310">
        <v>679</v>
      </c>
      <c r="B682" s="290"/>
      <c r="C682" s="299"/>
      <c r="D682" s="292"/>
      <c r="E682" s="295"/>
    </row>
    <row r="683" spans="1:5" x14ac:dyDescent="0.15">
      <c r="A683" s="310">
        <v>680</v>
      </c>
      <c r="B683" s="290"/>
      <c r="C683" s="299"/>
      <c r="D683" s="292"/>
      <c r="E683" s="294"/>
    </row>
    <row r="684" spans="1:5" x14ac:dyDescent="0.15">
      <c r="A684" s="310">
        <v>681</v>
      </c>
      <c r="B684" s="290"/>
      <c r="C684" s="296"/>
      <c r="D684" s="292"/>
      <c r="E684" s="295"/>
    </row>
    <row r="685" spans="1:5" x14ac:dyDescent="0.15">
      <c r="A685" s="310">
        <v>682</v>
      </c>
      <c r="B685" s="290"/>
      <c r="C685" s="296"/>
      <c r="D685" s="292"/>
      <c r="E685" s="295"/>
    </row>
    <row r="686" spans="1:5" x14ac:dyDescent="0.15">
      <c r="A686" s="310">
        <v>683</v>
      </c>
      <c r="B686" s="290"/>
      <c r="C686" s="296"/>
      <c r="D686" s="292"/>
      <c r="E686" s="294"/>
    </row>
    <row r="687" spans="1:5" x14ac:dyDescent="0.15">
      <c r="A687" s="310">
        <v>684</v>
      </c>
      <c r="B687" s="290"/>
      <c r="C687" s="296"/>
      <c r="D687" s="292"/>
      <c r="E687" s="294"/>
    </row>
    <row r="688" spans="1:5" x14ac:dyDescent="0.15">
      <c r="A688" s="310">
        <v>685</v>
      </c>
      <c r="B688" s="290"/>
      <c r="C688" s="300"/>
      <c r="D688" s="301"/>
      <c r="E688" s="302"/>
    </row>
    <row r="689" spans="1:5" x14ac:dyDescent="0.15">
      <c r="A689" s="310">
        <v>686</v>
      </c>
      <c r="B689" s="290"/>
      <c r="C689" s="300"/>
      <c r="D689" s="301"/>
      <c r="E689" s="302"/>
    </row>
    <row r="690" spans="1:5" x14ac:dyDescent="0.15">
      <c r="A690" s="310">
        <v>687</v>
      </c>
      <c r="B690" s="290"/>
      <c r="C690" s="300"/>
      <c r="D690" s="301"/>
      <c r="E690" s="302"/>
    </row>
    <row r="691" spans="1:5" x14ac:dyDescent="0.15">
      <c r="A691" s="310">
        <v>688</v>
      </c>
      <c r="B691" s="290"/>
      <c r="C691" s="300"/>
      <c r="D691" s="301"/>
      <c r="E691" s="302"/>
    </row>
    <row r="692" spans="1:5" x14ac:dyDescent="0.15">
      <c r="A692" s="310">
        <v>689</v>
      </c>
      <c r="B692" s="290"/>
      <c r="C692" s="300"/>
      <c r="D692" s="301"/>
      <c r="E692" s="302"/>
    </row>
    <row r="693" spans="1:5" x14ac:dyDescent="0.15">
      <c r="A693" s="310">
        <v>690</v>
      </c>
      <c r="B693" s="290"/>
      <c r="C693" s="300"/>
      <c r="D693" s="301"/>
      <c r="E693" s="302"/>
    </row>
    <row r="694" spans="1:5" x14ac:dyDescent="0.15">
      <c r="A694" s="310">
        <v>691</v>
      </c>
      <c r="B694" s="290"/>
      <c r="C694" s="300"/>
      <c r="D694" s="303"/>
      <c r="E694" s="302"/>
    </row>
    <row r="695" spans="1:5" x14ac:dyDescent="0.15">
      <c r="A695" s="310">
        <v>692</v>
      </c>
      <c r="B695" s="290"/>
      <c r="C695" s="300"/>
      <c r="D695" s="303"/>
      <c r="E695" s="302"/>
    </row>
    <row r="696" spans="1:5" x14ac:dyDescent="0.15">
      <c r="A696" s="310">
        <v>693</v>
      </c>
      <c r="B696" s="290"/>
      <c r="C696" s="300"/>
      <c r="D696" s="303"/>
      <c r="E696" s="302"/>
    </row>
    <row r="697" spans="1:5" x14ac:dyDescent="0.15">
      <c r="A697" s="310">
        <v>694</v>
      </c>
      <c r="B697" s="290"/>
      <c r="C697" s="300"/>
      <c r="D697" s="303"/>
      <c r="E697" s="302"/>
    </row>
    <row r="698" spans="1:5" x14ac:dyDescent="0.15">
      <c r="A698" s="310">
        <v>695</v>
      </c>
      <c r="B698" s="290"/>
      <c r="C698" s="300"/>
      <c r="D698" s="303"/>
      <c r="E698" s="302"/>
    </row>
    <row r="699" spans="1:5" x14ac:dyDescent="0.15">
      <c r="A699" s="310">
        <v>696</v>
      </c>
      <c r="B699" s="290"/>
      <c r="C699" s="300"/>
      <c r="D699" s="303"/>
      <c r="E699" s="302"/>
    </row>
    <row r="700" spans="1:5" x14ac:dyDescent="0.15">
      <c r="A700" s="310">
        <v>697</v>
      </c>
      <c r="B700" s="290"/>
      <c r="C700" s="300"/>
      <c r="D700" s="303"/>
      <c r="E700" s="302"/>
    </row>
    <row r="701" spans="1:5" x14ac:dyDescent="0.15">
      <c r="A701" s="310">
        <v>698</v>
      </c>
      <c r="B701" s="290"/>
      <c r="C701" s="300"/>
      <c r="D701" s="303"/>
      <c r="E701" s="302"/>
    </row>
    <row r="702" spans="1:5" x14ac:dyDescent="0.15">
      <c r="A702" s="310">
        <v>699</v>
      </c>
      <c r="B702" s="290"/>
      <c r="C702" s="300"/>
      <c r="D702" s="303"/>
      <c r="E702" s="302"/>
    </row>
    <row r="703" spans="1:5" x14ac:dyDescent="0.15">
      <c r="A703" s="310">
        <v>700</v>
      </c>
      <c r="B703" s="290"/>
      <c r="C703" s="300"/>
      <c r="D703" s="303"/>
      <c r="E703" s="302"/>
    </row>
    <row r="704" spans="1:5" x14ac:dyDescent="0.15">
      <c r="A704" s="310">
        <v>701</v>
      </c>
      <c r="B704" s="290"/>
      <c r="C704" s="304"/>
      <c r="D704" s="303"/>
      <c r="E704" s="302"/>
    </row>
    <row r="705" spans="1:5" x14ac:dyDescent="0.15">
      <c r="A705" s="310">
        <v>702</v>
      </c>
      <c r="B705" s="290"/>
      <c r="C705" s="304"/>
      <c r="D705" s="303"/>
      <c r="E705" s="302"/>
    </row>
    <row r="706" spans="1:5" x14ac:dyDescent="0.15">
      <c r="A706" s="310">
        <v>703</v>
      </c>
      <c r="B706" s="290"/>
      <c r="C706" s="304"/>
      <c r="D706" s="303"/>
      <c r="E706" s="302"/>
    </row>
    <row r="707" spans="1:5" x14ac:dyDescent="0.15">
      <c r="A707" s="310">
        <v>704</v>
      </c>
      <c r="B707" s="290"/>
      <c r="C707" s="304"/>
      <c r="D707" s="303"/>
      <c r="E707" s="302"/>
    </row>
    <row r="708" spans="1:5" x14ac:dyDescent="0.15">
      <c r="A708" s="310">
        <v>705</v>
      </c>
      <c r="B708" s="290"/>
      <c r="C708" s="304"/>
      <c r="D708" s="303"/>
      <c r="E708" s="302"/>
    </row>
    <row r="709" spans="1:5" x14ac:dyDescent="0.15">
      <c r="A709" s="310">
        <v>706</v>
      </c>
      <c r="B709" s="290"/>
      <c r="C709" s="304"/>
      <c r="D709" s="303"/>
      <c r="E709" s="302"/>
    </row>
    <row r="710" spans="1:5" x14ac:dyDescent="0.15">
      <c r="A710" s="310">
        <v>707</v>
      </c>
      <c r="B710" s="290"/>
      <c r="C710" s="304"/>
      <c r="D710" s="303"/>
      <c r="E710" s="302"/>
    </row>
    <row r="711" spans="1:5" x14ac:dyDescent="0.15">
      <c r="A711" s="310">
        <v>708</v>
      </c>
      <c r="B711" s="290"/>
      <c r="C711" s="304"/>
      <c r="D711" s="303"/>
      <c r="E711" s="302"/>
    </row>
    <row r="712" spans="1:5" x14ac:dyDescent="0.15">
      <c r="A712" s="310">
        <v>709</v>
      </c>
      <c r="B712" s="290"/>
      <c r="C712" s="304"/>
      <c r="D712" s="303"/>
      <c r="E712" s="302"/>
    </row>
    <row r="713" spans="1:5" x14ac:dyDescent="0.15">
      <c r="A713" s="310">
        <v>710</v>
      </c>
      <c r="B713" s="290"/>
      <c r="C713" s="304"/>
      <c r="D713" s="303"/>
      <c r="E713" s="302"/>
    </row>
    <row r="714" spans="1:5" x14ac:dyDescent="0.15">
      <c r="A714" s="310">
        <v>711</v>
      </c>
      <c r="B714" s="290"/>
      <c r="C714" s="300"/>
      <c r="D714" s="301"/>
      <c r="E714" s="302"/>
    </row>
    <row r="715" spans="1:5" x14ac:dyDescent="0.15">
      <c r="A715" s="310">
        <v>712</v>
      </c>
      <c r="B715" s="290"/>
      <c r="C715" s="300"/>
      <c r="D715" s="301"/>
      <c r="E715" s="305"/>
    </row>
    <row r="716" spans="1:5" x14ac:dyDescent="0.15">
      <c r="A716" s="310">
        <v>713</v>
      </c>
      <c r="B716" s="290"/>
      <c r="C716" s="300"/>
      <c r="D716" s="301"/>
      <c r="E716" s="305"/>
    </row>
    <row r="717" spans="1:5" x14ac:dyDescent="0.15">
      <c r="A717" s="310">
        <v>714</v>
      </c>
      <c r="B717" s="290"/>
      <c r="C717" s="300"/>
      <c r="D717" s="301"/>
      <c r="E717" s="305"/>
    </row>
    <row r="718" spans="1:5" x14ac:dyDescent="0.15">
      <c r="A718" s="310">
        <v>715</v>
      </c>
      <c r="B718" s="290"/>
      <c r="C718" s="300"/>
      <c r="D718" s="301"/>
      <c r="E718" s="305"/>
    </row>
    <row r="719" spans="1:5" x14ac:dyDescent="0.15">
      <c r="A719" s="310">
        <v>716</v>
      </c>
      <c r="B719" s="290"/>
      <c r="C719" s="300"/>
      <c r="D719" s="301"/>
      <c r="E719" s="305"/>
    </row>
    <row r="720" spans="1:5" x14ac:dyDescent="0.15">
      <c r="A720" s="310">
        <v>717</v>
      </c>
      <c r="B720" s="290"/>
      <c r="C720" s="300"/>
      <c r="D720" s="301"/>
      <c r="E720" s="305"/>
    </row>
    <row r="721" spans="1:5" x14ac:dyDescent="0.15">
      <c r="A721" s="310">
        <v>718</v>
      </c>
      <c r="B721" s="290"/>
      <c r="C721" s="300"/>
      <c r="D721" s="301"/>
      <c r="E721" s="305"/>
    </row>
    <row r="722" spans="1:5" x14ac:dyDescent="0.15">
      <c r="A722" s="310">
        <v>719</v>
      </c>
      <c r="B722" s="290"/>
      <c r="C722" s="300"/>
      <c r="D722" s="301"/>
      <c r="E722" s="305"/>
    </row>
    <row r="723" spans="1:5" x14ac:dyDescent="0.15">
      <c r="A723" s="310">
        <v>720</v>
      </c>
      <c r="B723" s="290"/>
      <c r="C723" s="300"/>
      <c r="D723" s="301"/>
      <c r="E723" s="305"/>
    </row>
    <row r="724" spans="1:5" x14ac:dyDescent="0.15">
      <c r="A724" s="310">
        <v>721</v>
      </c>
      <c r="B724" s="290"/>
      <c r="C724" s="300"/>
      <c r="D724" s="301"/>
      <c r="E724" s="302"/>
    </row>
    <row r="725" spans="1:5" x14ac:dyDescent="0.15">
      <c r="A725" s="310">
        <v>722</v>
      </c>
      <c r="B725" s="290"/>
      <c r="C725" s="300"/>
      <c r="D725" s="301"/>
      <c r="E725" s="302"/>
    </row>
    <row r="726" spans="1:5" x14ac:dyDescent="0.15">
      <c r="A726" s="310">
        <v>723</v>
      </c>
      <c r="B726" s="290"/>
      <c r="C726" s="300"/>
      <c r="D726" s="301"/>
      <c r="E726" s="302"/>
    </row>
    <row r="727" spans="1:5" x14ac:dyDescent="0.15">
      <c r="A727" s="310">
        <v>724</v>
      </c>
      <c r="B727" s="290"/>
      <c r="C727" s="300"/>
      <c r="D727" s="301"/>
      <c r="E727" s="302"/>
    </row>
    <row r="728" spans="1:5" x14ac:dyDescent="0.15">
      <c r="A728" s="310">
        <v>725</v>
      </c>
      <c r="B728" s="290"/>
      <c r="C728" s="300"/>
      <c r="D728" s="301"/>
      <c r="E728" s="302"/>
    </row>
    <row r="729" spans="1:5" x14ac:dyDescent="0.15">
      <c r="A729" s="310">
        <v>726</v>
      </c>
      <c r="B729" s="290"/>
      <c r="C729" s="300"/>
      <c r="D729" s="301"/>
      <c r="E729" s="302"/>
    </row>
    <row r="730" spans="1:5" x14ac:dyDescent="0.15">
      <c r="A730" s="310">
        <v>727</v>
      </c>
      <c r="B730" s="290"/>
      <c r="C730" s="300"/>
      <c r="D730" s="301"/>
      <c r="E730" s="302"/>
    </row>
    <row r="731" spans="1:5" x14ac:dyDescent="0.15">
      <c r="A731" s="310">
        <v>728</v>
      </c>
      <c r="B731" s="290"/>
      <c r="C731" s="300"/>
      <c r="D731" s="301"/>
      <c r="E731" s="302"/>
    </row>
    <row r="732" spans="1:5" x14ac:dyDescent="0.15">
      <c r="A732" s="310">
        <v>729</v>
      </c>
      <c r="B732" s="290"/>
      <c r="C732" s="300"/>
      <c r="D732" s="301"/>
      <c r="E732" s="302"/>
    </row>
    <row r="733" spans="1:5" x14ac:dyDescent="0.15">
      <c r="A733" s="310">
        <v>730</v>
      </c>
      <c r="B733" s="290"/>
      <c r="C733" s="300"/>
      <c r="D733" s="301"/>
      <c r="E733" s="302"/>
    </row>
    <row r="734" spans="1:5" x14ac:dyDescent="0.15">
      <c r="A734" s="310">
        <v>731</v>
      </c>
      <c r="B734" s="290"/>
      <c r="C734" s="300"/>
      <c r="D734" s="301"/>
      <c r="E734" s="302"/>
    </row>
    <row r="735" spans="1:5" x14ac:dyDescent="0.15">
      <c r="A735" s="310">
        <v>732</v>
      </c>
      <c r="B735" s="290"/>
      <c r="C735" s="300"/>
      <c r="D735" s="301"/>
      <c r="E735" s="302"/>
    </row>
    <row r="736" spans="1:5" x14ac:dyDescent="0.15">
      <c r="A736" s="310">
        <v>733</v>
      </c>
      <c r="B736" s="290"/>
      <c r="C736" s="300"/>
      <c r="D736" s="301"/>
      <c r="E736" s="302"/>
    </row>
    <row r="737" spans="1:5" x14ac:dyDescent="0.15">
      <c r="A737" s="310">
        <v>734</v>
      </c>
      <c r="B737" s="290"/>
      <c r="C737" s="300"/>
      <c r="D737" s="301"/>
      <c r="E737" s="302"/>
    </row>
    <row r="738" spans="1:5" x14ac:dyDescent="0.15">
      <c r="A738" s="310">
        <v>735</v>
      </c>
      <c r="B738" s="290"/>
      <c r="C738" s="300"/>
      <c r="D738" s="301"/>
      <c r="E738" s="302"/>
    </row>
    <row r="739" spans="1:5" x14ac:dyDescent="0.15">
      <c r="A739" s="310">
        <v>736</v>
      </c>
      <c r="B739" s="290"/>
      <c r="C739" s="300"/>
      <c r="D739" s="301"/>
      <c r="E739" s="302"/>
    </row>
    <row r="740" spans="1:5" x14ac:dyDescent="0.15">
      <c r="A740" s="310">
        <v>737</v>
      </c>
      <c r="B740" s="290"/>
      <c r="C740" s="300"/>
      <c r="D740" s="301"/>
      <c r="E740" s="302"/>
    </row>
    <row r="741" spans="1:5" x14ac:dyDescent="0.15">
      <c r="A741" s="310">
        <v>738</v>
      </c>
      <c r="B741" s="290"/>
      <c r="C741" s="300"/>
      <c r="D741" s="301"/>
      <c r="E741" s="302"/>
    </row>
    <row r="742" spans="1:5" x14ac:dyDescent="0.15">
      <c r="A742" s="310">
        <v>739</v>
      </c>
      <c r="B742" s="290"/>
      <c r="C742" s="300"/>
      <c r="D742" s="301"/>
      <c r="E742" s="302"/>
    </row>
    <row r="743" spans="1:5" x14ac:dyDescent="0.15">
      <c r="A743" s="310">
        <v>740</v>
      </c>
      <c r="B743" s="290"/>
      <c r="C743" s="300"/>
      <c r="D743" s="301"/>
      <c r="E743" s="302"/>
    </row>
    <row r="744" spans="1:5" x14ac:dyDescent="0.15">
      <c r="A744" s="310">
        <v>741</v>
      </c>
      <c r="B744" s="290"/>
      <c r="C744" s="304"/>
      <c r="D744" s="301"/>
      <c r="E744" s="302"/>
    </row>
    <row r="745" spans="1:5" x14ac:dyDescent="0.15">
      <c r="A745" s="310">
        <v>742</v>
      </c>
      <c r="B745" s="290"/>
      <c r="C745" s="304"/>
      <c r="D745" s="301"/>
      <c r="E745" s="302"/>
    </row>
    <row r="746" spans="1:5" x14ac:dyDescent="0.15">
      <c r="A746" s="310">
        <v>743</v>
      </c>
      <c r="B746" s="290"/>
      <c r="C746" s="304"/>
      <c r="D746" s="301"/>
      <c r="E746" s="302"/>
    </row>
    <row r="747" spans="1:5" x14ac:dyDescent="0.15">
      <c r="A747" s="310">
        <v>744</v>
      </c>
      <c r="B747" s="290"/>
      <c r="C747" s="304"/>
      <c r="D747" s="301"/>
      <c r="E747" s="302"/>
    </row>
    <row r="748" spans="1:5" x14ac:dyDescent="0.15">
      <c r="A748" s="310">
        <v>745</v>
      </c>
      <c r="B748" s="290"/>
      <c r="C748" s="304"/>
      <c r="D748" s="301"/>
      <c r="E748" s="302"/>
    </row>
    <row r="749" spans="1:5" x14ac:dyDescent="0.15">
      <c r="A749" s="310">
        <v>746</v>
      </c>
      <c r="B749" s="290"/>
      <c r="C749" s="304"/>
      <c r="D749" s="301"/>
      <c r="E749" s="302"/>
    </row>
    <row r="750" spans="1:5" x14ac:dyDescent="0.15">
      <c r="A750" s="310">
        <v>747</v>
      </c>
      <c r="B750" s="290"/>
      <c r="C750" s="304"/>
      <c r="D750" s="301"/>
      <c r="E750" s="302"/>
    </row>
    <row r="751" spans="1:5" x14ac:dyDescent="0.15">
      <c r="A751" s="310">
        <v>748</v>
      </c>
      <c r="B751" s="290"/>
      <c r="C751" s="304"/>
      <c r="D751" s="301"/>
      <c r="E751" s="302"/>
    </row>
    <row r="752" spans="1:5" x14ac:dyDescent="0.15">
      <c r="A752" s="310">
        <v>749</v>
      </c>
      <c r="B752" s="290"/>
      <c r="C752" s="304"/>
      <c r="D752" s="301"/>
      <c r="E752" s="302"/>
    </row>
    <row r="753" spans="1:5" x14ac:dyDescent="0.15">
      <c r="A753" s="310">
        <v>750</v>
      </c>
      <c r="B753" s="290"/>
      <c r="C753" s="304"/>
      <c r="D753" s="301"/>
      <c r="E753" s="302"/>
    </row>
    <row r="754" spans="1:5" x14ac:dyDescent="0.15">
      <c r="A754" s="310">
        <v>751</v>
      </c>
      <c r="B754" s="290"/>
      <c r="C754" s="304"/>
      <c r="D754" s="301"/>
      <c r="E754" s="302"/>
    </row>
    <row r="755" spans="1:5" x14ac:dyDescent="0.15">
      <c r="A755" s="310">
        <v>752</v>
      </c>
      <c r="B755" s="290"/>
      <c r="C755" s="304"/>
      <c r="D755" s="301"/>
      <c r="E755" s="302"/>
    </row>
    <row r="756" spans="1:5" x14ac:dyDescent="0.15">
      <c r="A756" s="310">
        <v>753</v>
      </c>
      <c r="B756" s="290"/>
      <c r="C756" s="304"/>
      <c r="D756" s="301"/>
      <c r="E756" s="302"/>
    </row>
    <row r="757" spans="1:5" x14ac:dyDescent="0.15">
      <c r="A757" s="310">
        <v>754</v>
      </c>
      <c r="B757" s="290"/>
      <c r="C757" s="304"/>
      <c r="D757" s="301"/>
      <c r="E757" s="302"/>
    </row>
    <row r="758" spans="1:5" x14ac:dyDescent="0.15">
      <c r="A758" s="310">
        <v>755</v>
      </c>
      <c r="B758" s="290"/>
      <c r="C758" s="304"/>
      <c r="D758" s="301"/>
      <c r="E758" s="302"/>
    </row>
    <row r="759" spans="1:5" x14ac:dyDescent="0.15">
      <c r="A759" s="310">
        <v>756</v>
      </c>
      <c r="B759" s="290"/>
      <c r="C759" s="304"/>
      <c r="D759" s="301"/>
      <c r="E759" s="302"/>
    </row>
    <row r="760" spans="1:5" x14ac:dyDescent="0.15">
      <c r="A760" s="310">
        <v>757</v>
      </c>
      <c r="B760" s="290"/>
      <c r="C760" s="304"/>
      <c r="D760" s="301"/>
      <c r="E760" s="302"/>
    </row>
    <row r="761" spans="1:5" x14ac:dyDescent="0.15">
      <c r="A761" s="310">
        <v>758</v>
      </c>
      <c r="B761" s="290"/>
      <c r="C761" s="304"/>
      <c r="D761" s="301"/>
      <c r="E761" s="302"/>
    </row>
    <row r="762" spans="1:5" x14ac:dyDescent="0.15">
      <c r="A762" s="310">
        <v>759</v>
      </c>
      <c r="B762" s="290"/>
      <c r="C762" s="304"/>
      <c r="D762" s="301"/>
      <c r="E762" s="302"/>
    </row>
    <row r="763" spans="1:5" x14ac:dyDescent="0.15">
      <c r="A763" s="310">
        <v>760</v>
      </c>
      <c r="B763" s="290"/>
      <c r="C763" s="304"/>
      <c r="D763" s="301"/>
      <c r="E763" s="302"/>
    </row>
    <row r="764" spans="1:5" x14ac:dyDescent="0.15">
      <c r="A764" s="310">
        <v>761</v>
      </c>
      <c r="B764" s="290"/>
      <c r="C764" s="304"/>
      <c r="D764" s="301"/>
      <c r="E764" s="302"/>
    </row>
    <row r="765" spans="1:5" x14ac:dyDescent="0.15">
      <c r="A765" s="310">
        <v>762</v>
      </c>
      <c r="B765" s="290"/>
      <c r="C765" s="304"/>
      <c r="D765" s="301"/>
      <c r="E765" s="302"/>
    </row>
    <row r="766" spans="1:5" x14ac:dyDescent="0.15">
      <c r="A766" s="310">
        <v>763</v>
      </c>
      <c r="B766" s="290"/>
      <c r="C766" s="304"/>
      <c r="D766" s="301"/>
      <c r="E766" s="302"/>
    </row>
    <row r="767" spans="1:5" x14ac:dyDescent="0.15">
      <c r="A767" s="310">
        <v>764</v>
      </c>
      <c r="B767" s="290"/>
      <c r="C767" s="304"/>
      <c r="D767" s="301"/>
      <c r="E767" s="302"/>
    </row>
    <row r="768" spans="1:5" x14ac:dyDescent="0.15">
      <c r="A768" s="310">
        <v>765</v>
      </c>
      <c r="B768" s="290"/>
      <c r="C768" s="304"/>
      <c r="D768" s="301"/>
      <c r="E768" s="302"/>
    </row>
    <row r="769" spans="1:5" x14ac:dyDescent="0.15">
      <c r="A769" s="310">
        <v>766</v>
      </c>
      <c r="B769" s="290"/>
      <c r="C769" s="304"/>
      <c r="D769" s="301"/>
      <c r="E769" s="302"/>
    </row>
    <row r="770" spans="1:5" x14ac:dyDescent="0.15">
      <c r="A770" s="310">
        <v>767</v>
      </c>
      <c r="B770" s="290"/>
      <c r="C770" s="304"/>
      <c r="D770" s="301"/>
      <c r="E770" s="302"/>
    </row>
    <row r="771" spans="1:5" x14ac:dyDescent="0.15">
      <c r="A771" s="310">
        <v>768</v>
      </c>
      <c r="B771" s="290"/>
      <c r="C771" s="304"/>
      <c r="D771" s="301"/>
      <c r="E771" s="302"/>
    </row>
    <row r="772" spans="1:5" x14ac:dyDescent="0.15">
      <c r="A772" s="310">
        <v>769</v>
      </c>
      <c r="B772" s="290"/>
      <c r="C772" s="304"/>
      <c r="D772" s="301"/>
      <c r="E772" s="302"/>
    </row>
    <row r="773" spans="1:5" x14ac:dyDescent="0.15">
      <c r="A773" s="310">
        <v>770</v>
      </c>
      <c r="B773" s="290"/>
      <c r="C773" s="304"/>
      <c r="D773" s="301"/>
      <c r="E773" s="302"/>
    </row>
    <row r="774" spans="1:5" x14ac:dyDescent="0.15">
      <c r="A774" s="310">
        <v>771</v>
      </c>
      <c r="B774" s="290"/>
      <c r="C774" s="304"/>
      <c r="D774" s="301"/>
      <c r="E774" s="302"/>
    </row>
    <row r="775" spans="1:5" x14ac:dyDescent="0.15">
      <c r="A775" s="310">
        <v>772</v>
      </c>
      <c r="B775" s="290"/>
      <c r="C775" s="304"/>
      <c r="D775" s="301"/>
      <c r="E775" s="302"/>
    </row>
    <row r="776" spans="1:5" x14ac:dyDescent="0.15">
      <c r="A776" s="310">
        <v>773</v>
      </c>
      <c r="B776" s="290"/>
      <c r="C776" s="304"/>
      <c r="D776" s="301"/>
      <c r="E776" s="302"/>
    </row>
    <row r="777" spans="1:5" x14ac:dyDescent="0.15">
      <c r="A777" s="310">
        <v>774</v>
      </c>
      <c r="B777" s="290"/>
      <c r="C777" s="304"/>
      <c r="D777" s="301"/>
      <c r="E777" s="302"/>
    </row>
    <row r="778" spans="1:5" x14ac:dyDescent="0.15">
      <c r="A778" s="310">
        <v>775</v>
      </c>
      <c r="B778" s="290"/>
      <c r="C778" s="304"/>
      <c r="D778" s="301"/>
      <c r="E778" s="302"/>
    </row>
    <row r="779" spans="1:5" x14ac:dyDescent="0.15">
      <c r="A779" s="310">
        <v>776</v>
      </c>
      <c r="B779" s="290"/>
      <c r="C779" s="304"/>
      <c r="D779" s="301"/>
      <c r="E779" s="302"/>
    </row>
    <row r="780" spans="1:5" x14ac:dyDescent="0.15">
      <c r="A780" s="310">
        <v>777</v>
      </c>
      <c r="B780" s="290"/>
      <c r="C780" s="304"/>
      <c r="D780" s="301"/>
      <c r="E780" s="302"/>
    </row>
    <row r="781" spans="1:5" x14ac:dyDescent="0.15">
      <c r="A781" s="310">
        <v>778</v>
      </c>
      <c r="B781" s="290"/>
      <c r="C781" s="304"/>
      <c r="D781" s="301"/>
      <c r="E781" s="302"/>
    </row>
    <row r="782" spans="1:5" x14ac:dyDescent="0.15">
      <c r="A782" s="310">
        <v>779</v>
      </c>
      <c r="B782" s="290"/>
      <c r="C782" s="304"/>
      <c r="D782" s="301"/>
      <c r="E782" s="302"/>
    </row>
    <row r="783" spans="1:5" x14ac:dyDescent="0.15">
      <c r="A783" s="310">
        <v>780</v>
      </c>
      <c r="B783" s="290"/>
      <c r="C783" s="304"/>
      <c r="D783" s="301"/>
      <c r="E783" s="302"/>
    </row>
    <row r="784" spans="1:5" x14ac:dyDescent="0.15">
      <c r="A784" s="310">
        <v>781</v>
      </c>
      <c r="B784" s="290"/>
      <c r="C784" s="304"/>
      <c r="D784" s="301"/>
      <c r="E784" s="302"/>
    </row>
    <row r="785" spans="1:5" x14ac:dyDescent="0.15">
      <c r="A785" s="310">
        <v>782</v>
      </c>
      <c r="B785" s="290"/>
      <c r="C785" s="304"/>
      <c r="D785" s="301"/>
      <c r="E785" s="302"/>
    </row>
    <row r="786" spans="1:5" x14ac:dyDescent="0.15">
      <c r="A786" s="310">
        <v>783</v>
      </c>
      <c r="B786" s="290"/>
      <c r="C786" s="304"/>
      <c r="D786" s="301"/>
      <c r="E786" s="302"/>
    </row>
    <row r="787" spans="1:5" x14ac:dyDescent="0.15">
      <c r="A787" s="310">
        <v>784</v>
      </c>
      <c r="B787" s="290"/>
      <c r="C787" s="304"/>
      <c r="D787" s="301"/>
      <c r="E787" s="302"/>
    </row>
    <row r="788" spans="1:5" x14ac:dyDescent="0.15">
      <c r="A788" s="310">
        <v>785</v>
      </c>
      <c r="B788" s="290"/>
      <c r="C788" s="304"/>
      <c r="D788" s="301"/>
      <c r="E788" s="302"/>
    </row>
    <row r="789" spans="1:5" x14ac:dyDescent="0.15">
      <c r="A789" s="310">
        <v>786</v>
      </c>
      <c r="B789" s="290"/>
      <c r="C789" s="304"/>
      <c r="D789" s="301"/>
      <c r="E789" s="302"/>
    </row>
    <row r="790" spans="1:5" x14ac:dyDescent="0.15">
      <c r="A790" s="310">
        <v>787</v>
      </c>
      <c r="B790" s="290"/>
      <c r="C790" s="304"/>
      <c r="D790" s="301"/>
      <c r="E790" s="302"/>
    </row>
    <row r="791" spans="1:5" x14ac:dyDescent="0.15">
      <c r="A791" s="310">
        <v>788</v>
      </c>
      <c r="B791" s="290"/>
      <c r="C791" s="304"/>
      <c r="D791" s="301"/>
      <c r="E791" s="302"/>
    </row>
    <row r="792" spans="1:5" x14ac:dyDescent="0.15">
      <c r="A792" s="310">
        <v>789</v>
      </c>
      <c r="B792" s="290"/>
      <c r="C792" s="304"/>
      <c r="D792" s="301"/>
      <c r="E792" s="302"/>
    </row>
    <row r="793" spans="1:5" x14ac:dyDescent="0.15">
      <c r="A793" s="310">
        <v>790</v>
      </c>
      <c r="B793" s="290"/>
      <c r="C793" s="304"/>
      <c r="D793" s="301"/>
      <c r="E793" s="302"/>
    </row>
    <row r="794" spans="1:5" x14ac:dyDescent="0.15">
      <c r="A794" s="310">
        <v>791</v>
      </c>
      <c r="B794" s="290"/>
      <c r="C794" s="304"/>
      <c r="D794" s="301"/>
      <c r="E794" s="302"/>
    </row>
    <row r="795" spans="1:5" x14ac:dyDescent="0.15">
      <c r="A795" s="310">
        <v>792</v>
      </c>
      <c r="B795" s="290"/>
      <c r="C795" s="304"/>
      <c r="D795" s="301"/>
      <c r="E795" s="302"/>
    </row>
    <row r="796" spans="1:5" x14ac:dyDescent="0.15">
      <c r="A796" s="310">
        <v>793</v>
      </c>
      <c r="B796" s="290"/>
      <c r="C796" s="304"/>
      <c r="D796" s="301"/>
      <c r="E796" s="302"/>
    </row>
    <row r="797" spans="1:5" x14ac:dyDescent="0.15">
      <c r="A797" s="310">
        <v>794</v>
      </c>
      <c r="B797" s="290"/>
      <c r="C797" s="304"/>
      <c r="D797" s="301"/>
      <c r="E797" s="302"/>
    </row>
    <row r="798" spans="1:5" x14ac:dyDescent="0.15">
      <c r="A798" s="310">
        <v>795</v>
      </c>
      <c r="B798" s="290"/>
      <c r="C798" s="304"/>
      <c r="D798" s="301"/>
      <c r="E798" s="302"/>
    </row>
    <row r="799" spans="1:5" x14ac:dyDescent="0.15">
      <c r="A799" s="310">
        <v>796</v>
      </c>
      <c r="B799" s="290"/>
      <c r="C799" s="304"/>
      <c r="D799" s="301"/>
      <c r="E799" s="302"/>
    </row>
    <row r="800" spans="1:5" x14ac:dyDescent="0.15">
      <c r="A800" s="310">
        <v>797</v>
      </c>
      <c r="B800" s="290"/>
      <c r="C800" s="304"/>
      <c r="D800" s="301"/>
      <c r="E800" s="302"/>
    </row>
    <row r="801" spans="1:5" x14ac:dyDescent="0.15">
      <c r="A801" s="310">
        <v>798</v>
      </c>
      <c r="B801" s="290"/>
      <c r="C801" s="304"/>
      <c r="D801" s="301"/>
      <c r="E801" s="302"/>
    </row>
    <row r="802" spans="1:5" x14ac:dyDescent="0.15">
      <c r="A802" s="310">
        <v>799</v>
      </c>
      <c r="B802" s="290"/>
      <c r="C802" s="304"/>
      <c r="D802" s="301"/>
      <c r="E802" s="302"/>
    </row>
    <row r="803" spans="1:5" x14ac:dyDescent="0.15">
      <c r="A803" s="310">
        <v>800</v>
      </c>
      <c r="B803" s="290"/>
      <c r="C803" s="304"/>
      <c r="D803" s="301"/>
      <c r="E803" s="302"/>
    </row>
    <row r="804" spans="1:5" x14ac:dyDescent="0.15">
      <c r="A804" s="310">
        <v>801</v>
      </c>
      <c r="B804" s="290"/>
      <c r="C804" s="304"/>
      <c r="D804" s="301"/>
      <c r="E804" s="302"/>
    </row>
    <row r="805" spans="1:5" x14ac:dyDescent="0.15">
      <c r="A805" s="310">
        <v>802</v>
      </c>
      <c r="B805" s="290"/>
      <c r="C805" s="304"/>
      <c r="D805" s="301"/>
      <c r="E805" s="302"/>
    </row>
    <row r="806" spans="1:5" x14ac:dyDescent="0.15">
      <c r="A806" s="310">
        <v>803</v>
      </c>
      <c r="B806" s="290"/>
      <c r="C806" s="304"/>
      <c r="D806" s="301"/>
      <c r="E806" s="302"/>
    </row>
    <row r="807" spans="1:5" x14ac:dyDescent="0.15">
      <c r="A807" s="310">
        <v>804</v>
      </c>
      <c r="B807" s="290"/>
      <c r="C807" s="304"/>
      <c r="D807" s="301"/>
      <c r="E807" s="302"/>
    </row>
    <row r="808" spans="1:5" x14ac:dyDescent="0.15">
      <c r="A808" s="310">
        <v>805</v>
      </c>
      <c r="B808" s="290"/>
      <c r="C808" s="304"/>
      <c r="D808" s="301"/>
      <c r="E808" s="302"/>
    </row>
    <row r="809" spans="1:5" x14ac:dyDescent="0.15">
      <c r="A809" s="310">
        <v>806</v>
      </c>
      <c r="B809" s="290"/>
      <c r="C809" s="304"/>
      <c r="D809" s="301"/>
      <c r="E809" s="302"/>
    </row>
    <row r="810" spans="1:5" x14ac:dyDescent="0.15">
      <c r="A810" s="310">
        <v>807</v>
      </c>
      <c r="B810" s="290"/>
      <c r="C810" s="304"/>
      <c r="D810" s="301"/>
      <c r="E810" s="302"/>
    </row>
    <row r="811" spans="1:5" x14ac:dyDescent="0.15">
      <c r="A811" s="310">
        <v>808</v>
      </c>
      <c r="B811" s="290"/>
      <c r="C811" s="304"/>
      <c r="D811" s="301"/>
      <c r="E811" s="302"/>
    </row>
    <row r="812" spans="1:5" x14ac:dyDescent="0.15">
      <c r="A812" s="310">
        <v>809</v>
      </c>
      <c r="B812" s="290"/>
      <c r="C812" s="304"/>
      <c r="D812" s="301"/>
      <c r="E812" s="302"/>
    </row>
    <row r="813" spans="1:5" x14ac:dyDescent="0.15">
      <c r="A813" s="310">
        <v>810</v>
      </c>
      <c r="B813" s="290"/>
      <c r="C813" s="304"/>
      <c r="D813" s="301"/>
      <c r="E813" s="302"/>
    </row>
    <row r="814" spans="1:5" x14ac:dyDescent="0.15">
      <c r="A814" s="310">
        <v>811</v>
      </c>
      <c r="B814" s="290"/>
      <c r="C814" s="304"/>
      <c r="D814" s="301"/>
      <c r="E814" s="302"/>
    </row>
    <row r="815" spans="1:5" x14ac:dyDescent="0.15">
      <c r="A815" s="310">
        <v>812</v>
      </c>
      <c r="B815" s="290"/>
      <c r="C815" s="304"/>
      <c r="D815" s="301"/>
      <c r="E815" s="302"/>
    </row>
    <row r="816" spans="1:5" x14ac:dyDescent="0.15">
      <c r="A816" s="310">
        <v>813</v>
      </c>
      <c r="B816" s="290"/>
      <c r="C816" s="304"/>
      <c r="D816" s="301"/>
      <c r="E816" s="302"/>
    </row>
    <row r="817" spans="1:5" x14ac:dyDescent="0.15">
      <c r="A817" s="310">
        <v>814</v>
      </c>
      <c r="B817" s="290"/>
      <c r="C817" s="300"/>
      <c r="D817" s="301"/>
      <c r="E817" s="302"/>
    </row>
    <row r="818" spans="1:5" x14ac:dyDescent="0.15">
      <c r="A818" s="310">
        <v>815</v>
      </c>
      <c r="B818" s="290"/>
      <c r="C818" s="300"/>
      <c r="D818" s="301"/>
      <c r="E818" s="302"/>
    </row>
    <row r="819" spans="1:5" x14ac:dyDescent="0.15">
      <c r="A819" s="310">
        <v>816</v>
      </c>
      <c r="B819" s="290"/>
      <c r="C819" s="300"/>
      <c r="D819" s="301"/>
      <c r="E819" s="302"/>
    </row>
    <row r="820" spans="1:5" x14ac:dyDescent="0.15">
      <c r="A820" s="310">
        <v>817</v>
      </c>
      <c r="B820" s="290"/>
      <c r="C820" s="300"/>
      <c r="D820" s="301"/>
      <c r="E820" s="302"/>
    </row>
    <row r="821" spans="1:5" x14ac:dyDescent="0.15">
      <c r="A821" s="310">
        <v>818</v>
      </c>
      <c r="B821" s="290"/>
      <c r="C821" s="300"/>
      <c r="D821" s="301"/>
      <c r="E821" s="302"/>
    </row>
    <row r="822" spans="1:5" x14ac:dyDescent="0.15">
      <c r="A822" s="310">
        <v>819</v>
      </c>
      <c r="B822" s="290"/>
      <c r="C822" s="300"/>
      <c r="D822" s="301"/>
      <c r="E822" s="302"/>
    </row>
    <row r="823" spans="1:5" x14ac:dyDescent="0.15">
      <c r="A823" s="310">
        <v>820</v>
      </c>
      <c r="B823" s="290"/>
      <c r="C823" s="300"/>
      <c r="D823" s="301"/>
      <c r="E823" s="302"/>
    </row>
    <row r="824" spans="1:5" x14ac:dyDescent="0.15">
      <c r="A824" s="310">
        <v>821</v>
      </c>
      <c r="B824" s="290"/>
      <c r="C824" s="300"/>
      <c r="D824" s="301"/>
      <c r="E824" s="302"/>
    </row>
    <row r="825" spans="1:5" x14ac:dyDescent="0.15">
      <c r="A825" s="310">
        <v>822</v>
      </c>
      <c r="B825" s="290"/>
      <c r="C825" s="300"/>
      <c r="D825" s="301"/>
      <c r="E825" s="302"/>
    </row>
    <row r="826" spans="1:5" x14ac:dyDescent="0.15">
      <c r="A826" s="310">
        <v>823</v>
      </c>
      <c r="B826" s="290"/>
      <c r="C826" s="300"/>
      <c r="D826" s="301"/>
      <c r="E826" s="302"/>
    </row>
    <row r="827" spans="1:5" x14ac:dyDescent="0.15">
      <c r="A827" s="310">
        <v>824</v>
      </c>
      <c r="B827" s="290"/>
      <c r="C827" s="300"/>
      <c r="D827" s="301"/>
      <c r="E827" s="302"/>
    </row>
    <row r="828" spans="1:5" x14ac:dyDescent="0.15">
      <c r="A828" s="310">
        <v>825</v>
      </c>
      <c r="B828" s="290"/>
      <c r="C828" s="300"/>
      <c r="D828" s="301"/>
      <c r="E828" s="302"/>
    </row>
    <row r="829" spans="1:5" x14ac:dyDescent="0.15">
      <c r="A829" s="310">
        <v>826</v>
      </c>
      <c r="B829" s="290"/>
      <c r="C829" s="300"/>
      <c r="D829" s="301"/>
      <c r="E829" s="302"/>
    </row>
    <row r="830" spans="1:5" x14ac:dyDescent="0.15">
      <c r="A830" s="310">
        <v>827</v>
      </c>
      <c r="B830" s="290"/>
      <c r="C830" s="300"/>
      <c r="D830" s="301"/>
      <c r="E830" s="302"/>
    </row>
    <row r="831" spans="1:5" x14ac:dyDescent="0.15">
      <c r="A831" s="310">
        <v>828</v>
      </c>
      <c r="B831" s="290"/>
      <c r="C831" s="300"/>
      <c r="D831" s="301"/>
      <c r="E831" s="302"/>
    </row>
    <row r="832" spans="1:5" x14ac:dyDescent="0.15">
      <c r="A832" s="310">
        <v>829</v>
      </c>
      <c r="B832" s="290"/>
      <c r="C832" s="300"/>
      <c r="D832" s="301"/>
      <c r="E832" s="302"/>
    </row>
    <row r="833" spans="1:5" x14ac:dyDescent="0.15">
      <c r="A833" s="310">
        <v>830</v>
      </c>
      <c r="B833" s="290"/>
      <c r="C833" s="300"/>
      <c r="D833" s="301"/>
      <c r="E833" s="302"/>
    </row>
    <row r="834" spans="1:5" x14ac:dyDescent="0.15">
      <c r="A834" s="310">
        <v>831</v>
      </c>
      <c r="B834" s="290"/>
      <c r="C834" s="300"/>
      <c r="D834" s="301"/>
      <c r="E834" s="302"/>
    </row>
    <row r="835" spans="1:5" x14ac:dyDescent="0.15">
      <c r="A835" s="310">
        <v>832</v>
      </c>
      <c r="B835" s="290"/>
      <c r="C835" s="300"/>
      <c r="D835" s="301"/>
      <c r="E835" s="302"/>
    </row>
    <row r="836" spans="1:5" x14ac:dyDescent="0.15">
      <c r="A836" s="310">
        <v>833</v>
      </c>
      <c r="B836" s="290"/>
      <c r="C836" s="300"/>
      <c r="D836" s="301"/>
      <c r="E836" s="302"/>
    </row>
    <row r="837" spans="1:5" x14ac:dyDescent="0.15">
      <c r="A837" s="310">
        <v>834</v>
      </c>
      <c r="B837" s="290"/>
      <c r="C837" s="300"/>
      <c r="D837" s="301"/>
      <c r="E837" s="302"/>
    </row>
    <row r="838" spans="1:5" x14ac:dyDescent="0.15">
      <c r="A838" s="310">
        <v>835</v>
      </c>
      <c r="B838" s="290"/>
      <c r="C838" s="300"/>
      <c r="D838" s="301"/>
      <c r="E838" s="302"/>
    </row>
    <row r="839" spans="1:5" x14ac:dyDescent="0.15">
      <c r="A839" s="310">
        <v>836</v>
      </c>
      <c r="B839" s="290"/>
      <c r="C839" s="300"/>
      <c r="D839" s="301"/>
      <c r="E839" s="302"/>
    </row>
    <row r="840" spans="1:5" x14ac:dyDescent="0.15">
      <c r="A840" s="310">
        <v>837</v>
      </c>
      <c r="B840" s="290"/>
      <c r="C840" s="300"/>
      <c r="D840" s="301"/>
      <c r="E840" s="302"/>
    </row>
    <row r="841" spans="1:5" x14ac:dyDescent="0.15">
      <c r="A841" s="310">
        <v>838</v>
      </c>
      <c r="B841" s="290"/>
      <c r="C841" s="300"/>
      <c r="D841" s="301"/>
      <c r="E841" s="302"/>
    </row>
    <row r="842" spans="1:5" x14ac:dyDescent="0.15">
      <c r="A842" s="310">
        <v>839</v>
      </c>
      <c r="B842" s="290"/>
      <c r="C842" s="300"/>
      <c r="D842" s="301"/>
      <c r="E842" s="302"/>
    </row>
    <row r="843" spans="1:5" x14ac:dyDescent="0.15">
      <c r="A843" s="310">
        <v>840</v>
      </c>
      <c r="B843" s="290"/>
      <c r="C843" s="300"/>
      <c r="D843" s="301"/>
      <c r="E843" s="302"/>
    </row>
    <row r="844" spans="1:5" x14ac:dyDescent="0.15">
      <c r="A844" s="310">
        <v>841</v>
      </c>
      <c r="B844" s="290"/>
      <c r="C844" s="300"/>
      <c r="D844" s="301"/>
      <c r="E844" s="302"/>
    </row>
    <row r="845" spans="1:5" x14ac:dyDescent="0.15">
      <c r="A845" s="310">
        <v>842</v>
      </c>
      <c r="B845" s="290"/>
      <c r="C845" s="300"/>
      <c r="D845" s="301"/>
      <c r="E845" s="302"/>
    </row>
    <row r="846" spans="1:5" x14ac:dyDescent="0.15">
      <c r="A846" s="310">
        <v>843</v>
      </c>
      <c r="B846" s="290"/>
      <c r="C846" s="300"/>
      <c r="D846" s="301"/>
      <c r="E846" s="302"/>
    </row>
    <row r="847" spans="1:5" x14ac:dyDescent="0.15">
      <c r="A847" s="310">
        <v>844</v>
      </c>
      <c r="B847" s="290"/>
      <c r="C847" s="300"/>
      <c r="D847" s="301"/>
      <c r="E847" s="302"/>
    </row>
    <row r="848" spans="1:5" x14ac:dyDescent="0.15">
      <c r="A848" s="310">
        <v>845</v>
      </c>
      <c r="B848" s="290"/>
      <c r="C848" s="300"/>
      <c r="D848" s="301"/>
      <c r="E848" s="302"/>
    </row>
    <row r="849" spans="1:5" x14ac:dyDescent="0.15">
      <c r="A849" s="310">
        <v>846</v>
      </c>
      <c r="B849" s="290"/>
      <c r="C849" s="300"/>
      <c r="D849" s="301"/>
      <c r="E849" s="302"/>
    </row>
    <row r="850" spans="1:5" x14ac:dyDescent="0.15">
      <c r="A850" s="310">
        <v>847</v>
      </c>
      <c r="B850" s="290"/>
      <c r="C850" s="300"/>
      <c r="D850" s="301"/>
      <c r="E850" s="302"/>
    </row>
    <row r="851" spans="1:5" x14ac:dyDescent="0.15">
      <c r="A851" s="310">
        <v>848</v>
      </c>
      <c r="B851" s="290"/>
      <c r="C851" s="300"/>
      <c r="D851" s="301"/>
      <c r="E851" s="302"/>
    </row>
    <row r="852" spans="1:5" x14ac:dyDescent="0.15">
      <c r="A852" s="310">
        <v>849</v>
      </c>
      <c r="B852" s="290"/>
      <c r="C852" s="300"/>
      <c r="D852" s="301"/>
      <c r="E852" s="302"/>
    </row>
    <row r="853" spans="1:5" x14ac:dyDescent="0.15">
      <c r="A853" s="310">
        <v>850</v>
      </c>
      <c r="B853" s="290"/>
      <c r="C853" s="300"/>
      <c r="D853" s="301"/>
      <c r="E853" s="302"/>
    </row>
    <row r="854" spans="1:5" x14ac:dyDescent="0.15">
      <c r="A854" s="310">
        <v>851</v>
      </c>
      <c r="B854" s="290"/>
      <c r="C854" s="300"/>
      <c r="D854" s="301"/>
      <c r="E854" s="302"/>
    </row>
    <row r="855" spans="1:5" x14ac:dyDescent="0.15">
      <c r="A855" s="310">
        <v>852</v>
      </c>
      <c r="B855" s="290"/>
      <c r="C855" s="300"/>
      <c r="D855" s="301"/>
      <c r="E855" s="302"/>
    </row>
    <row r="856" spans="1:5" x14ac:dyDescent="0.15">
      <c r="A856" s="310">
        <v>853</v>
      </c>
      <c r="B856" s="290"/>
      <c r="C856" s="300"/>
      <c r="D856" s="301"/>
      <c r="E856" s="302"/>
    </row>
    <row r="857" spans="1:5" x14ac:dyDescent="0.15">
      <c r="A857" s="310">
        <v>854</v>
      </c>
      <c r="B857" s="290"/>
      <c r="C857" s="300"/>
      <c r="D857" s="301"/>
      <c r="E857" s="302"/>
    </row>
    <row r="858" spans="1:5" x14ac:dyDescent="0.15">
      <c r="A858" s="310">
        <v>855</v>
      </c>
      <c r="B858" s="290"/>
      <c r="C858" s="300"/>
      <c r="D858" s="301"/>
      <c r="E858" s="302"/>
    </row>
    <row r="859" spans="1:5" x14ac:dyDescent="0.15">
      <c r="A859" s="310">
        <v>856</v>
      </c>
      <c r="B859" s="290"/>
      <c r="C859" s="300"/>
      <c r="D859" s="301"/>
      <c r="E859" s="302"/>
    </row>
    <row r="860" spans="1:5" x14ac:dyDescent="0.15">
      <c r="A860" s="310">
        <v>857</v>
      </c>
      <c r="B860" s="290"/>
      <c r="C860" s="300"/>
      <c r="D860" s="301"/>
      <c r="E860" s="302"/>
    </row>
    <row r="861" spans="1:5" x14ac:dyDescent="0.15">
      <c r="A861" s="310">
        <v>858</v>
      </c>
      <c r="B861" s="290"/>
      <c r="C861" s="300"/>
      <c r="D861" s="301"/>
      <c r="E861" s="302"/>
    </row>
    <row r="862" spans="1:5" x14ac:dyDescent="0.15">
      <c r="A862" s="310">
        <v>859</v>
      </c>
      <c r="B862" s="290"/>
      <c r="C862" s="300"/>
      <c r="D862" s="301"/>
      <c r="E862" s="302"/>
    </row>
    <row r="863" spans="1:5" x14ac:dyDescent="0.15">
      <c r="A863" s="310">
        <v>860</v>
      </c>
      <c r="B863" s="290"/>
      <c r="C863" s="300"/>
      <c r="D863" s="301"/>
      <c r="E863" s="302"/>
    </row>
    <row r="864" spans="1:5" x14ac:dyDescent="0.15">
      <c r="A864" s="310">
        <v>861</v>
      </c>
      <c r="B864" s="290"/>
      <c r="C864" s="300"/>
      <c r="D864" s="301"/>
      <c r="E864" s="302"/>
    </row>
    <row r="865" spans="1:5" x14ac:dyDescent="0.15">
      <c r="A865" s="310">
        <v>862</v>
      </c>
      <c r="B865" s="290"/>
      <c r="C865" s="300"/>
      <c r="D865" s="301"/>
      <c r="E865" s="302"/>
    </row>
    <row r="866" spans="1:5" x14ac:dyDescent="0.15">
      <c r="A866" s="310">
        <v>863</v>
      </c>
      <c r="B866" s="290"/>
      <c r="C866" s="300"/>
      <c r="D866" s="301"/>
      <c r="E866" s="302"/>
    </row>
    <row r="867" spans="1:5" x14ac:dyDescent="0.15">
      <c r="A867" s="310">
        <v>864</v>
      </c>
      <c r="B867" s="290"/>
      <c r="C867" s="300"/>
      <c r="D867" s="301"/>
      <c r="E867" s="302"/>
    </row>
    <row r="868" spans="1:5" x14ac:dyDescent="0.15">
      <c r="A868" s="310">
        <v>865</v>
      </c>
      <c r="B868" s="290"/>
      <c r="C868" s="300"/>
      <c r="D868" s="301"/>
      <c r="E868" s="302"/>
    </row>
    <row r="869" spans="1:5" x14ac:dyDescent="0.15">
      <c r="A869" s="310">
        <v>866</v>
      </c>
      <c r="B869" s="290"/>
      <c r="C869" s="300"/>
      <c r="D869" s="301"/>
      <c r="E869" s="302"/>
    </row>
    <row r="870" spans="1:5" x14ac:dyDescent="0.15">
      <c r="A870" s="310">
        <v>867</v>
      </c>
      <c r="B870" s="290"/>
      <c r="C870" s="300"/>
      <c r="D870" s="301"/>
      <c r="E870" s="302"/>
    </row>
    <row r="871" spans="1:5" x14ac:dyDescent="0.15">
      <c r="A871" s="310">
        <v>868</v>
      </c>
      <c r="B871" s="290"/>
      <c r="C871" s="300"/>
      <c r="D871" s="301"/>
      <c r="E871" s="302"/>
    </row>
    <row r="872" spans="1:5" x14ac:dyDescent="0.15">
      <c r="A872" s="310">
        <v>869</v>
      </c>
      <c r="B872" s="290"/>
      <c r="C872" s="300"/>
      <c r="D872" s="301"/>
      <c r="E872" s="302"/>
    </row>
    <row r="873" spans="1:5" x14ac:dyDescent="0.15">
      <c r="A873" s="310">
        <v>870</v>
      </c>
      <c r="B873" s="290"/>
      <c r="C873" s="300"/>
      <c r="D873" s="301"/>
      <c r="E873" s="302"/>
    </row>
    <row r="874" spans="1:5" x14ac:dyDescent="0.15">
      <c r="A874" s="310">
        <v>871</v>
      </c>
      <c r="B874" s="290"/>
      <c r="C874" s="300"/>
      <c r="D874" s="301"/>
      <c r="E874" s="302"/>
    </row>
    <row r="875" spans="1:5" x14ac:dyDescent="0.15">
      <c r="A875" s="310">
        <v>872</v>
      </c>
      <c r="B875" s="290"/>
      <c r="C875" s="300"/>
      <c r="D875" s="301"/>
      <c r="E875" s="302"/>
    </row>
    <row r="876" spans="1:5" x14ac:dyDescent="0.15">
      <c r="A876" s="310">
        <v>873</v>
      </c>
      <c r="B876" s="290"/>
      <c r="C876" s="300"/>
      <c r="D876" s="301"/>
      <c r="E876" s="302"/>
    </row>
    <row r="877" spans="1:5" x14ac:dyDescent="0.15">
      <c r="A877" s="310">
        <v>874</v>
      </c>
      <c r="B877" s="290"/>
      <c r="C877" s="300"/>
      <c r="D877" s="301"/>
      <c r="E877" s="302"/>
    </row>
    <row r="878" spans="1:5" x14ac:dyDescent="0.15">
      <c r="A878" s="310">
        <v>875</v>
      </c>
      <c r="B878" s="290"/>
      <c r="C878" s="300"/>
      <c r="D878" s="301"/>
      <c r="E878" s="302"/>
    </row>
    <row r="879" spans="1:5" x14ac:dyDescent="0.15">
      <c r="A879" s="310">
        <v>876</v>
      </c>
      <c r="B879" s="290"/>
      <c r="C879" s="300"/>
      <c r="D879" s="301"/>
      <c r="E879" s="302"/>
    </row>
    <row r="880" spans="1:5" x14ac:dyDescent="0.15">
      <c r="A880" s="310">
        <v>877</v>
      </c>
      <c r="B880" s="290"/>
      <c r="C880" s="300"/>
      <c r="D880" s="301"/>
      <c r="E880" s="302"/>
    </row>
    <row r="881" spans="1:5" x14ac:dyDescent="0.15">
      <c r="A881" s="310">
        <v>878</v>
      </c>
      <c r="B881" s="290"/>
      <c r="C881" s="300"/>
      <c r="D881" s="301"/>
      <c r="E881" s="302"/>
    </row>
    <row r="882" spans="1:5" x14ac:dyDescent="0.15">
      <c r="A882" s="310">
        <v>879</v>
      </c>
      <c r="B882" s="290"/>
      <c r="C882" s="300"/>
      <c r="D882" s="301"/>
      <c r="E882" s="302"/>
    </row>
    <row r="883" spans="1:5" x14ac:dyDescent="0.15">
      <c r="A883" s="310">
        <v>880</v>
      </c>
      <c r="B883" s="290"/>
      <c r="C883" s="300"/>
      <c r="D883" s="301"/>
      <c r="E883" s="302"/>
    </row>
    <row r="884" spans="1:5" x14ac:dyDescent="0.15">
      <c r="A884" s="310">
        <v>881</v>
      </c>
      <c r="B884" s="290"/>
      <c r="C884" s="300"/>
      <c r="D884" s="301"/>
      <c r="E884" s="302"/>
    </row>
    <row r="885" spans="1:5" x14ac:dyDescent="0.15">
      <c r="A885" s="310">
        <v>882</v>
      </c>
      <c r="B885" s="290"/>
      <c r="C885" s="300"/>
      <c r="D885" s="301"/>
      <c r="E885" s="302"/>
    </row>
    <row r="886" spans="1:5" x14ac:dyDescent="0.15">
      <c r="A886" s="310">
        <v>883</v>
      </c>
      <c r="B886" s="290"/>
      <c r="C886" s="300"/>
      <c r="D886" s="301"/>
      <c r="E886" s="302"/>
    </row>
    <row r="887" spans="1:5" x14ac:dyDescent="0.15">
      <c r="A887" s="310">
        <v>884</v>
      </c>
      <c r="B887" s="290"/>
      <c r="C887" s="300"/>
      <c r="D887" s="301"/>
      <c r="E887" s="302"/>
    </row>
    <row r="888" spans="1:5" x14ac:dyDescent="0.15">
      <c r="A888" s="310">
        <v>885</v>
      </c>
      <c r="B888" s="290"/>
      <c r="C888" s="300"/>
      <c r="D888" s="301"/>
      <c r="E888" s="302"/>
    </row>
    <row r="889" spans="1:5" x14ac:dyDescent="0.15">
      <c r="A889" s="310">
        <v>886</v>
      </c>
      <c r="B889" s="290"/>
      <c r="C889" s="300"/>
      <c r="D889" s="301"/>
      <c r="E889" s="302"/>
    </row>
    <row r="890" spans="1:5" x14ac:dyDescent="0.15">
      <c r="A890" s="310">
        <v>887</v>
      </c>
      <c r="B890" s="290"/>
      <c r="C890" s="300"/>
      <c r="D890" s="301"/>
      <c r="E890" s="302"/>
    </row>
    <row r="891" spans="1:5" x14ac:dyDescent="0.15">
      <c r="A891" s="310">
        <v>888</v>
      </c>
      <c r="B891" s="290"/>
      <c r="C891" s="300"/>
      <c r="D891" s="301"/>
      <c r="E891" s="302"/>
    </row>
    <row r="892" spans="1:5" x14ac:dyDescent="0.15">
      <c r="A892" s="310">
        <v>889</v>
      </c>
      <c r="B892" s="290"/>
      <c r="C892" s="300"/>
      <c r="D892" s="301"/>
      <c r="E892" s="302"/>
    </row>
    <row r="893" spans="1:5" x14ac:dyDescent="0.15">
      <c r="A893" s="310">
        <v>890</v>
      </c>
      <c r="B893" s="290"/>
      <c r="C893" s="300"/>
      <c r="D893" s="301"/>
      <c r="E893" s="302"/>
    </row>
    <row r="894" spans="1:5" x14ac:dyDescent="0.15">
      <c r="A894" s="310">
        <v>891</v>
      </c>
      <c r="B894" s="290"/>
      <c r="C894" s="300"/>
      <c r="D894" s="301"/>
      <c r="E894" s="302"/>
    </row>
    <row r="895" spans="1:5" x14ac:dyDescent="0.15">
      <c r="A895" s="310">
        <v>892</v>
      </c>
      <c r="B895" s="290"/>
      <c r="C895" s="300"/>
      <c r="D895" s="301"/>
      <c r="E895" s="302"/>
    </row>
    <row r="896" spans="1:5" x14ac:dyDescent="0.15">
      <c r="A896" s="310">
        <v>893</v>
      </c>
      <c r="B896" s="290"/>
      <c r="C896" s="300"/>
      <c r="D896" s="301"/>
      <c r="E896" s="302"/>
    </row>
    <row r="897" spans="1:5" x14ac:dyDescent="0.15">
      <c r="A897" s="310">
        <v>894</v>
      </c>
      <c r="B897" s="290"/>
      <c r="C897" s="300"/>
      <c r="D897" s="301"/>
      <c r="E897" s="302"/>
    </row>
    <row r="898" spans="1:5" x14ac:dyDescent="0.15">
      <c r="A898" s="310">
        <v>895</v>
      </c>
      <c r="B898" s="290"/>
      <c r="C898" s="300"/>
      <c r="D898" s="301"/>
      <c r="E898" s="302"/>
    </row>
    <row r="899" spans="1:5" x14ac:dyDescent="0.15">
      <c r="A899" s="310">
        <v>896</v>
      </c>
      <c r="B899" s="290"/>
      <c r="C899" s="300"/>
      <c r="D899" s="301"/>
      <c r="E899" s="302"/>
    </row>
    <row r="900" spans="1:5" x14ac:dyDescent="0.15">
      <c r="A900" s="310">
        <v>897</v>
      </c>
      <c r="B900" s="290"/>
      <c r="C900" s="300"/>
      <c r="D900" s="301"/>
      <c r="E900" s="302"/>
    </row>
    <row r="901" spans="1:5" x14ac:dyDescent="0.15">
      <c r="A901" s="310">
        <v>898</v>
      </c>
      <c r="B901" s="290"/>
      <c r="C901" s="300"/>
      <c r="D901" s="301"/>
      <c r="E901" s="302"/>
    </row>
    <row r="902" spans="1:5" x14ac:dyDescent="0.15">
      <c r="A902" s="310">
        <v>899</v>
      </c>
      <c r="B902" s="290"/>
      <c r="C902" s="300"/>
      <c r="D902" s="301"/>
      <c r="E902" s="302"/>
    </row>
    <row r="903" spans="1:5" x14ac:dyDescent="0.15">
      <c r="A903" s="310">
        <v>900</v>
      </c>
      <c r="B903" s="290"/>
      <c r="C903" s="300"/>
      <c r="D903" s="301"/>
      <c r="E903" s="302"/>
    </row>
    <row r="904" spans="1:5" x14ac:dyDescent="0.15">
      <c r="A904" s="310">
        <v>901</v>
      </c>
      <c r="B904" s="290"/>
      <c r="C904" s="300"/>
      <c r="D904" s="301"/>
      <c r="E904" s="302"/>
    </row>
    <row r="905" spans="1:5" x14ac:dyDescent="0.15">
      <c r="A905" s="310">
        <v>902</v>
      </c>
      <c r="B905" s="290"/>
      <c r="C905" s="300"/>
      <c r="D905" s="301"/>
      <c r="E905" s="302"/>
    </row>
    <row r="906" spans="1:5" x14ac:dyDescent="0.15">
      <c r="A906" s="310">
        <v>903</v>
      </c>
      <c r="B906" s="290"/>
      <c r="C906" s="300"/>
      <c r="D906" s="301"/>
      <c r="E906" s="302"/>
    </row>
    <row r="907" spans="1:5" x14ac:dyDescent="0.15">
      <c r="A907" s="310">
        <v>904</v>
      </c>
      <c r="B907" s="290"/>
      <c r="C907" s="300"/>
      <c r="D907" s="301"/>
      <c r="E907" s="302"/>
    </row>
    <row r="908" spans="1:5" x14ac:dyDescent="0.15">
      <c r="A908" s="310">
        <v>905</v>
      </c>
      <c r="B908" s="290"/>
      <c r="C908" s="300"/>
      <c r="D908" s="301"/>
      <c r="E908" s="302"/>
    </row>
    <row r="909" spans="1:5" x14ac:dyDescent="0.15">
      <c r="A909" s="310">
        <v>906</v>
      </c>
      <c r="B909" s="290"/>
      <c r="C909" s="300"/>
      <c r="D909" s="301"/>
      <c r="E909" s="302"/>
    </row>
    <row r="910" spans="1:5" x14ac:dyDescent="0.15">
      <c r="A910" s="310">
        <v>907</v>
      </c>
      <c r="B910" s="290"/>
      <c r="C910" s="300"/>
      <c r="D910" s="301"/>
      <c r="E910" s="302"/>
    </row>
    <row r="911" spans="1:5" x14ac:dyDescent="0.15">
      <c r="A911" s="310">
        <v>908</v>
      </c>
      <c r="B911" s="290"/>
      <c r="C911" s="300"/>
      <c r="D911" s="301"/>
      <c r="E911" s="302"/>
    </row>
    <row r="912" spans="1:5" x14ac:dyDescent="0.15">
      <c r="A912" s="310">
        <v>909</v>
      </c>
      <c r="B912" s="290"/>
      <c r="C912" s="300"/>
      <c r="D912" s="301"/>
      <c r="E912" s="302"/>
    </row>
    <row r="913" spans="1:5" x14ac:dyDescent="0.15">
      <c r="A913" s="310">
        <v>910</v>
      </c>
      <c r="B913" s="290"/>
      <c r="C913" s="300"/>
      <c r="D913" s="301"/>
      <c r="E913" s="302"/>
    </row>
    <row r="914" spans="1:5" x14ac:dyDescent="0.15">
      <c r="A914" s="310">
        <v>911</v>
      </c>
      <c r="B914" s="290"/>
      <c r="C914" s="300"/>
      <c r="D914" s="301"/>
      <c r="E914" s="302"/>
    </row>
    <row r="915" spans="1:5" x14ac:dyDescent="0.15">
      <c r="A915" s="310">
        <v>912</v>
      </c>
      <c r="B915" s="290"/>
      <c r="C915" s="300"/>
      <c r="D915" s="301"/>
      <c r="E915" s="302"/>
    </row>
    <row r="916" spans="1:5" x14ac:dyDescent="0.15">
      <c r="A916" s="310">
        <v>913</v>
      </c>
      <c r="B916" s="290"/>
      <c r="C916" s="300"/>
      <c r="D916" s="301"/>
      <c r="E916" s="302"/>
    </row>
    <row r="917" spans="1:5" x14ac:dyDescent="0.15">
      <c r="A917" s="310">
        <v>914</v>
      </c>
      <c r="B917" s="290"/>
      <c r="C917" s="300"/>
      <c r="D917" s="301"/>
      <c r="E917" s="302"/>
    </row>
    <row r="918" spans="1:5" x14ac:dyDescent="0.15">
      <c r="A918" s="310">
        <v>915</v>
      </c>
      <c r="B918" s="290"/>
      <c r="C918" s="300"/>
      <c r="D918" s="301"/>
      <c r="E918" s="302"/>
    </row>
    <row r="919" spans="1:5" x14ac:dyDescent="0.15">
      <c r="A919" s="310">
        <v>916</v>
      </c>
      <c r="B919" s="290"/>
      <c r="C919" s="300"/>
      <c r="D919" s="301"/>
      <c r="E919" s="302"/>
    </row>
    <row r="920" spans="1:5" x14ac:dyDescent="0.15">
      <c r="A920" s="310">
        <v>917</v>
      </c>
      <c r="B920" s="290"/>
      <c r="C920" s="300"/>
      <c r="D920" s="301"/>
      <c r="E920" s="302"/>
    </row>
    <row r="921" spans="1:5" x14ac:dyDescent="0.15">
      <c r="A921" s="310">
        <v>918</v>
      </c>
      <c r="B921" s="290"/>
      <c r="C921" s="300"/>
      <c r="D921" s="301"/>
      <c r="E921" s="302"/>
    </row>
    <row r="922" spans="1:5" x14ac:dyDescent="0.15">
      <c r="A922" s="310">
        <v>919</v>
      </c>
      <c r="B922" s="290"/>
      <c r="C922" s="300"/>
      <c r="D922" s="301"/>
      <c r="E922" s="302"/>
    </row>
    <row r="923" spans="1:5" x14ac:dyDescent="0.15">
      <c r="A923" s="310">
        <v>920</v>
      </c>
      <c r="B923" s="290"/>
      <c r="C923" s="300"/>
      <c r="D923" s="301"/>
      <c r="E923" s="302"/>
    </row>
    <row r="924" spans="1:5" x14ac:dyDescent="0.15">
      <c r="A924" s="310">
        <v>921</v>
      </c>
      <c r="B924" s="290"/>
      <c r="C924" s="300"/>
      <c r="D924" s="301"/>
      <c r="E924" s="302"/>
    </row>
    <row r="925" spans="1:5" x14ac:dyDescent="0.15">
      <c r="A925" s="310">
        <v>922</v>
      </c>
      <c r="B925" s="290"/>
      <c r="C925" s="300"/>
      <c r="D925" s="301"/>
      <c r="E925" s="302"/>
    </row>
    <row r="926" spans="1:5" x14ac:dyDescent="0.15">
      <c r="A926" s="310">
        <v>923</v>
      </c>
      <c r="B926" s="290"/>
      <c r="C926" s="300"/>
      <c r="D926" s="301"/>
      <c r="E926" s="302"/>
    </row>
    <row r="927" spans="1:5" x14ac:dyDescent="0.15">
      <c r="A927" s="310">
        <v>924</v>
      </c>
      <c r="B927" s="290"/>
      <c r="C927" s="300"/>
      <c r="D927" s="301"/>
      <c r="E927" s="302"/>
    </row>
    <row r="928" spans="1:5" x14ac:dyDescent="0.15">
      <c r="A928" s="310">
        <v>925</v>
      </c>
      <c r="B928" s="290"/>
      <c r="C928" s="300"/>
      <c r="D928" s="301"/>
      <c r="E928" s="302"/>
    </row>
    <row r="929" spans="1:5" x14ac:dyDescent="0.15">
      <c r="A929" s="310">
        <v>926</v>
      </c>
      <c r="B929" s="290"/>
      <c r="C929" s="300"/>
      <c r="D929" s="301"/>
      <c r="E929" s="302"/>
    </row>
    <row r="930" spans="1:5" x14ac:dyDescent="0.15">
      <c r="A930" s="310">
        <v>927</v>
      </c>
      <c r="B930" s="290"/>
      <c r="C930" s="300"/>
      <c r="D930" s="301"/>
      <c r="E930" s="302"/>
    </row>
    <row r="931" spans="1:5" x14ac:dyDescent="0.15">
      <c r="A931" s="310">
        <v>928</v>
      </c>
      <c r="B931" s="290"/>
      <c r="C931" s="300"/>
      <c r="D931" s="301"/>
      <c r="E931" s="302"/>
    </row>
    <row r="932" spans="1:5" x14ac:dyDescent="0.15">
      <c r="A932" s="310">
        <v>929</v>
      </c>
      <c r="B932" s="290"/>
      <c r="C932" s="300"/>
      <c r="D932" s="301"/>
      <c r="E932" s="302"/>
    </row>
    <row r="933" spans="1:5" x14ac:dyDescent="0.15">
      <c r="A933" s="310">
        <v>930</v>
      </c>
      <c r="B933" s="290"/>
      <c r="C933" s="300"/>
      <c r="D933" s="301"/>
      <c r="E933" s="302"/>
    </row>
    <row r="934" spans="1:5" x14ac:dyDescent="0.15">
      <c r="A934" s="310">
        <v>931</v>
      </c>
      <c r="B934" s="290"/>
      <c r="C934" s="300"/>
      <c r="D934" s="301"/>
      <c r="E934" s="302"/>
    </row>
    <row r="935" spans="1:5" x14ac:dyDescent="0.15">
      <c r="A935" s="310">
        <v>932</v>
      </c>
      <c r="B935" s="290"/>
      <c r="C935" s="300"/>
      <c r="D935" s="301"/>
      <c r="E935" s="302"/>
    </row>
    <row r="936" spans="1:5" x14ac:dyDescent="0.15">
      <c r="A936" s="310">
        <v>933</v>
      </c>
      <c r="B936" s="290"/>
      <c r="C936" s="300"/>
      <c r="D936" s="301"/>
      <c r="E936" s="302"/>
    </row>
    <row r="937" spans="1:5" x14ac:dyDescent="0.15">
      <c r="A937" s="310">
        <v>934</v>
      </c>
      <c r="B937" s="290"/>
      <c r="C937" s="300"/>
      <c r="D937" s="301"/>
      <c r="E937" s="302"/>
    </row>
    <row r="938" spans="1:5" x14ac:dyDescent="0.15">
      <c r="A938" s="310">
        <v>935</v>
      </c>
      <c r="B938" s="290"/>
      <c r="C938" s="300"/>
      <c r="D938" s="301"/>
      <c r="E938" s="302"/>
    </row>
    <row r="939" spans="1:5" x14ac:dyDescent="0.15">
      <c r="A939" s="310">
        <v>936</v>
      </c>
      <c r="B939" s="290"/>
      <c r="C939" s="300"/>
      <c r="D939" s="301"/>
      <c r="E939" s="302"/>
    </row>
    <row r="940" spans="1:5" x14ac:dyDescent="0.15">
      <c r="A940" s="310">
        <v>937</v>
      </c>
      <c r="B940" s="290"/>
      <c r="C940" s="300"/>
      <c r="D940" s="301"/>
      <c r="E940" s="302"/>
    </row>
    <row r="941" spans="1:5" x14ac:dyDescent="0.15">
      <c r="A941" s="310">
        <v>938</v>
      </c>
      <c r="B941" s="290"/>
      <c r="C941" s="300"/>
      <c r="D941" s="301"/>
      <c r="E941" s="302"/>
    </row>
    <row r="942" spans="1:5" x14ac:dyDescent="0.15">
      <c r="A942" s="310">
        <v>939</v>
      </c>
      <c r="B942" s="290"/>
      <c r="C942" s="300"/>
      <c r="D942" s="301"/>
      <c r="E942" s="302"/>
    </row>
    <row r="943" spans="1:5" x14ac:dyDescent="0.15">
      <c r="A943" s="310">
        <v>940</v>
      </c>
      <c r="B943" s="290"/>
      <c r="C943" s="300"/>
      <c r="D943" s="301"/>
      <c r="E943" s="302"/>
    </row>
    <row r="944" spans="1:5" x14ac:dyDescent="0.15">
      <c r="A944" s="310">
        <v>941</v>
      </c>
      <c r="B944" s="290"/>
      <c r="C944" s="300"/>
      <c r="D944" s="301"/>
      <c r="E944" s="302"/>
    </row>
    <row r="945" spans="1:5" x14ac:dyDescent="0.15">
      <c r="A945" s="310">
        <v>942</v>
      </c>
      <c r="B945" s="290"/>
      <c r="C945" s="300"/>
      <c r="D945" s="301"/>
      <c r="E945" s="302"/>
    </row>
    <row r="946" spans="1:5" x14ac:dyDescent="0.15">
      <c r="A946" s="310">
        <v>943</v>
      </c>
      <c r="B946" s="290"/>
      <c r="C946" s="300"/>
      <c r="D946" s="301"/>
      <c r="E946" s="302"/>
    </row>
    <row r="947" spans="1:5" x14ac:dyDescent="0.15">
      <c r="A947" s="310">
        <v>944</v>
      </c>
      <c r="B947" s="290"/>
      <c r="C947" s="300"/>
      <c r="D947" s="301"/>
      <c r="E947" s="302"/>
    </row>
    <row r="948" spans="1:5" x14ac:dyDescent="0.15">
      <c r="A948" s="310">
        <v>945</v>
      </c>
      <c r="B948" s="290"/>
      <c r="C948" s="300"/>
      <c r="D948" s="301"/>
      <c r="E948" s="302"/>
    </row>
    <row r="949" spans="1:5" x14ac:dyDescent="0.15">
      <c r="A949" s="310">
        <v>946</v>
      </c>
      <c r="B949" s="290"/>
      <c r="C949" s="300"/>
      <c r="D949" s="301"/>
      <c r="E949" s="302"/>
    </row>
    <row r="950" spans="1:5" x14ac:dyDescent="0.15">
      <c r="A950" s="310">
        <v>947</v>
      </c>
      <c r="B950" s="290"/>
      <c r="C950" s="300"/>
      <c r="D950" s="301"/>
      <c r="E950" s="302"/>
    </row>
    <row r="951" spans="1:5" x14ac:dyDescent="0.15">
      <c r="A951" s="310">
        <v>948</v>
      </c>
      <c r="B951" s="290"/>
      <c r="C951" s="300"/>
      <c r="D951" s="301"/>
      <c r="E951" s="302"/>
    </row>
    <row r="952" spans="1:5" x14ac:dyDescent="0.15">
      <c r="A952" s="310">
        <v>949</v>
      </c>
      <c r="B952" s="290"/>
      <c r="C952" s="300"/>
      <c r="D952" s="301"/>
      <c r="E952" s="302"/>
    </row>
    <row r="953" spans="1:5" x14ac:dyDescent="0.15">
      <c r="A953" s="310">
        <v>950</v>
      </c>
      <c r="B953" s="290"/>
      <c r="C953" s="300"/>
      <c r="D953" s="301"/>
      <c r="E953" s="302"/>
    </row>
    <row r="954" spans="1:5" x14ac:dyDescent="0.15">
      <c r="A954" s="310">
        <v>951</v>
      </c>
      <c r="B954" s="290"/>
      <c r="C954" s="300"/>
      <c r="D954" s="301"/>
      <c r="E954" s="302"/>
    </row>
    <row r="955" spans="1:5" x14ac:dyDescent="0.15">
      <c r="A955" s="310">
        <v>952</v>
      </c>
      <c r="B955" s="290"/>
      <c r="C955" s="300"/>
      <c r="D955" s="301"/>
      <c r="E955" s="302"/>
    </row>
    <row r="956" spans="1:5" x14ac:dyDescent="0.15">
      <c r="A956" s="310">
        <v>953</v>
      </c>
      <c r="B956" s="290"/>
      <c r="C956" s="300"/>
      <c r="D956" s="301"/>
      <c r="E956" s="302"/>
    </row>
    <row r="957" spans="1:5" x14ac:dyDescent="0.15">
      <c r="A957" s="310">
        <v>954</v>
      </c>
      <c r="B957" s="290"/>
      <c r="C957" s="300"/>
      <c r="D957" s="301"/>
      <c r="E957" s="302"/>
    </row>
    <row r="958" spans="1:5" x14ac:dyDescent="0.15">
      <c r="A958" s="310">
        <v>955</v>
      </c>
      <c r="B958" s="290"/>
      <c r="C958" s="300"/>
      <c r="D958" s="301"/>
      <c r="E958" s="302"/>
    </row>
    <row r="959" spans="1:5" x14ac:dyDescent="0.15">
      <c r="A959" s="310">
        <v>956</v>
      </c>
      <c r="B959" s="290"/>
      <c r="C959" s="300"/>
      <c r="D959" s="301"/>
      <c r="E959" s="302"/>
    </row>
    <row r="960" spans="1:5" x14ac:dyDescent="0.15">
      <c r="A960" s="310">
        <v>957</v>
      </c>
      <c r="B960" s="290"/>
      <c r="C960" s="300"/>
      <c r="D960" s="301"/>
      <c r="E960" s="302"/>
    </row>
    <row r="961" spans="1:5" x14ac:dyDescent="0.15">
      <c r="A961" s="310">
        <v>958</v>
      </c>
      <c r="B961" s="290"/>
      <c r="C961" s="300"/>
      <c r="D961" s="301"/>
      <c r="E961" s="302"/>
    </row>
    <row r="962" spans="1:5" x14ac:dyDescent="0.15">
      <c r="A962" s="310">
        <v>959</v>
      </c>
      <c r="B962" s="290"/>
      <c r="C962" s="300"/>
      <c r="D962" s="301"/>
      <c r="E962" s="302"/>
    </row>
    <row r="963" spans="1:5" x14ac:dyDescent="0.15">
      <c r="A963" s="310">
        <v>960</v>
      </c>
      <c r="B963" s="290"/>
      <c r="C963" s="300"/>
      <c r="D963" s="301"/>
      <c r="E963" s="302"/>
    </row>
    <row r="964" spans="1:5" x14ac:dyDescent="0.15">
      <c r="A964" s="310">
        <v>961</v>
      </c>
      <c r="B964" s="290"/>
      <c r="C964" s="300"/>
      <c r="D964" s="301"/>
      <c r="E964" s="302"/>
    </row>
    <row r="965" spans="1:5" x14ac:dyDescent="0.15">
      <c r="A965" s="310">
        <v>962</v>
      </c>
      <c r="B965" s="290"/>
      <c r="C965" s="300"/>
      <c r="D965" s="301"/>
      <c r="E965" s="302"/>
    </row>
    <row r="966" spans="1:5" x14ac:dyDescent="0.15">
      <c r="A966" s="310">
        <v>963</v>
      </c>
      <c r="B966" s="290"/>
      <c r="C966" s="300"/>
      <c r="D966" s="301"/>
      <c r="E966" s="302"/>
    </row>
    <row r="967" spans="1:5" x14ac:dyDescent="0.15">
      <c r="A967" s="310">
        <v>964</v>
      </c>
      <c r="B967" s="290"/>
      <c r="C967" s="300"/>
      <c r="D967" s="301"/>
      <c r="E967" s="302"/>
    </row>
    <row r="968" spans="1:5" x14ac:dyDescent="0.15">
      <c r="A968" s="310">
        <v>965</v>
      </c>
      <c r="B968" s="290"/>
      <c r="C968" s="300"/>
      <c r="D968" s="301"/>
      <c r="E968" s="302"/>
    </row>
    <row r="969" spans="1:5" x14ac:dyDescent="0.15">
      <c r="A969" s="310">
        <v>966</v>
      </c>
      <c r="B969" s="290"/>
      <c r="C969" s="300"/>
      <c r="D969" s="301"/>
      <c r="E969" s="302"/>
    </row>
    <row r="970" spans="1:5" x14ac:dyDescent="0.15">
      <c r="A970" s="310">
        <v>967</v>
      </c>
      <c r="B970" s="290"/>
      <c r="C970" s="300"/>
      <c r="D970" s="301"/>
      <c r="E970" s="302"/>
    </row>
    <row r="971" spans="1:5" x14ac:dyDescent="0.15">
      <c r="A971" s="310">
        <v>968</v>
      </c>
      <c r="B971" s="290"/>
      <c r="C971" s="300"/>
      <c r="D971" s="301"/>
      <c r="E971" s="302"/>
    </row>
    <row r="972" spans="1:5" x14ac:dyDescent="0.15">
      <c r="A972" s="310">
        <v>969</v>
      </c>
      <c r="B972" s="290"/>
      <c r="C972" s="300"/>
      <c r="D972" s="301"/>
      <c r="E972" s="302"/>
    </row>
    <row r="973" spans="1:5" x14ac:dyDescent="0.15">
      <c r="A973" s="310">
        <v>970</v>
      </c>
      <c r="B973" s="290"/>
      <c r="C973" s="300"/>
      <c r="D973" s="301"/>
      <c r="E973" s="302"/>
    </row>
    <row r="974" spans="1:5" x14ac:dyDescent="0.15">
      <c r="A974" s="310">
        <v>971</v>
      </c>
      <c r="B974" s="290"/>
      <c r="C974" s="300"/>
      <c r="D974" s="301"/>
      <c r="E974" s="302"/>
    </row>
    <row r="975" spans="1:5" x14ac:dyDescent="0.15">
      <c r="A975" s="310">
        <v>972</v>
      </c>
      <c r="B975" s="290"/>
      <c r="C975" s="300"/>
      <c r="D975" s="301"/>
      <c r="E975" s="302"/>
    </row>
    <row r="976" spans="1:5" x14ac:dyDescent="0.15">
      <c r="A976" s="310">
        <v>973</v>
      </c>
      <c r="B976" s="290"/>
      <c r="C976" s="300"/>
      <c r="D976" s="301"/>
      <c r="E976" s="302"/>
    </row>
    <row r="977" spans="1:5" x14ac:dyDescent="0.15">
      <c r="A977" s="310">
        <v>974</v>
      </c>
      <c r="B977" s="290"/>
      <c r="C977" s="300"/>
      <c r="D977" s="301"/>
      <c r="E977" s="302"/>
    </row>
    <row r="978" spans="1:5" x14ac:dyDescent="0.15">
      <c r="A978" s="310">
        <v>975</v>
      </c>
      <c r="B978" s="290"/>
      <c r="C978" s="300"/>
      <c r="D978" s="301"/>
      <c r="E978" s="302"/>
    </row>
    <row r="979" spans="1:5" x14ac:dyDescent="0.15">
      <c r="A979" s="310">
        <v>976</v>
      </c>
      <c r="B979" s="290"/>
      <c r="C979" s="300"/>
      <c r="D979" s="301"/>
      <c r="E979" s="302"/>
    </row>
    <row r="980" spans="1:5" x14ac:dyDescent="0.15">
      <c r="A980" s="310">
        <v>977</v>
      </c>
      <c r="B980" s="290"/>
      <c r="C980" s="300"/>
      <c r="D980" s="301"/>
      <c r="E980" s="302"/>
    </row>
    <row r="981" spans="1:5" x14ac:dyDescent="0.15">
      <c r="A981" s="310">
        <v>978</v>
      </c>
      <c r="B981" s="290"/>
      <c r="C981" s="300"/>
      <c r="D981" s="301"/>
      <c r="E981" s="302"/>
    </row>
    <row r="982" spans="1:5" x14ac:dyDescent="0.15">
      <c r="A982" s="310">
        <v>979</v>
      </c>
      <c r="B982" s="290"/>
      <c r="C982" s="300"/>
      <c r="D982" s="301"/>
      <c r="E982" s="302"/>
    </row>
    <row r="983" spans="1:5" x14ac:dyDescent="0.15">
      <c r="A983" s="310">
        <v>980</v>
      </c>
      <c r="B983" s="290"/>
      <c r="C983" s="300"/>
      <c r="D983" s="301"/>
      <c r="E983" s="302"/>
    </row>
    <row r="984" spans="1:5" x14ac:dyDescent="0.15">
      <c r="A984" s="310">
        <v>981</v>
      </c>
      <c r="B984" s="290"/>
      <c r="C984" s="300"/>
      <c r="D984" s="301"/>
      <c r="E984" s="302"/>
    </row>
    <row r="985" spans="1:5" x14ac:dyDescent="0.15">
      <c r="A985" s="310">
        <v>982</v>
      </c>
      <c r="B985" s="290"/>
      <c r="C985" s="300"/>
      <c r="D985" s="301"/>
      <c r="E985" s="302"/>
    </row>
    <row r="986" spans="1:5" x14ac:dyDescent="0.15">
      <c r="A986" s="310">
        <v>983</v>
      </c>
      <c r="B986" s="290"/>
      <c r="C986" s="300"/>
      <c r="D986" s="301"/>
      <c r="E986" s="302"/>
    </row>
    <row r="987" spans="1:5" x14ac:dyDescent="0.15">
      <c r="A987" s="310">
        <v>984</v>
      </c>
      <c r="B987" s="290"/>
      <c r="C987" s="300"/>
      <c r="D987" s="301"/>
      <c r="E987" s="302"/>
    </row>
    <row r="988" spans="1:5" x14ac:dyDescent="0.15">
      <c r="A988" s="310">
        <v>985</v>
      </c>
      <c r="B988" s="290"/>
      <c r="C988" s="300"/>
      <c r="D988" s="301"/>
      <c r="E988" s="302"/>
    </row>
    <row r="989" spans="1:5" x14ac:dyDescent="0.15">
      <c r="A989" s="310">
        <v>986</v>
      </c>
      <c r="B989" s="290"/>
      <c r="C989" s="300"/>
      <c r="D989" s="301"/>
      <c r="E989" s="302"/>
    </row>
    <row r="990" spans="1:5" x14ac:dyDescent="0.15">
      <c r="A990" s="310">
        <v>987</v>
      </c>
      <c r="B990" s="290"/>
      <c r="C990" s="300"/>
      <c r="D990" s="301"/>
      <c r="E990" s="302"/>
    </row>
    <row r="991" spans="1:5" x14ac:dyDescent="0.15">
      <c r="A991" s="310">
        <v>988</v>
      </c>
      <c r="B991" s="290"/>
      <c r="C991" s="300"/>
      <c r="D991" s="301"/>
      <c r="E991" s="302"/>
    </row>
    <row r="992" spans="1:5" x14ac:dyDescent="0.15">
      <c r="A992" s="310">
        <v>989</v>
      </c>
      <c r="B992" s="290"/>
      <c r="C992" s="300"/>
      <c r="D992" s="301"/>
      <c r="E992" s="302"/>
    </row>
    <row r="993" spans="1:5" x14ac:dyDescent="0.15">
      <c r="A993" s="310">
        <v>990</v>
      </c>
      <c r="B993" s="290"/>
      <c r="C993" s="300"/>
      <c r="D993" s="301"/>
      <c r="E993" s="302"/>
    </row>
    <row r="994" spans="1:5" x14ac:dyDescent="0.15">
      <c r="A994" s="310">
        <v>991</v>
      </c>
      <c r="B994" s="290"/>
      <c r="C994" s="300"/>
      <c r="D994" s="301"/>
      <c r="E994" s="302"/>
    </row>
    <row r="995" spans="1:5" x14ac:dyDescent="0.15">
      <c r="A995" s="310">
        <v>992</v>
      </c>
      <c r="B995" s="290"/>
      <c r="C995" s="300"/>
      <c r="D995" s="301"/>
      <c r="E995" s="302"/>
    </row>
    <row r="996" spans="1:5" x14ac:dyDescent="0.15">
      <c r="A996" s="310">
        <v>993</v>
      </c>
      <c r="B996" s="290"/>
      <c r="C996" s="300"/>
      <c r="D996" s="301"/>
      <c r="E996" s="302"/>
    </row>
    <row r="997" spans="1:5" x14ac:dyDescent="0.15">
      <c r="A997" s="310">
        <v>994</v>
      </c>
      <c r="B997" s="290"/>
      <c r="C997" s="300"/>
      <c r="D997" s="301"/>
      <c r="E997" s="302"/>
    </row>
    <row r="998" spans="1:5" x14ac:dyDescent="0.15">
      <c r="A998" s="310">
        <v>995</v>
      </c>
      <c r="B998" s="290"/>
      <c r="C998" s="300"/>
      <c r="D998" s="301"/>
      <c r="E998" s="302"/>
    </row>
    <row r="999" spans="1:5" x14ac:dyDescent="0.15">
      <c r="A999" s="310">
        <v>996</v>
      </c>
      <c r="B999" s="290"/>
      <c r="C999" s="300"/>
      <c r="D999" s="301"/>
      <c r="E999" s="302"/>
    </row>
    <row r="1000" spans="1:5" x14ac:dyDescent="0.15">
      <c r="A1000" s="310">
        <v>997</v>
      </c>
      <c r="B1000" s="290"/>
      <c r="C1000" s="300"/>
      <c r="D1000" s="301"/>
      <c r="E1000" s="302"/>
    </row>
    <row r="1001" spans="1:5" x14ac:dyDescent="0.15">
      <c r="A1001" s="310">
        <v>998</v>
      </c>
      <c r="B1001" s="290"/>
      <c r="C1001" s="300"/>
      <c r="D1001" s="301"/>
      <c r="E1001" s="302"/>
    </row>
    <row r="1002" spans="1:5" x14ac:dyDescent="0.15">
      <c r="A1002" s="310">
        <v>999</v>
      </c>
      <c r="B1002" s="290"/>
      <c r="C1002" s="300"/>
      <c r="D1002" s="301"/>
      <c r="E1002" s="302"/>
    </row>
    <row r="1003" spans="1:5" x14ac:dyDescent="0.15">
      <c r="A1003" s="310">
        <v>1000</v>
      </c>
      <c r="B1003" s="290"/>
      <c r="C1003" s="300"/>
      <c r="D1003" s="301"/>
      <c r="E1003" s="302"/>
    </row>
  </sheetData>
  <autoFilter ref="A3:E3" xr:uid="{10F5F51F-A25F-47F1-A52C-763A0480968D}"/>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42EE-5D57-4D94-A915-C8BE31216819}">
  <sheetPr codeName="Sheet10">
    <tabColor indexed="11"/>
  </sheetPr>
  <dimension ref="A1:S17"/>
  <sheetViews>
    <sheetView view="pageBreakPreview" zoomScale="75" zoomScaleNormal="75" workbookViewId="0">
      <selection activeCell="F1" sqref="F1"/>
    </sheetView>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30">
        <v>40499</v>
      </c>
      <c r="I1" s="430"/>
      <c r="J1" s="430"/>
      <c r="M1" s="1" t="s">
        <v>411</v>
      </c>
    </row>
    <row r="2" spans="1:19" ht="21.75" thickBot="1" x14ac:dyDescent="0.2">
      <c r="A2" s="431" t="s">
        <v>412</v>
      </c>
      <c r="B2" s="431"/>
      <c r="C2" s="431"/>
      <c r="D2" s="431"/>
      <c r="E2" s="431"/>
    </row>
    <row r="3" spans="1:19" s="211" customFormat="1" ht="28.5" customHeight="1" x14ac:dyDescent="0.15">
      <c r="A3" s="432" t="s">
        <v>413</v>
      </c>
      <c r="B3" s="433"/>
      <c r="C3" s="433"/>
      <c r="D3" s="429" t="s">
        <v>414</v>
      </c>
      <c r="E3" s="429"/>
      <c r="F3" s="210" t="s">
        <v>415</v>
      </c>
      <c r="G3" s="210" t="s">
        <v>197</v>
      </c>
      <c r="H3" s="210" t="s">
        <v>416</v>
      </c>
      <c r="I3" s="425" t="s">
        <v>417</v>
      </c>
      <c r="J3" s="425"/>
      <c r="K3" s="425" t="s">
        <v>418</v>
      </c>
      <c r="L3" s="425"/>
      <c r="M3" s="425"/>
      <c r="N3" s="425"/>
      <c r="O3" s="425"/>
      <c r="P3" s="425"/>
      <c r="Q3" s="425"/>
      <c r="R3" s="426"/>
    </row>
    <row r="4" spans="1:19" ht="28.5" customHeight="1" x14ac:dyDescent="0.15">
      <c r="A4" s="434" t="s">
        <v>419</v>
      </c>
      <c r="B4" s="412"/>
      <c r="C4" s="412"/>
      <c r="D4" s="427" t="s">
        <v>1038</v>
      </c>
      <c r="E4" s="428"/>
      <c r="F4" s="213" t="s">
        <v>1039</v>
      </c>
      <c r="G4" s="212" t="s">
        <v>420</v>
      </c>
      <c r="H4" s="214" t="s">
        <v>421</v>
      </c>
      <c r="I4" s="419" t="s">
        <v>422</v>
      </c>
      <c r="J4" s="411"/>
      <c r="K4" s="419" t="s">
        <v>1587</v>
      </c>
      <c r="L4" s="410"/>
      <c r="M4" s="410"/>
      <c r="N4" s="410"/>
      <c r="O4" s="410"/>
      <c r="P4" s="410"/>
      <c r="Q4" s="410"/>
      <c r="R4" s="420"/>
    </row>
    <row r="5" spans="1:19" s="211" customFormat="1" ht="28.5" customHeight="1" x14ac:dyDescent="0.15">
      <c r="A5" s="407" t="s">
        <v>423</v>
      </c>
      <c r="B5" s="408"/>
      <c r="C5" s="408"/>
      <c r="D5" s="408"/>
      <c r="E5" s="408"/>
      <c r="F5" s="408"/>
      <c r="G5" s="215" t="s">
        <v>424</v>
      </c>
      <c r="H5" s="408" t="s">
        <v>425</v>
      </c>
      <c r="I5" s="408"/>
      <c r="J5" s="408"/>
      <c r="K5" s="408" t="s">
        <v>426</v>
      </c>
      <c r="L5" s="408"/>
      <c r="M5" s="418" t="s">
        <v>427</v>
      </c>
      <c r="N5" s="418"/>
      <c r="O5" s="418"/>
      <c r="P5" s="418"/>
      <c r="Q5" s="418"/>
      <c r="R5" s="424"/>
    </row>
    <row r="6" spans="1:19" ht="28.5" customHeight="1" x14ac:dyDescent="0.15">
      <c r="A6" s="409" t="s">
        <v>1636</v>
      </c>
      <c r="B6" s="410"/>
      <c r="C6" s="410"/>
      <c r="D6" s="410"/>
      <c r="E6" s="410"/>
      <c r="F6" s="411"/>
      <c r="G6" s="217" t="s">
        <v>1582</v>
      </c>
      <c r="H6" s="421" t="s">
        <v>1583</v>
      </c>
      <c r="I6" s="421"/>
      <c r="J6" s="421"/>
      <c r="K6" s="421" t="s">
        <v>1588</v>
      </c>
      <c r="L6" s="421"/>
      <c r="M6" s="421" t="s">
        <v>913</v>
      </c>
      <c r="N6" s="421"/>
      <c r="O6" s="421"/>
      <c r="P6" s="421"/>
      <c r="Q6" s="421"/>
      <c r="R6" s="423"/>
    </row>
    <row r="7" spans="1:19" s="211" customFormat="1" ht="28.5" customHeight="1" x14ac:dyDescent="0.15">
      <c r="A7" s="407" t="s">
        <v>428</v>
      </c>
      <c r="B7" s="408"/>
      <c r="C7" s="408"/>
      <c r="D7" s="408"/>
      <c r="E7" s="408"/>
      <c r="F7" s="408"/>
      <c r="G7" s="215" t="s">
        <v>429</v>
      </c>
      <c r="H7" s="408" t="s">
        <v>430</v>
      </c>
      <c r="I7" s="408"/>
      <c r="J7" s="215" t="s">
        <v>431</v>
      </c>
      <c r="K7" s="215" t="s">
        <v>432</v>
      </c>
      <c r="L7" s="408" t="s">
        <v>433</v>
      </c>
      <c r="M7" s="408"/>
      <c r="N7" s="408" t="s">
        <v>434</v>
      </c>
      <c r="O7" s="408"/>
      <c r="P7" s="408"/>
      <c r="Q7" s="408"/>
      <c r="R7" s="216" t="s">
        <v>435</v>
      </c>
    </row>
    <row r="8" spans="1:19" ht="28.5" customHeight="1" x14ac:dyDescent="0.15">
      <c r="A8" s="409" t="s">
        <v>1581</v>
      </c>
      <c r="B8" s="410"/>
      <c r="C8" s="410"/>
      <c r="D8" s="410"/>
      <c r="E8" s="410"/>
      <c r="F8" s="411"/>
      <c r="G8" s="217" t="s">
        <v>1584</v>
      </c>
      <c r="H8" s="421" t="s">
        <v>1589</v>
      </c>
      <c r="I8" s="421"/>
      <c r="J8" s="217" t="s">
        <v>1589</v>
      </c>
      <c r="K8" s="283" t="s">
        <v>1590</v>
      </c>
      <c r="L8" s="422" t="s">
        <v>1591</v>
      </c>
      <c r="M8" s="422"/>
      <c r="N8" s="422" t="s">
        <v>1592</v>
      </c>
      <c r="O8" s="422"/>
      <c r="P8" s="422"/>
      <c r="Q8" s="422"/>
      <c r="R8" s="284" t="s">
        <v>1590</v>
      </c>
    </row>
    <row r="9" spans="1:19" s="211" customFormat="1" ht="28.5" customHeight="1" x14ac:dyDescent="0.15">
      <c r="A9" s="417" t="s">
        <v>436</v>
      </c>
      <c r="B9" s="418"/>
      <c r="C9" s="418"/>
      <c r="D9" s="408" t="s">
        <v>437</v>
      </c>
      <c r="E9" s="408"/>
      <c r="F9" s="408"/>
      <c r="G9" s="215" t="s">
        <v>438</v>
      </c>
      <c r="H9" s="418" t="s">
        <v>439</v>
      </c>
      <c r="I9" s="418"/>
      <c r="J9" s="418"/>
      <c r="K9" s="418"/>
      <c r="L9" s="408" t="s">
        <v>440</v>
      </c>
      <c r="M9" s="408"/>
      <c r="N9" s="408"/>
      <c r="O9" s="408"/>
      <c r="P9" s="408" t="s">
        <v>441</v>
      </c>
      <c r="Q9" s="408"/>
      <c r="R9" s="440"/>
      <c r="S9" s="218"/>
    </row>
    <row r="10" spans="1:19" ht="28.5" customHeight="1" x14ac:dyDescent="0.15">
      <c r="A10" s="409" t="s">
        <v>1580</v>
      </c>
      <c r="B10" s="410"/>
      <c r="C10" s="411"/>
      <c r="D10" s="419" t="s">
        <v>1586</v>
      </c>
      <c r="E10" s="410"/>
      <c r="F10" s="411"/>
      <c r="G10" s="217" t="s">
        <v>1585</v>
      </c>
      <c r="H10" s="419" t="s">
        <v>754</v>
      </c>
      <c r="I10" s="410"/>
      <c r="J10" s="410"/>
      <c r="K10" s="411"/>
      <c r="L10" s="412"/>
      <c r="M10" s="412"/>
      <c r="N10" s="412"/>
      <c r="O10" s="412"/>
      <c r="P10" s="412"/>
      <c r="Q10" s="412"/>
      <c r="R10" s="413"/>
    </row>
    <row r="11" spans="1:19" ht="28.5" customHeight="1" x14ac:dyDescent="0.15">
      <c r="A11" s="219" t="s">
        <v>442</v>
      </c>
      <c r="B11" s="414" t="s">
        <v>914</v>
      </c>
      <c r="C11" s="415"/>
      <c r="D11" s="415"/>
      <c r="E11" s="415"/>
      <c r="F11" s="415"/>
      <c r="G11" s="415"/>
      <c r="H11" s="415"/>
      <c r="I11" s="415"/>
      <c r="J11" s="415"/>
      <c r="K11" s="415"/>
      <c r="L11" s="415"/>
      <c r="M11" s="415"/>
      <c r="N11" s="415"/>
      <c r="O11" s="415"/>
      <c r="P11" s="415"/>
      <c r="Q11" s="415"/>
      <c r="R11" s="416"/>
    </row>
    <row r="12" spans="1:19" ht="28.5" customHeight="1" x14ac:dyDescent="0.15">
      <c r="A12" s="219" t="s">
        <v>443</v>
      </c>
      <c r="B12" s="412"/>
      <c r="C12" s="412"/>
      <c r="D12" s="412"/>
      <c r="E12" s="412"/>
      <c r="F12" s="412"/>
      <c r="G12" s="412"/>
      <c r="H12" s="412"/>
      <c r="I12" s="412"/>
      <c r="J12" s="412"/>
      <c r="K12" s="412"/>
      <c r="L12" s="412"/>
      <c r="M12" s="412"/>
      <c r="N12" s="412"/>
      <c r="O12" s="412"/>
      <c r="P12" s="412"/>
      <c r="Q12" s="412"/>
      <c r="R12" s="413"/>
    </row>
    <row r="13" spans="1:19" ht="28.5" customHeight="1" x14ac:dyDescent="0.15">
      <c r="A13" s="219" t="s">
        <v>444</v>
      </c>
      <c r="B13" s="414" t="s">
        <v>915</v>
      </c>
      <c r="C13" s="410"/>
      <c r="D13" s="410"/>
      <c r="E13" s="410"/>
      <c r="F13" s="410"/>
      <c r="G13" s="410"/>
      <c r="H13" s="410"/>
      <c r="I13" s="410"/>
      <c r="J13" s="410"/>
      <c r="K13" s="410"/>
      <c r="L13" s="410"/>
      <c r="M13" s="410"/>
      <c r="N13" s="410"/>
      <c r="O13" s="410"/>
      <c r="P13" s="410"/>
      <c r="Q13" s="410"/>
      <c r="R13" s="420"/>
    </row>
    <row r="14" spans="1:19" ht="28.5" customHeight="1" x14ac:dyDescent="0.15">
      <c r="A14" s="219" t="s">
        <v>445</v>
      </c>
      <c r="B14" s="412"/>
      <c r="C14" s="412"/>
      <c r="D14" s="412"/>
      <c r="E14" s="412"/>
      <c r="F14" s="412"/>
      <c r="G14" s="412"/>
      <c r="H14" s="412"/>
      <c r="I14" s="412"/>
      <c r="J14" s="412"/>
      <c r="K14" s="412"/>
      <c r="L14" s="412"/>
      <c r="M14" s="412"/>
      <c r="N14" s="412"/>
      <c r="O14" s="412"/>
      <c r="P14" s="412"/>
      <c r="Q14" s="412"/>
      <c r="R14" s="413"/>
    </row>
    <row r="15" spans="1:19" ht="28.5" customHeight="1" x14ac:dyDescent="0.15">
      <c r="A15" s="219" t="s">
        <v>446</v>
      </c>
      <c r="B15" s="414" t="s">
        <v>1037</v>
      </c>
      <c r="C15" s="415"/>
      <c r="D15" s="415"/>
      <c r="E15" s="415"/>
      <c r="F15" s="415"/>
      <c r="G15" s="415"/>
      <c r="H15" s="415"/>
      <c r="I15" s="415"/>
      <c r="J15" s="415"/>
      <c r="K15" s="415"/>
      <c r="L15" s="415"/>
      <c r="M15" s="415"/>
      <c r="N15" s="415"/>
      <c r="O15" s="415"/>
      <c r="P15" s="415"/>
      <c r="Q15" s="415"/>
      <c r="R15" s="416"/>
    </row>
    <row r="16" spans="1:19" ht="28.5" customHeight="1" x14ac:dyDescent="0.15">
      <c r="A16" s="219" t="s">
        <v>447</v>
      </c>
      <c r="B16" s="220" t="s">
        <v>1040</v>
      </c>
      <c r="C16" s="438"/>
      <c r="D16" s="438"/>
      <c r="E16" s="221" t="s">
        <v>448</v>
      </c>
      <c r="F16" s="438"/>
      <c r="G16" s="438"/>
      <c r="H16" s="438"/>
      <c r="I16" s="438"/>
      <c r="J16" s="438"/>
      <c r="K16" s="438"/>
      <c r="L16" s="438"/>
      <c r="M16" s="438"/>
      <c r="N16" s="438"/>
      <c r="O16" s="438"/>
      <c r="P16" s="438"/>
      <c r="Q16" s="438"/>
      <c r="R16" s="439"/>
    </row>
    <row r="17" spans="1:18" ht="155.25" customHeight="1" thickBot="1" x14ac:dyDescent="0.2">
      <c r="A17" s="268" t="s">
        <v>449</v>
      </c>
      <c r="B17" s="435" t="s">
        <v>1756</v>
      </c>
      <c r="C17" s="436"/>
      <c r="D17" s="436"/>
      <c r="E17" s="436"/>
      <c r="F17" s="436"/>
      <c r="G17" s="436"/>
      <c r="H17" s="436"/>
      <c r="I17" s="436"/>
      <c r="J17" s="436"/>
      <c r="K17" s="436"/>
      <c r="L17" s="436"/>
      <c r="M17" s="436"/>
      <c r="N17" s="436"/>
      <c r="O17" s="436"/>
      <c r="P17" s="436"/>
      <c r="Q17" s="436"/>
      <c r="R17" s="437"/>
    </row>
  </sheetData>
  <sheetProtection password="CC17" sheet="1"/>
  <mergeCells count="44">
    <mergeCell ref="B17:R17"/>
    <mergeCell ref="L10:O10"/>
    <mergeCell ref="P10:R10"/>
    <mergeCell ref="N8:Q8"/>
    <mergeCell ref="F16:R16"/>
    <mergeCell ref="L9:O9"/>
    <mergeCell ref="P9:R9"/>
    <mergeCell ref="C16:D16"/>
    <mergeCell ref="A10:C10"/>
    <mergeCell ref="D9:F9"/>
    <mergeCell ref="D4:E4"/>
    <mergeCell ref="D3:E3"/>
    <mergeCell ref="K4:R4"/>
    <mergeCell ref="H1:J1"/>
    <mergeCell ref="A2:E2"/>
    <mergeCell ref="A3:C3"/>
    <mergeCell ref="A4:C4"/>
    <mergeCell ref="I3:J3"/>
    <mergeCell ref="I4:J4"/>
    <mergeCell ref="K5:L5"/>
    <mergeCell ref="N7:Q7"/>
    <mergeCell ref="M5:R5"/>
    <mergeCell ref="H5:J5"/>
    <mergeCell ref="H6:J6"/>
    <mergeCell ref="K3:R3"/>
    <mergeCell ref="B13:R13"/>
    <mergeCell ref="L7:M7"/>
    <mergeCell ref="K6:L6"/>
    <mergeCell ref="L8:M8"/>
    <mergeCell ref="H7:I7"/>
    <mergeCell ref="H8:I8"/>
    <mergeCell ref="H9:K9"/>
    <mergeCell ref="H10:K10"/>
    <mergeCell ref="M6:R6"/>
    <mergeCell ref="A5:F5"/>
    <mergeCell ref="A6:F6"/>
    <mergeCell ref="B14:R14"/>
    <mergeCell ref="B15:R15"/>
    <mergeCell ref="A9:C9"/>
    <mergeCell ref="A7:F7"/>
    <mergeCell ref="A8:F8"/>
    <mergeCell ref="D10:F10"/>
    <mergeCell ref="B11:R11"/>
    <mergeCell ref="B12:R12"/>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903E-815C-4BB4-A2F5-7135263574E1}">
  <sheetPr>
    <tabColor indexed="15"/>
  </sheetPr>
  <dimension ref="A1:AB143"/>
  <sheetViews>
    <sheetView tabSelected="1" view="pageBreakPreview" zoomScaleNormal="100" zoomScaleSheetLayoutView="100" workbookViewId="0">
      <selection activeCell="G27" sqref="G27:T27"/>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6" style="61" customWidth="1"/>
    <col min="10" max="10" width="6.25" style="61" customWidth="1"/>
    <col min="11" max="12" width="1.5" style="61" customWidth="1"/>
    <col min="13" max="13" width="2.5" style="61" customWidth="1"/>
    <col min="14" max="19" width="6.25" style="61" customWidth="1"/>
    <col min="20" max="20" width="7.25" style="61" customWidth="1"/>
    <col min="21" max="21" width="1.25" style="61" customWidth="1"/>
    <col min="22" max="28" width="6.25" style="61" customWidth="1"/>
    <col min="29" max="16384" width="9" style="61"/>
  </cols>
  <sheetData>
    <row r="1" spans="1:28" x14ac:dyDescent="0.15">
      <c r="A1" s="61" t="s">
        <v>1775</v>
      </c>
    </row>
    <row r="2" spans="1:28" x14ac:dyDescent="0.15">
      <c r="A2" s="61" t="s">
        <v>1776</v>
      </c>
    </row>
    <row r="3" spans="1:28" ht="63.75" customHeight="1" x14ac:dyDescent="0.15">
      <c r="A3" s="441" t="s">
        <v>1006</v>
      </c>
      <c r="B3" s="442"/>
      <c r="C3" s="442"/>
      <c r="D3" s="442"/>
      <c r="E3" s="442"/>
      <c r="F3" s="442"/>
      <c r="G3" s="442"/>
      <c r="H3" s="442"/>
      <c r="I3" s="442"/>
      <c r="J3" s="442"/>
      <c r="K3" s="442"/>
      <c r="L3" s="442"/>
      <c r="M3" s="442"/>
      <c r="N3" s="442"/>
      <c r="O3" s="442"/>
      <c r="P3" s="442"/>
      <c r="Q3" s="442"/>
      <c r="R3" s="442"/>
      <c r="S3" s="442"/>
      <c r="T3" s="443"/>
      <c r="U3" s="311"/>
      <c r="V3" s="311"/>
      <c r="W3" s="311"/>
      <c r="X3" s="311"/>
      <c r="Y3" s="311"/>
      <c r="Z3" s="311"/>
      <c r="AA3" s="311"/>
      <c r="AB3" s="311"/>
    </row>
    <row r="4" spans="1:28" ht="21.75" customHeight="1" x14ac:dyDescent="0.15">
      <c r="A4" s="312"/>
      <c r="N4" s="333" t="s">
        <v>1820</v>
      </c>
      <c r="O4" s="313"/>
      <c r="P4" s="61" t="s">
        <v>1777</v>
      </c>
      <c r="Q4" s="313"/>
      <c r="R4" s="61" t="s">
        <v>1778</v>
      </c>
      <c r="S4" s="313"/>
      <c r="T4" s="314" t="s">
        <v>1779</v>
      </c>
    </row>
    <row r="5" spans="1:28" ht="19.5" customHeight="1" x14ac:dyDescent="0.15">
      <c r="A5" s="315"/>
      <c r="T5" s="314"/>
    </row>
    <row r="6" spans="1:28" ht="31.5" customHeight="1" x14ac:dyDescent="0.15">
      <c r="A6" s="312"/>
      <c r="B6" s="58"/>
      <c r="C6" s="55" t="s">
        <v>1780</v>
      </c>
      <c r="T6" s="314"/>
    </row>
    <row r="7" spans="1:28" s="62" customFormat="1" ht="31.5" customHeight="1" x14ac:dyDescent="0.15">
      <c r="A7" s="315"/>
      <c r="B7" s="55"/>
      <c r="C7" s="316"/>
      <c r="T7" s="317"/>
    </row>
    <row r="8" spans="1:28" s="62" customFormat="1" ht="57" customHeight="1" x14ac:dyDescent="0.15">
      <c r="A8" s="315"/>
      <c r="B8" s="30"/>
      <c r="C8" s="58"/>
      <c r="J8" s="62" t="s">
        <v>1781</v>
      </c>
      <c r="N8" s="444"/>
      <c r="O8" s="336"/>
      <c r="P8" s="336"/>
      <c r="Q8" s="336"/>
      <c r="R8" s="336"/>
      <c r="S8" s="336"/>
      <c r="T8" s="445"/>
    </row>
    <row r="9" spans="1:28" s="62" customFormat="1" ht="18" customHeight="1" x14ac:dyDescent="0.15">
      <c r="A9" s="315"/>
      <c r="B9" s="55"/>
      <c r="C9" s="316"/>
      <c r="T9" s="317"/>
    </row>
    <row r="10" spans="1:28" s="62" customFormat="1" ht="42" customHeight="1" x14ac:dyDescent="0.15">
      <c r="A10" s="315"/>
      <c r="B10" s="55"/>
      <c r="C10" s="316"/>
      <c r="G10" s="62" t="s">
        <v>1782</v>
      </c>
      <c r="J10" s="318" t="s">
        <v>1783</v>
      </c>
      <c r="K10" s="318"/>
      <c r="L10" s="318"/>
      <c r="M10" s="318"/>
      <c r="N10" s="444"/>
      <c r="O10" s="336"/>
      <c r="P10" s="336"/>
      <c r="Q10" s="336"/>
      <c r="R10" s="336"/>
      <c r="S10" s="336"/>
      <c r="T10" s="445"/>
    </row>
    <row r="11" spans="1:28" s="62" customFormat="1" ht="19.5" customHeight="1" x14ac:dyDescent="0.15">
      <c r="A11" s="315"/>
      <c r="B11" s="65"/>
      <c r="C11" s="319"/>
      <c r="D11" s="319"/>
      <c r="E11" s="319"/>
      <c r="F11" s="319"/>
      <c r="G11" s="319"/>
      <c r="H11" s="319"/>
      <c r="I11" s="319"/>
      <c r="J11" s="319"/>
      <c r="K11" s="319"/>
      <c r="L11" s="319"/>
      <c r="M11" s="319"/>
      <c r="N11" s="319"/>
      <c r="O11" s="319"/>
      <c r="P11" s="319"/>
      <c r="Q11" s="319"/>
      <c r="R11" s="319"/>
      <c r="S11" s="319"/>
      <c r="T11" s="320"/>
      <c r="U11" s="64"/>
    </row>
    <row r="12" spans="1:28" s="62" customFormat="1" ht="78" customHeight="1" x14ac:dyDescent="0.15">
      <c r="A12" s="315"/>
      <c r="B12" s="321"/>
      <c r="C12" s="316"/>
      <c r="J12" s="62" t="s">
        <v>1784</v>
      </c>
      <c r="N12" s="446" t="s">
        <v>1785</v>
      </c>
      <c r="O12" s="446"/>
      <c r="P12" s="446"/>
      <c r="Q12" s="446"/>
      <c r="R12" s="446"/>
      <c r="S12" s="446"/>
      <c r="T12" s="447"/>
    </row>
    <row r="13" spans="1:28" s="62" customFormat="1" ht="27" customHeight="1" x14ac:dyDescent="0.15">
      <c r="A13" s="315"/>
      <c r="B13" s="58"/>
      <c r="C13" s="319"/>
      <c r="D13" s="319"/>
      <c r="E13" s="319"/>
      <c r="F13" s="319"/>
      <c r="G13" s="319"/>
      <c r="H13" s="319"/>
      <c r="I13" s="319"/>
      <c r="N13" s="448" t="s">
        <v>1786</v>
      </c>
      <c r="O13" s="448"/>
      <c r="P13" s="448"/>
      <c r="Q13" s="448"/>
      <c r="R13" s="448"/>
      <c r="S13" s="448"/>
      <c r="T13" s="449"/>
      <c r="U13" s="64"/>
      <c r="V13" s="64"/>
      <c r="W13" s="64"/>
      <c r="X13" s="64"/>
      <c r="Y13" s="64"/>
      <c r="Z13" s="64"/>
      <c r="AA13" s="64"/>
      <c r="AB13" s="64"/>
    </row>
    <row r="14" spans="1:28" s="62" customFormat="1" ht="28.5" customHeight="1" x14ac:dyDescent="0.15">
      <c r="A14" s="315"/>
      <c r="B14" s="58"/>
      <c r="C14" s="319"/>
      <c r="D14" s="319"/>
      <c r="E14" s="319"/>
      <c r="F14" s="319"/>
      <c r="G14" s="319"/>
      <c r="H14" s="319"/>
      <c r="I14" s="319"/>
      <c r="J14" s="319"/>
      <c r="K14" s="319"/>
      <c r="L14" s="319"/>
      <c r="M14" s="319"/>
      <c r="N14" s="322"/>
      <c r="T14" s="317"/>
      <c r="U14" s="64"/>
      <c r="V14" s="64"/>
      <c r="W14" s="64"/>
      <c r="X14" s="64"/>
      <c r="Y14" s="64"/>
      <c r="Z14" s="64"/>
      <c r="AA14" s="64"/>
      <c r="AB14" s="64"/>
    </row>
    <row r="15" spans="1:28" ht="31.5" customHeight="1" x14ac:dyDescent="0.15">
      <c r="A15" s="312"/>
      <c r="B15" s="58" t="s">
        <v>1787</v>
      </c>
      <c r="C15" s="58"/>
      <c r="T15" s="314"/>
    </row>
    <row r="16" spans="1:28" ht="31.5" customHeight="1" x14ac:dyDescent="0.15">
      <c r="A16" s="312"/>
      <c r="B16" s="58" t="s">
        <v>1788</v>
      </c>
      <c r="T16" s="314"/>
    </row>
    <row r="17" spans="1:20" ht="31.5" customHeight="1" x14ac:dyDescent="0.15">
      <c r="A17" s="450" t="s">
        <v>1789</v>
      </c>
      <c r="B17" s="451"/>
      <c r="C17" s="451"/>
      <c r="D17" s="451"/>
      <c r="E17" s="451"/>
      <c r="F17" s="452"/>
      <c r="G17" s="456"/>
      <c r="H17" s="457"/>
      <c r="I17" s="457"/>
      <c r="J17" s="457"/>
      <c r="K17" s="457"/>
      <c r="L17" s="457"/>
      <c r="M17" s="457"/>
      <c r="N17" s="457"/>
      <c r="O17" s="457"/>
      <c r="P17" s="457"/>
      <c r="Q17" s="457"/>
      <c r="R17" s="457"/>
      <c r="S17" s="457"/>
      <c r="T17" s="458"/>
    </row>
    <row r="18" spans="1:20" ht="31.5" customHeight="1" x14ac:dyDescent="0.15">
      <c r="A18" s="453"/>
      <c r="B18" s="454"/>
      <c r="C18" s="454"/>
      <c r="D18" s="454"/>
      <c r="E18" s="454"/>
      <c r="F18" s="455"/>
      <c r="G18" s="459"/>
      <c r="H18" s="460"/>
      <c r="I18" s="460"/>
      <c r="J18" s="460"/>
      <c r="K18" s="460"/>
      <c r="L18" s="460"/>
      <c r="M18" s="460"/>
      <c r="N18" s="460"/>
      <c r="O18" s="460"/>
      <c r="P18" s="460"/>
      <c r="Q18" s="460"/>
      <c r="R18" s="460"/>
      <c r="S18" s="460"/>
      <c r="T18" s="461"/>
    </row>
    <row r="19" spans="1:20" ht="31.5" customHeight="1" x14ac:dyDescent="0.15">
      <c r="A19" s="450" t="s">
        <v>1790</v>
      </c>
      <c r="B19" s="451"/>
      <c r="C19" s="451"/>
      <c r="D19" s="451"/>
      <c r="E19" s="451"/>
      <c r="F19" s="452"/>
      <c r="G19" s="456"/>
      <c r="H19" s="457"/>
      <c r="I19" s="457"/>
      <c r="J19" s="457"/>
      <c r="K19" s="457"/>
      <c r="L19" s="457"/>
      <c r="M19" s="457"/>
      <c r="N19" s="457"/>
      <c r="O19" s="457"/>
      <c r="P19" s="457"/>
      <c r="Q19" s="457"/>
      <c r="R19" s="457"/>
      <c r="S19" s="457"/>
      <c r="T19" s="458"/>
    </row>
    <row r="20" spans="1:20" ht="31.5" customHeight="1" x14ac:dyDescent="0.15">
      <c r="A20" s="453"/>
      <c r="B20" s="454"/>
      <c r="C20" s="454"/>
      <c r="D20" s="454"/>
      <c r="E20" s="454"/>
      <c r="F20" s="455"/>
      <c r="G20" s="459"/>
      <c r="H20" s="460"/>
      <c r="I20" s="460"/>
      <c r="J20" s="460"/>
      <c r="K20" s="460"/>
      <c r="L20" s="460"/>
      <c r="M20" s="460"/>
      <c r="N20" s="460"/>
      <c r="O20" s="460"/>
      <c r="P20" s="460"/>
      <c r="Q20" s="460"/>
      <c r="R20" s="460"/>
      <c r="S20" s="460"/>
      <c r="T20" s="461"/>
    </row>
    <row r="21" spans="1:20" ht="46.5" customHeight="1" x14ac:dyDescent="0.15">
      <c r="A21" s="462" t="s">
        <v>1791</v>
      </c>
      <c r="B21" s="463"/>
      <c r="C21" s="463"/>
      <c r="D21" s="463"/>
      <c r="E21" s="463"/>
      <c r="F21" s="464"/>
      <c r="G21" s="465" t="s">
        <v>1792</v>
      </c>
      <c r="H21" s="466"/>
      <c r="I21" s="466"/>
      <c r="J21" s="466"/>
      <c r="K21" s="466"/>
      <c r="L21" s="466"/>
      <c r="M21" s="466"/>
      <c r="N21" s="466"/>
      <c r="O21" s="466"/>
      <c r="P21" s="466"/>
      <c r="Q21" s="466"/>
      <c r="R21" s="466"/>
      <c r="S21" s="466"/>
      <c r="T21" s="467"/>
    </row>
    <row r="22" spans="1:20" ht="46.5" customHeight="1" x14ac:dyDescent="0.15">
      <c r="A22" s="465" t="s">
        <v>736</v>
      </c>
      <c r="B22" s="466"/>
      <c r="C22" s="466"/>
      <c r="D22" s="466"/>
      <c r="E22" s="466"/>
      <c r="F22" s="467"/>
      <c r="G22" s="465" t="s">
        <v>1792</v>
      </c>
      <c r="H22" s="466"/>
      <c r="I22" s="466"/>
      <c r="J22" s="466"/>
      <c r="K22" s="466"/>
      <c r="L22" s="466"/>
      <c r="M22" s="466"/>
      <c r="N22" s="466"/>
      <c r="O22" s="466"/>
      <c r="P22" s="466"/>
      <c r="Q22" s="466"/>
      <c r="R22" s="466"/>
      <c r="S22" s="466"/>
      <c r="T22" s="467"/>
    </row>
    <row r="23" spans="1:20" ht="46.5" customHeight="1" x14ac:dyDescent="0.15">
      <c r="A23" s="468" t="s">
        <v>402</v>
      </c>
      <c r="B23" s="468"/>
      <c r="C23" s="468"/>
      <c r="D23" s="468"/>
      <c r="E23" s="468"/>
      <c r="F23" s="468"/>
      <c r="G23" s="468" t="s">
        <v>1792</v>
      </c>
      <c r="H23" s="468"/>
      <c r="I23" s="468"/>
      <c r="J23" s="468"/>
      <c r="K23" s="468"/>
      <c r="L23" s="468"/>
      <c r="M23" s="468"/>
      <c r="N23" s="468"/>
      <c r="O23" s="468"/>
      <c r="P23" s="468"/>
      <c r="Q23" s="468"/>
      <c r="R23" s="468"/>
      <c r="S23" s="468"/>
      <c r="T23" s="468"/>
    </row>
    <row r="24" spans="1:20" ht="49.5" customHeight="1" x14ac:dyDescent="0.15">
      <c r="A24" s="469" t="s">
        <v>1793</v>
      </c>
      <c r="B24" s="470"/>
      <c r="C24" s="470"/>
      <c r="D24" s="470"/>
      <c r="E24" s="470"/>
      <c r="F24" s="471"/>
      <c r="G24" s="472"/>
      <c r="H24" s="473"/>
      <c r="I24" s="473"/>
      <c r="J24" s="473"/>
      <c r="K24" s="473"/>
      <c r="L24" s="473"/>
      <c r="M24" s="473"/>
      <c r="N24" s="473"/>
      <c r="O24" s="473"/>
      <c r="P24" s="473"/>
      <c r="Q24" s="473"/>
      <c r="R24" s="473"/>
      <c r="S24" s="473"/>
      <c r="T24" s="474"/>
    </row>
    <row r="25" spans="1:20" ht="49.5" customHeight="1" x14ac:dyDescent="0.15">
      <c r="A25" s="475" t="s">
        <v>1794</v>
      </c>
      <c r="B25" s="476"/>
      <c r="C25" s="476"/>
      <c r="D25" s="476"/>
      <c r="E25" s="476"/>
      <c r="F25" s="477"/>
      <c r="G25" s="478"/>
      <c r="H25" s="479"/>
      <c r="I25" s="479"/>
      <c r="J25" s="479"/>
      <c r="K25" s="479"/>
      <c r="L25" s="479"/>
      <c r="M25" s="479"/>
      <c r="N25" s="479"/>
      <c r="O25" s="479"/>
      <c r="P25" s="479"/>
      <c r="Q25" s="479"/>
      <c r="R25" s="479"/>
      <c r="S25" s="479"/>
      <c r="T25" s="480"/>
    </row>
    <row r="26" spans="1:20" ht="49.5" customHeight="1" x14ac:dyDescent="0.15">
      <c r="A26" s="468" t="s">
        <v>1795</v>
      </c>
      <c r="B26" s="468"/>
      <c r="C26" s="468"/>
      <c r="D26" s="468"/>
      <c r="E26" s="468"/>
      <c r="F26" s="468"/>
      <c r="G26" s="481"/>
      <c r="H26" s="481"/>
      <c r="I26" s="481"/>
      <c r="J26" s="482" t="s">
        <v>1796</v>
      </c>
      <c r="K26" s="482"/>
      <c r="L26" s="482"/>
      <c r="M26" s="482"/>
      <c r="N26" s="482"/>
      <c r="O26" s="324"/>
      <c r="P26" s="325" t="s">
        <v>1777</v>
      </c>
      <c r="Q26" s="325"/>
      <c r="R26" s="325" t="s">
        <v>1778</v>
      </c>
      <c r="S26" s="325"/>
      <c r="T26" s="326" t="s">
        <v>1779</v>
      </c>
    </row>
    <row r="27" spans="1:20" ht="79.5" customHeight="1" x14ac:dyDescent="0.15">
      <c r="A27" s="483" t="s">
        <v>1797</v>
      </c>
      <c r="B27" s="484"/>
      <c r="C27" s="484"/>
      <c r="D27" s="484"/>
      <c r="E27" s="484"/>
      <c r="F27" s="485"/>
      <c r="G27" s="483"/>
      <c r="H27" s="484"/>
      <c r="I27" s="484"/>
      <c r="J27" s="484"/>
      <c r="K27" s="484"/>
      <c r="L27" s="484"/>
      <c r="M27" s="484"/>
      <c r="N27" s="484"/>
      <c r="O27" s="484"/>
      <c r="P27" s="484"/>
      <c r="Q27" s="484"/>
      <c r="R27" s="484"/>
      <c r="S27" s="484"/>
      <c r="T27" s="485"/>
    </row>
    <row r="28" spans="1:20" ht="39" customHeight="1" x14ac:dyDescent="0.15">
      <c r="A28" s="486" t="s">
        <v>1798</v>
      </c>
      <c r="B28" s="487"/>
      <c r="C28" s="487"/>
      <c r="D28" s="487"/>
      <c r="E28" s="487"/>
      <c r="F28" s="488"/>
      <c r="G28" s="368" t="s">
        <v>1799</v>
      </c>
      <c r="H28" s="369"/>
      <c r="I28" s="392"/>
      <c r="J28" s="492" t="s">
        <v>1820</v>
      </c>
      <c r="K28" s="493"/>
      <c r="L28" s="493"/>
      <c r="M28" s="493"/>
      <c r="N28" s="328"/>
      <c r="O28" s="327" t="s">
        <v>1777</v>
      </c>
      <c r="P28" s="328"/>
      <c r="Q28" s="327" t="s">
        <v>1778</v>
      </c>
      <c r="R28" s="328"/>
      <c r="S28" s="327" t="s">
        <v>1779</v>
      </c>
      <c r="T28" s="326"/>
    </row>
    <row r="29" spans="1:20" ht="39" customHeight="1" x14ac:dyDescent="0.15">
      <c r="A29" s="489"/>
      <c r="B29" s="490"/>
      <c r="C29" s="490"/>
      <c r="D29" s="490"/>
      <c r="E29" s="490"/>
      <c r="F29" s="491"/>
      <c r="G29" s="368" t="s">
        <v>1800</v>
      </c>
      <c r="H29" s="369"/>
      <c r="I29" s="369"/>
      <c r="J29" s="494"/>
      <c r="K29" s="495"/>
      <c r="L29" s="495"/>
      <c r="M29" s="495"/>
      <c r="N29" s="495"/>
      <c r="O29" s="495"/>
      <c r="P29" s="495"/>
      <c r="Q29" s="495"/>
      <c r="R29" s="495"/>
      <c r="S29" s="495"/>
      <c r="T29" s="496"/>
    </row>
    <row r="30" spans="1:20"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0" ht="30" customHeight="1" x14ac:dyDescent="0.15">
      <c r="A31" s="61" t="s">
        <v>1803</v>
      </c>
      <c r="B31" s="58"/>
      <c r="C31" s="49">
        <v>2</v>
      </c>
      <c r="D31" s="57" t="s">
        <v>1804</v>
      </c>
      <c r="E31" s="57"/>
      <c r="F31" s="57"/>
      <c r="G31" s="57"/>
      <c r="H31" s="57"/>
      <c r="I31" s="57"/>
      <c r="J31" s="57"/>
      <c r="K31" s="57"/>
      <c r="L31" s="57"/>
      <c r="M31" s="57"/>
      <c r="N31" s="57"/>
      <c r="O31" s="57"/>
      <c r="P31" s="57"/>
      <c r="Q31" s="57"/>
      <c r="R31" s="57"/>
    </row>
    <row r="32" spans="1:20"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mergeCells count="29">
    <mergeCell ref="A26:F26"/>
    <mergeCell ref="G26:I26"/>
    <mergeCell ref="J26:N26"/>
    <mergeCell ref="A27:F27"/>
    <mergeCell ref="G27:T27"/>
    <mergeCell ref="A28:F29"/>
    <mergeCell ref="G28:I28"/>
    <mergeCell ref="J28:M28"/>
    <mergeCell ref="G29:I29"/>
    <mergeCell ref="J29:T29"/>
    <mergeCell ref="A23:F23"/>
    <mergeCell ref="G23:T23"/>
    <mergeCell ref="A24:F24"/>
    <mergeCell ref="G24:T24"/>
    <mergeCell ref="A25:F25"/>
    <mergeCell ref="G25:T25"/>
    <mergeCell ref="A19:F20"/>
    <mergeCell ref="G19:T20"/>
    <mergeCell ref="A21:F21"/>
    <mergeCell ref="G21:T21"/>
    <mergeCell ref="A22:F22"/>
    <mergeCell ref="G22:T22"/>
    <mergeCell ref="A3:T3"/>
    <mergeCell ref="N8:T8"/>
    <mergeCell ref="N10:T10"/>
    <mergeCell ref="N12:T12"/>
    <mergeCell ref="N13:T13"/>
    <mergeCell ref="A17:F18"/>
    <mergeCell ref="G17:T18"/>
  </mergeCells>
  <phoneticPr fontId="2"/>
  <pageMargins left="0.78740157480314965" right="0.78740157480314965" top="0.78740157480314965" bottom="0.78740157480314965" header="0.51181102362204722" footer="0.51181102362204722"/>
  <pageSetup paperSize="9" scale="68" orientation="portrait" r:id="rId1"/>
  <headerFooter alignWithMargins="0"/>
  <rowBreaks count="2" manualBreakCount="2">
    <brk id="82" max="27" man="1"/>
    <brk id="139" min="2" max="2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84CB-88D5-4444-B9A4-D4631B11E79E}">
  <sheetPr>
    <tabColor indexed="15"/>
  </sheetPr>
  <dimension ref="A1:AB143"/>
  <sheetViews>
    <sheetView view="pageBreakPreview" zoomScaleNormal="100" zoomScaleSheetLayoutView="100" workbookViewId="0">
      <selection activeCell="J29" sqref="J29:T29"/>
    </sheetView>
  </sheetViews>
  <sheetFormatPr defaultRowHeight="17.25" x14ac:dyDescent="0.15"/>
  <cols>
    <col min="1" max="1" width="6.25" style="61" customWidth="1"/>
    <col min="2" max="3" width="6.25" style="30" customWidth="1"/>
    <col min="4" max="5" width="6.25" style="61" customWidth="1"/>
    <col min="6" max="6" width="20" style="61" customWidth="1"/>
    <col min="7" max="8" width="6.25" style="61" customWidth="1"/>
    <col min="9" max="9" width="5.75" style="61" customWidth="1"/>
    <col min="10" max="10" width="6.25" style="61" customWidth="1"/>
    <col min="11" max="12" width="1.5" style="61" customWidth="1"/>
    <col min="13" max="13" width="2.5" style="61" customWidth="1"/>
    <col min="14" max="19" width="6.25" style="61" customWidth="1"/>
    <col min="20" max="20" width="5.75" style="61" customWidth="1"/>
    <col min="21" max="28" width="6.25" style="61" customWidth="1"/>
    <col min="29" max="16384" width="9" style="61"/>
  </cols>
  <sheetData>
    <row r="1" spans="1:28" x14ac:dyDescent="0.15">
      <c r="A1" s="61" t="s">
        <v>1775</v>
      </c>
    </row>
    <row r="2" spans="1:28" x14ac:dyDescent="0.15">
      <c r="A2" s="61" t="s">
        <v>1776</v>
      </c>
    </row>
    <row r="3" spans="1:28" ht="63.75" customHeight="1" x14ac:dyDescent="0.15">
      <c r="A3" s="441" t="s">
        <v>1805</v>
      </c>
      <c r="B3" s="442"/>
      <c r="C3" s="442"/>
      <c r="D3" s="442"/>
      <c r="E3" s="442"/>
      <c r="F3" s="442"/>
      <c r="G3" s="442"/>
      <c r="H3" s="442"/>
      <c r="I3" s="442"/>
      <c r="J3" s="442"/>
      <c r="K3" s="442"/>
      <c r="L3" s="442"/>
      <c r="M3" s="442"/>
      <c r="N3" s="442"/>
      <c r="O3" s="442"/>
      <c r="P3" s="442"/>
      <c r="Q3" s="442"/>
      <c r="R3" s="442"/>
      <c r="S3" s="442"/>
      <c r="T3" s="443"/>
      <c r="U3" s="311"/>
      <c r="V3" s="311"/>
      <c r="W3" s="311"/>
      <c r="X3" s="311"/>
      <c r="Y3" s="311"/>
      <c r="Z3" s="311"/>
      <c r="AA3" s="311"/>
      <c r="AB3" s="311"/>
    </row>
    <row r="4" spans="1:28" ht="21.75" customHeight="1" x14ac:dyDescent="0.15">
      <c r="A4" s="312"/>
      <c r="N4" s="333" t="s">
        <v>1820</v>
      </c>
      <c r="O4" s="329" t="s">
        <v>1806</v>
      </c>
      <c r="P4" s="61" t="s">
        <v>1777</v>
      </c>
      <c r="Q4" s="329" t="s">
        <v>359</v>
      </c>
      <c r="R4" s="61" t="s">
        <v>1778</v>
      </c>
      <c r="S4" s="329" t="s">
        <v>1807</v>
      </c>
      <c r="T4" s="314" t="s">
        <v>1779</v>
      </c>
    </row>
    <row r="5" spans="1:28" ht="19.5" customHeight="1" x14ac:dyDescent="0.15">
      <c r="A5" s="315"/>
      <c r="T5" s="314"/>
    </row>
    <row r="6" spans="1:28" ht="31.5" customHeight="1" x14ac:dyDescent="0.15">
      <c r="A6" s="312"/>
      <c r="B6" s="58"/>
      <c r="C6" s="55" t="s">
        <v>1780</v>
      </c>
      <c r="T6" s="314"/>
    </row>
    <row r="7" spans="1:28" s="62" customFormat="1" ht="31.5" customHeight="1" x14ac:dyDescent="0.15">
      <c r="A7" s="315"/>
      <c r="B7" s="55"/>
      <c r="C7" s="316"/>
      <c r="T7" s="317"/>
    </row>
    <row r="8" spans="1:28" s="62" customFormat="1" ht="57" customHeight="1" x14ac:dyDescent="0.15">
      <c r="A8" s="315"/>
      <c r="B8" s="30"/>
      <c r="C8" s="58"/>
      <c r="J8" s="62" t="s">
        <v>1781</v>
      </c>
      <c r="N8" s="330" t="s">
        <v>1808</v>
      </c>
      <c r="O8" s="330"/>
      <c r="P8" s="330"/>
      <c r="Q8" s="330"/>
      <c r="R8" s="330"/>
      <c r="S8" s="330"/>
      <c r="T8" s="331"/>
    </row>
    <row r="9" spans="1:28" s="62" customFormat="1" ht="18" customHeight="1" x14ac:dyDescent="0.15">
      <c r="A9" s="315"/>
      <c r="B9" s="55"/>
      <c r="C9" s="316"/>
      <c r="T9" s="317"/>
    </row>
    <row r="10" spans="1:28" s="62" customFormat="1" ht="42" customHeight="1" x14ac:dyDescent="0.15">
      <c r="A10" s="315"/>
      <c r="B10" s="55"/>
      <c r="C10" s="316"/>
      <c r="G10" s="62" t="s">
        <v>1782</v>
      </c>
      <c r="J10" s="318" t="s">
        <v>1783</v>
      </c>
      <c r="K10" s="318"/>
      <c r="L10" s="318"/>
      <c r="M10" s="318"/>
      <c r="N10" s="330" t="s">
        <v>1809</v>
      </c>
      <c r="O10" s="330"/>
      <c r="P10" s="330"/>
      <c r="Q10" s="330"/>
      <c r="R10" s="330"/>
      <c r="S10" s="330"/>
      <c r="T10" s="331"/>
    </row>
    <row r="11" spans="1:28" s="62" customFormat="1" ht="19.5" customHeight="1" x14ac:dyDescent="0.15">
      <c r="A11" s="315"/>
      <c r="B11" s="65"/>
      <c r="C11" s="319"/>
      <c r="D11" s="319"/>
      <c r="E11" s="319"/>
      <c r="F11" s="319"/>
      <c r="G11" s="319"/>
      <c r="H11" s="319"/>
      <c r="I11" s="319"/>
      <c r="J11" s="319"/>
      <c r="K11" s="319"/>
      <c r="L11" s="319"/>
      <c r="M11" s="319"/>
      <c r="N11" s="319"/>
      <c r="O11" s="319"/>
      <c r="P11" s="319"/>
      <c r="Q11" s="319"/>
      <c r="R11" s="319"/>
      <c r="S11" s="319"/>
      <c r="T11" s="320"/>
      <c r="U11" s="64"/>
    </row>
    <row r="12" spans="1:28" s="62" customFormat="1" ht="78" customHeight="1" x14ac:dyDescent="0.15">
      <c r="A12" s="315"/>
      <c r="B12" s="321"/>
      <c r="C12" s="316"/>
      <c r="J12" s="62" t="s">
        <v>1784</v>
      </c>
      <c r="N12" s="497" t="s">
        <v>1810</v>
      </c>
      <c r="O12" s="498"/>
      <c r="P12" s="498"/>
      <c r="Q12" s="498"/>
      <c r="R12" s="498"/>
      <c r="S12" s="498"/>
      <c r="T12" s="499"/>
    </row>
    <row r="13" spans="1:28" s="62" customFormat="1" ht="27" customHeight="1" x14ac:dyDescent="0.15">
      <c r="A13" s="315"/>
      <c r="B13" s="58"/>
      <c r="C13" s="319"/>
      <c r="D13" s="319"/>
      <c r="E13" s="319"/>
      <c r="F13" s="319"/>
      <c r="G13" s="319"/>
      <c r="H13" s="319"/>
      <c r="I13" s="319"/>
      <c r="N13" s="448" t="s">
        <v>1786</v>
      </c>
      <c r="O13" s="448"/>
      <c r="P13" s="448"/>
      <c r="Q13" s="448"/>
      <c r="R13" s="448"/>
      <c r="S13" s="448"/>
      <c r="T13" s="449"/>
      <c r="U13" s="64"/>
      <c r="V13" s="64"/>
      <c r="W13" s="64"/>
      <c r="X13" s="64"/>
      <c r="Y13" s="64"/>
      <c r="Z13" s="64"/>
      <c r="AA13" s="64"/>
      <c r="AB13" s="64"/>
    </row>
    <row r="14" spans="1:28" s="62" customFormat="1" ht="28.5" customHeight="1" x14ac:dyDescent="0.15">
      <c r="A14" s="315"/>
      <c r="B14" s="58"/>
      <c r="C14" s="319"/>
      <c r="D14" s="319"/>
      <c r="E14" s="319"/>
      <c r="F14" s="319"/>
      <c r="G14" s="319"/>
      <c r="H14" s="319"/>
      <c r="I14" s="319"/>
      <c r="J14" s="319"/>
      <c r="K14" s="319"/>
      <c r="L14" s="319"/>
      <c r="M14" s="319"/>
      <c r="N14" s="322"/>
      <c r="T14" s="317"/>
      <c r="U14" s="64"/>
      <c r="V14" s="64"/>
      <c r="W14" s="64"/>
      <c r="X14" s="64"/>
      <c r="Y14" s="64"/>
      <c r="Z14" s="64"/>
      <c r="AA14" s="64"/>
      <c r="AB14" s="64"/>
    </row>
    <row r="15" spans="1:28" ht="31.5" customHeight="1" x14ac:dyDescent="0.15">
      <c r="A15" s="312"/>
      <c r="B15" s="58" t="s">
        <v>1787</v>
      </c>
      <c r="C15" s="58"/>
      <c r="T15" s="314"/>
    </row>
    <row r="16" spans="1:28" ht="31.5" customHeight="1" x14ac:dyDescent="0.15">
      <c r="A16" s="312"/>
      <c r="B16" s="58" t="s">
        <v>1788</v>
      </c>
      <c r="T16" s="314"/>
    </row>
    <row r="17" spans="1:23" ht="31.5" customHeight="1" x14ac:dyDescent="0.15">
      <c r="A17" s="450" t="s">
        <v>1789</v>
      </c>
      <c r="B17" s="451"/>
      <c r="C17" s="451"/>
      <c r="D17" s="451"/>
      <c r="E17" s="451"/>
      <c r="F17" s="452"/>
      <c r="G17" s="456" t="s">
        <v>1811</v>
      </c>
      <c r="H17" s="457"/>
      <c r="I17" s="457"/>
      <c r="J17" s="457"/>
      <c r="K17" s="457"/>
      <c r="L17" s="457"/>
      <c r="M17" s="457"/>
      <c r="N17" s="457"/>
      <c r="O17" s="457"/>
      <c r="P17" s="457"/>
      <c r="Q17" s="457"/>
      <c r="R17" s="457"/>
      <c r="S17" s="457"/>
      <c r="T17" s="458"/>
    </row>
    <row r="18" spans="1:23" ht="31.5" customHeight="1" x14ac:dyDescent="0.15">
      <c r="A18" s="453"/>
      <c r="B18" s="454"/>
      <c r="C18" s="454"/>
      <c r="D18" s="454"/>
      <c r="E18" s="454"/>
      <c r="F18" s="455"/>
      <c r="G18" s="459"/>
      <c r="H18" s="460"/>
      <c r="I18" s="460"/>
      <c r="J18" s="460"/>
      <c r="K18" s="460"/>
      <c r="L18" s="460"/>
      <c r="M18" s="460"/>
      <c r="N18" s="460"/>
      <c r="O18" s="460"/>
      <c r="P18" s="460"/>
      <c r="Q18" s="460"/>
      <c r="R18" s="460"/>
      <c r="S18" s="460"/>
      <c r="T18" s="461"/>
    </row>
    <row r="19" spans="1:23" ht="31.5" customHeight="1" x14ac:dyDescent="0.15">
      <c r="A19" s="450" t="s">
        <v>1790</v>
      </c>
      <c r="B19" s="451"/>
      <c r="C19" s="451"/>
      <c r="D19" s="451"/>
      <c r="E19" s="451"/>
      <c r="F19" s="452"/>
      <c r="G19" s="456" t="s">
        <v>1812</v>
      </c>
      <c r="H19" s="457"/>
      <c r="I19" s="457"/>
      <c r="J19" s="457"/>
      <c r="K19" s="457"/>
      <c r="L19" s="457"/>
      <c r="M19" s="457"/>
      <c r="N19" s="457"/>
      <c r="O19" s="457"/>
      <c r="P19" s="457"/>
      <c r="Q19" s="457"/>
      <c r="R19" s="457"/>
      <c r="S19" s="457"/>
      <c r="T19" s="458"/>
    </row>
    <row r="20" spans="1:23" ht="31.5" customHeight="1" x14ac:dyDescent="0.15">
      <c r="A20" s="453"/>
      <c r="B20" s="454"/>
      <c r="C20" s="454"/>
      <c r="D20" s="454"/>
      <c r="E20" s="454"/>
      <c r="F20" s="455"/>
      <c r="G20" s="459"/>
      <c r="H20" s="460"/>
      <c r="I20" s="460"/>
      <c r="J20" s="460"/>
      <c r="K20" s="460"/>
      <c r="L20" s="460"/>
      <c r="M20" s="460"/>
      <c r="N20" s="460"/>
      <c r="O20" s="460"/>
      <c r="P20" s="460"/>
      <c r="Q20" s="460"/>
      <c r="R20" s="460"/>
      <c r="S20" s="460"/>
      <c r="T20" s="461"/>
    </row>
    <row r="21" spans="1:23" ht="46.5" customHeight="1" x14ac:dyDescent="0.15">
      <c r="A21" s="462" t="s">
        <v>1791</v>
      </c>
      <c r="B21" s="463"/>
      <c r="C21" s="463"/>
      <c r="D21" s="463"/>
      <c r="E21" s="463"/>
      <c r="F21" s="464"/>
      <c r="G21" s="465" t="s">
        <v>1792</v>
      </c>
      <c r="H21" s="466"/>
      <c r="I21" s="466"/>
      <c r="J21" s="466"/>
      <c r="K21" s="466"/>
      <c r="L21" s="466"/>
      <c r="M21" s="466"/>
      <c r="N21" s="466"/>
      <c r="O21" s="466"/>
      <c r="P21" s="466"/>
      <c r="Q21" s="466"/>
      <c r="R21" s="466"/>
      <c r="S21" s="466"/>
      <c r="T21" s="467"/>
    </row>
    <row r="22" spans="1:23" ht="46.5" customHeight="1" x14ac:dyDescent="0.15">
      <c r="A22" s="465" t="s">
        <v>736</v>
      </c>
      <c r="B22" s="466"/>
      <c r="C22" s="466"/>
      <c r="D22" s="466"/>
      <c r="E22" s="466"/>
      <c r="F22" s="467"/>
      <c r="G22" s="465" t="s">
        <v>1792</v>
      </c>
      <c r="H22" s="466"/>
      <c r="I22" s="466"/>
      <c r="J22" s="466"/>
      <c r="K22" s="466"/>
      <c r="L22" s="466"/>
      <c r="M22" s="466"/>
      <c r="N22" s="466"/>
      <c r="O22" s="466"/>
      <c r="P22" s="466"/>
      <c r="Q22" s="466"/>
      <c r="R22" s="466"/>
      <c r="S22" s="466"/>
      <c r="T22" s="467"/>
    </row>
    <row r="23" spans="1:23" ht="46.5" customHeight="1" x14ac:dyDescent="0.15">
      <c r="A23" s="468" t="s">
        <v>402</v>
      </c>
      <c r="B23" s="468"/>
      <c r="C23" s="468"/>
      <c r="D23" s="468"/>
      <c r="E23" s="468"/>
      <c r="F23" s="468"/>
      <c r="G23" s="468" t="s">
        <v>1792</v>
      </c>
      <c r="H23" s="468"/>
      <c r="I23" s="468"/>
      <c r="J23" s="468"/>
      <c r="K23" s="468"/>
      <c r="L23" s="468"/>
      <c r="M23" s="468"/>
      <c r="N23" s="468"/>
      <c r="O23" s="468"/>
      <c r="P23" s="468"/>
      <c r="Q23" s="468"/>
      <c r="R23" s="468"/>
      <c r="S23" s="468"/>
      <c r="T23" s="468"/>
    </row>
    <row r="24" spans="1:23" ht="49.5" customHeight="1" x14ac:dyDescent="0.15">
      <c r="A24" s="469" t="s">
        <v>1793</v>
      </c>
      <c r="B24" s="470"/>
      <c r="C24" s="470"/>
      <c r="D24" s="470"/>
      <c r="E24" s="470"/>
      <c r="F24" s="471"/>
      <c r="G24" s="472" t="s">
        <v>1813</v>
      </c>
      <c r="H24" s="473"/>
      <c r="I24" s="473"/>
      <c r="J24" s="473"/>
      <c r="K24" s="473"/>
      <c r="L24" s="473"/>
      <c r="M24" s="473"/>
      <c r="N24" s="473"/>
      <c r="O24" s="473"/>
      <c r="P24" s="473"/>
      <c r="Q24" s="473"/>
      <c r="R24" s="473"/>
      <c r="S24" s="473"/>
      <c r="T24" s="474"/>
    </row>
    <row r="25" spans="1:23" ht="49.5" customHeight="1" x14ac:dyDescent="0.15">
      <c r="A25" s="475" t="s">
        <v>1794</v>
      </c>
      <c r="B25" s="476"/>
      <c r="C25" s="476"/>
      <c r="D25" s="476"/>
      <c r="E25" s="476"/>
      <c r="F25" s="477"/>
      <c r="G25" s="478" t="s">
        <v>1814</v>
      </c>
      <c r="H25" s="479"/>
      <c r="I25" s="479"/>
      <c r="J25" s="479"/>
      <c r="K25" s="479"/>
      <c r="L25" s="479"/>
      <c r="M25" s="479"/>
      <c r="N25" s="479"/>
      <c r="O25" s="479"/>
      <c r="P25" s="479"/>
      <c r="Q25" s="479"/>
      <c r="R25" s="479"/>
      <c r="S25" s="479"/>
      <c r="T25" s="480"/>
    </row>
    <row r="26" spans="1:23" ht="48" customHeight="1" x14ac:dyDescent="0.15">
      <c r="A26" s="468" t="s">
        <v>1795</v>
      </c>
      <c r="B26" s="468"/>
      <c r="C26" s="468"/>
      <c r="D26" s="468"/>
      <c r="E26" s="468"/>
      <c r="F26" s="468"/>
      <c r="G26" s="481"/>
      <c r="H26" s="481"/>
      <c r="I26" s="481"/>
      <c r="J26" s="482" t="s">
        <v>1796</v>
      </c>
      <c r="K26" s="482"/>
      <c r="L26" s="482"/>
      <c r="M26" s="482"/>
      <c r="N26" s="482"/>
      <c r="O26" s="324"/>
      <c r="P26" s="325" t="s">
        <v>1777</v>
      </c>
      <c r="Q26" s="325"/>
      <c r="R26" s="325" t="s">
        <v>1778</v>
      </c>
      <c r="S26" s="325"/>
      <c r="T26" s="326" t="s">
        <v>1779</v>
      </c>
    </row>
    <row r="27" spans="1:23" ht="81" customHeight="1" x14ac:dyDescent="0.15">
      <c r="A27" s="483" t="s">
        <v>1797</v>
      </c>
      <c r="B27" s="484"/>
      <c r="C27" s="484"/>
      <c r="D27" s="484"/>
      <c r="E27" s="484"/>
      <c r="F27" s="485"/>
      <c r="G27" s="483"/>
      <c r="H27" s="484"/>
      <c r="I27" s="484"/>
      <c r="J27" s="484"/>
      <c r="K27" s="484"/>
      <c r="L27" s="484"/>
      <c r="M27" s="484"/>
      <c r="N27" s="484"/>
      <c r="O27" s="484"/>
      <c r="P27" s="484"/>
      <c r="Q27" s="484"/>
      <c r="R27" s="484"/>
      <c r="S27" s="484"/>
      <c r="T27" s="485"/>
    </row>
    <row r="28" spans="1:23" ht="38.25" customHeight="1" x14ac:dyDescent="0.15">
      <c r="A28" s="486" t="s">
        <v>1798</v>
      </c>
      <c r="B28" s="487"/>
      <c r="C28" s="487"/>
      <c r="D28" s="487"/>
      <c r="E28" s="487"/>
      <c r="F28" s="488"/>
      <c r="G28" s="368" t="s">
        <v>1799</v>
      </c>
      <c r="H28" s="369"/>
      <c r="I28" s="392"/>
      <c r="J28" s="492" t="s">
        <v>1820</v>
      </c>
      <c r="K28" s="493"/>
      <c r="L28" s="493"/>
      <c r="M28" s="493"/>
      <c r="N28" s="328" t="s">
        <v>1815</v>
      </c>
      <c r="O28" s="327" t="s">
        <v>1777</v>
      </c>
      <c r="P28" s="328" t="s">
        <v>1816</v>
      </c>
      <c r="Q28" s="327" t="s">
        <v>1778</v>
      </c>
      <c r="R28" s="328" t="s">
        <v>1816</v>
      </c>
      <c r="S28" s="327" t="s">
        <v>1779</v>
      </c>
      <c r="T28" s="323"/>
    </row>
    <row r="29" spans="1:23" ht="38.25" customHeight="1" x14ac:dyDescent="0.15">
      <c r="A29" s="489"/>
      <c r="B29" s="490"/>
      <c r="C29" s="490"/>
      <c r="D29" s="490"/>
      <c r="E29" s="490"/>
      <c r="F29" s="491"/>
      <c r="G29" s="368" t="s">
        <v>1817</v>
      </c>
      <c r="H29" s="369"/>
      <c r="I29" s="369"/>
      <c r="J29" s="500" t="s">
        <v>1818</v>
      </c>
      <c r="K29" s="501"/>
      <c r="L29" s="501"/>
      <c r="M29" s="501"/>
      <c r="N29" s="501"/>
      <c r="O29" s="501"/>
      <c r="P29" s="501"/>
      <c r="Q29" s="501"/>
      <c r="R29" s="501"/>
      <c r="S29" s="501"/>
      <c r="T29" s="502"/>
      <c r="U29" s="332"/>
      <c r="V29" s="332"/>
      <c r="W29" s="332"/>
    </row>
    <row r="30" spans="1:23" ht="30" customHeight="1" x14ac:dyDescent="0.15">
      <c r="A30" s="61" t="s">
        <v>1801</v>
      </c>
      <c r="B30" s="58"/>
      <c r="C30" s="49">
        <v>1</v>
      </c>
      <c r="D30" s="57" t="s">
        <v>1802</v>
      </c>
      <c r="E30" s="57"/>
      <c r="F30" s="57"/>
      <c r="G30" s="57"/>
      <c r="H30" s="57"/>
      <c r="I30" s="57"/>
      <c r="J30" s="57"/>
      <c r="K30" s="57"/>
      <c r="L30" s="57"/>
      <c r="M30" s="57"/>
      <c r="N30" s="57"/>
      <c r="O30" s="57"/>
      <c r="P30" s="57"/>
      <c r="Q30" s="57"/>
      <c r="R30" s="57"/>
    </row>
    <row r="31" spans="1:23" ht="30" customHeight="1" x14ac:dyDescent="0.15">
      <c r="A31" s="61" t="s">
        <v>1819</v>
      </c>
      <c r="B31" s="58"/>
      <c r="C31" s="49">
        <v>2</v>
      </c>
      <c r="D31" s="57" t="s">
        <v>1804</v>
      </c>
      <c r="E31" s="57"/>
      <c r="F31" s="57"/>
      <c r="G31" s="57"/>
      <c r="H31" s="57"/>
      <c r="I31" s="57"/>
      <c r="J31" s="57"/>
      <c r="K31" s="57"/>
      <c r="L31" s="57"/>
      <c r="M31" s="57"/>
      <c r="N31" s="57"/>
      <c r="O31" s="57"/>
      <c r="P31" s="57"/>
      <c r="Q31" s="57"/>
      <c r="R31" s="57"/>
    </row>
    <row r="32" spans="1:23" ht="31.5" customHeight="1" x14ac:dyDescent="0.15">
      <c r="C32" s="61"/>
      <c r="D32" s="59"/>
      <c r="E32" s="59"/>
      <c r="F32" s="57"/>
      <c r="G32" s="57"/>
      <c r="H32" s="57"/>
      <c r="I32" s="57"/>
      <c r="J32" s="57"/>
      <c r="K32" s="57"/>
      <c r="L32" s="57"/>
      <c r="M32" s="57"/>
      <c r="N32" s="57"/>
      <c r="O32" s="57"/>
      <c r="P32" s="57"/>
      <c r="Q32" s="57"/>
      <c r="R32" s="57"/>
    </row>
    <row r="33" spans="2:18" ht="31.5" customHeight="1" x14ac:dyDescent="0.15">
      <c r="C33" s="59"/>
      <c r="D33" s="59"/>
      <c r="E33" s="59"/>
      <c r="F33" s="57"/>
      <c r="G33" s="57"/>
      <c r="H33" s="57"/>
      <c r="I33" s="57"/>
      <c r="J33" s="57"/>
      <c r="K33" s="57"/>
      <c r="L33" s="57"/>
      <c r="M33" s="57"/>
      <c r="N33" s="57"/>
      <c r="O33" s="57"/>
      <c r="P33" s="57"/>
      <c r="Q33" s="57"/>
      <c r="R33" s="57"/>
    </row>
    <row r="34" spans="2:18" ht="31.5" customHeight="1" x14ac:dyDescent="0.15">
      <c r="C34" s="59"/>
      <c r="D34" s="59"/>
      <c r="E34" s="59"/>
      <c r="F34" s="57"/>
      <c r="G34" s="57"/>
      <c r="H34" s="57"/>
      <c r="I34" s="57"/>
      <c r="J34" s="57"/>
      <c r="K34" s="57"/>
      <c r="L34" s="57"/>
      <c r="M34" s="57"/>
      <c r="N34" s="57"/>
      <c r="O34" s="57"/>
      <c r="P34" s="57"/>
      <c r="Q34" s="57"/>
      <c r="R34" s="57"/>
    </row>
    <row r="35" spans="2:18" ht="31.5" customHeight="1" x14ac:dyDescent="0.15">
      <c r="C35" s="59"/>
      <c r="D35" s="59"/>
      <c r="E35" s="59"/>
      <c r="F35" s="57"/>
      <c r="G35" s="57"/>
      <c r="H35" s="57"/>
      <c r="I35" s="57"/>
      <c r="J35" s="57"/>
      <c r="K35" s="57"/>
      <c r="L35" s="57"/>
      <c r="M35" s="57"/>
      <c r="N35" s="57"/>
      <c r="O35" s="57"/>
      <c r="P35" s="57"/>
      <c r="Q35" s="57"/>
      <c r="R35" s="57"/>
    </row>
    <row r="36" spans="2:18" ht="22.5" customHeight="1" x14ac:dyDescent="0.15">
      <c r="C36" s="59"/>
      <c r="D36" s="59"/>
      <c r="E36" s="59"/>
      <c r="F36" s="57"/>
      <c r="G36" s="57"/>
      <c r="H36" s="57"/>
      <c r="I36" s="57"/>
      <c r="K36" s="57"/>
      <c r="L36" s="57"/>
      <c r="M36" s="57"/>
      <c r="N36" s="57"/>
      <c r="O36" s="57"/>
      <c r="P36" s="57"/>
      <c r="Q36" s="57"/>
      <c r="R36" s="57"/>
    </row>
    <row r="37" spans="2:18" ht="22.5" customHeight="1" x14ac:dyDescent="0.15">
      <c r="C37" s="59"/>
      <c r="D37" s="63"/>
      <c r="E37" s="59"/>
      <c r="F37" s="57"/>
      <c r="G37" s="57"/>
      <c r="H37" s="57"/>
      <c r="I37" s="57"/>
      <c r="K37" s="57"/>
      <c r="L37" s="57"/>
      <c r="M37" s="57"/>
      <c r="N37" s="57"/>
      <c r="O37" s="57"/>
      <c r="P37" s="57"/>
      <c r="Q37" s="57"/>
      <c r="R37" s="57"/>
    </row>
    <row r="38" spans="2:18" ht="22.5" customHeight="1" x14ac:dyDescent="0.15">
      <c r="C38" s="59"/>
      <c r="D38" s="63"/>
      <c r="E38" s="59"/>
      <c r="F38" s="57"/>
      <c r="G38" s="57"/>
      <c r="H38" s="57"/>
      <c r="I38" s="57"/>
      <c r="J38" s="57"/>
      <c r="K38" s="57"/>
      <c r="L38" s="57"/>
      <c r="M38" s="57"/>
      <c r="N38" s="57"/>
      <c r="O38" s="57"/>
      <c r="P38" s="57"/>
      <c r="Q38" s="57"/>
      <c r="R38" s="57"/>
    </row>
    <row r="39" spans="2:18" ht="22.5" customHeight="1" x14ac:dyDescent="0.15">
      <c r="C39" s="49"/>
      <c r="D39" s="57"/>
      <c r="E39" s="59"/>
      <c r="F39" s="57"/>
      <c r="G39" s="57"/>
      <c r="H39" s="57"/>
      <c r="I39" s="57"/>
      <c r="J39" s="57"/>
      <c r="K39" s="57"/>
      <c r="L39" s="57"/>
      <c r="M39" s="57"/>
      <c r="N39" s="57"/>
      <c r="O39" s="57"/>
      <c r="P39" s="57"/>
      <c r="Q39" s="57"/>
      <c r="R39" s="57"/>
    </row>
    <row r="40" spans="2:18" ht="22.5" customHeight="1" x14ac:dyDescent="0.15">
      <c r="C40" s="49"/>
      <c r="D40" s="57"/>
      <c r="E40" s="59"/>
      <c r="F40" s="57"/>
      <c r="G40" s="57"/>
      <c r="H40" s="57"/>
      <c r="I40" s="57"/>
      <c r="J40" s="57"/>
      <c r="K40" s="57"/>
      <c r="L40" s="57"/>
      <c r="M40" s="57"/>
      <c r="N40" s="57"/>
      <c r="O40" s="57"/>
      <c r="P40" s="57"/>
      <c r="Q40" s="57"/>
      <c r="R40" s="57"/>
    </row>
    <row r="41" spans="2:18" ht="22.5" customHeight="1" x14ac:dyDescent="0.15">
      <c r="C41" s="49"/>
      <c r="D41" s="57"/>
      <c r="E41" s="59"/>
      <c r="F41" s="57"/>
      <c r="G41" s="57"/>
      <c r="H41" s="57"/>
      <c r="I41" s="57"/>
      <c r="J41" s="57"/>
      <c r="K41" s="57"/>
      <c r="L41" s="57"/>
      <c r="M41" s="57"/>
      <c r="N41" s="57"/>
      <c r="O41" s="57"/>
      <c r="P41" s="57"/>
      <c r="Q41" s="57"/>
      <c r="R41" s="57"/>
    </row>
    <row r="42" spans="2:18" ht="22.5" customHeight="1" x14ac:dyDescent="0.15">
      <c r="C42" s="59"/>
      <c r="D42" s="59"/>
      <c r="E42" s="59"/>
      <c r="F42" s="57"/>
      <c r="G42" s="57"/>
      <c r="H42" s="57"/>
      <c r="I42" s="57"/>
      <c r="J42" s="57"/>
      <c r="K42" s="57"/>
      <c r="L42" s="57"/>
      <c r="M42" s="57"/>
      <c r="N42" s="57"/>
      <c r="O42" s="57"/>
      <c r="P42" s="57"/>
      <c r="Q42" s="57"/>
      <c r="R42" s="57"/>
    </row>
    <row r="43" spans="2:18" ht="22.5" customHeight="1" x14ac:dyDescent="0.15">
      <c r="C43" s="59"/>
      <c r="D43" s="59"/>
      <c r="E43" s="59"/>
      <c r="F43" s="57"/>
      <c r="G43" s="57"/>
      <c r="H43" s="57"/>
      <c r="I43" s="57"/>
      <c r="J43" s="57"/>
      <c r="K43" s="57"/>
      <c r="L43" s="57"/>
      <c r="M43" s="57"/>
      <c r="N43" s="57"/>
      <c r="O43" s="57"/>
      <c r="P43" s="57"/>
      <c r="Q43" s="57"/>
      <c r="R43" s="57"/>
    </row>
    <row r="44" spans="2:18" ht="22.5" customHeight="1" x14ac:dyDescent="0.15">
      <c r="C44" s="59"/>
      <c r="D44" s="59"/>
      <c r="E44" s="59"/>
      <c r="F44" s="57"/>
      <c r="G44" s="57"/>
      <c r="H44" s="57"/>
      <c r="I44" s="57"/>
      <c r="J44" s="57"/>
      <c r="K44" s="57"/>
      <c r="L44" s="57"/>
      <c r="M44" s="57"/>
      <c r="N44" s="57"/>
      <c r="O44" s="57"/>
      <c r="P44" s="57"/>
      <c r="Q44" s="57"/>
      <c r="R44" s="57"/>
    </row>
    <row r="45" spans="2:18" ht="22.5" customHeight="1" x14ac:dyDescent="0.15">
      <c r="C45" s="59"/>
      <c r="D45" s="59"/>
      <c r="E45" s="59"/>
      <c r="F45" s="57"/>
      <c r="G45" s="57"/>
      <c r="H45" s="57"/>
      <c r="I45" s="57"/>
      <c r="J45" s="57"/>
      <c r="K45" s="57"/>
      <c r="L45" s="57"/>
      <c r="M45" s="57"/>
      <c r="N45" s="57"/>
      <c r="O45" s="57"/>
      <c r="P45" s="57"/>
      <c r="Q45" s="57"/>
      <c r="R45" s="57"/>
    </row>
    <row r="46" spans="2:18" ht="22.5" customHeight="1" x14ac:dyDescent="0.15">
      <c r="B46" s="49"/>
      <c r="C46" s="60"/>
      <c r="D46" s="63"/>
      <c r="E46" s="59"/>
      <c r="F46" s="57"/>
      <c r="G46" s="57"/>
      <c r="H46" s="57"/>
      <c r="I46" s="57"/>
      <c r="J46" s="57"/>
      <c r="K46" s="57"/>
      <c r="L46" s="57"/>
      <c r="M46" s="57"/>
      <c r="N46" s="57"/>
      <c r="O46" s="57"/>
      <c r="P46" s="57"/>
      <c r="Q46" s="57"/>
      <c r="R46" s="57"/>
    </row>
    <row r="47" spans="2:18" ht="22.5" customHeight="1" x14ac:dyDescent="0.15">
      <c r="B47" s="56"/>
      <c r="C47" s="49"/>
      <c r="E47" s="57"/>
      <c r="F47" s="57"/>
      <c r="G47" s="57"/>
      <c r="H47" s="57"/>
      <c r="I47" s="57"/>
      <c r="J47" s="57"/>
      <c r="K47" s="57"/>
      <c r="L47" s="57"/>
      <c r="M47" s="57"/>
      <c r="N47" s="57"/>
      <c r="O47" s="57"/>
      <c r="P47" s="57"/>
      <c r="Q47" s="57"/>
      <c r="R47" s="57"/>
    </row>
    <row r="48" spans="2:18" ht="22.5" customHeight="1" x14ac:dyDescent="0.15">
      <c r="B48" s="56"/>
      <c r="C48" s="49"/>
      <c r="E48" s="57"/>
      <c r="F48" s="57"/>
      <c r="G48" s="57"/>
      <c r="H48" s="57"/>
      <c r="I48" s="57"/>
      <c r="J48" s="57"/>
      <c r="K48" s="57"/>
      <c r="L48" s="57"/>
      <c r="M48" s="57"/>
      <c r="N48" s="57"/>
      <c r="O48" s="57"/>
      <c r="P48" s="57"/>
      <c r="Q48" s="57"/>
      <c r="R48" s="57"/>
    </row>
    <row r="49" spans="2:18" ht="22.5" customHeight="1" x14ac:dyDescent="0.15">
      <c r="B49" s="56"/>
      <c r="C49" s="49"/>
      <c r="E49" s="57"/>
      <c r="F49" s="57"/>
      <c r="G49" s="57"/>
      <c r="H49" s="57"/>
      <c r="I49" s="57"/>
      <c r="J49" s="57"/>
      <c r="K49" s="57"/>
      <c r="L49" s="57"/>
      <c r="M49" s="57"/>
      <c r="N49" s="57"/>
      <c r="O49" s="57"/>
      <c r="P49" s="57"/>
      <c r="Q49" s="57"/>
      <c r="R49" s="57"/>
    </row>
    <row r="50" spans="2:18" ht="22.5" customHeight="1" x14ac:dyDescent="0.15">
      <c r="B50" s="56"/>
      <c r="C50" s="49"/>
      <c r="E50" s="57"/>
      <c r="F50" s="57"/>
      <c r="G50" s="57"/>
      <c r="H50" s="57"/>
      <c r="I50" s="57"/>
      <c r="J50" s="57"/>
      <c r="K50" s="57"/>
      <c r="L50" s="57"/>
      <c r="M50" s="57"/>
      <c r="N50" s="57"/>
      <c r="O50" s="57"/>
      <c r="P50" s="57"/>
      <c r="Q50" s="57"/>
      <c r="R50" s="57"/>
    </row>
    <row r="51" spans="2:18" ht="22.5" customHeight="1" x14ac:dyDescent="0.15">
      <c r="D51" s="57"/>
      <c r="E51" s="57"/>
      <c r="F51" s="57"/>
      <c r="G51" s="57"/>
      <c r="H51" s="57"/>
      <c r="I51" s="57"/>
      <c r="J51" s="57"/>
      <c r="K51" s="57"/>
      <c r="L51" s="57"/>
      <c r="M51" s="57"/>
      <c r="N51" s="57"/>
      <c r="O51" s="57"/>
      <c r="P51" s="57"/>
      <c r="Q51" s="57"/>
      <c r="R51" s="57"/>
    </row>
    <row r="52" spans="2:18" ht="22.5" customHeight="1" x14ac:dyDescent="0.15">
      <c r="C52" s="56"/>
      <c r="D52" s="54"/>
      <c r="E52" s="53"/>
      <c r="F52" s="57"/>
      <c r="G52" s="57"/>
      <c r="H52" s="57"/>
      <c r="I52" s="57"/>
      <c r="J52" s="57"/>
      <c r="K52" s="57"/>
      <c r="L52" s="57"/>
      <c r="M52" s="57"/>
      <c r="N52" s="57"/>
      <c r="O52" s="57"/>
      <c r="P52" s="57"/>
      <c r="Q52" s="57"/>
      <c r="R52" s="57"/>
    </row>
    <row r="53" spans="2:18" ht="22.5" customHeight="1" x14ac:dyDescent="0.15">
      <c r="C53" s="56"/>
      <c r="D53" s="56"/>
      <c r="E53" s="57"/>
      <c r="F53" s="57"/>
      <c r="G53" s="57"/>
      <c r="H53" s="57"/>
      <c r="I53" s="57"/>
      <c r="J53" s="57"/>
      <c r="K53" s="57"/>
      <c r="L53" s="57"/>
      <c r="M53" s="57"/>
      <c r="N53" s="57"/>
      <c r="O53" s="57"/>
      <c r="P53" s="57"/>
      <c r="Q53" s="57"/>
      <c r="R53" s="57"/>
    </row>
    <row r="54" spans="2:18" ht="22.5" customHeight="1" x14ac:dyDescent="0.15">
      <c r="C54" s="56"/>
      <c r="D54" s="56"/>
      <c r="E54" s="57"/>
      <c r="F54" s="57"/>
      <c r="G54" s="57"/>
      <c r="H54" s="57"/>
      <c r="I54" s="57"/>
      <c r="J54" s="57"/>
      <c r="K54" s="57"/>
      <c r="L54" s="57"/>
      <c r="M54" s="57"/>
      <c r="N54" s="57"/>
      <c r="O54" s="57"/>
      <c r="P54" s="57"/>
      <c r="Q54" s="57"/>
      <c r="R54" s="57"/>
    </row>
    <row r="55" spans="2:18" ht="22.5" customHeight="1" x14ac:dyDescent="0.15">
      <c r="C55" s="56"/>
      <c r="D55" s="56"/>
      <c r="E55" s="57"/>
      <c r="F55" s="57"/>
      <c r="G55" s="57"/>
      <c r="H55" s="57"/>
      <c r="I55" s="57"/>
      <c r="J55" s="57"/>
      <c r="K55" s="57"/>
      <c r="L55" s="57"/>
      <c r="M55" s="57"/>
      <c r="N55" s="57"/>
      <c r="O55" s="57"/>
      <c r="P55" s="57"/>
      <c r="Q55" s="57"/>
      <c r="R55" s="57"/>
    </row>
    <row r="56" spans="2:18" ht="22.5" customHeight="1" x14ac:dyDescent="0.15">
      <c r="C56" s="56"/>
      <c r="D56" s="56"/>
      <c r="E56" s="57"/>
      <c r="P56" s="57"/>
      <c r="Q56" s="57"/>
      <c r="R56" s="57"/>
    </row>
    <row r="57" spans="2:18" ht="22.5" customHeight="1" x14ac:dyDescent="0.15">
      <c r="C57" s="56"/>
      <c r="D57" s="56"/>
      <c r="E57" s="57"/>
      <c r="F57" s="57"/>
      <c r="G57" s="57"/>
      <c r="H57" s="57"/>
      <c r="I57" s="57"/>
      <c r="J57" s="57"/>
      <c r="K57" s="57"/>
      <c r="L57" s="57"/>
      <c r="M57" s="57"/>
      <c r="N57" s="57"/>
      <c r="O57" s="57"/>
      <c r="P57" s="57"/>
      <c r="Q57" s="57"/>
      <c r="R57" s="57"/>
    </row>
    <row r="58" spans="2:18" ht="22.5" customHeight="1" x14ac:dyDescent="0.15">
      <c r="C58" s="56"/>
      <c r="D58" s="56"/>
      <c r="E58" s="57"/>
      <c r="F58" s="57"/>
      <c r="G58" s="57"/>
      <c r="H58" s="57"/>
      <c r="I58" s="57"/>
      <c r="J58" s="57"/>
      <c r="K58" s="57"/>
      <c r="L58" s="57"/>
      <c r="M58" s="57"/>
      <c r="N58" s="57"/>
      <c r="O58" s="57"/>
      <c r="P58" s="57"/>
      <c r="Q58" s="57"/>
      <c r="R58" s="57"/>
    </row>
    <row r="59" spans="2:18" ht="22.5" customHeight="1" x14ac:dyDescent="0.15">
      <c r="C59" s="56"/>
      <c r="D59" s="56"/>
      <c r="E59" s="57"/>
      <c r="F59" s="57"/>
      <c r="G59" s="57"/>
      <c r="H59" s="57"/>
      <c r="I59" s="57"/>
      <c r="J59" s="57"/>
      <c r="K59" s="57"/>
      <c r="L59" s="57"/>
      <c r="M59" s="57"/>
      <c r="N59" s="57"/>
      <c r="O59" s="57"/>
      <c r="P59" s="57"/>
      <c r="Q59" s="57"/>
      <c r="R59" s="57"/>
    </row>
    <row r="60" spans="2:18" ht="22.5" customHeight="1" x14ac:dyDescent="0.15">
      <c r="C60" s="56"/>
      <c r="D60" s="56"/>
      <c r="E60" s="57"/>
      <c r="F60" s="57"/>
      <c r="G60" s="57"/>
      <c r="H60" s="57"/>
      <c r="I60" s="57"/>
      <c r="J60" s="57"/>
      <c r="K60" s="57"/>
      <c r="L60" s="57"/>
      <c r="M60" s="57"/>
      <c r="N60" s="57"/>
      <c r="O60" s="57"/>
      <c r="P60" s="57"/>
      <c r="Q60" s="57"/>
      <c r="R60" s="57"/>
    </row>
    <row r="61" spans="2:18" ht="19.5" customHeight="1" x14ac:dyDescent="0.15">
      <c r="C61" s="56"/>
      <c r="D61" s="56"/>
      <c r="E61" s="57"/>
      <c r="H61" s="57"/>
      <c r="I61" s="57"/>
      <c r="J61" s="57"/>
      <c r="K61" s="57"/>
      <c r="L61" s="57"/>
      <c r="M61" s="57"/>
      <c r="N61" s="57"/>
      <c r="O61" s="57"/>
      <c r="P61" s="57"/>
      <c r="Q61" s="57"/>
      <c r="R61" s="57"/>
    </row>
    <row r="62" spans="2:18" ht="19.5" customHeight="1" x14ac:dyDescent="0.15">
      <c r="C62" s="56"/>
      <c r="D62" s="56"/>
      <c r="E62" s="57"/>
      <c r="F62" s="57"/>
      <c r="G62" s="57"/>
      <c r="H62" s="57"/>
      <c r="I62" s="57"/>
      <c r="J62" s="57"/>
      <c r="K62" s="57"/>
      <c r="L62" s="57"/>
      <c r="M62" s="57"/>
      <c r="N62" s="57"/>
      <c r="O62" s="57"/>
      <c r="P62" s="57"/>
      <c r="Q62" s="57"/>
      <c r="R62" s="57"/>
    </row>
    <row r="63" spans="2:18" ht="19.5" customHeight="1" x14ac:dyDescent="0.15">
      <c r="C63" s="56"/>
      <c r="D63" s="56"/>
      <c r="E63" s="57"/>
      <c r="F63" s="57"/>
      <c r="G63" s="57"/>
      <c r="H63" s="57"/>
      <c r="I63" s="57"/>
      <c r="J63" s="57"/>
      <c r="K63" s="57"/>
      <c r="L63" s="57"/>
      <c r="M63" s="57"/>
      <c r="N63" s="57"/>
      <c r="O63" s="57"/>
      <c r="P63" s="57"/>
      <c r="Q63" s="57"/>
      <c r="R63" s="57"/>
    </row>
    <row r="64" spans="2:18" ht="19.5" customHeight="1" x14ac:dyDescent="0.15">
      <c r="C64" s="56"/>
      <c r="D64" s="56"/>
      <c r="E64" s="57"/>
      <c r="F64" s="57"/>
      <c r="G64" s="57"/>
      <c r="H64" s="57"/>
      <c r="I64" s="57"/>
      <c r="J64" s="57"/>
      <c r="K64" s="57"/>
      <c r="L64" s="57"/>
      <c r="M64" s="57"/>
      <c r="N64" s="57"/>
      <c r="O64" s="57"/>
      <c r="P64" s="57"/>
      <c r="Q64" s="57"/>
      <c r="R64" s="57"/>
    </row>
    <row r="65" spans="3:18" ht="19.5" customHeight="1" x14ac:dyDescent="0.15">
      <c r="C65" s="56"/>
      <c r="D65" s="56"/>
      <c r="E65" s="57"/>
      <c r="F65" s="57"/>
      <c r="G65" s="57"/>
      <c r="H65" s="57"/>
      <c r="I65" s="57"/>
      <c r="J65" s="57"/>
      <c r="K65" s="57"/>
      <c r="L65" s="57"/>
      <c r="M65" s="57"/>
      <c r="N65" s="57"/>
      <c r="O65" s="57"/>
      <c r="P65" s="57"/>
      <c r="Q65" s="57"/>
      <c r="R65" s="57"/>
    </row>
    <row r="66" spans="3:18" ht="19.5" customHeight="1" x14ac:dyDescent="0.15">
      <c r="C66" s="56"/>
      <c r="D66" s="56"/>
      <c r="E66" s="57"/>
      <c r="F66" s="57"/>
      <c r="G66" s="57"/>
      <c r="H66" s="57"/>
      <c r="I66" s="57"/>
      <c r="J66" s="57"/>
      <c r="K66" s="57"/>
      <c r="L66" s="57"/>
      <c r="M66" s="57"/>
      <c r="N66" s="57"/>
      <c r="O66" s="57"/>
      <c r="P66" s="57"/>
      <c r="Q66" s="57"/>
      <c r="R66" s="57"/>
    </row>
    <row r="67" spans="3:18" ht="19.5" customHeight="1" x14ac:dyDescent="0.15">
      <c r="C67" s="56"/>
      <c r="D67" s="56"/>
      <c r="E67" s="57"/>
      <c r="F67" s="57"/>
      <c r="G67" s="57"/>
      <c r="H67" s="57"/>
      <c r="I67" s="57"/>
      <c r="J67" s="57"/>
      <c r="K67" s="57"/>
      <c r="L67" s="57"/>
      <c r="M67" s="57"/>
      <c r="N67" s="57"/>
      <c r="O67" s="57"/>
      <c r="P67" s="57"/>
      <c r="Q67" s="57"/>
      <c r="R67" s="57"/>
    </row>
    <row r="68" spans="3:18" ht="19.5" customHeight="1" x14ac:dyDescent="0.15">
      <c r="C68" s="56"/>
      <c r="D68" s="56"/>
      <c r="E68" s="57"/>
      <c r="F68" s="57"/>
      <c r="G68" s="57"/>
      <c r="H68" s="57"/>
      <c r="I68" s="57"/>
      <c r="J68" s="57"/>
      <c r="K68" s="57"/>
      <c r="L68" s="57"/>
      <c r="M68" s="57"/>
      <c r="N68" s="57"/>
      <c r="O68" s="57"/>
      <c r="P68" s="57"/>
      <c r="Q68" s="57"/>
      <c r="R68" s="57"/>
    </row>
    <row r="69" spans="3:18" ht="19.5" customHeight="1" x14ac:dyDescent="0.15">
      <c r="C69" s="56"/>
      <c r="D69" s="56"/>
      <c r="E69" s="57"/>
      <c r="F69" s="57"/>
      <c r="G69" s="57"/>
      <c r="H69" s="57"/>
      <c r="I69" s="57"/>
      <c r="J69" s="57"/>
      <c r="K69" s="57"/>
      <c r="L69" s="57"/>
      <c r="M69" s="57"/>
      <c r="N69" s="57"/>
      <c r="O69" s="57"/>
      <c r="P69" s="57"/>
      <c r="Q69" s="57"/>
      <c r="R69" s="57"/>
    </row>
    <row r="70" spans="3:18" ht="19.5" customHeight="1" x14ac:dyDescent="0.15">
      <c r="C70" s="56"/>
      <c r="D70" s="56"/>
      <c r="E70" s="57"/>
      <c r="F70" s="57"/>
      <c r="G70" s="57"/>
      <c r="H70" s="57"/>
      <c r="I70" s="57"/>
      <c r="J70" s="57"/>
      <c r="K70" s="57"/>
      <c r="L70" s="57"/>
      <c r="M70" s="57"/>
      <c r="N70" s="57"/>
      <c r="O70" s="57"/>
      <c r="P70" s="57"/>
      <c r="Q70" s="57"/>
      <c r="R70" s="57"/>
    </row>
    <row r="71" spans="3:18" ht="19.5" customHeight="1" x14ac:dyDescent="0.15">
      <c r="C71" s="56"/>
      <c r="D71" s="56"/>
      <c r="E71" s="57"/>
      <c r="F71" s="57"/>
      <c r="G71" s="57"/>
      <c r="H71" s="57"/>
      <c r="I71" s="57"/>
      <c r="J71" s="57"/>
      <c r="K71" s="57"/>
      <c r="L71" s="57"/>
      <c r="M71" s="57"/>
      <c r="N71" s="57"/>
      <c r="O71" s="57"/>
      <c r="P71" s="57"/>
      <c r="Q71" s="57"/>
      <c r="R71" s="57"/>
    </row>
    <row r="72" spans="3:18" ht="19.5" customHeight="1" x14ac:dyDescent="0.15">
      <c r="C72" s="56"/>
      <c r="D72" s="56"/>
      <c r="E72" s="57"/>
      <c r="F72" s="57"/>
      <c r="G72" s="57"/>
      <c r="H72" s="57"/>
      <c r="I72" s="57"/>
      <c r="J72" s="57"/>
      <c r="K72" s="57"/>
      <c r="L72" s="57"/>
      <c r="M72" s="57"/>
      <c r="N72" s="57"/>
      <c r="O72" s="57"/>
      <c r="P72" s="57"/>
      <c r="Q72" s="57"/>
      <c r="R72" s="57"/>
    </row>
    <row r="73" spans="3:18" ht="19.5" customHeight="1" x14ac:dyDescent="0.15">
      <c r="C73" s="56"/>
      <c r="D73" s="56"/>
      <c r="E73" s="57"/>
      <c r="F73" s="57"/>
      <c r="G73" s="57"/>
      <c r="H73" s="57"/>
      <c r="I73" s="57"/>
      <c r="J73" s="57"/>
      <c r="K73" s="57"/>
      <c r="L73" s="57"/>
      <c r="M73" s="57"/>
      <c r="N73" s="57"/>
      <c r="O73" s="57"/>
      <c r="P73" s="57"/>
      <c r="Q73" s="57"/>
      <c r="R73" s="57"/>
    </row>
    <row r="74" spans="3:18" ht="19.5" customHeight="1" x14ac:dyDescent="0.15">
      <c r="C74" s="56"/>
      <c r="D74" s="56"/>
      <c r="E74" s="57"/>
      <c r="F74" s="57"/>
      <c r="G74" s="57"/>
      <c r="H74" s="57"/>
      <c r="I74" s="57"/>
      <c r="J74" s="57"/>
      <c r="K74" s="57"/>
      <c r="L74" s="57"/>
      <c r="M74" s="57"/>
      <c r="N74" s="57"/>
      <c r="O74" s="57"/>
      <c r="P74" s="57"/>
      <c r="Q74" s="57"/>
      <c r="R74" s="57"/>
    </row>
    <row r="75" spans="3:18" ht="19.5" customHeight="1" x14ac:dyDescent="0.15">
      <c r="C75" s="56"/>
      <c r="D75" s="56"/>
      <c r="E75" s="57"/>
      <c r="N75" s="57"/>
      <c r="O75" s="57"/>
      <c r="P75" s="57"/>
      <c r="Q75" s="57"/>
      <c r="R75" s="57"/>
    </row>
    <row r="76" spans="3:18" ht="19.5" customHeight="1" x14ac:dyDescent="0.15">
      <c r="C76" s="56"/>
      <c r="D76" s="56"/>
      <c r="E76" s="57"/>
      <c r="F76" s="57"/>
      <c r="G76" s="57"/>
      <c r="H76" s="57"/>
      <c r="I76" s="57"/>
      <c r="J76" s="57"/>
      <c r="K76" s="57"/>
      <c r="L76" s="57"/>
      <c r="M76" s="57"/>
      <c r="N76" s="57"/>
      <c r="O76" s="57"/>
      <c r="P76" s="57"/>
      <c r="Q76" s="57"/>
      <c r="R76" s="57"/>
    </row>
    <row r="77" spans="3:18" ht="19.5" customHeight="1" x14ac:dyDescent="0.15">
      <c r="C77" s="56"/>
      <c r="D77" s="54"/>
      <c r="E77" s="53"/>
      <c r="F77" s="57"/>
      <c r="G77" s="57"/>
      <c r="H77" s="57"/>
      <c r="I77" s="57"/>
      <c r="J77" s="57"/>
      <c r="K77" s="57"/>
      <c r="L77" s="57"/>
      <c r="M77" s="57"/>
      <c r="N77" s="57"/>
      <c r="O77" s="57"/>
      <c r="P77" s="57"/>
      <c r="Q77" s="57"/>
      <c r="R77" s="57"/>
    </row>
    <row r="78" spans="3:18" ht="19.5" customHeight="1" x14ac:dyDescent="0.15">
      <c r="C78" s="56"/>
      <c r="D78" s="56"/>
      <c r="E78" s="57"/>
      <c r="F78" s="57"/>
      <c r="G78" s="57"/>
      <c r="H78" s="57"/>
      <c r="I78" s="57"/>
      <c r="J78" s="57"/>
      <c r="K78" s="57"/>
      <c r="L78" s="57"/>
      <c r="M78" s="57"/>
      <c r="N78" s="57"/>
      <c r="O78" s="57"/>
      <c r="P78" s="57"/>
      <c r="Q78" s="57"/>
      <c r="R78" s="57"/>
    </row>
    <row r="79" spans="3:18" ht="19.5" customHeight="1" x14ac:dyDescent="0.15">
      <c r="C79" s="56"/>
      <c r="D79" s="56"/>
      <c r="E79" s="57"/>
    </row>
    <row r="80" spans="3: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F93" s="57"/>
      <c r="G93" s="57"/>
      <c r="H93" s="57"/>
      <c r="I93" s="57"/>
      <c r="J93" s="57"/>
      <c r="K93" s="57"/>
      <c r="L93" s="57"/>
      <c r="M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6"/>
      <c r="E95" s="57"/>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c r="F97" s="57"/>
      <c r="G97" s="57"/>
      <c r="H97" s="57"/>
      <c r="I97" s="57"/>
      <c r="J97" s="57"/>
      <c r="K97" s="57"/>
      <c r="L97" s="57"/>
      <c r="M97" s="57"/>
      <c r="N97" s="57"/>
      <c r="O97" s="57"/>
      <c r="P97" s="57"/>
      <c r="Q97" s="57"/>
      <c r="R97" s="57"/>
    </row>
    <row r="98" spans="3:18" ht="19.5" customHeight="1" x14ac:dyDescent="0.15">
      <c r="C98" s="56"/>
      <c r="D98" s="54"/>
      <c r="E98" s="53"/>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D109" s="49"/>
      <c r="E109" s="57"/>
      <c r="F109" s="57"/>
      <c r="G109" s="57"/>
      <c r="H109" s="57"/>
      <c r="I109" s="57"/>
      <c r="J109" s="57"/>
      <c r="K109" s="57"/>
      <c r="L109" s="57"/>
      <c r="M109" s="57"/>
      <c r="N109" s="57"/>
      <c r="O109" s="57"/>
      <c r="P109" s="57"/>
      <c r="Q109" s="57"/>
      <c r="R109" s="57"/>
    </row>
    <row r="110" spans="3:18" ht="19.5" customHeight="1" x14ac:dyDescent="0.15">
      <c r="C110" s="56"/>
      <c r="D110" s="54"/>
      <c r="E110" s="53"/>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6"/>
      <c r="E116" s="57"/>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4"/>
      <c r="E118" s="53"/>
      <c r="F118" s="57"/>
      <c r="G118" s="57"/>
      <c r="H118" s="57"/>
      <c r="I118" s="57"/>
      <c r="J118" s="57"/>
      <c r="K118" s="57"/>
      <c r="L118" s="57"/>
      <c r="M118" s="57"/>
      <c r="N118" s="57"/>
      <c r="O118" s="57"/>
      <c r="P118" s="57"/>
      <c r="Q118" s="57"/>
      <c r="R118" s="57"/>
    </row>
    <row r="119" spans="3:18" ht="19.5" customHeight="1" x14ac:dyDescent="0.15">
      <c r="C119" s="56"/>
      <c r="D119" s="56"/>
      <c r="E119" s="57"/>
      <c r="F119" s="57"/>
      <c r="G119" s="57"/>
      <c r="H119" s="57"/>
      <c r="I119" s="57"/>
      <c r="J119" s="57"/>
      <c r="K119" s="57"/>
      <c r="L119" s="57"/>
      <c r="M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L126" s="57"/>
      <c r="M126" s="57"/>
      <c r="N126" s="57"/>
      <c r="O126" s="57"/>
      <c r="P126" s="57"/>
      <c r="Q126" s="57"/>
      <c r="R126" s="57"/>
    </row>
    <row r="127" spans="3:18" ht="19.5" customHeight="1" x14ac:dyDescent="0.15">
      <c r="C127" s="56"/>
      <c r="D127" s="56"/>
      <c r="E127" s="57"/>
      <c r="F127" s="57"/>
      <c r="G127" s="57"/>
      <c r="H127" s="57"/>
      <c r="I127" s="57"/>
      <c r="J127" s="57"/>
      <c r="K127" s="57"/>
      <c r="L127" s="57"/>
      <c r="M127" s="57"/>
      <c r="N127" s="57"/>
      <c r="O127" s="57"/>
      <c r="P127" s="57"/>
      <c r="Q127" s="57"/>
      <c r="R127" s="57"/>
    </row>
    <row r="128" spans="3:18" ht="19.5" customHeight="1" x14ac:dyDescent="0.15">
      <c r="C128" s="56"/>
      <c r="D128" s="56"/>
      <c r="E128" s="57"/>
      <c r="F128" s="57"/>
      <c r="G128" s="57"/>
      <c r="H128" s="57"/>
      <c r="I128" s="57"/>
      <c r="J128" s="57"/>
      <c r="K128" s="57"/>
      <c r="L128" s="57"/>
      <c r="M128" s="57"/>
      <c r="N128" s="57"/>
      <c r="O128" s="57"/>
      <c r="P128" s="57"/>
      <c r="Q128" s="57"/>
      <c r="R128" s="57"/>
    </row>
    <row r="129" spans="3:18" ht="19.5" customHeight="1" x14ac:dyDescent="0.15">
      <c r="C129" s="56"/>
      <c r="D129" s="54"/>
      <c r="E129" s="53"/>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3"/>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3"/>
      <c r="G135" s="57"/>
      <c r="H135" s="57"/>
      <c r="I135" s="57"/>
      <c r="J135" s="57"/>
      <c r="K135" s="57"/>
      <c r="L135" s="57"/>
      <c r="M135" s="57"/>
      <c r="N135" s="57"/>
      <c r="O135" s="57"/>
      <c r="P135" s="57"/>
      <c r="Q135" s="57"/>
      <c r="R135" s="57"/>
    </row>
    <row r="136" spans="3:18" ht="19.5" customHeight="1" x14ac:dyDescent="0.15">
      <c r="C136" s="56"/>
      <c r="D136" s="56"/>
      <c r="E136" s="57"/>
      <c r="F136" s="57"/>
      <c r="G136" s="57"/>
      <c r="H136" s="57"/>
      <c r="I136" s="57"/>
      <c r="J136" s="57"/>
      <c r="K136" s="57"/>
      <c r="L136" s="57"/>
      <c r="M136" s="57"/>
      <c r="N136" s="57"/>
      <c r="O136" s="57"/>
      <c r="P136" s="57"/>
      <c r="Q136" s="57"/>
      <c r="R136" s="57"/>
    </row>
    <row r="137" spans="3:18" ht="19.5" customHeight="1" x14ac:dyDescent="0.15">
      <c r="C137" s="56"/>
      <c r="D137" s="56"/>
      <c r="E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x14ac:dyDescent="0.15">
      <c r="C139" s="56"/>
      <c r="D139" s="56"/>
      <c r="E139" s="57"/>
      <c r="F139" s="57"/>
      <c r="G139" s="57"/>
      <c r="H139" s="57"/>
      <c r="I139" s="57"/>
      <c r="J139" s="57"/>
      <c r="K139" s="57"/>
      <c r="L139" s="57"/>
      <c r="M139" s="57"/>
      <c r="N139" s="57"/>
      <c r="O139" s="57"/>
      <c r="P139" s="57"/>
      <c r="Q139" s="57"/>
      <c r="R139" s="57"/>
    </row>
    <row r="140" spans="3:18" x14ac:dyDescent="0.15">
      <c r="C140" s="56"/>
      <c r="D140" s="56"/>
      <c r="E140" s="57"/>
      <c r="F140" s="57"/>
      <c r="G140" s="57"/>
      <c r="H140" s="57"/>
      <c r="I140" s="57"/>
      <c r="J140" s="57"/>
      <c r="K140" s="57"/>
      <c r="L140" s="57"/>
      <c r="M140" s="57"/>
      <c r="N140" s="57"/>
      <c r="O140" s="57"/>
      <c r="P140" s="57"/>
      <c r="Q140" s="57"/>
      <c r="R140" s="57"/>
    </row>
    <row r="141" spans="3:18" x14ac:dyDescent="0.15">
      <c r="C141" s="56"/>
      <c r="D141" s="56"/>
      <c r="E141" s="57"/>
      <c r="F141" s="57"/>
      <c r="G141" s="57"/>
      <c r="H141" s="57"/>
      <c r="I141" s="57"/>
      <c r="J141" s="57"/>
      <c r="K141" s="57"/>
      <c r="L141" s="57"/>
      <c r="M141" s="57"/>
      <c r="N141" s="57"/>
      <c r="O141" s="57"/>
      <c r="P141" s="57"/>
      <c r="Q141" s="57"/>
      <c r="R141" s="57"/>
    </row>
    <row r="142" spans="3:18" x14ac:dyDescent="0.15">
      <c r="D142" s="30"/>
    </row>
    <row r="143" spans="3:18" x14ac:dyDescent="0.15">
      <c r="D143" s="30"/>
    </row>
  </sheetData>
  <sheetProtection password="CC17" sheet="1"/>
  <mergeCells count="27">
    <mergeCell ref="A27:F27"/>
    <mergeCell ref="G27:T27"/>
    <mergeCell ref="A28:F29"/>
    <mergeCell ref="G28:I28"/>
    <mergeCell ref="J28:M28"/>
    <mergeCell ref="G29:I29"/>
    <mergeCell ref="J29:T29"/>
    <mergeCell ref="A24:F24"/>
    <mergeCell ref="G24:T24"/>
    <mergeCell ref="A25:F25"/>
    <mergeCell ref="G25:T25"/>
    <mergeCell ref="A26:F26"/>
    <mergeCell ref="G26:I26"/>
    <mergeCell ref="J26:N26"/>
    <mergeCell ref="A21:F21"/>
    <mergeCell ref="G21:T21"/>
    <mergeCell ref="A22:F22"/>
    <mergeCell ref="G22:T22"/>
    <mergeCell ref="A23:F23"/>
    <mergeCell ref="G23:T23"/>
    <mergeCell ref="A3:T3"/>
    <mergeCell ref="N12:T12"/>
    <mergeCell ref="N13:T13"/>
    <mergeCell ref="A17:F18"/>
    <mergeCell ref="G17:T18"/>
    <mergeCell ref="A19:F20"/>
    <mergeCell ref="G19:T20"/>
  </mergeCells>
  <phoneticPr fontId="2"/>
  <pageMargins left="0.78740157480314965" right="0.78740157480314965" top="0.78740157480314965" bottom="0.78740157480314965" header="0.51181102362204722" footer="0.51181102362204722"/>
  <pageSetup paperSize="9" scale="69" orientation="portrait" r:id="rId1"/>
  <headerFooter alignWithMargins="0"/>
  <rowBreaks count="2" manualBreakCount="2">
    <brk id="82" max="27" man="1"/>
    <brk id="139" min="2" max="2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4622-769E-4B15-A09D-247290E695D7}">
  <sheetPr codeName="Sheet1">
    <tabColor indexed="10"/>
  </sheetPr>
  <dimension ref="A1:J68"/>
  <sheetViews>
    <sheetView view="pageBreakPreview" zoomScaleNormal="100" workbookViewId="0">
      <selection activeCell="J2" sqref="J2"/>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07"/>
      <c r="E2" s="307"/>
      <c r="F2" s="307"/>
      <c r="G2" s="307"/>
      <c r="H2" s="307"/>
      <c r="I2" s="307"/>
    </row>
    <row r="3" spans="1:10" ht="42" customHeight="1" x14ac:dyDescent="0.15">
      <c r="A3" s="509" t="s">
        <v>197</v>
      </c>
      <c r="B3" s="510"/>
      <c r="C3" s="510"/>
      <c r="D3" s="503" t="s">
        <v>199</v>
      </c>
      <c r="E3" s="503"/>
      <c r="F3" s="503" t="s">
        <v>198</v>
      </c>
      <c r="G3" s="503"/>
      <c r="H3" s="503" t="s">
        <v>739</v>
      </c>
      <c r="I3" s="504"/>
    </row>
    <row r="4" spans="1:10" ht="19.5" customHeight="1" x14ac:dyDescent="0.15">
      <c r="A4" s="511"/>
      <c r="B4" s="512"/>
      <c r="C4" s="512"/>
      <c r="D4" s="505"/>
      <c r="E4" s="505"/>
      <c r="F4" s="505"/>
      <c r="G4" s="505"/>
      <c r="H4" s="505"/>
      <c r="I4" s="506"/>
    </row>
    <row r="5" spans="1:10" ht="41.25" customHeight="1" x14ac:dyDescent="0.15">
      <c r="A5" s="38"/>
      <c r="B5" s="84" t="s">
        <v>737</v>
      </c>
      <c r="C5" s="85" t="s">
        <v>738</v>
      </c>
      <c r="D5" s="505"/>
      <c r="E5" s="505"/>
      <c r="F5" s="505"/>
      <c r="G5" s="505"/>
      <c r="H5" s="505"/>
      <c r="I5" s="506"/>
    </row>
    <row r="6" spans="1:10" ht="30" customHeight="1" x14ac:dyDescent="0.15">
      <c r="A6" s="513" t="s">
        <v>196</v>
      </c>
      <c r="B6" s="86">
        <v>1</v>
      </c>
      <c r="C6" s="4" t="s">
        <v>1093</v>
      </c>
      <c r="D6" s="507">
        <f>'自動集計シート その２'!E3</f>
        <v>0</v>
      </c>
      <c r="E6" s="507"/>
      <c r="F6" s="507">
        <f>'自動集計シート その２'!F3</f>
        <v>0</v>
      </c>
      <c r="G6" s="507"/>
      <c r="H6" s="507">
        <f>'自動集計シート その２'!G3</f>
        <v>0</v>
      </c>
      <c r="I6" s="508"/>
    </row>
    <row r="7" spans="1:10" ht="30" customHeight="1" x14ac:dyDescent="0.15">
      <c r="A7" s="513"/>
      <c r="B7" s="86">
        <v>2</v>
      </c>
      <c r="C7" s="4" t="s">
        <v>454</v>
      </c>
      <c r="D7" s="507">
        <f>'自動集計シート その２'!E4</f>
        <v>0</v>
      </c>
      <c r="E7" s="507"/>
      <c r="F7" s="507">
        <f>'自動集計シート その２'!F4</f>
        <v>0</v>
      </c>
      <c r="G7" s="507"/>
      <c r="H7" s="507">
        <f>'自動集計シート その２'!G4</f>
        <v>0</v>
      </c>
      <c r="I7" s="508"/>
    </row>
    <row r="8" spans="1:10" ht="30" customHeight="1" x14ac:dyDescent="0.15">
      <c r="A8" s="513"/>
      <c r="B8" s="86">
        <v>3</v>
      </c>
      <c r="C8" s="4" t="s">
        <v>1094</v>
      </c>
      <c r="D8" s="507">
        <f>'自動集計シート その２'!E5</f>
        <v>0</v>
      </c>
      <c r="E8" s="507"/>
      <c r="F8" s="507">
        <f>'自動集計シート その２'!F5</f>
        <v>0</v>
      </c>
      <c r="G8" s="507"/>
      <c r="H8" s="507">
        <f>'自動集計シート その２'!G5</f>
        <v>0</v>
      </c>
      <c r="I8" s="508"/>
    </row>
    <row r="9" spans="1:10" ht="30" customHeight="1" x14ac:dyDescent="0.15">
      <c r="A9" s="513"/>
      <c r="B9" s="86">
        <v>4</v>
      </c>
      <c r="C9" s="4" t="s">
        <v>1095</v>
      </c>
      <c r="D9" s="507">
        <f>'自動集計シート その２'!E6</f>
        <v>0</v>
      </c>
      <c r="E9" s="507"/>
      <c r="F9" s="507">
        <f>'自動集計シート その２'!F6</f>
        <v>0</v>
      </c>
      <c r="G9" s="507"/>
      <c r="H9" s="507">
        <f>'自動集計シート その２'!G6</f>
        <v>0</v>
      </c>
      <c r="I9" s="508"/>
    </row>
    <row r="10" spans="1:10" ht="30" customHeight="1" x14ac:dyDescent="0.15">
      <c r="A10" s="513"/>
      <c r="B10" s="86">
        <v>5</v>
      </c>
      <c r="C10" s="4" t="s">
        <v>1096</v>
      </c>
      <c r="D10" s="507">
        <f>'自動集計シート その２'!E7</f>
        <v>0</v>
      </c>
      <c r="E10" s="507"/>
      <c r="F10" s="507">
        <f>'自動集計シート その２'!F7</f>
        <v>0</v>
      </c>
      <c r="G10" s="507"/>
      <c r="H10" s="507">
        <f>'自動集計シート その２'!G7</f>
        <v>0</v>
      </c>
      <c r="I10" s="508"/>
    </row>
    <row r="11" spans="1:10" ht="39.75" customHeight="1" x14ac:dyDescent="0.15">
      <c r="A11" s="513"/>
      <c r="B11" s="86">
        <v>6</v>
      </c>
      <c r="C11" s="3" t="s">
        <v>1219</v>
      </c>
      <c r="D11" s="507">
        <f>'自動集計シート その２'!E8</f>
        <v>0</v>
      </c>
      <c r="E11" s="507"/>
      <c r="F11" s="507">
        <f>'自動集計シート その２'!F8</f>
        <v>0</v>
      </c>
      <c r="G11" s="507"/>
      <c r="H11" s="507">
        <f>'自動集計シート その２'!G8</f>
        <v>0</v>
      </c>
      <c r="I11" s="508"/>
    </row>
    <row r="12" spans="1:10" ht="39.75" customHeight="1" x14ac:dyDescent="0.15">
      <c r="A12" s="513"/>
      <c r="B12" s="86">
        <v>7</v>
      </c>
      <c r="C12" s="3" t="s">
        <v>1224</v>
      </c>
      <c r="D12" s="514">
        <f>'自動集計シート その２'!E9</f>
        <v>0</v>
      </c>
      <c r="E12" s="516"/>
      <c r="F12" s="514">
        <f>'自動集計シート その２'!F9</f>
        <v>0</v>
      </c>
      <c r="G12" s="516"/>
      <c r="H12" s="514">
        <f>'自動集計シート その２'!G9</f>
        <v>0</v>
      </c>
      <c r="I12" s="515"/>
    </row>
    <row r="13" spans="1:10" ht="33" customHeight="1" x14ac:dyDescent="0.15">
      <c r="A13" s="513"/>
      <c r="B13" s="86">
        <v>8</v>
      </c>
      <c r="C13" s="3" t="s">
        <v>1222</v>
      </c>
      <c r="D13" s="507">
        <f>'自動集計シート その２'!E10</f>
        <v>0</v>
      </c>
      <c r="E13" s="507"/>
      <c r="F13" s="507">
        <f>'自動集計シート その２'!F10</f>
        <v>0</v>
      </c>
      <c r="G13" s="507"/>
      <c r="H13" s="507">
        <f>'自動集計シート その２'!G10</f>
        <v>0</v>
      </c>
      <c r="I13" s="508"/>
    </row>
    <row r="14" spans="1:10" ht="30.75" customHeight="1" x14ac:dyDescent="0.15">
      <c r="A14" s="513"/>
      <c r="B14" s="86"/>
      <c r="C14" s="15" t="s">
        <v>740</v>
      </c>
      <c r="D14" s="507">
        <f>SUM(D6:E13)</f>
        <v>0</v>
      </c>
      <c r="E14" s="507"/>
      <c r="F14" s="507">
        <f>SUM(F6:G13)</f>
        <v>0</v>
      </c>
      <c r="G14" s="507"/>
      <c r="H14" s="507">
        <f>SUM(H6:I13)</f>
        <v>0</v>
      </c>
      <c r="I14" s="508"/>
    </row>
    <row r="15" spans="1:10" ht="30.75" customHeight="1" x14ac:dyDescent="0.15">
      <c r="A15" s="513"/>
      <c r="B15" s="86"/>
      <c r="C15" s="6" t="s">
        <v>741</v>
      </c>
      <c r="D15" s="507">
        <v>1</v>
      </c>
      <c r="E15" s="507"/>
      <c r="F15" s="507">
        <v>2</v>
      </c>
      <c r="G15" s="507"/>
      <c r="H15" s="507">
        <v>4</v>
      </c>
      <c r="I15" s="508"/>
    </row>
    <row r="16" spans="1:10" ht="30.75" customHeight="1" x14ac:dyDescent="0.15">
      <c r="A16" s="513"/>
      <c r="B16" s="86"/>
      <c r="C16" s="8" t="s">
        <v>742</v>
      </c>
      <c r="D16" s="507">
        <f>D15*D14</f>
        <v>0</v>
      </c>
      <c r="E16" s="507"/>
      <c r="F16" s="507">
        <f>F15*F14</f>
        <v>0</v>
      </c>
      <c r="G16" s="507"/>
      <c r="H16" s="507">
        <f>H15*H14</f>
        <v>0</v>
      </c>
      <c r="I16" s="508"/>
    </row>
    <row r="17" spans="1:10" ht="30.75" customHeight="1" x14ac:dyDescent="0.15">
      <c r="A17" s="513"/>
      <c r="B17" s="86">
        <v>9</v>
      </c>
      <c r="C17" s="7" t="s">
        <v>743</v>
      </c>
      <c r="D17" s="507">
        <f>'自動集計シート その２'!E11</f>
        <v>0</v>
      </c>
      <c r="E17" s="507"/>
      <c r="F17" s="507">
        <f>'自動集計シート その２'!F11</f>
        <v>0</v>
      </c>
      <c r="G17" s="507"/>
      <c r="H17" s="507">
        <f>'自動集計シート その２'!G11</f>
        <v>0</v>
      </c>
      <c r="I17" s="508"/>
      <c r="J17" s="5"/>
    </row>
    <row r="18" spans="1:10" ht="30.75" customHeight="1" x14ac:dyDescent="0.15">
      <c r="A18" s="513"/>
      <c r="B18" s="86"/>
      <c r="C18" s="7" t="s">
        <v>744</v>
      </c>
      <c r="D18" s="507">
        <v>0.5</v>
      </c>
      <c r="E18" s="507"/>
      <c r="F18" s="507">
        <f>0.5*F15</f>
        <v>1</v>
      </c>
      <c r="G18" s="507"/>
      <c r="H18" s="507">
        <f>0.5*H15</f>
        <v>2</v>
      </c>
      <c r="I18" s="508"/>
      <c r="J18" s="5"/>
    </row>
    <row r="19" spans="1:10" ht="33" customHeight="1" x14ac:dyDescent="0.15">
      <c r="A19" s="513"/>
      <c r="B19" s="86"/>
      <c r="C19" s="9" t="s">
        <v>745</v>
      </c>
      <c r="D19" s="507">
        <f>D18*D17</f>
        <v>0</v>
      </c>
      <c r="E19" s="507"/>
      <c r="F19" s="507">
        <f>F18*F17</f>
        <v>0</v>
      </c>
      <c r="G19" s="507"/>
      <c r="H19" s="507">
        <f>H18*H17</f>
        <v>0</v>
      </c>
      <c r="I19" s="508"/>
      <c r="J19" s="5"/>
    </row>
    <row r="20" spans="1:10" ht="33" customHeight="1" x14ac:dyDescent="0.15">
      <c r="A20" s="518" t="s">
        <v>746</v>
      </c>
      <c r="B20" s="519"/>
      <c r="C20" s="519"/>
      <c r="D20" s="507">
        <f>'自動集計シート その２'!E12</f>
        <v>0</v>
      </c>
      <c r="E20" s="507"/>
      <c r="F20" s="507">
        <f>'自動集計シート その２'!F12</f>
        <v>0</v>
      </c>
      <c r="G20" s="507"/>
      <c r="H20" s="507">
        <f>'自動集計シート その２'!G12</f>
        <v>0</v>
      </c>
      <c r="I20" s="508"/>
      <c r="J20" s="5"/>
    </row>
    <row r="21" spans="1:10" ht="33" customHeight="1" x14ac:dyDescent="0.15">
      <c r="A21" s="518" t="s">
        <v>764</v>
      </c>
      <c r="B21" s="519"/>
      <c r="C21" s="519"/>
      <c r="D21" s="507">
        <f>'自動集計シート その２'!I17</f>
        <v>0</v>
      </c>
      <c r="E21" s="507"/>
      <c r="F21" s="507">
        <f>'自動集計シート その２'!I19</f>
        <v>0</v>
      </c>
      <c r="G21" s="507"/>
      <c r="H21" s="507">
        <f>'自動集計シート その２'!I21</f>
        <v>0</v>
      </c>
      <c r="I21" s="508"/>
      <c r="J21" s="199">
        <f>D21+F21+H21</f>
        <v>0</v>
      </c>
    </row>
    <row r="22" spans="1:10" ht="72.75" customHeight="1" x14ac:dyDescent="0.15">
      <c r="A22" s="518" t="s">
        <v>748</v>
      </c>
      <c r="B22" s="519"/>
      <c r="C22" s="519"/>
      <c r="D22" s="507">
        <f>D15</f>
        <v>1</v>
      </c>
      <c r="E22" s="507"/>
      <c r="F22" s="507">
        <f>F15</f>
        <v>2</v>
      </c>
      <c r="G22" s="507"/>
      <c r="H22" s="507">
        <f>H15</f>
        <v>4</v>
      </c>
      <c r="I22" s="508"/>
      <c r="J22" s="184" t="s">
        <v>1018</v>
      </c>
    </row>
    <row r="23" spans="1:10" ht="33" customHeight="1" thickBot="1" x14ac:dyDescent="0.2">
      <c r="A23" s="524" t="s">
        <v>747</v>
      </c>
      <c r="B23" s="525"/>
      <c r="C23" s="525"/>
      <c r="D23" s="517">
        <f>D21*D22</f>
        <v>0</v>
      </c>
      <c r="E23" s="517"/>
      <c r="F23" s="517">
        <f>F21*F22</f>
        <v>0</v>
      </c>
      <c r="G23" s="517"/>
      <c r="H23" s="517">
        <f>H21*H22</f>
        <v>0</v>
      </c>
      <c r="I23" s="527"/>
      <c r="J23" s="10"/>
    </row>
    <row r="24" spans="1:10" ht="33" customHeight="1" thickBot="1" x14ac:dyDescent="0.2">
      <c r="A24" s="520" t="s">
        <v>749</v>
      </c>
      <c r="B24" s="521"/>
      <c r="C24" s="521"/>
      <c r="D24" s="522">
        <f>IFERROR((D16+F16+H16+D19+F19+H19)/(D23+F23+H23),0)</f>
        <v>0</v>
      </c>
      <c r="E24" s="522"/>
      <c r="F24" s="522"/>
      <c r="G24" s="522"/>
      <c r="H24" s="522"/>
      <c r="I24" s="523"/>
    </row>
    <row r="25" spans="1:10" ht="33" customHeight="1" thickBot="1" x14ac:dyDescent="0.2">
      <c r="A25" s="520" t="s">
        <v>750</v>
      </c>
      <c r="B25" s="521"/>
      <c r="C25" s="521"/>
      <c r="D25" s="522">
        <f>IFERROR(((D23+F23)*0.3+H23*0.2)/(D23+F23+H23),0)</f>
        <v>0</v>
      </c>
      <c r="E25" s="522"/>
      <c r="F25" s="522"/>
      <c r="G25" s="522"/>
      <c r="H25" s="522"/>
      <c r="I25" s="523"/>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526" t="s">
        <v>10</v>
      </c>
      <c r="D27" s="526"/>
      <c r="E27" s="526"/>
      <c r="F27" s="526"/>
      <c r="G27" s="526"/>
      <c r="H27" s="526"/>
      <c r="I27" s="526"/>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15:I15"/>
    <mergeCell ref="F19:G19"/>
    <mergeCell ref="F17:G17"/>
    <mergeCell ref="H17:I17"/>
    <mergeCell ref="C27:I27"/>
    <mergeCell ref="H23:I23"/>
    <mergeCell ref="F22:G22"/>
    <mergeCell ref="H22:I22"/>
    <mergeCell ref="D18:E18"/>
    <mergeCell ref="F18:G18"/>
    <mergeCell ref="H18:I18"/>
    <mergeCell ref="F20:G20"/>
    <mergeCell ref="H19:I19"/>
    <mergeCell ref="F21:G21"/>
    <mergeCell ref="H20:I20"/>
    <mergeCell ref="H21:I21"/>
    <mergeCell ref="A25:C25"/>
    <mergeCell ref="A24:C24"/>
    <mergeCell ref="D24:I24"/>
    <mergeCell ref="D25:I25"/>
    <mergeCell ref="A22:C22"/>
    <mergeCell ref="D19:E19"/>
    <mergeCell ref="D22:E22"/>
    <mergeCell ref="A20:C20"/>
    <mergeCell ref="A23:C23"/>
    <mergeCell ref="D21:E21"/>
    <mergeCell ref="D14:E14"/>
    <mergeCell ref="F14:G14"/>
    <mergeCell ref="D23:E23"/>
    <mergeCell ref="F23:G23"/>
    <mergeCell ref="A21:C21"/>
    <mergeCell ref="D16:E16"/>
    <mergeCell ref="H14:I14"/>
    <mergeCell ref="D13:E13"/>
    <mergeCell ref="F13:G13"/>
    <mergeCell ref="D20:E20"/>
    <mergeCell ref="H16:I16"/>
    <mergeCell ref="D15:E15"/>
    <mergeCell ref="D17:E17"/>
    <mergeCell ref="F15:G15"/>
    <mergeCell ref="H13:I13"/>
    <mergeCell ref="F16:G16"/>
    <mergeCell ref="H12:I12"/>
    <mergeCell ref="H10:I10"/>
    <mergeCell ref="D11:E11"/>
    <mergeCell ref="F11:G11"/>
    <mergeCell ref="H11:I11"/>
    <mergeCell ref="D12:E12"/>
    <mergeCell ref="F12:G12"/>
    <mergeCell ref="A3:C4"/>
    <mergeCell ref="A6:A19"/>
    <mergeCell ref="D6:E6"/>
    <mergeCell ref="F6:G6"/>
    <mergeCell ref="D8:E8"/>
    <mergeCell ref="D10:E10"/>
    <mergeCell ref="F10:G10"/>
    <mergeCell ref="F8:G8"/>
    <mergeCell ref="D3:E5"/>
    <mergeCell ref="F3:G5"/>
    <mergeCell ref="H3:I5"/>
    <mergeCell ref="H8:I8"/>
    <mergeCell ref="D9:E9"/>
    <mergeCell ref="F9:G9"/>
    <mergeCell ref="H6:I6"/>
    <mergeCell ref="D7:E7"/>
    <mergeCell ref="F7:G7"/>
    <mergeCell ref="H7:I7"/>
    <mergeCell ref="H9:I9"/>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2A1F-AD08-4C2C-A355-C94C084E486C}">
  <sheetPr codeName="Sheet4">
    <tabColor indexed="10"/>
  </sheetPr>
  <dimension ref="A1:I55"/>
  <sheetViews>
    <sheetView view="pageBreakPreview" zoomScaleNormal="100" workbookViewId="0"/>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528" t="s">
        <v>1223</v>
      </c>
      <c r="B13" s="528" t="s">
        <v>1092</v>
      </c>
      <c r="C13" s="528"/>
      <c r="D13" s="528"/>
      <c r="E13" s="528"/>
      <c r="F13" s="528"/>
      <c r="G13" s="528"/>
      <c r="H13" s="528"/>
      <c r="I13" s="528"/>
    </row>
    <row r="14" spans="1:9" ht="21.75" customHeight="1" x14ac:dyDescent="0.15">
      <c r="A14" s="344"/>
      <c r="B14" s="344"/>
      <c r="C14" s="344"/>
      <c r="D14" s="344"/>
      <c r="E14" s="344"/>
      <c r="F14" s="344"/>
      <c r="G14" s="344"/>
      <c r="H14" s="344"/>
      <c r="I14" s="344"/>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CA3C-9BC9-4503-B683-B1D429CD223C}">
  <sheetPr codeName="Sheet9"/>
  <dimension ref="A1:M1003"/>
  <sheetViews>
    <sheetView view="pageBreakPreview" zoomScaleNormal="100" zoomScaleSheetLayoutView="100" workbookViewId="0">
      <selection activeCell="N1" sqref="N1"/>
    </sheetView>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1637</v>
      </c>
      <c r="C2" s="120" t="s">
        <v>1638</v>
      </c>
      <c r="D2" s="20" t="s">
        <v>254</v>
      </c>
      <c r="E2" s="20" t="s">
        <v>389</v>
      </c>
      <c r="F2" s="20" t="s">
        <v>261</v>
      </c>
      <c r="G2" s="20" t="s">
        <v>459</v>
      </c>
      <c r="H2" s="21"/>
      <c r="I2" s="20"/>
    </row>
    <row r="3" spans="1:9" ht="18.75" customHeight="1" x14ac:dyDescent="0.15">
      <c r="A3" s="120" t="s">
        <v>255</v>
      </c>
      <c r="B3" s="120" t="s">
        <v>1637</v>
      </c>
      <c r="C3" s="120" t="s">
        <v>1638</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529"/>
      <c r="K26" s="529"/>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03"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sheetData>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D6BC-614E-43F9-8D81-F4D7543E2750}">
  <sheetPr codeName="Sheet2">
    <pageSetUpPr fitToPage="1"/>
  </sheetPr>
  <dimension ref="A1:L1763"/>
  <sheetViews>
    <sheetView view="pageBreakPreview" topLeftCell="A19" zoomScaleNormal="100" zoomScaleSheetLayoutView="100" workbookViewId="0">
      <selection activeCell="I25" sqref="I25"/>
    </sheetView>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554"/>
      <c r="B2" s="555"/>
      <c r="C2" s="556"/>
      <c r="D2" s="557"/>
      <c r="E2" s="182" t="s">
        <v>201</v>
      </c>
      <c r="F2" s="183" t="s">
        <v>379</v>
      </c>
      <c r="G2" s="181" t="s">
        <v>203</v>
      </c>
      <c r="H2" s="20"/>
      <c r="I2" s="20"/>
    </row>
    <row r="3" spans="1:9" ht="30" customHeight="1" x14ac:dyDescent="0.15">
      <c r="A3" s="566" t="s">
        <v>386</v>
      </c>
      <c r="B3" s="567"/>
      <c r="C3" s="568"/>
      <c r="D3" s="569"/>
      <c r="E3" s="178">
        <f>I25</f>
        <v>0</v>
      </c>
      <c r="F3" s="179">
        <f>I27</f>
        <v>0</v>
      </c>
      <c r="G3" s="180">
        <f>I29</f>
        <v>0</v>
      </c>
      <c r="H3" s="41"/>
    </row>
    <row r="4" spans="1:9" ht="30" customHeight="1" x14ac:dyDescent="0.15">
      <c r="A4" s="570" t="s">
        <v>387</v>
      </c>
      <c r="B4" s="571"/>
      <c r="C4" s="572"/>
      <c r="D4" s="573"/>
      <c r="E4" s="176">
        <f>I32</f>
        <v>0</v>
      </c>
      <c r="F4" s="172">
        <f>I34</f>
        <v>0</v>
      </c>
      <c r="G4" s="173">
        <f>I36</f>
        <v>0</v>
      </c>
      <c r="H4" s="41"/>
    </row>
    <row r="5" spans="1:9" ht="30" customHeight="1" x14ac:dyDescent="0.15">
      <c r="A5" s="574" t="s">
        <v>388</v>
      </c>
      <c r="B5" s="575"/>
      <c r="C5" s="576"/>
      <c r="D5" s="577"/>
      <c r="E5" s="176">
        <f>I39</f>
        <v>0</v>
      </c>
      <c r="F5" s="172">
        <f>I41</f>
        <v>0</v>
      </c>
      <c r="G5" s="173">
        <f>I43</f>
        <v>0</v>
      </c>
      <c r="H5" s="41"/>
    </row>
    <row r="6" spans="1:9" ht="30" customHeight="1" x14ac:dyDescent="0.15">
      <c r="A6" s="546" t="s">
        <v>882</v>
      </c>
      <c r="B6" s="547"/>
      <c r="C6" s="548"/>
      <c r="D6" s="549"/>
      <c r="E6" s="176">
        <f>I46</f>
        <v>0</v>
      </c>
      <c r="F6" s="172">
        <f>I48</f>
        <v>0</v>
      </c>
      <c r="G6" s="173">
        <f>I50</f>
        <v>0</v>
      </c>
      <c r="H6" s="41"/>
    </row>
    <row r="7" spans="1:9" ht="30" customHeight="1" x14ac:dyDescent="0.15">
      <c r="A7" s="558" t="s">
        <v>1577</v>
      </c>
      <c r="B7" s="559"/>
      <c r="C7" s="560"/>
      <c r="D7" s="561"/>
      <c r="E7" s="176">
        <f>I113+I274+I997</f>
        <v>0</v>
      </c>
      <c r="F7" s="172">
        <f>I138+I319+I1105</f>
        <v>0</v>
      </c>
      <c r="G7" s="173">
        <f>I161+I364+I1212</f>
        <v>0</v>
      </c>
    </row>
    <row r="8" spans="1:9" ht="30" customHeight="1" x14ac:dyDescent="0.15">
      <c r="A8" s="562" t="s">
        <v>1218</v>
      </c>
      <c r="B8" s="563"/>
      <c r="C8" s="564"/>
      <c r="D8" s="565"/>
      <c r="E8" s="176">
        <f>I53-入力表!H27+I1241</f>
        <v>0</v>
      </c>
      <c r="F8" s="172">
        <f>I55</f>
        <v>0</v>
      </c>
      <c r="G8" s="173">
        <f>I57</f>
        <v>0</v>
      </c>
      <c r="H8" s="115"/>
    </row>
    <row r="9" spans="1:9" ht="46.5" customHeight="1" x14ac:dyDescent="0.15">
      <c r="A9" s="550" t="s">
        <v>1639</v>
      </c>
      <c r="B9" s="551"/>
      <c r="C9" s="552"/>
      <c r="D9" s="553"/>
      <c r="E9" s="176">
        <v>0</v>
      </c>
      <c r="F9" s="172">
        <f>I1335</f>
        <v>0</v>
      </c>
      <c r="G9" s="173">
        <f>I1428</f>
        <v>0</v>
      </c>
      <c r="H9" s="115"/>
    </row>
    <row r="10" spans="1:9" ht="30" customHeight="1" x14ac:dyDescent="0.15">
      <c r="A10" s="542" t="s">
        <v>5</v>
      </c>
      <c r="B10" s="543"/>
      <c r="C10" s="544"/>
      <c r="D10" s="545"/>
      <c r="E10" s="176">
        <f>I443+I1717</f>
        <v>0</v>
      </c>
      <c r="F10" s="172">
        <f>I480+I1730</f>
        <v>0</v>
      </c>
      <c r="G10" s="173">
        <f>I513+I1743</f>
        <v>0</v>
      </c>
    </row>
    <row r="11" spans="1:9" ht="43.5" customHeight="1" x14ac:dyDescent="0.15">
      <c r="A11" s="538" t="s">
        <v>4</v>
      </c>
      <c r="B11" s="539"/>
      <c r="C11" s="540"/>
      <c r="D11" s="541"/>
      <c r="E11" s="176">
        <v>0</v>
      </c>
      <c r="F11" s="172">
        <f>I519</f>
        <v>0</v>
      </c>
      <c r="G11" s="173">
        <f>I524</f>
        <v>0</v>
      </c>
    </row>
    <row r="12" spans="1:9" ht="24.75" customHeight="1" x14ac:dyDescent="0.15">
      <c r="A12" s="536" t="s">
        <v>1104</v>
      </c>
      <c r="B12" s="481"/>
      <c r="C12" s="368"/>
      <c r="D12" s="537"/>
      <c r="E12" s="176">
        <f>I17-E3-E4-E5-E6-E7-E8-E9-E10-E11</f>
        <v>0</v>
      </c>
      <c r="F12" s="172">
        <f>I19-F3-F4-F5-F6-F7-F8-F9-F10-F11</f>
        <v>0</v>
      </c>
      <c r="G12" s="173">
        <f>I21-G3-G4-G5-G6-G7-G8-G9-G10-G11</f>
        <v>0</v>
      </c>
    </row>
    <row r="13" spans="1:9" ht="24.75" customHeight="1" thickBot="1" x14ac:dyDescent="0.2">
      <c r="A13" s="532" t="s">
        <v>762</v>
      </c>
      <c r="B13" s="533"/>
      <c r="C13" s="534"/>
      <c r="D13" s="535"/>
      <c r="E13" s="177">
        <f>I17</f>
        <v>0</v>
      </c>
      <c r="F13" s="174">
        <f>I19</f>
        <v>0</v>
      </c>
      <c r="G13" s="175">
        <f>I21</f>
        <v>0</v>
      </c>
    </row>
    <row r="15" spans="1:9" ht="24.75" customHeight="1" x14ac:dyDescent="0.15">
      <c r="A15" s="115" t="s">
        <v>384</v>
      </c>
    </row>
    <row r="16" spans="1:9" ht="24.75" customHeight="1" x14ac:dyDescent="0.15">
      <c r="A16" s="531"/>
      <c r="B16" s="531"/>
      <c r="C16" s="263" t="s">
        <v>1764</v>
      </c>
      <c r="D16" s="20" t="s">
        <v>1768</v>
      </c>
      <c r="E16" s="20" t="s">
        <v>1770</v>
      </c>
      <c r="F16" s="20" t="s">
        <v>1771</v>
      </c>
      <c r="G16" s="20" t="s">
        <v>261</v>
      </c>
      <c r="H16" s="20" t="s">
        <v>261</v>
      </c>
      <c r="I16" s="40" t="s">
        <v>257</v>
      </c>
    </row>
    <row r="17" spans="1:11" ht="24.75" customHeight="1" x14ac:dyDescent="0.15">
      <c r="A17" s="114" t="s">
        <v>201</v>
      </c>
      <c r="C17" s="263"/>
      <c r="E17" s="20" t="s">
        <v>460</v>
      </c>
      <c r="F17" s="40" t="s">
        <v>461</v>
      </c>
      <c r="I17" s="40">
        <f>DCOUNT(自動集計シートその１!$A$3:$G$1003,自動集計シートその１!$G$3,C16:H17)</f>
        <v>0</v>
      </c>
    </row>
    <row r="18" spans="1:11" ht="24.75" customHeight="1" x14ac:dyDescent="0.15">
      <c r="A18" s="530"/>
      <c r="B18" s="530"/>
      <c r="C18" s="263" t="s">
        <v>1765</v>
      </c>
      <c r="D18" s="20" t="s">
        <v>1768</v>
      </c>
      <c r="E18" s="20" t="s">
        <v>1772</v>
      </c>
      <c r="F18" s="20" t="s">
        <v>1771</v>
      </c>
      <c r="G18" s="20" t="s">
        <v>261</v>
      </c>
      <c r="H18" s="20" t="s">
        <v>261</v>
      </c>
      <c r="I18" s="40" t="s">
        <v>257</v>
      </c>
    </row>
    <row r="19" spans="1:11" ht="24.75" customHeight="1" x14ac:dyDescent="0.15">
      <c r="A19" s="114" t="s">
        <v>202</v>
      </c>
      <c r="C19" s="263"/>
      <c r="E19" s="20" t="s">
        <v>462</v>
      </c>
      <c r="F19" s="20" t="s">
        <v>463</v>
      </c>
      <c r="I19" s="40">
        <f>DCOUNT(自動集計シートその１!$A$3:$G$1003,自動集計シートその１!$G$3,C18:H19)</f>
        <v>0</v>
      </c>
    </row>
    <row r="20" spans="1:11" ht="24.75" customHeight="1" x14ac:dyDescent="0.15">
      <c r="A20" s="530"/>
      <c r="B20" s="530"/>
      <c r="C20" s="263" t="s">
        <v>1765</v>
      </c>
      <c r="D20" s="20" t="s">
        <v>1768</v>
      </c>
      <c r="E20" s="20" t="s">
        <v>1771</v>
      </c>
      <c r="F20" s="20" t="s">
        <v>1771</v>
      </c>
      <c r="G20" s="20" t="s">
        <v>261</v>
      </c>
      <c r="H20" s="20" t="s">
        <v>261</v>
      </c>
      <c r="I20" s="40" t="s">
        <v>257</v>
      </c>
    </row>
    <row r="21" spans="1:11" ht="24.75" customHeight="1" x14ac:dyDescent="0.15">
      <c r="A21" s="530" t="s">
        <v>203</v>
      </c>
      <c r="B21" s="530"/>
      <c r="C21" s="263"/>
      <c r="E21" s="20" t="s">
        <v>464</v>
      </c>
      <c r="F21" s="40"/>
      <c r="I21" s="40">
        <f>DCOUNT(自動集計シートその１!$A$3:$G$1003,自動集計シートその１!$G$3,C20:H21)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1765</v>
      </c>
      <c r="D24" s="20" t="s">
        <v>1769</v>
      </c>
      <c r="E24" s="20" t="s">
        <v>1771</v>
      </c>
      <c r="F24" s="20" t="s">
        <v>1771</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DCOUNT(自動集計シートその１!$A$3:$G$1003,自動集計シートその１!$G$3,C24:H25)</f>
        <v>0</v>
      </c>
      <c r="J25" s="40"/>
      <c r="K25" s="40"/>
    </row>
    <row r="26" spans="1:11" ht="24.75" customHeight="1" x14ac:dyDescent="0.15">
      <c r="C26" s="263" t="s">
        <v>1765</v>
      </c>
      <c r="D26" s="20" t="s">
        <v>1768</v>
      </c>
      <c r="E26" s="20" t="s">
        <v>1773</v>
      </c>
      <c r="F26" s="20" t="s">
        <v>1771</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DCOUNT(自動集計シートその１!$A$3:$G$1003,自動集計シートその１!$G$3,C26:H27)</f>
        <v>0</v>
      </c>
      <c r="J27" s="40"/>
      <c r="K27" s="40"/>
    </row>
    <row r="28" spans="1:11" ht="24.75" customHeight="1" x14ac:dyDescent="0.15">
      <c r="C28" s="263" t="s">
        <v>1765</v>
      </c>
      <c r="D28" s="20" t="s">
        <v>1769</v>
      </c>
      <c r="E28" s="20" t="s">
        <v>1771</v>
      </c>
      <c r="F28" s="20" t="s">
        <v>1773</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DCOUNT(自動集計シートその１!$A$3:$G$1003,自動集計シートその１!$G$3,C28:H29)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1765</v>
      </c>
      <c r="D31" s="20" t="s">
        <v>1768</v>
      </c>
      <c r="E31" s="20" t="s">
        <v>1773</v>
      </c>
      <c r="F31" s="20" t="s">
        <v>1771</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DCOUNT(自動集計シートその１!$A$3:$G$1003,自動集計シートその１!$G$3,C31:H32)</f>
        <v>0</v>
      </c>
      <c r="J32" s="40"/>
      <c r="K32" s="40"/>
    </row>
    <row r="33" spans="1:11" ht="24.75" customHeight="1" x14ac:dyDescent="0.15">
      <c r="C33" s="263" t="s">
        <v>1766</v>
      </c>
      <c r="D33" s="20" t="s">
        <v>1768</v>
      </c>
      <c r="E33" s="20" t="s">
        <v>1771</v>
      </c>
      <c r="F33" s="20" t="s">
        <v>1771</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DCOUNT(自動集計シートその１!$A$3:$G$1003,自動集計シートその１!$G$3,C33:H34)</f>
        <v>0</v>
      </c>
      <c r="J34" s="40"/>
      <c r="K34" s="40"/>
    </row>
    <row r="35" spans="1:11" ht="24.75" customHeight="1" x14ac:dyDescent="0.15">
      <c r="C35" s="263" t="s">
        <v>1766</v>
      </c>
      <c r="D35" s="20" t="s">
        <v>1768</v>
      </c>
      <c r="E35" s="20" t="s">
        <v>1771</v>
      </c>
      <c r="F35" s="20" t="s">
        <v>1771</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DCOUNT(自動集計シートその１!$A$3:$G$1003,自動集計シートその１!$G$3,C35:H36)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1767</v>
      </c>
      <c r="D38" s="20" t="s">
        <v>1768</v>
      </c>
      <c r="E38" s="20" t="s">
        <v>1771</v>
      </c>
      <c r="F38" s="20" t="s">
        <v>1771</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DCOUNT(自動集計シートその１!$A$3:$G$1003,自動集計シートその１!$G$3,C38:H39)</f>
        <v>0</v>
      </c>
      <c r="J39" s="40"/>
      <c r="K39" s="40"/>
    </row>
    <row r="40" spans="1:11" ht="24.75" customHeight="1" x14ac:dyDescent="0.15">
      <c r="C40" s="263" t="s">
        <v>1767</v>
      </c>
      <c r="D40" s="20" t="s">
        <v>1768</v>
      </c>
      <c r="E40" s="20" t="s">
        <v>1771</v>
      </c>
      <c r="F40" s="20" t="s">
        <v>1771</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DCOUNT(自動集計シートその１!$A$3:$G$1003,自動集計シートその１!$G$3,C40:H41)</f>
        <v>0</v>
      </c>
      <c r="J41" s="40"/>
      <c r="K41" s="40"/>
    </row>
    <row r="42" spans="1:11" ht="24.75" customHeight="1" x14ac:dyDescent="0.15">
      <c r="C42" s="263" t="s">
        <v>1766</v>
      </c>
      <c r="D42" s="20" t="s">
        <v>1768</v>
      </c>
      <c r="E42" s="20" t="s">
        <v>1771</v>
      </c>
      <c r="F42" s="20" t="s">
        <v>1771</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DCOUNT(自動集計シートその１!$A$3:$G$1003,自動集計シートその１!$G$3,C42:H43)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1766</v>
      </c>
      <c r="D45" s="20" t="s">
        <v>1768</v>
      </c>
      <c r="E45" s="20" t="s">
        <v>1771</v>
      </c>
      <c r="F45" s="20" t="s">
        <v>1771</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DCOUNT(自動集計シートその１!$A$3:$G$1003,自動集計シートその１!$G$3,C45:H46)</f>
        <v>0</v>
      </c>
      <c r="J46" s="40"/>
      <c r="K46" s="40"/>
    </row>
    <row r="47" spans="1:11" ht="24.75" customHeight="1" x14ac:dyDescent="0.15">
      <c r="C47" s="263" t="s">
        <v>1767</v>
      </c>
      <c r="D47" s="20" t="s">
        <v>1768</v>
      </c>
      <c r="E47" s="20" t="s">
        <v>1771</v>
      </c>
      <c r="F47" s="20" t="s">
        <v>1771</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DCOUNT(自動集計シートその１!$A$3:$G$1003,自動集計シートその１!$G$3,C47:H48)</f>
        <v>0</v>
      </c>
      <c r="J48" s="40"/>
      <c r="K48" s="40"/>
    </row>
    <row r="49" spans="1:11" ht="24.75" customHeight="1" x14ac:dyDescent="0.15">
      <c r="C49" s="263" t="s">
        <v>1767</v>
      </c>
      <c r="D49" s="20" t="s">
        <v>1768</v>
      </c>
      <c r="E49" s="20" t="s">
        <v>1771</v>
      </c>
      <c r="F49" s="20" t="s">
        <v>1771</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DCOUNT(自動集計シートその１!$A$3:$G$1003,自動集計シートその１!$G$3,C49:H50)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1766</v>
      </c>
      <c r="D52" s="20" t="s">
        <v>1768</v>
      </c>
      <c r="E52" s="20" t="s">
        <v>1771</v>
      </c>
      <c r="F52" s="20" t="s">
        <v>1771</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DCOUNT(自動集計シートその１!$A$3:$G$1003,自動集計シートその１!$G$3,C52:H53)</f>
        <v>0</v>
      </c>
      <c r="J53" s="40"/>
      <c r="K53" s="40"/>
    </row>
    <row r="54" spans="1:11" ht="24.75" customHeight="1" x14ac:dyDescent="0.15">
      <c r="C54" s="263" t="s">
        <v>1767</v>
      </c>
      <c r="D54" s="20" t="s">
        <v>1768</v>
      </c>
      <c r="E54" s="20" t="s">
        <v>1771</v>
      </c>
      <c r="F54" s="20" t="s">
        <v>1771</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DCOUNT(自動集計シートその１!$A$3:$G$1003,自動集計シートその１!$G$3,C54:H55)</f>
        <v>0</v>
      </c>
      <c r="J55" s="40"/>
      <c r="K55" s="40"/>
    </row>
    <row r="56" spans="1:11" ht="24.75" customHeight="1" x14ac:dyDescent="0.15">
      <c r="C56" s="263" t="s">
        <v>1766</v>
      </c>
      <c r="D56" s="20" t="s">
        <v>1768</v>
      </c>
      <c r="E56" s="20" t="s">
        <v>1771</v>
      </c>
      <c r="F56" s="20" t="s">
        <v>1771</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DCOUNT(自動集計シートその１!$A$3:$G$1003,自動集計シートその１!$G$3,C56:H57)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1766</v>
      </c>
      <c r="D60" s="20" t="s">
        <v>1768</v>
      </c>
      <c r="E60" s="20" t="s">
        <v>1771</v>
      </c>
      <c r="F60" s="20" t="s">
        <v>1771</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DCOUNT(自動集計シートその１!$A$3:$G$1003,自動集計シートその１!$G$3,C60:H61)</f>
        <v>0</v>
      </c>
      <c r="J61" s="40"/>
      <c r="K61" s="40"/>
    </row>
    <row r="62" spans="1:11" ht="24.75" customHeight="1" x14ac:dyDescent="0.15">
      <c r="C62" s="263" t="s">
        <v>1767</v>
      </c>
      <c r="D62" s="20" t="s">
        <v>1768</v>
      </c>
      <c r="E62" s="20" t="s">
        <v>1771</v>
      </c>
      <c r="F62" s="20" t="s">
        <v>1771</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DCOUNT(自動集計シートその１!$A$3:$G$1003,自動集計シートその１!$G$3,C62:H63)</f>
        <v>0</v>
      </c>
      <c r="J63" s="40"/>
      <c r="K63" s="40"/>
    </row>
    <row r="64" spans="1:11" ht="24.75" customHeight="1" x14ac:dyDescent="0.15">
      <c r="C64" s="263" t="s">
        <v>1766</v>
      </c>
      <c r="D64" s="20" t="s">
        <v>1768</v>
      </c>
      <c r="E64" s="20" t="s">
        <v>1771</v>
      </c>
      <c r="F64" s="20" t="s">
        <v>1771</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DCOUNT(自動集計シートその１!$A$3:$G$1003,自動集計シートその１!$G$3,C64:H65)</f>
        <v>0</v>
      </c>
      <c r="J65" s="40"/>
      <c r="K65" s="40"/>
    </row>
    <row r="66" spans="3:11" ht="24.75" customHeight="1" x14ac:dyDescent="0.15">
      <c r="C66" s="263" t="s">
        <v>1767</v>
      </c>
      <c r="D66" s="20" t="s">
        <v>1768</v>
      </c>
      <c r="E66" s="20" t="s">
        <v>1771</v>
      </c>
      <c r="F66" s="20" t="s">
        <v>1771</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DCOUNT(自動集計シートその１!$A$3:$G$1003,自動集計シートその１!$G$3,C66:H67)</f>
        <v>0</v>
      </c>
      <c r="J67" s="40"/>
      <c r="K67" s="40"/>
    </row>
    <row r="68" spans="3:11" ht="24.75" customHeight="1" x14ac:dyDescent="0.15">
      <c r="C68" s="263" t="s">
        <v>1767</v>
      </c>
      <c r="D68" s="20" t="s">
        <v>1768</v>
      </c>
      <c r="E68" s="20" t="s">
        <v>1771</v>
      </c>
      <c r="F68" s="20" t="s">
        <v>1771</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DCOUNT(自動集計シートその１!$A$3:$G$1003,自動集計シートその１!$G$3,C68:H69)</f>
        <v>0</v>
      </c>
      <c r="J69" s="40"/>
      <c r="K69" s="40"/>
    </row>
    <row r="70" spans="3:11" ht="24.75" customHeight="1" x14ac:dyDescent="0.15">
      <c r="C70" s="263" t="s">
        <v>1766</v>
      </c>
      <c r="D70" s="20" t="s">
        <v>1768</v>
      </c>
      <c r="E70" s="20" t="s">
        <v>1771</v>
      </c>
      <c r="F70" s="20" t="s">
        <v>1771</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DCOUNT(自動集計シートその１!$A$3:$G$1003,自動集計シートその１!$G$3,C70:H71)</f>
        <v>0</v>
      </c>
      <c r="J71" s="40"/>
      <c r="K71" s="40"/>
    </row>
    <row r="72" spans="3:11" ht="24.75" customHeight="1" x14ac:dyDescent="0.15">
      <c r="C72" s="263" t="s">
        <v>1766</v>
      </c>
      <c r="D72" s="20" t="s">
        <v>1768</v>
      </c>
      <c r="E72" s="20" t="s">
        <v>1771</v>
      </c>
      <c r="F72" s="20" t="s">
        <v>1771</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DCOUNT(自動集計シートその１!$A$3:$G$1003,自動集計シートその１!$G$3,C72:H73)</f>
        <v>0</v>
      </c>
      <c r="J73" s="40"/>
      <c r="K73" s="40"/>
    </row>
    <row r="74" spans="3:11" ht="24.75" customHeight="1" x14ac:dyDescent="0.15">
      <c r="C74" s="263" t="s">
        <v>1767</v>
      </c>
      <c r="D74" s="20" t="s">
        <v>1768</v>
      </c>
      <c r="E74" s="20" t="s">
        <v>1771</v>
      </c>
      <c r="F74" s="20" t="s">
        <v>1771</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DCOUNT(自動集計シートその１!$A$3:$G$1003,自動集計シートその１!$G$3,C74:H75)</f>
        <v>0</v>
      </c>
      <c r="J75" s="40"/>
      <c r="K75" s="40"/>
    </row>
    <row r="76" spans="3:11" ht="24.75" customHeight="1" x14ac:dyDescent="0.15">
      <c r="C76" s="263" t="s">
        <v>1766</v>
      </c>
      <c r="D76" s="20" t="s">
        <v>1768</v>
      </c>
      <c r="E76" s="20" t="s">
        <v>1771</v>
      </c>
      <c r="F76" s="20" t="s">
        <v>1771</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DCOUNT(自動集計シートその１!$A$3:$G$1003,自動集計シートその１!$G$3,C76:H77)</f>
        <v>0</v>
      </c>
      <c r="J77" s="40"/>
      <c r="K77" s="40"/>
    </row>
    <row r="78" spans="3:11" ht="24.75" customHeight="1" x14ac:dyDescent="0.15">
      <c r="C78" s="263" t="s">
        <v>1767</v>
      </c>
      <c r="D78" s="20" t="s">
        <v>1768</v>
      </c>
      <c r="E78" s="20" t="s">
        <v>1771</v>
      </c>
      <c r="F78" s="20" t="s">
        <v>1771</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DCOUNT(自動集計シートその１!$A$3:$G$1003,自動集計シートその１!$G$3,C78:H79)</f>
        <v>0</v>
      </c>
      <c r="J79" s="40"/>
      <c r="K79" s="40"/>
    </row>
    <row r="80" spans="3:11" ht="24.75" customHeight="1" x14ac:dyDescent="0.15">
      <c r="C80" s="263" t="s">
        <v>1766</v>
      </c>
      <c r="D80" s="20" t="s">
        <v>1768</v>
      </c>
      <c r="E80" s="20" t="s">
        <v>1771</v>
      </c>
      <c r="F80" s="20" t="s">
        <v>1771</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DCOUNT(自動集計シートその１!$A$3:$G$1003,自動集計シートその１!$G$3,C80:H81)</f>
        <v>0</v>
      </c>
      <c r="J81" s="40"/>
      <c r="K81" s="40"/>
    </row>
    <row r="82" spans="3:11" ht="24.75" customHeight="1" x14ac:dyDescent="0.15">
      <c r="C82" s="263" t="s">
        <v>1766</v>
      </c>
      <c r="D82" s="20" t="s">
        <v>1768</v>
      </c>
      <c r="E82" s="20" t="s">
        <v>1771</v>
      </c>
      <c r="F82" s="20" t="s">
        <v>1771</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DCOUNT(自動集計シートその１!$A$3:$G$1003,自動集計シートその１!$G$3,C82:H83)</f>
        <v>0</v>
      </c>
      <c r="J83" s="40"/>
      <c r="K83" s="40"/>
    </row>
    <row r="84" spans="3:11" ht="24.75" customHeight="1" x14ac:dyDescent="0.15">
      <c r="C84" s="263" t="s">
        <v>1767</v>
      </c>
      <c r="D84" s="20" t="s">
        <v>1768</v>
      </c>
      <c r="E84" s="20" t="s">
        <v>1771</v>
      </c>
      <c r="F84" s="20" t="s">
        <v>1771</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DCOUNT(自動集計シートその１!$A$3:$G$1003,自動集計シートその１!$G$3,C84:H85)</f>
        <v>0</v>
      </c>
      <c r="J85" s="40"/>
      <c r="K85" s="40"/>
    </row>
    <row r="86" spans="3:11" ht="24.75" customHeight="1" x14ac:dyDescent="0.15">
      <c r="C86" s="263" t="s">
        <v>1766</v>
      </c>
      <c r="D86" s="20" t="s">
        <v>1768</v>
      </c>
      <c r="E86" s="20" t="s">
        <v>1771</v>
      </c>
      <c r="F86" s="20" t="s">
        <v>1771</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DCOUNT(自動集計シートその１!$A$3:$G$1003,自動集計シートその１!$G$3,C86:H87)</f>
        <v>0</v>
      </c>
      <c r="J87" s="40"/>
      <c r="K87" s="40"/>
    </row>
    <row r="88" spans="3:11" ht="24.75" customHeight="1" x14ac:dyDescent="0.15">
      <c r="C88" s="263" t="s">
        <v>1766</v>
      </c>
      <c r="D88" s="20" t="s">
        <v>1768</v>
      </c>
      <c r="E88" s="20" t="s">
        <v>1771</v>
      </c>
      <c r="F88" s="20" t="s">
        <v>1771</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DCOUNT(自動集計シートその１!$A$3:$G$1003,自動集計シートその１!$G$3,C88:H89)</f>
        <v>0</v>
      </c>
      <c r="J89" s="40"/>
      <c r="K89" s="40"/>
    </row>
    <row r="90" spans="3:11" ht="24.75" customHeight="1" x14ac:dyDescent="0.15">
      <c r="C90" s="263" t="s">
        <v>1766</v>
      </c>
      <c r="D90" s="20" t="s">
        <v>1768</v>
      </c>
      <c r="E90" s="20" t="s">
        <v>1771</v>
      </c>
      <c r="F90" s="20" t="s">
        <v>1771</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DCOUNT(自動集計シートその１!$A$3:$G$1003,自動集計シートその１!$G$3,C90:H91)</f>
        <v>0</v>
      </c>
      <c r="J91" s="40"/>
      <c r="K91" s="40"/>
    </row>
    <row r="92" spans="3:11" ht="24.75" customHeight="1" x14ac:dyDescent="0.15">
      <c r="C92" s="263" t="s">
        <v>1766</v>
      </c>
      <c r="D92" s="20" t="s">
        <v>1768</v>
      </c>
      <c r="E92" s="20" t="s">
        <v>1771</v>
      </c>
      <c r="F92" s="20" t="s">
        <v>1771</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DCOUNT(自動集計シートその１!$A$3:$G$1003,自動集計シートその１!$G$3,C92:H93)</f>
        <v>0</v>
      </c>
      <c r="J93" s="40"/>
      <c r="K93" s="40"/>
    </row>
    <row r="94" spans="3:11" ht="24.75" customHeight="1" x14ac:dyDescent="0.15">
      <c r="C94" s="263" t="s">
        <v>1766</v>
      </c>
      <c r="D94" s="20" t="s">
        <v>1768</v>
      </c>
      <c r="E94" s="20" t="s">
        <v>1771</v>
      </c>
      <c r="F94" s="20" t="s">
        <v>1771</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DCOUNT(自動集計シートその１!$A$3:$G$1003,自動集計シートその１!$G$3,C94:H95)</f>
        <v>0</v>
      </c>
      <c r="J95" s="40"/>
      <c r="K95" s="40"/>
    </row>
    <row r="96" spans="3:11" ht="24.75" customHeight="1" x14ac:dyDescent="0.15">
      <c r="C96" s="263" t="s">
        <v>1766</v>
      </c>
      <c r="D96" s="20" t="s">
        <v>1768</v>
      </c>
      <c r="E96" s="20" t="s">
        <v>1771</v>
      </c>
      <c r="F96" s="20" t="s">
        <v>1771</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DCOUNT(自動集計シートその１!$A$3:$G$1003,自動集計シートその１!$G$3,C96:H97)</f>
        <v>0</v>
      </c>
      <c r="J97" s="40"/>
      <c r="K97" s="40"/>
    </row>
    <row r="98" spans="3:11" ht="24.75" customHeight="1" x14ac:dyDescent="0.15">
      <c r="C98" s="263" t="s">
        <v>1766</v>
      </c>
      <c r="D98" s="20" t="s">
        <v>1768</v>
      </c>
      <c r="E98" s="20" t="s">
        <v>1771</v>
      </c>
      <c r="F98" s="20" t="s">
        <v>1771</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DCOUNT(自動集計シートその１!$A$3:$G$1003,自動集計シートその１!$G$3,C98:H99)</f>
        <v>0</v>
      </c>
      <c r="J99" s="40"/>
      <c r="K99" s="40"/>
    </row>
    <row r="100" spans="3:11" ht="24.75" customHeight="1" x14ac:dyDescent="0.15">
      <c r="C100" s="263" t="s">
        <v>1767</v>
      </c>
      <c r="D100" s="20" t="s">
        <v>1768</v>
      </c>
      <c r="E100" s="20" t="s">
        <v>1771</v>
      </c>
      <c r="F100" s="20" t="s">
        <v>1771</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DCOUNT(自動集計シートその１!$A$3:$G$1003,自動集計シートその１!$G$3,C100:H101)</f>
        <v>0</v>
      </c>
      <c r="J101" s="40"/>
      <c r="K101" s="40"/>
    </row>
    <row r="102" spans="3:11" ht="24.75" customHeight="1" x14ac:dyDescent="0.15">
      <c r="C102" s="263" t="s">
        <v>1766</v>
      </c>
      <c r="D102" s="20" t="s">
        <v>1768</v>
      </c>
      <c r="E102" s="20" t="s">
        <v>1771</v>
      </c>
      <c r="F102" s="20" t="s">
        <v>1771</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DCOUNT(自動集計シートその１!$A$3:$G$1003,自動集計シートその１!$G$3,C102:H103)</f>
        <v>0</v>
      </c>
      <c r="J103" s="40"/>
      <c r="K103" s="40"/>
    </row>
    <row r="104" spans="3:11" ht="24.75" customHeight="1" x14ac:dyDescent="0.15">
      <c r="C104" s="263" t="s">
        <v>1766</v>
      </c>
      <c r="D104" s="20" t="s">
        <v>1768</v>
      </c>
      <c r="E104" s="20" t="s">
        <v>1771</v>
      </c>
      <c r="F104" s="20" t="s">
        <v>1771</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DCOUNT(自動集計シートその１!$A$3:$G$1003,自動集計シートその１!$G$3,C104:H105)</f>
        <v>0</v>
      </c>
      <c r="J105" s="40"/>
      <c r="K105" s="40"/>
    </row>
    <row r="106" spans="3:11" ht="24.75" customHeight="1" x14ac:dyDescent="0.15">
      <c r="C106" s="263" t="s">
        <v>1766</v>
      </c>
      <c r="D106" s="20" t="s">
        <v>1768</v>
      </c>
      <c r="E106" s="20" t="s">
        <v>1771</v>
      </c>
      <c r="F106" s="20" t="s">
        <v>1771</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DCOUNT(自動集計シートその１!$A$3:$G$1003,自動集計シートその１!$G$3,C106:H107)</f>
        <v>0</v>
      </c>
      <c r="J107" s="40"/>
      <c r="K107" s="40"/>
    </row>
    <row r="108" spans="3:11" ht="24.75" customHeight="1" x14ac:dyDescent="0.15">
      <c r="C108" s="263" t="s">
        <v>1766</v>
      </c>
      <c r="D108" s="20" t="s">
        <v>1768</v>
      </c>
      <c r="E108" s="20" t="s">
        <v>1771</v>
      </c>
      <c r="F108" s="20" t="s">
        <v>1771</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DCOUNT(自動集計シートその１!$A$3:$G$1003,自動集計シートその１!$G$3,C108:H109)</f>
        <v>0</v>
      </c>
      <c r="J109" s="40"/>
      <c r="K109" s="40"/>
    </row>
    <row r="110" spans="3:11" ht="24.75" customHeight="1" x14ac:dyDescent="0.15">
      <c r="C110" s="263" t="s">
        <v>1767</v>
      </c>
      <c r="D110" s="20" t="s">
        <v>1768</v>
      </c>
      <c r="E110" s="20" t="s">
        <v>1771</v>
      </c>
      <c r="F110" s="20" t="s">
        <v>1771</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DCOUNT(自動集計シートその１!$A$3:$G$1003,自動集計シートその１!$G$3,C110:H111)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1766</v>
      </c>
      <c r="D115" s="20" t="s">
        <v>1768</v>
      </c>
      <c r="E115" s="20" t="s">
        <v>1771</v>
      </c>
      <c r="F115" s="20" t="s">
        <v>1771</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DCOUNT(自動集計シートその１!$A$3:$G$1003,自動集計シートその１!$G$3,C115:H116)</f>
        <v>0</v>
      </c>
      <c r="J116" s="40"/>
      <c r="K116" s="40"/>
    </row>
    <row r="117" spans="1:11" ht="24.75" customHeight="1" x14ac:dyDescent="0.15">
      <c r="C117" s="263" t="s">
        <v>1766</v>
      </c>
      <c r="D117" s="20" t="s">
        <v>1768</v>
      </c>
      <c r="E117" s="20" t="s">
        <v>1771</v>
      </c>
      <c r="F117" s="20" t="s">
        <v>1771</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DCOUNT(自動集計シートその１!$A$3:$G$1003,自動集計シートその１!$G$3,C117:H118)</f>
        <v>0</v>
      </c>
      <c r="J118" s="40"/>
      <c r="K118" s="40"/>
    </row>
    <row r="119" spans="1:11" ht="24.75" customHeight="1" x14ac:dyDescent="0.15">
      <c r="C119" s="263" t="s">
        <v>1766</v>
      </c>
      <c r="D119" s="20" t="s">
        <v>1768</v>
      </c>
      <c r="E119" s="20" t="s">
        <v>1771</v>
      </c>
      <c r="F119" s="20" t="s">
        <v>1771</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DCOUNT(自動集計シートその１!$A$3:$G$1003,自動集計シートその１!$G$3,C119:H120)</f>
        <v>0</v>
      </c>
      <c r="J120" s="40"/>
      <c r="K120" s="40"/>
    </row>
    <row r="121" spans="1:11" ht="24.75" customHeight="1" x14ac:dyDescent="0.15">
      <c r="C121" s="263" t="s">
        <v>1766</v>
      </c>
      <c r="D121" s="20" t="s">
        <v>1768</v>
      </c>
      <c r="E121" s="20" t="s">
        <v>1771</v>
      </c>
      <c r="F121" s="20" t="s">
        <v>1771</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DCOUNT(自動集計シートその１!$A$3:$G$1003,自動集計シートその１!$G$3,C121:H122)</f>
        <v>0</v>
      </c>
      <c r="J122" s="40"/>
      <c r="K122" s="40"/>
    </row>
    <row r="123" spans="1:11" ht="24.75" customHeight="1" x14ac:dyDescent="0.15">
      <c r="C123" s="263" t="s">
        <v>1766</v>
      </c>
      <c r="D123" s="20" t="s">
        <v>1768</v>
      </c>
      <c r="E123" s="20" t="s">
        <v>1771</v>
      </c>
      <c r="F123" s="20" t="s">
        <v>1771</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DCOUNT(自動集計シートその１!$A$3:$G$1003,自動集計シートその１!$G$3,C123:H124)</f>
        <v>0</v>
      </c>
      <c r="J124" s="40"/>
      <c r="K124" s="40"/>
    </row>
    <row r="125" spans="1:11" ht="24.75" customHeight="1" x14ac:dyDescent="0.15">
      <c r="C125" s="263" t="s">
        <v>1767</v>
      </c>
      <c r="D125" s="20" t="s">
        <v>1768</v>
      </c>
      <c r="E125" s="20" t="s">
        <v>1771</v>
      </c>
      <c r="F125" s="20" t="s">
        <v>1771</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DCOUNT(自動集計シートその１!$A$3:$G$1003,自動集計シートその１!$G$3,C125:H126)</f>
        <v>0</v>
      </c>
      <c r="J126" s="40"/>
      <c r="K126" s="40"/>
    </row>
    <row r="127" spans="1:11" ht="24.75" customHeight="1" x14ac:dyDescent="0.15">
      <c r="C127" s="263" t="s">
        <v>1766</v>
      </c>
      <c r="D127" s="20" t="s">
        <v>1768</v>
      </c>
      <c r="E127" s="20" t="s">
        <v>1771</v>
      </c>
      <c r="F127" s="20" t="s">
        <v>1771</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DCOUNT(自動集計シートその１!$A$3:$G$1003,自動集計シートその１!$G$3,C127:H128)</f>
        <v>0</v>
      </c>
      <c r="J128" s="40"/>
      <c r="K128" s="40"/>
    </row>
    <row r="129" spans="1:11" ht="24.75" customHeight="1" x14ac:dyDescent="0.15">
      <c r="C129" s="263" t="s">
        <v>1766</v>
      </c>
      <c r="D129" s="20" t="s">
        <v>1768</v>
      </c>
      <c r="E129" s="20" t="s">
        <v>1771</v>
      </c>
      <c r="F129" s="20" t="s">
        <v>1771</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DCOUNT(自動集計シートその１!$A$3:$G$1003,自動集計シートその１!$G$3,C129:H130)</f>
        <v>0</v>
      </c>
      <c r="J130" s="40"/>
      <c r="K130" s="40"/>
    </row>
    <row r="131" spans="1:11" ht="24.75" customHeight="1" x14ac:dyDescent="0.15">
      <c r="C131" s="263" t="s">
        <v>1766</v>
      </c>
      <c r="D131" s="20" t="s">
        <v>1768</v>
      </c>
      <c r="E131" s="20" t="s">
        <v>1771</v>
      </c>
      <c r="F131" s="20" t="s">
        <v>1771</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DCOUNT(自動集計シートその１!$A$3:$G$1003,自動集計シートその１!$G$3,C131:H132)</f>
        <v>0</v>
      </c>
      <c r="J132" s="40"/>
      <c r="K132" s="40"/>
    </row>
    <row r="133" spans="1:11" ht="24.75" customHeight="1" x14ac:dyDescent="0.15">
      <c r="C133" s="263" t="s">
        <v>1766</v>
      </c>
      <c r="D133" s="20" t="s">
        <v>1768</v>
      </c>
      <c r="E133" s="20" t="s">
        <v>1771</v>
      </c>
      <c r="F133" s="20" t="s">
        <v>1771</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DCOUNT(自動集計シートその１!$A$3:$G$1003,自動集計シートその１!$G$3,C133:H134)</f>
        <v>0</v>
      </c>
      <c r="J134" s="40"/>
      <c r="K134" s="40"/>
    </row>
    <row r="135" spans="1:11" ht="24.75" customHeight="1" x14ac:dyDescent="0.15">
      <c r="C135" s="263" t="s">
        <v>1766</v>
      </c>
      <c r="D135" s="20" t="s">
        <v>1768</v>
      </c>
      <c r="E135" s="20" t="s">
        <v>1771</v>
      </c>
      <c r="F135" s="20" t="s">
        <v>1771</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DCOUNT(自動集計シートその１!$A$3:$G$1003,自動集計シートその１!$G$3,C135:H136)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1766</v>
      </c>
      <c r="D140" s="20" t="s">
        <v>1768</v>
      </c>
      <c r="E140" s="20" t="s">
        <v>1771</v>
      </c>
      <c r="F140" s="20" t="s">
        <v>1771</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DCOUNT(自動集計シートその１!$A$3:$G$1003,自動集計シートその１!$G$3,C140:H141)</f>
        <v>0</v>
      </c>
      <c r="J141" s="40"/>
      <c r="K141" s="40"/>
    </row>
    <row r="142" spans="1:11" ht="24.75" customHeight="1" x14ac:dyDescent="0.15">
      <c r="C142" s="263" t="s">
        <v>1766</v>
      </c>
      <c r="D142" s="20" t="s">
        <v>1768</v>
      </c>
      <c r="E142" s="20" t="s">
        <v>1771</v>
      </c>
      <c r="F142" s="20" t="s">
        <v>1771</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DCOUNT(自動集計シートその１!$A$3:$G$1003,自動集計シートその１!$G$3,C142:H143)</f>
        <v>0</v>
      </c>
      <c r="J143" s="40"/>
      <c r="K143" s="40"/>
    </row>
    <row r="144" spans="1:11" ht="24.75" customHeight="1" x14ac:dyDescent="0.15">
      <c r="C144" s="263" t="s">
        <v>1766</v>
      </c>
      <c r="D144" s="20" t="s">
        <v>1768</v>
      </c>
      <c r="E144" s="20" t="s">
        <v>1771</v>
      </c>
      <c r="F144" s="20" t="s">
        <v>1771</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DCOUNT(自動集計シートその１!$A$3:$G$1003,自動集計シートその１!$G$3,C144:H145)</f>
        <v>0</v>
      </c>
      <c r="J145" s="40"/>
      <c r="K145" s="40"/>
    </row>
    <row r="146" spans="3:11" ht="24.75" customHeight="1" x14ac:dyDescent="0.15">
      <c r="C146" s="263" t="s">
        <v>1766</v>
      </c>
      <c r="D146" s="20" t="s">
        <v>1768</v>
      </c>
      <c r="E146" s="20" t="s">
        <v>1771</v>
      </c>
      <c r="F146" s="20" t="s">
        <v>1771</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DCOUNT(自動集計シートその１!$A$3:$G$1003,自動集計シートその１!$G$3,C146:H147)</f>
        <v>0</v>
      </c>
      <c r="J147" s="40"/>
      <c r="K147" s="40"/>
    </row>
    <row r="148" spans="3:11" ht="24.75" customHeight="1" x14ac:dyDescent="0.15">
      <c r="C148" s="263" t="s">
        <v>1767</v>
      </c>
      <c r="D148" s="20" t="s">
        <v>1768</v>
      </c>
      <c r="E148" s="20" t="s">
        <v>1771</v>
      </c>
      <c r="F148" s="20" t="s">
        <v>1771</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DCOUNT(自動集計シートその１!$A$3:$G$1003,自動集計シートその１!$G$3,C148:H149)</f>
        <v>0</v>
      </c>
      <c r="J149" s="40"/>
      <c r="K149" s="40"/>
    </row>
    <row r="150" spans="3:11" ht="24.75" customHeight="1" x14ac:dyDescent="0.15">
      <c r="C150" s="263" t="s">
        <v>1766</v>
      </c>
      <c r="D150" s="20" t="s">
        <v>1768</v>
      </c>
      <c r="E150" s="20" t="s">
        <v>1771</v>
      </c>
      <c r="F150" s="20" t="s">
        <v>1771</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DCOUNT(自動集計シートその１!$A$3:$G$1003,自動集計シートその１!$G$3,C150:H151)</f>
        <v>0</v>
      </c>
      <c r="J151" s="40"/>
      <c r="K151" s="40"/>
    </row>
    <row r="152" spans="3:11" ht="24.75" customHeight="1" x14ac:dyDescent="0.15">
      <c r="C152" s="263" t="s">
        <v>1766</v>
      </c>
      <c r="D152" s="20" t="s">
        <v>1768</v>
      </c>
      <c r="E152" s="20" t="s">
        <v>1771</v>
      </c>
      <c r="F152" s="20" t="s">
        <v>1771</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DCOUNT(自動集計シートその１!$A$3:$G$1003,自動集計シートその１!$G$3,C152:H153)</f>
        <v>0</v>
      </c>
      <c r="J153" s="40"/>
      <c r="K153" s="40"/>
    </row>
    <row r="154" spans="3:11" ht="24.75" customHeight="1" x14ac:dyDescent="0.15">
      <c r="C154" s="263" t="s">
        <v>1766</v>
      </c>
      <c r="D154" s="20" t="s">
        <v>1768</v>
      </c>
      <c r="E154" s="20" t="s">
        <v>1771</v>
      </c>
      <c r="F154" s="20" t="s">
        <v>1771</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DCOUNT(自動集計シートその１!$A$3:$G$1003,自動集計シートその１!$G$3,C154:H155)</f>
        <v>0</v>
      </c>
      <c r="J155" s="40"/>
      <c r="K155" s="40"/>
    </row>
    <row r="156" spans="3:11" ht="24.75" customHeight="1" x14ac:dyDescent="0.15">
      <c r="C156" s="263" t="s">
        <v>1767</v>
      </c>
      <c r="D156" s="20" t="s">
        <v>1768</v>
      </c>
      <c r="E156" s="20" t="s">
        <v>1771</v>
      </c>
      <c r="F156" s="20" t="s">
        <v>1771</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DCOUNT(自動集計シートその１!$A$3:$G$1003,自動集計シートその１!$G$3,C156:H157)</f>
        <v>0</v>
      </c>
      <c r="J157" s="40"/>
      <c r="K157" s="40"/>
    </row>
    <row r="158" spans="3:11" ht="24.75" customHeight="1" x14ac:dyDescent="0.15">
      <c r="C158" s="263" t="s">
        <v>1766</v>
      </c>
      <c r="D158" s="20" t="s">
        <v>1768</v>
      </c>
      <c r="E158" s="20" t="s">
        <v>1771</v>
      </c>
      <c r="F158" s="20" t="s">
        <v>1771</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DCOUNT(自動集計シートその１!$A$3:$G$1003,自動集計シートその１!$G$3,C158:H159)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1766</v>
      </c>
      <c r="D163" s="20" t="s">
        <v>1768</v>
      </c>
      <c r="E163" s="20" t="s">
        <v>1771</v>
      </c>
      <c r="F163" s="20" t="s">
        <v>1771</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DCOUNT(自動集計シートその１!$A$3:$G$1003,自動集計シートその１!$G$3,C163:H164)</f>
        <v>0</v>
      </c>
    </row>
    <row r="165" spans="1:11" ht="24.75" customHeight="1" x14ac:dyDescent="0.15">
      <c r="C165" s="263" t="s">
        <v>1766</v>
      </c>
      <c r="D165" s="20" t="s">
        <v>1768</v>
      </c>
      <c r="E165" s="20" t="s">
        <v>1771</v>
      </c>
      <c r="F165" s="20" t="s">
        <v>1771</v>
      </c>
      <c r="G165" s="20" t="s">
        <v>261</v>
      </c>
      <c r="H165" s="20" t="s">
        <v>261</v>
      </c>
      <c r="I165" s="40" t="s">
        <v>257</v>
      </c>
    </row>
    <row r="166" spans="1:11" ht="24.75" customHeight="1" x14ac:dyDescent="0.15">
      <c r="C166" s="263"/>
      <c r="D166" s="117" t="s">
        <v>518</v>
      </c>
      <c r="G166" s="40" t="s">
        <v>754</v>
      </c>
      <c r="I166" s="40">
        <f>DCOUNT(自動集計シートその１!$A$3:$G$1003,自動集計シートその１!$G$3,C165:H166)</f>
        <v>0</v>
      </c>
    </row>
    <row r="167" spans="1:11" ht="24.75" customHeight="1" x14ac:dyDescent="0.15">
      <c r="C167" s="263" t="s">
        <v>1767</v>
      </c>
      <c r="D167" s="20" t="s">
        <v>1768</v>
      </c>
      <c r="E167" s="20" t="s">
        <v>1771</v>
      </c>
      <c r="F167" s="20" t="s">
        <v>1771</v>
      </c>
      <c r="G167" s="20" t="s">
        <v>261</v>
      </c>
      <c r="H167" s="20" t="s">
        <v>261</v>
      </c>
      <c r="I167" s="40" t="s">
        <v>257</v>
      </c>
    </row>
    <row r="168" spans="1:11" ht="24.75" customHeight="1" x14ac:dyDescent="0.15">
      <c r="C168" s="263"/>
      <c r="D168" s="117" t="s">
        <v>519</v>
      </c>
      <c r="G168" s="40" t="s">
        <v>754</v>
      </c>
      <c r="I168" s="40">
        <f>DCOUNT(自動集計シートその１!$A$3:$G$1003,自動集計シートその１!$G$3,C167:H168)</f>
        <v>0</v>
      </c>
    </row>
    <row r="169" spans="1:11" ht="24.75" customHeight="1" x14ac:dyDescent="0.15">
      <c r="C169" s="263" t="s">
        <v>1766</v>
      </c>
      <c r="D169" s="20" t="s">
        <v>1768</v>
      </c>
      <c r="E169" s="20" t="s">
        <v>1771</v>
      </c>
      <c r="F169" s="20" t="s">
        <v>1771</v>
      </c>
      <c r="G169" s="20" t="s">
        <v>261</v>
      </c>
      <c r="H169" s="20" t="s">
        <v>261</v>
      </c>
      <c r="I169" s="40" t="s">
        <v>257</v>
      </c>
    </row>
    <row r="170" spans="1:11" ht="24.75" customHeight="1" x14ac:dyDescent="0.15">
      <c r="C170" s="263"/>
      <c r="D170" s="117" t="s">
        <v>520</v>
      </c>
      <c r="G170" s="40" t="s">
        <v>754</v>
      </c>
      <c r="I170" s="40">
        <f>DCOUNT(自動集計シートその１!$A$3:$G$1003,自動集計シートその１!$G$3,C169:H170)</f>
        <v>0</v>
      </c>
    </row>
    <row r="171" spans="1:11" ht="24.75" customHeight="1" x14ac:dyDescent="0.15">
      <c r="C171" s="263" t="s">
        <v>1767</v>
      </c>
      <c r="D171" s="20" t="s">
        <v>1768</v>
      </c>
      <c r="E171" s="20" t="s">
        <v>1771</v>
      </c>
      <c r="F171" s="20" t="s">
        <v>1771</v>
      </c>
      <c r="G171" s="20" t="s">
        <v>261</v>
      </c>
      <c r="H171" s="20" t="s">
        <v>261</v>
      </c>
      <c r="I171" s="40" t="s">
        <v>257</v>
      </c>
    </row>
    <row r="172" spans="1:11" ht="24.75" customHeight="1" x14ac:dyDescent="0.15">
      <c r="C172" s="263"/>
      <c r="D172" s="117" t="s">
        <v>521</v>
      </c>
      <c r="G172" s="40" t="s">
        <v>754</v>
      </c>
      <c r="I172" s="40">
        <f>DCOUNT(自動集計シートその１!$A$3:$G$1003,自動集計シートその１!$G$3,C171:H172)</f>
        <v>0</v>
      </c>
    </row>
    <row r="173" spans="1:11" ht="24.75" customHeight="1" x14ac:dyDescent="0.15">
      <c r="C173" s="263" t="s">
        <v>1766</v>
      </c>
      <c r="D173" s="20" t="s">
        <v>1768</v>
      </c>
      <c r="E173" s="20" t="s">
        <v>1771</v>
      </c>
      <c r="F173" s="20" t="s">
        <v>1771</v>
      </c>
      <c r="G173" s="20" t="s">
        <v>261</v>
      </c>
      <c r="H173" s="20" t="s">
        <v>261</v>
      </c>
      <c r="I173" s="40" t="s">
        <v>257</v>
      </c>
    </row>
    <row r="174" spans="1:11" ht="24.75" customHeight="1" x14ac:dyDescent="0.15">
      <c r="C174" s="263"/>
      <c r="D174" s="117" t="s">
        <v>522</v>
      </c>
      <c r="G174" s="40" t="s">
        <v>523</v>
      </c>
      <c r="I174" s="40">
        <f>DCOUNT(自動集計シートその１!$A$3:$G$1003,自動集計シートその１!$G$3,C173:H174)</f>
        <v>0</v>
      </c>
    </row>
    <row r="175" spans="1:11" ht="24.75" customHeight="1" x14ac:dyDescent="0.15">
      <c r="C175" s="263" t="s">
        <v>1767</v>
      </c>
      <c r="D175" s="20" t="s">
        <v>1768</v>
      </c>
      <c r="E175" s="20" t="s">
        <v>1771</v>
      </c>
      <c r="F175" s="20" t="s">
        <v>1771</v>
      </c>
      <c r="G175" s="20" t="s">
        <v>261</v>
      </c>
      <c r="H175" s="20" t="s">
        <v>261</v>
      </c>
      <c r="I175" s="40" t="s">
        <v>257</v>
      </c>
    </row>
    <row r="176" spans="1:11" ht="24.75" customHeight="1" x14ac:dyDescent="0.15">
      <c r="C176" s="263"/>
      <c r="D176" s="117" t="s">
        <v>524</v>
      </c>
      <c r="G176" s="40" t="s">
        <v>523</v>
      </c>
      <c r="I176" s="40">
        <f>DCOUNT(自動集計シートその１!$A$3:$G$1003,自動集計シートその１!$G$3,C175:H176)</f>
        <v>0</v>
      </c>
    </row>
    <row r="177" spans="3:9" ht="24.75" customHeight="1" x14ac:dyDescent="0.15">
      <c r="C177" s="263" t="s">
        <v>1766</v>
      </c>
      <c r="D177" s="20" t="s">
        <v>1768</v>
      </c>
      <c r="E177" s="20" t="s">
        <v>1771</v>
      </c>
      <c r="F177" s="20" t="s">
        <v>1771</v>
      </c>
      <c r="G177" s="20" t="s">
        <v>261</v>
      </c>
      <c r="H177" s="20" t="s">
        <v>261</v>
      </c>
      <c r="I177" s="40" t="s">
        <v>257</v>
      </c>
    </row>
    <row r="178" spans="3:9" ht="24.75" customHeight="1" x14ac:dyDescent="0.15">
      <c r="C178" s="263"/>
      <c r="D178" s="117" t="s">
        <v>525</v>
      </c>
      <c r="E178" s="115" t="s">
        <v>484</v>
      </c>
      <c r="G178" s="40" t="s">
        <v>523</v>
      </c>
      <c r="I178" s="40">
        <f>DCOUNT(自動集計シートその１!$A$3:$G$1003,自動集計シートその１!$G$3,C177:H178)</f>
        <v>0</v>
      </c>
    </row>
    <row r="179" spans="3:9" ht="24.75" customHeight="1" x14ac:dyDescent="0.15">
      <c r="C179" s="263" t="s">
        <v>1766</v>
      </c>
      <c r="D179" s="20" t="s">
        <v>1768</v>
      </c>
      <c r="E179" s="20" t="s">
        <v>1771</v>
      </c>
      <c r="F179" s="20" t="s">
        <v>1771</v>
      </c>
      <c r="G179" s="20" t="s">
        <v>261</v>
      </c>
      <c r="H179" s="20" t="s">
        <v>261</v>
      </c>
      <c r="I179" s="40" t="s">
        <v>257</v>
      </c>
    </row>
    <row r="180" spans="3:9" ht="24.75" customHeight="1" x14ac:dyDescent="0.15">
      <c r="C180" s="263"/>
      <c r="D180" s="117" t="s">
        <v>526</v>
      </c>
      <c r="G180" s="40" t="s">
        <v>523</v>
      </c>
      <c r="I180" s="40">
        <f>DCOUNT(自動集計シートその１!$A$3:$G$1003,自動集計シートその１!$G$3,C179:H180)</f>
        <v>0</v>
      </c>
    </row>
    <row r="181" spans="3:9" ht="24.75" customHeight="1" x14ac:dyDescent="0.15">
      <c r="C181" s="263" t="s">
        <v>1766</v>
      </c>
      <c r="D181" s="20" t="s">
        <v>1768</v>
      </c>
      <c r="E181" s="20" t="s">
        <v>1771</v>
      </c>
      <c r="F181" s="20" t="s">
        <v>1771</v>
      </c>
      <c r="G181" s="20" t="s">
        <v>261</v>
      </c>
      <c r="H181" s="20" t="s">
        <v>261</v>
      </c>
      <c r="I181" s="40" t="s">
        <v>257</v>
      </c>
    </row>
    <row r="182" spans="3:9" ht="24.75" customHeight="1" x14ac:dyDescent="0.15">
      <c r="C182" s="263"/>
      <c r="D182" s="117" t="s">
        <v>527</v>
      </c>
      <c r="G182" s="40" t="s">
        <v>523</v>
      </c>
      <c r="I182" s="40">
        <f>DCOUNT(自動集計シートその１!$A$3:$G$1003,自動集計シートその１!$G$3,C181:H182)</f>
        <v>0</v>
      </c>
    </row>
    <row r="183" spans="3:9" ht="24.75" customHeight="1" x14ac:dyDescent="0.15">
      <c r="C183" s="263" t="s">
        <v>1766</v>
      </c>
      <c r="D183" s="20" t="s">
        <v>1768</v>
      </c>
      <c r="E183" s="20" t="s">
        <v>1771</v>
      </c>
      <c r="F183" s="20" t="s">
        <v>1771</v>
      </c>
      <c r="G183" s="20" t="s">
        <v>261</v>
      </c>
      <c r="H183" s="20" t="s">
        <v>261</v>
      </c>
      <c r="I183" s="40" t="s">
        <v>257</v>
      </c>
    </row>
    <row r="184" spans="3:9" ht="24.75" customHeight="1" x14ac:dyDescent="0.15">
      <c r="C184" s="263"/>
      <c r="D184" s="117" t="s">
        <v>528</v>
      </c>
      <c r="G184" s="40" t="s">
        <v>523</v>
      </c>
      <c r="I184" s="40">
        <f>DCOUNT(自動集計シートその１!$A$3:$G$1003,自動集計シートその１!$G$3,C183:H184)</f>
        <v>0</v>
      </c>
    </row>
    <row r="185" spans="3:9" ht="24.75" customHeight="1" x14ac:dyDescent="0.15">
      <c r="C185" s="263" t="s">
        <v>1766</v>
      </c>
      <c r="D185" s="20" t="s">
        <v>1768</v>
      </c>
      <c r="E185" s="20" t="s">
        <v>1771</v>
      </c>
      <c r="F185" s="20" t="s">
        <v>1771</v>
      </c>
      <c r="G185" s="20" t="s">
        <v>261</v>
      </c>
      <c r="H185" s="20" t="s">
        <v>261</v>
      </c>
      <c r="I185" s="40" t="s">
        <v>257</v>
      </c>
    </row>
    <row r="186" spans="3:9" ht="24.75" customHeight="1" x14ac:dyDescent="0.15">
      <c r="C186" s="263"/>
      <c r="D186" s="117" t="s">
        <v>529</v>
      </c>
      <c r="G186" s="40" t="s">
        <v>523</v>
      </c>
      <c r="I186" s="40">
        <f>DCOUNT(自動集計シートその１!$A$3:$G$1003,自動集計シートその１!$G$3,C185:H186)</f>
        <v>0</v>
      </c>
    </row>
    <row r="187" spans="3:9" ht="24.75" customHeight="1" x14ac:dyDescent="0.15">
      <c r="C187" s="263" t="s">
        <v>1766</v>
      </c>
      <c r="D187" s="20" t="s">
        <v>1768</v>
      </c>
      <c r="E187" s="20" t="s">
        <v>1771</v>
      </c>
      <c r="F187" s="20" t="s">
        <v>1771</v>
      </c>
      <c r="G187" s="20" t="s">
        <v>261</v>
      </c>
      <c r="H187" s="20" t="s">
        <v>261</v>
      </c>
      <c r="I187" s="40" t="s">
        <v>257</v>
      </c>
    </row>
    <row r="188" spans="3:9" ht="24.75" customHeight="1" x14ac:dyDescent="0.15">
      <c r="C188" s="263"/>
      <c r="D188" s="117" t="s">
        <v>530</v>
      </c>
      <c r="G188" s="40" t="s">
        <v>523</v>
      </c>
      <c r="I188" s="40">
        <f>DCOUNT(自動集計シートその１!$A$3:$G$1003,自動集計シートその１!$G$3,C187:H188)</f>
        <v>0</v>
      </c>
    </row>
    <row r="189" spans="3:9" ht="24.75" customHeight="1" x14ac:dyDescent="0.15">
      <c r="C189" s="263" t="s">
        <v>1766</v>
      </c>
      <c r="D189" s="20" t="s">
        <v>1768</v>
      </c>
      <c r="E189" s="20" t="s">
        <v>1771</v>
      </c>
      <c r="F189" s="20" t="s">
        <v>1771</v>
      </c>
      <c r="G189" s="20" t="s">
        <v>261</v>
      </c>
      <c r="H189" s="20" t="s">
        <v>261</v>
      </c>
      <c r="I189" s="40" t="s">
        <v>257</v>
      </c>
    </row>
    <row r="190" spans="3:9" ht="24.75" customHeight="1" x14ac:dyDescent="0.15">
      <c r="C190" s="263"/>
      <c r="D190" s="117" t="s">
        <v>531</v>
      </c>
      <c r="G190" s="40" t="s">
        <v>523</v>
      </c>
      <c r="I190" s="40">
        <f>DCOUNT(自動集計シートその１!$A$3:$G$1003,自動集計シートその１!$G$3,C189:H190)</f>
        <v>0</v>
      </c>
    </row>
    <row r="191" spans="3:9" ht="24.75" customHeight="1" x14ac:dyDescent="0.15">
      <c r="C191" s="263" t="s">
        <v>1767</v>
      </c>
      <c r="D191" s="20" t="s">
        <v>1768</v>
      </c>
      <c r="E191" s="20" t="s">
        <v>1771</v>
      </c>
      <c r="F191" s="20" t="s">
        <v>1771</v>
      </c>
      <c r="G191" s="20" t="s">
        <v>261</v>
      </c>
      <c r="H191" s="20" t="s">
        <v>261</v>
      </c>
      <c r="I191" s="40" t="s">
        <v>257</v>
      </c>
    </row>
    <row r="192" spans="3:9" ht="24.75" customHeight="1" x14ac:dyDescent="0.15">
      <c r="C192" s="263"/>
      <c r="D192" s="117" t="s">
        <v>532</v>
      </c>
      <c r="G192" s="40" t="s">
        <v>754</v>
      </c>
      <c r="I192" s="40">
        <f>DCOUNT(自動集計シートその１!$A$3:$G$1003,自動集計シートその１!$G$3,C191:H192)</f>
        <v>0</v>
      </c>
    </row>
    <row r="193" spans="3:9" ht="24.75" customHeight="1" x14ac:dyDescent="0.15">
      <c r="C193" s="263" t="s">
        <v>1767</v>
      </c>
      <c r="D193" s="20" t="s">
        <v>1768</v>
      </c>
      <c r="E193" s="20" t="s">
        <v>1771</v>
      </c>
      <c r="F193" s="20" t="s">
        <v>1771</v>
      </c>
      <c r="G193" s="20" t="s">
        <v>261</v>
      </c>
      <c r="H193" s="20" t="s">
        <v>261</v>
      </c>
      <c r="I193" s="40" t="s">
        <v>257</v>
      </c>
    </row>
    <row r="194" spans="3:9" ht="24.75" customHeight="1" x14ac:dyDescent="0.15">
      <c r="C194" s="263"/>
      <c r="D194" s="117" t="s">
        <v>533</v>
      </c>
      <c r="G194" s="40" t="s">
        <v>754</v>
      </c>
      <c r="I194" s="40">
        <f>DCOUNT(自動集計シートその１!$A$3:$G$1003,自動集計シートその１!$G$3,C193:H194)</f>
        <v>0</v>
      </c>
    </row>
    <row r="195" spans="3:9" ht="24.75" customHeight="1" x14ac:dyDescent="0.15">
      <c r="C195" s="263" t="s">
        <v>1766</v>
      </c>
      <c r="D195" s="20" t="s">
        <v>1768</v>
      </c>
      <c r="E195" s="20" t="s">
        <v>1771</v>
      </c>
      <c r="F195" s="20" t="s">
        <v>1773</v>
      </c>
      <c r="G195" s="20" t="s">
        <v>261</v>
      </c>
      <c r="H195" s="20" t="s">
        <v>261</v>
      </c>
      <c r="I195" s="40" t="s">
        <v>257</v>
      </c>
    </row>
    <row r="196" spans="3:9" ht="24.75" customHeight="1" x14ac:dyDescent="0.15">
      <c r="C196" s="263"/>
      <c r="D196" s="117" t="s">
        <v>534</v>
      </c>
      <c r="G196" s="40" t="s">
        <v>754</v>
      </c>
      <c r="I196" s="40">
        <f>DCOUNT(自動集計シートその１!$A$3:$G$1003,自動集計シートその１!$G$3,C195:H196)</f>
        <v>0</v>
      </c>
    </row>
    <row r="197" spans="3:9" ht="24.75" customHeight="1" x14ac:dyDescent="0.15">
      <c r="C197" s="263" t="s">
        <v>1767</v>
      </c>
      <c r="D197" s="20" t="s">
        <v>1768</v>
      </c>
      <c r="E197" s="20" t="s">
        <v>1771</v>
      </c>
      <c r="F197" s="20" t="s">
        <v>1771</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DCOUNT(自動集計シートその１!$A$3:$G$1003,自動集計シートその１!$G$3,C197:H198)</f>
        <v>0</v>
      </c>
    </row>
    <row r="199" spans="3:9" ht="24.75" customHeight="1" x14ac:dyDescent="0.15">
      <c r="C199" s="263" t="s">
        <v>1767</v>
      </c>
      <c r="D199" s="20" t="s">
        <v>1768</v>
      </c>
      <c r="E199" s="20" t="s">
        <v>1771</v>
      </c>
      <c r="F199" s="20" t="s">
        <v>1771</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DCOUNT(自動集計シートその１!$A$3:$G$1003,自動集計シートその１!$G$3,C199:H200)</f>
        <v>0</v>
      </c>
    </row>
    <row r="201" spans="3:9" ht="24.75" customHeight="1" x14ac:dyDescent="0.15">
      <c r="C201" s="263" t="s">
        <v>1766</v>
      </c>
      <c r="D201" s="20" t="s">
        <v>1768</v>
      </c>
      <c r="E201" s="20" t="s">
        <v>1771</v>
      </c>
      <c r="F201" s="20" t="s">
        <v>1771</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DCOUNT(自動集計シートその１!$A$3:$G$1003,自動集計シートその１!$G$3,C201:H202)</f>
        <v>0</v>
      </c>
    </row>
    <row r="203" spans="3:9" ht="24.75" customHeight="1" x14ac:dyDescent="0.15">
      <c r="C203" s="263" t="s">
        <v>1766</v>
      </c>
      <c r="D203" s="20" t="s">
        <v>1768</v>
      </c>
      <c r="E203" s="20" t="s">
        <v>1771</v>
      </c>
      <c r="F203" s="20" t="s">
        <v>1771</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DCOUNT(自動集計シートその１!$A$3:$G$1003,自動集計シートその１!$G$3,C203:H204)</f>
        <v>0</v>
      </c>
    </row>
    <row r="205" spans="3:9" ht="24.75" customHeight="1" x14ac:dyDescent="0.15">
      <c r="C205" s="263" t="s">
        <v>1766</v>
      </c>
      <c r="D205" s="20" t="s">
        <v>1768</v>
      </c>
      <c r="E205" s="20" t="s">
        <v>1771</v>
      </c>
      <c r="F205" s="20" t="s">
        <v>1771</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DCOUNT(自動集計シートその１!$A$3:$G$1003,自動集計シートその１!$G$3,C205:H206)</f>
        <v>0</v>
      </c>
    </row>
    <row r="207" spans="3:9" ht="24.75" customHeight="1" x14ac:dyDescent="0.15">
      <c r="C207" s="263" t="s">
        <v>1766</v>
      </c>
      <c r="D207" s="20" t="s">
        <v>1768</v>
      </c>
      <c r="E207" s="20" t="s">
        <v>1771</v>
      </c>
      <c r="F207" s="20" t="s">
        <v>1771</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DCOUNT(自動集計シートその１!$A$3:$G$1003,自動集計シートその１!$G$3,C207:H208)</f>
        <v>0</v>
      </c>
    </row>
    <row r="209" spans="3:9" ht="24.75" customHeight="1" x14ac:dyDescent="0.15">
      <c r="C209" s="263" t="s">
        <v>1766</v>
      </c>
      <c r="D209" s="20" t="s">
        <v>1768</v>
      </c>
      <c r="E209" s="20" t="s">
        <v>1771</v>
      </c>
      <c r="F209" s="20" t="s">
        <v>1771</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DCOUNT(自動集計シートその１!$A$3:$G$1003,自動集計シートその１!$G$3,C209:H210)</f>
        <v>0</v>
      </c>
    </row>
    <row r="211" spans="3:9" ht="24.75" customHeight="1" x14ac:dyDescent="0.15">
      <c r="C211" s="263" t="s">
        <v>1766</v>
      </c>
      <c r="D211" s="20" t="s">
        <v>1768</v>
      </c>
      <c r="E211" s="20" t="s">
        <v>1771</v>
      </c>
      <c r="F211" s="20" t="s">
        <v>1771</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DCOUNT(自動集計シートその１!$A$3:$G$1003,自動集計シートその１!$G$3,C211:H212)</f>
        <v>0</v>
      </c>
    </row>
    <row r="213" spans="3:9" ht="24.75" customHeight="1" x14ac:dyDescent="0.15">
      <c r="C213" s="263" t="s">
        <v>1766</v>
      </c>
      <c r="D213" s="20" t="s">
        <v>1768</v>
      </c>
      <c r="E213" s="20" t="s">
        <v>1771</v>
      </c>
      <c r="F213" s="20" t="s">
        <v>1771</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DCOUNT(自動集計シートその１!$A$3:$G$1003,自動集計シートその１!$G$3,C213:H214)</f>
        <v>0</v>
      </c>
    </row>
    <row r="215" spans="3:9" ht="24.75" customHeight="1" x14ac:dyDescent="0.15">
      <c r="C215" s="263" t="s">
        <v>1767</v>
      </c>
      <c r="D215" s="20" t="s">
        <v>1768</v>
      </c>
      <c r="E215" s="20" t="s">
        <v>1771</v>
      </c>
      <c r="F215" s="20" t="s">
        <v>1771</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DCOUNT(自動集計シートその１!$A$3:$G$1003,自動集計シートその１!$G$3,C215:H216)</f>
        <v>0</v>
      </c>
    </row>
    <row r="217" spans="3:9" ht="24.75" customHeight="1" x14ac:dyDescent="0.15">
      <c r="C217" s="263" t="s">
        <v>1766</v>
      </c>
      <c r="D217" s="20" t="s">
        <v>1768</v>
      </c>
      <c r="E217" s="20" t="s">
        <v>1771</v>
      </c>
      <c r="F217" s="20" t="s">
        <v>1771</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DCOUNT(自動集計シートその１!$A$3:$G$1003,自動集計シートその１!$G$3,C217:H218)</f>
        <v>0</v>
      </c>
    </row>
    <row r="219" spans="3:9" ht="24.75" customHeight="1" x14ac:dyDescent="0.15">
      <c r="C219" s="263" t="s">
        <v>1766</v>
      </c>
      <c r="D219" s="20" t="s">
        <v>1768</v>
      </c>
      <c r="E219" s="20" t="s">
        <v>1771</v>
      </c>
      <c r="F219" s="20" t="s">
        <v>1771</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DCOUNT(自動集計シートその１!$A$3:$G$1003,自動集計シートその１!$G$3,C219:H220)</f>
        <v>0</v>
      </c>
    </row>
    <row r="221" spans="3:9" ht="24.75" customHeight="1" x14ac:dyDescent="0.15">
      <c r="C221" s="263" t="s">
        <v>1766</v>
      </c>
      <c r="D221" s="20" t="s">
        <v>1768</v>
      </c>
      <c r="E221" s="20" t="s">
        <v>1771</v>
      </c>
      <c r="F221" s="20" t="s">
        <v>1771</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DCOUNT(自動集計シートその１!$A$3:$G$1003,自動集計シートその１!$G$3,C221:H222)</f>
        <v>0</v>
      </c>
    </row>
    <row r="223" spans="3:9" ht="24.75" customHeight="1" x14ac:dyDescent="0.15">
      <c r="C223" s="263" t="s">
        <v>1766</v>
      </c>
      <c r="D223" s="20" t="s">
        <v>1768</v>
      </c>
      <c r="E223" s="20" t="s">
        <v>1771</v>
      </c>
      <c r="F223" s="20" t="s">
        <v>1771</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DCOUNT(自動集計シートその１!$A$3:$G$1003,自動集計シートその１!$G$3,C223:H224)</f>
        <v>0</v>
      </c>
    </row>
    <row r="225" spans="3:9" ht="24.75" customHeight="1" x14ac:dyDescent="0.15">
      <c r="C225" s="263" t="s">
        <v>1767</v>
      </c>
      <c r="D225" s="20" t="s">
        <v>1768</v>
      </c>
      <c r="E225" s="20" t="s">
        <v>1771</v>
      </c>
      <c r="F225" s="20" t="s">
        <v>1771</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DCOUNT(自動集計シートその１!$A$3:$G$1003,自動集計シートその１!$G$3,C225:H226)</f>
        <v>0</v>
      </c>
    </row>
    <row r="227" spans="3:9" ht="24.75" customHeight="1" x14ac:dyDescent="0.15">
      <c r="C227" s="263" t="s">
        <v>1766</v>
      </c>
      <c r="D227" s="20" t="s">
        <v>1768</v>
      </c>
      <c r="E227" s="20" t="s">
        <v>1771</v>
      </c>
      <c r="F227" s="20" t="s">
        <v>1771</v>
      </c>
      <c r="G227" s="20" t="s">
        <v>261</v>
      </c>
      <c r="H227" s="20" t="s">
        <v>261</v>
      </c>
      <c r="I227" s="40" t="s">
        <v>257</v>
      </c>
    </row>
    <row r="228" spans="3:9" ht="24.75" customHeight="1" x14ac:dyDescent="0.15">
      <c r="C228" s="263"/>
      <c r="D228" s="117" t="s">
        <v>550</v>
      </c>
      <c r="G228" s="40" t="s">
        <v>523</v>
      </c>
      <c r="I228" s="40">
        <f>DCOUNT(自動集計シートその１!$A$3:$G$1003,自動集計シートその１!$G$3,C227:H228)</f>
        <v>0</v>
      </c>
    </row>
    <row r="229" spans="3:9" ht="24.75" customHeight="1" x14ac:dyDescent="0.15">
      <c r="C229" s="263" t="s">
        <v>1766</v>
      </c>
      <c r="D229" s="20" t="s">
        <v>1768</v>
      </c>
      <c r="E229" s="20" t="s">
        <v>1773</v>
      </c>
      <c r="F229" s="20" t="s">
        <v>1771</v>
      </c>
      <c r="G229" s="20" t="s">
        <v>261</v>
      </c>
      <c r="H229" s="20" t="s">
        <v>261</v>
      </c>
      <c r="I229" s="40" t="s">
        <v>257</v>
      </c>
    </row>
    <row r="230" spans="3:9" ht="24.75" customHeight="1" x14ac:dyDescent="0.15">
      <c r="C230" s="263"/>
      <c r="D230" s="117" t="s">
        <v>551</v>
      </c>
      <c r="G230" s="40" t="s">
        <v>523</v>
      </c>
      <c r="I230" s="40">
        <f>DCOUNT(自動集計シートその１!$A$3:$G$1003,自動集計シートその１!$G$3,C229:H230)</f>
        <v>0</v>
      </c>
    </row>
    <row r="231" spans="3:9" ht="24.75" customHeight="1" x14ac:dyDescent="0.15">
      <c r="C231" s="263" t="s">
        <v>1766</v>
      </c>
      <c r="D231" s="20" t="s">
        <v>1768</v>
      </c>
      <c r="E231" s="20" t="s">
        <v>1771</v>
      </c>
      <c r="F231" s="20" t="s">
        <v>1771</v>
      </c>
      <c r="G231" s="20" t="s">
        <v>261</v>
      </c>
      <c r="H231" s="20" t="s">
        <v>261</v>
      </c>
      <c r="I231" s="40" t="s">
        <v>257</v>
      </c>
    </row>
    <row r="232" spans="3:9" ht="24.75" customHeight="1" x14ac:dyDescent="0.15">
      <c r="C232" s="263"/>
      <c r="D232" s="117" t="s">
        <v>552</v>
      </c>
      <c r="G232" s="40" t="s">
        <v>523</v>
      </c>
      <c r="I232" s="40">
        <f>DCOUNT(自動集計シートその１!$A$3:$G$1003,自動集計シートその１!$G$3,C231:H232)</f>
        <v>0</v>
      </c>
    </row>
    <row r="233" spans="3:9" ht="24.75" customHeight="1" x14ac:dyDescent="0.15">
      <c r="C233" s="263" t="s">
        <v>1767</v>
      </c>
      <c r="D233" s="20" t="s">
        <v>1768</v>
      </c>
      <c r="E233" s="20" t="s">
        <v>1771</v>
      </c>
      <c r="F233" s="20" t="s">
        <v>1771</v>
      </c>
      <c r="G233" s="20" t="s">
        <v>261</v>
      </c>
      <c r="H233" s="20" t="s">
        <v>261</v>
      </c>
      <c r="I233" s="40" t="s">
        <v>257</v>
      </c>
    </row>
    <row r="234" spans="3:9" ht="24.75" customHeight="1" x14ac:dyDescent="0.15">
      <c r="C234" s="263"/>
      <c r="D234" s="117" t="s">
        <v>553</v>
      </c>
      <c r="G234" s="40" t="s">
        <v>523</v>
      </c>
      <c r="I234" s="40">
        <f>DCOUNT(自動集計シートその１!$A$3:$G$1003,自動集計シートその１!$G$3,C233:H234)</f>
        <v>0</v>
      </c>
    </row>
    <row r="235" spans="3:9" ht="24.75" customHeight="1" x14ac:dyDescent="0.15">
      <c r="C235" s="263" t="s">
        <v>1766</v>
      </c>
      <c r="D235" s="20" t="s">
        <v>1768</v>
      </c>
      <c r="E235" s="20" t="s">
        <v>1771</v>
      </c>
      <c r="F235" s="20" t="s">
        <v>1771</v>
      </c>
      <c r="G235" s="20" t="s">
        <v>261</v>
      </c>
      <c r="H235" s="20" t="s">
        <v>261</v>
      </c>
      <c r="I235" s="40" t="s">
        <v>257</v>
      </c>
    </row>
    <row r="236" spans="3:9" ht="24.75" customHeight="1" x14ac:dyDescent="0.15">
      <c r="C236" s="263"/>
      <c r="D236" s="117" t="s">
        <v>554</v>
      </c>
      <c r="G236" s="40" t="s">
        <v>523</v>
      </c>
      <c r="I236" s="40">
        <f>DCOUNT(自動集計シートその１!$A$3:$G$1003,自動集計シートその１!$G$3,C235:H236)</f>
        <v>0</v>
      </c>
    </row>
    <row r="237" spans="3:9" ht="24.75" customHeight="1" x14ac:dyDescent="0.15">
      <c r="C237" s="263" t="s">
        <v>1766</v>
      </c>
      <c r="D237" s="20" t="s">
        <v>1768</v>
      </c>
      <c r="E237" s="20" t="s">
        <v>1771</v>
      </c>
      <c r="F237" s="20" t="s">
        <v>1771</v>
      </c>
      <c r="G237" s="20" t="s">
        <v>261</v>
      </c>
      <c r="H237" s="20" t="s">
        <v>261</v>
      </c>
      <c r="I237" s="40" t="s">
        <v>257</v>
      </c>
    </row>
    <row r="238" spans="3:9" ht="24.75" customHeight="1" x14ac:dyDescent="0.15">
      <c r="C238" s="263"/>
      <c r="D238" s="117" t="s">
        <v>555</v>
      </c>
      <c r="G238" s="40" t="s">
        <v>523</v>
      </c>
      <c r="I238" s="40">
        <f>DCOUNT(自動集計シートその１!$A$3:$G$1003,自動集計シートその１!$G$3,C237:H238)</f>
        <v>0</v>
      </c>
    </row>
    <row r="239" spans="3:9" ht="24.75" customHeight="1" x14ac:dyDescent="0.15">
      <c r="C239" s="263" t="s">
        <v>1766</v>
      </c>
      <c r="D239" s="20" t="s">
        <v>1768</v>
      </c>
      <c r="E239" s="20" t="s">
        <v>1771</v>
      </c>
      <c r="F239" s="20" t="s">
        <v>1771</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DCOUNT(自動集計シートその１!$A$3:$G$1003,自動集計シートその１!$G$3,C239:H240)</f>
        <v>0</v>
      </c>
    </row>
    <row r="241" spans="3:9" ht="24.75" customHeight="1" x14ac:dyDescent="0.15">
      <c r="C241" s="263" t="s">
        <v>1766</v>
      </c>
      <c r="D241" s="20" t="s">
        <v>1768</v>
      </c>
      <c r="E241" s="20" t="s">
        <v>1771</v>
      </c>
      <c r="F241" s="20" t="s">
        <v>1771</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DCOUNT(自動集計シートその１!$A$3:$G$1003,自動集計シートその１!$G$3,C241:H242)</f>
        <v>0</v>
      </c>
    </row>
    <row r="243" spans="3:9" ht="24.75" customHeight="1" x14ac:dyDescent="0.15">
      <c r="C243" s="263" t="s">
        <v>1766</v>
      </c>
      <c r="D243" s="20" t="s">
        <v>1768</v>
      </c>
      <c r="E243" s="20" t="s">
        <v>1771</v>
      </c>
      <c r="F243" s="20" t="s">
        <v>1771</v>
      </c>
      <c r="G243" s="20" t="s">
        <v>261</v>
      </c>
      <c r="H243" s="20" t="s">
        <v>261</v>
      </c>
      <c r="I243" s="40" t="s">
        <v>257</v>
      </c>
    </row>
    <row r="244" spans="3:9" ht="24.75" customHeight="1" x14ac:dyDescent="0.15">
      <c r="C244" s="263"/>
      <c r="D244" s="117" t="s">
        <v>558</v>
      </c>
      <c r="E244" s="48"/>
      <c r="F244" s="48"/>
      <c r="G244" s="40" t="s">
        <v>523</v>
      </c>
      <c r="I244" s="40">
        <f>DCOUNT(自動集計シートその１!$A$3:$G$1003,自動集計シートその１!$G$3,C243:H244)</f>
        <v>0</v>
      </c>
    </row>
    <row r="245" spans="3:9" ht="24.75" customHeight="1" x14ac:dyDescent="0.15">
      <c r="C245" s="263" t="s">
        <v>1766</v>
      </c>
      <c r="D245" s="20" t="s">
        <v>1768</v>
      </c>
      <c r="E245" s="20" t="s">
        <v>1771</v>
      </c>
      <c r="F245" s="20" t="s">
        <v>1771</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DCOUNT(自動集計シートその１!$A$3:$G$1003,自動集計シートその１!$G$3,C245:H246)</f>
        <v>0</v>
      </c>
    </row>
    <row r="247" spans="3:9" ht="24.75" customHeight="1" x14ac:dyDescent="0.15">
      <c r="C247" s="263" t="s">
        <v>1767</v>
      </c>
      <c r="D247" s="20" t="s">
        <v>1768</v>
      </c>
      <c r="E247" s="20" t="s">
        <v>1771</v>
      </c>
      <c r="F247" s="20" t="s">
        <v>1771</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DCOUNT(自動集計シートその１!$A$3:$G$1003,自動集計シートその１!$G$3,C247:H248)</f>
        <v>0</v>
      </c>
    </row>
    <row r="249" spans="3:9" ht="24.75" customHeight="1" x14ac:dyDescent="0.15">
      <c r="C249" s="263" t="s">
        <v>1767</v>
      </c>
      <c r="D249" s="20" t="s">
        <v>1768</v>
      </c>
      <c r="E249" s="20" t="s">
        <v>1771</v>
      </c>
      <c r="F249" s="20" t="s">
        <v>1771</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DCOUNT(自動集計シートその１!$A$3:$G$1003,自動集計シートその１!$G$3,C249:H250)</f>
        <v>0</v>
      </c>
    </row>
    <row r="251" spans="3:9" ht="24.75" customHeight="1" x14ac:dyDescent="0.15">
      <c r="C251" s="263" t="s">
        <v>1766</v>
      </c>
      <c r="D251" s="20" t="s">
        <v>1768</v>
      </c>
      <c r="E251" s="20" t="s">
        <v>1771</v>
      </c>
      <c r="F251" s="20" t="s">
        <v>1771</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DCOUNT(自動集計シートその１!$A$3:$G$1003,自動集計シートその１!$G$3,C251:H252)</f>
        <v>0</v>
      </c>
    </row>
    <row r="253" spans="3:9" ht="24.75" customHeight="1" x14ac:dyDescent="0.15">
      <c r="C253" s="263" t="s">
        <v>1767</v>
      </c>
      <c r="D253" s="20" t="s">
        <v>1768</v>
      </c>
      <c r="E253" s="20" t="s">
        <v>1771</v>
      </c>
      <c r="F253" s="20" t="s">
        <v>1771</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DCOUNT(自動集計シートその１!$A$3:$G$1003,自動集計シートその１!$G$3,C253:H254)</f>
        <v>0</v>
      </c>
    </row>
    <row r="255" spans="3:9" ht="24.75" customHeight="1" x14ac:dyDescent="0.15">
      <c r="C255" s="263" t="s">
        <v>1766</v>
      </c>
      <c r="D255" s="20" t="s">
        <v>1768</v>
      </c>
      <c r="E255" s="20" t="s">
        <v>1771</v>
      </c>
      <c r="F255" s="20" t="s">
        <v>1771</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DCOUNT(自動集計シートその１!$A$3:$G$1003,自動集計シートその１!$G$3,C255:H256)</f>
        <v>0</v>
      </c>
    </row>
    <row r="257" spans="3:9" ht="24.75" customHeight="1" x14ac:dyDescent="0.15">
      <c r="C257" s="263" t="s">
        <v>1767</v>
      </c>
      <c r="D257" s="20" t="s">
        <v>1768</v>
      </c>
      <c r="E257" s="20" t="s">
        <v>1771</v>
      </c>
      <c r="F257" s="20" t="s">
        <v>1771</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DCOUNT(自動集計シートその１!$A$3:$G$1003,自動集計シートその１!$G$3,C257:H258)</f>
        <v>0</v>
      </c>
    </row>
    <row r="259" spans="3:9" ht="24.75" customHeight="1" x14ac:dyDescent="0.15">
      <c r="C259" s="263" t="s">
        <v>1766</v>
      </c>
      <c r="D259" s="20" t="s">
        <v>1768</v>
      </c>
      <c r="E259" s="20" t="s">
        <v>1771</v>
      </c>
      <c r="F259" s="20" t="s">
        <v>1771</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DCOUNT(自動集計シートその１!$A$3:$G$1003,自動集計シートその１!$G$3,C259:H260)</f>
        <v>0</v>
      </c>
    </row>
    <row r="261" spans="3:9" ht="24.75" customHeight="1" x14ac:dyDescent="0.15">
      <c r="C261" s="263" t="s">
        <v>1766</v>
      </c>
      <c r="D261" s="20" t="s">
        <v>1768</v>
      </c>
      <c r="E261" s="20" t="s">
        <v>1771</v>
      </c>
      <c r="F261" s="20" t="s">
        <v>1771</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DCOUNT(自動集計シートその１!$A$3:$G$1003,自動集計シートその１!$G$3,C261:H262)</f>
        <v>0</v>
      </c>
    </row>
    <row r="263" spans="3:9" ht="24.75" customHeight="1" x14ac:dyDescent="0.15">
      <c r="C263" s="263" t="s">
        <v>1767</v>
      </c>
      <c r="D263" s="20" t="s">
        <v>1768</v>
      </c>
      <c r="E263" s="20" t="s">
        <v>1771</v>
      </c>
      <c r="F263" s="20" t="s">
        <v>1771</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DCOUNT(自動集計シートその１!$A$3:$G$1003,自動集計シートその１!$G$3,C263:H264)</f>
        <v>0</v>
      </c>
    </row>
    <row r="265" spans="3:9" ht="24.75" customHeight="1" x14ac:dyDescent="0.15">
      <c r="C265" s="263" t="s">
        <v>1766</v>
      </c>
      <c r="D265" s="20" t="s">
        <v>1768</v>
      </c>
      <c r="E265" s="20" t="s">
        <v>1771</v>
      </c>
      <c r="F265" s="20" t="s">
        <v>1771</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DCOUNT(自動集計シートその１!$A$3:$G$1003,自動集計シートその１!$G$3,C265:H266)</f>
        <v>0</v>
      </c>
    </row>
    <row r="267" spans="3:9" ht="24.75" customHeight="1" x14ac:dyDescent="0.15">
      <c r="C267" s="263" t="s">
        <v>1767</v>
      </c>
      <c r="D267" s="20" t="s">
        <v>1768</v>
      </c>
      <c r="E267" s="20" t="s">
        <v>1771</v>
      </c>
      <c r="F267" s="20" t="s">
        <v>1771</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DCOUNT(自動集計シートその１!$A$3:$G$1003,自動集計シートその１!$G$3,C267:H268)</f>
        <v>0</v>
      </c>
    </row>
    <row r="269" spans="3:9" ht="24.75" customHeight="1" x14ac:dyDescent="0.15">
      <c r="C269" s="263" t="s">
        <v>1766</v>
      </c>
      <c r="D269" s="20" t="s">
        <v>1768</v>
      </c>
      <c r="E269" s="20" t="s">
        <v>1771</v>
      </c>
      <c r="F269" s="20" t="s">
        <v>1773</v>
      </c>
      <c r="G269" s="20" t="s">
        <v>261</v>
      </c>
      <c r="H269" s="20" t="s">
        <v>261</v>
      </c>
      <c r="I269" s="40" t="s">
        <v>257</v>
      </c>
    </row>
    <row r="270" spans="3:9" ht="24.75" customHeight="1" x14ac:dyDescent="0.15">
      <c r="C270" s="263"/>
      <c r="D270" s="117" t="s">
        <v>571</v>
      </c>
      <c r="G270" s="40" t="s">
        <v>754</v>
      </c>
      <c r="I270" s="40">
        <f>DCOUNT(自動集計シートその１!$A$3:$G$1003,自動集計シートその１!$G$3,C269:H270)</f>
        <v>0</v>
      </c>
    </row>
    <row r="271" spans="3:9" ht="24.75" customHeight="1" x14ac:dyDescent="0.15">
      <c r="C271" s="263" t="s">
        <v>1766</v>
      </c>
      <c r="D271" s="20" t="s">
        <v>1768</v>
      </c>
      <c r="E271" s="20" t="s">
        <v>1771</v>
      </c>
      <c r="F271" s="20" t="s">
        <v>1771</v>
      </c>
      <c r="G271" s="20" t="s">
        <v>261</v>
      </c>
      <c r="H271" s="20" t="s">
        <v>261</v>
      </c>
      <c r="I271" s="40" t="s">
        <v>257</v>
      </c>
    </row>
    <row r="272" spans="3:9" ht="24.75" customHeight="1" x14ac:dyDescent="0.15">
      <c r="C272" s="263"/>
      <c r="D272" s="117" t="s">
        <v>572</v>
      </c>
      <c r="E272" s="115" t="s">
        <v>484</v>
      </c>
      <c r="G272" s="40" t="s">
        <v>754</v>
      </c>
      <c r="I272" s="40">
        <f>DCOUNT(自動集計シートその１!$A$3:$G$1003,自動集計シートその１!$G$3,C271:H272)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1766</v>
      </c>
      <c r="D276" s="20" t="s">
        <v>1768</v>
      </c>
      <c r="E276" s="20" t="s">
        <v>1771</v>
      </c>
      <c r="F276" s="20" t="s">
        <v>1771</v>
      </c>
      <c r="G276" s="20" t="s">
        <v>261</v>
      </c>
      <c r="H276" s="20" t="s">
        <v>261</v>
      </c>
      <c r="I276" s="40" t="s">
        <v>257</v>
      </c>
    </row>
    <row r="277" spans="1:9" ht="24.75" customHeight="1" x14ac:dyDescent="0.15">
      <c r="A277" s="40" t="s">
        <v>1158</v>
      </c>
      <c r="C277" s="263"/>
      <c r="D277" s="117" t="s">
        <v>573</v>
      </c>
      <c r="G277" s="40" t="s">
        <v>754</v>
      </c>
      <c r="I277" s="40">
        <f>DCOUNT(自動集計シートその１!$A$3:$G$1003,自動集計シートその１!$G$3,C276:H277)</f>
        <v>0</v>
      </c>
    </row>
    <row r="278" spans="1:9" ht="24.75" customHeight="1" x14ac:dyDescent="0.15">
      <c r="C278" s="263" t="s">
        <v>1766</v>
      </c>
      <c r="D278" s="20" t="s">
        <v>1768</v>
      </c>
      <c r="E278" s="20" t="s">
        <v>1773</v>
      </c>
      <c r="F278" s="20" t="s">
        <v>1771</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DCOUNT(自動集計シートその１!$A$3:$G$1003,自動集計シートその１!$G$3,C278:H279)</f>
        <v>0</v>
      </c>
    </row>
    <row r="280" spans="1:9" ht="24.75" customHeight="1" x14ac:dyDescent="0.15">
      <c r="C280" s="263" t="s">
        <v>1766</v>
      </c>
      <c r="D280" s="20" t="s">
        <v>1768</v>
      </c>
      <c r="E280" s="20" t="s">
        <v>1771</v>
      </c>
      <c r="F280" s="20" t="s">
        <v>1771</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DCOUNT(自動集計シートその１!$A$3:$G$1003,自動集計シートその１!$G$3,C280:H281)</f>
        <v>0</v>
      </c>
    </row>
    <row r="282" spans="1:9" ht="24.75" customHeight="1" x14ac:dyDescent="0.15">
      <c r="C282" s="263" t="s">
        <v>1767</v>
      </c>
      <c r="D282" s="20" t="s">
        <v>1768</v>
      </c>
      <c r="E282" s="20" t="s">
        <v>1771</v>
      </c>
      <c r="F282" s="20" t="s">
        <v>1771</v>
      </c>
      <c r="G282" s="20" t="s">
        <v>261</v>
      </c>
      <c r="H282" s="20" t="s">
        <v>261</v>
      </c>
      <c r="I282" s="40" t="s">
        <v>257</v>
      </c>
    </row>
    <row r="283" spans="1:9" ht="24.75" customHeight="1" x14ac:dyDescent="0.15">
      <c r="C283" s="263"/>
      <c r="D283" s="117" t="s">
        <v>575</v>
      </c>
      <c r="G283" s="40" t="s">
        <v>754</v>
      </c>
      <c r="I283" s="40">
        <f>DCOUNT(自動集計シートその１!$A$3:$G$1003,自動集計シートその１!$G$3,C282:H283)</f>
        <v>0</v>
      </c>
    </row>
    <row r="284" spans="1:9" ht="24.75" customHeight="1" x14ac:dyDescent="0.15">
      <c r="C284" s="263" t="s">
        <v>1766</v>
      </c>
      <c r="D284" s="20" t="s">
        <v>1768</v>
      </c>
      <c r="E284" s="20" t="s">
        <v>1771</v>
      </c>
      <c r="F284" s="20" t="s">
        <v>1771</v>
      </c>
      <c r="G284" s="20" t="s">
        <v>261</v>
      </c>
      <c r="H284" s="20" t="s">
        <v>261</v>
      </c>
      <c r="I284" s="40" t="s">
        <v>257</v>
      </c>
    </row>
    <row r="285" spans="1:9" ht="24.75" customHeight="1" x14ac:dyDescent="0.15">
      <c r="C285" s="263"/>
      <c r="D285" s="117" t="s">
        <v>576</v>
      </c>
      <c r="G285" s="40" t="s">
        <v>754</v>
      </c>
      <c r="I285" s="40">
        <f>DCOUNT(自動集計シートその１!$A$3:$G$1003,自動集計シートその１!$G$3,C284:H285)</f>
        <v>0</v>
      </c>
    </row>
    <row r="286" spans="1:9" ht="24.75" customHeight="1" x14ac:dyDescent="0.15">
      <c r="C286" s="263" t="s">
        <v>1767</v>
      </c>
      <c r="D286" s="20" t="s">
        <v>1768</v>
      </c>
      <c r="E286" s="20" t="s">
        <v>1771</v>
      </c>
      <c r="F286" s="20" t="s">
        <v>1771</v>
      </c>
      <c r="G286" s="20" t="s">
        <v>261</v>
      </c>
      <c r="H286" s="20" t="s">
        <v>261</v>
      </c>
      <c r="I286" s="40" t="s">
        <v>257</v>
      </c>
    </row>
    <row r="287" spans="1:9" ht="24.75" customHeight="1" x14ac:dyDescent="0.15">
      <c r="C287" s="263"/>
      <c r="D287" s="117" t="s">
        <v>577</v>
      </c>
      <c r="G287" s="40" t="s">
        <v>754</v>
      </c>
      <c r="I287" s="40">
        <f>DCOUNT(自動集計シートその１!$A$3:$G$1003,自動集計シートその１!$G$3,C286:H287)</f>
        <v>0</v>
      </c>
    </row>
    <row r="288" spans="1:9" ht="24.75" customHeight="1" x14ac:dyDescent="0.15">
      <c r="C288" s="263" t="s">
        <v>1766</v>
      </c>
      <c r="D288" s="20" t="s">
        <v>1768</v>
      </c>
      <c r="E288" s="20" t="s">
        <v>1771</v>
      </c>
      <c r="F288" s="20" t="s">
        <v>1771</v>
      </c>
      <c r="G288" s="20" t="s">
        <v>261</v>
      </c>
      <c r="H288" s="20" t="s">
        <v>261</v>
      </c>
      <c r="I288" s="40" t="s">
        <v>257</v>
      </c>
    </row>
    <row r="289" spans="3:9" ht="24.75" customHeight="1" x14ac:dyDescent="0.15">
      <c r="C289" s="263"/>
      <c r="D289" s="117" t="s">
        <v>578</v>
      </c>
      <c r="E289" s="115" t="s">
        <v>462</v>
      </c>
      <c r="F289" s="240" t="s">
        <v>1449</v>
      </c>
      <c r="G289" s="40" t="s">
        <v>523</v>
      </c>
      <c r="I289" s="40">
        <f>DCOUNT(自動集計シートその１!$A$3:$G$1003,自動集計シートその１!$G$3,C288:H289)</f>
        <v>0</v>
      </c>
    </row>
    <row r="290" spans="3:9" ht="24.75" customHeight="1" x14ac:dyDescent="0.15">
      <c r="C290" s="263" t="s">
        <v>1766</v>
      </c>
      <c r="D290" s="20" t="s">
        <v>1768</v>
      </c>
      <c r="E290" s="20" t="s">
        <v>1771</v>
      </c>
      <c r="F290" s="20" t="s">
        <v>1771</v>
      </c>
      <c r="G290" s="20" t="s">
        <v>261</v>
      </c>
      <c r="H290" s="20" t="s">
        <v>261</v>
      </c>
      <c r="I290" s="40" t="s">
        <v>257</v>
      </c>
    </row>
    <row r="291" spans="3:9" ht="24.75" customHeight="1" x14ac:dyDescent="0.15">
      <c r="C291" s="263"/>
      <c r="D291" s="117" t="s">
        <v>579</v>
      </c>
      <c r="E291" s="115" t="s">
        <v>462</v>
      </c>
      <c r="F291" s="240" t="s">
        <v>1450</v>
      </c>
      <c r="G291" s="40" t="s">
        <v>523</v>
      </c>
      <c r="I291" s="40">
        <f>DCOUNT(自動集計シートその１!$A$3:$G$1003,自動集計シートその１!$G$3,C290:H291)</f>
        <v>0</v>
      </c>
    </row>
    <row r="292" spans="3:9" ht="24.75" customHeight="1" x14ac:dyDescent="0.15">
      <c r="C292" s="263" t="s">
        <v>1766</v>
      </c>
      <c r="D292" s="20" t="s">
        <v>1768</v>
      </c>
      <c r="E292" s="20" t="s">
        <v>1771</v>
      </c>
      <c r="F292" s="20" t="s">
        <v>1771</v>
      </c>
      <c r="G292" s="20" t="s">
        <v>261</v>
      </c>
      <c r="H292" s="20" t="s">
        <v>261</v>
      </c>
      <c r="I292" s="40" t="s">
        <v>257</v>
      </c>
    </row>
    <row r="293" spans="3:9" ht="24.75" customHeight="1" x14ac:dyDescent="0.15">
      <c r="C293" s="263"/>
      <c r="D293" s="117" t="s">
        <v>580</v>
      </c>
      <c r="E293" s="115" t="s">
        <v>462</v>
      </c>
      <c r="F293" s="240" t="s">
        <v>1450</v>
      </c>
      <c r="G293" s="40" t="s">
        <v>523</v>
      </c>
      <c r="I293" s="40">
        <f>DCOUNT(自動集計シートその１!$A$3:$G$1003,自動集計シートその１!$G$3,C292:H293)</f>
        <v>0</v>
      </c>
    </row>
    <row r="294" spans="3:9" ht="24.75" customHeight="1" x14ac:dyDescent="0.15">
      <c r="C294" s="263" t="s">
        <v>1767</v>
      </c>
      <c r="D294" s="20" t="s">
        <v>1768</v>
      </c>
      <c r="E294" s="20" t="s">
        <v>1771</v>
      </c>
      <c r="F294" s="20" t="s">
        <v>1771</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DCOUNT(自動集計シートその１!$A$3:$G$1003,自動集計シートその１!$G$3,C294:H295)</f>
        <v>0</v>
      </c>
    </row>
    <row r="296" spans="3:9" ht="24.75" customHeight="1" x14ac:dyDescent="0.15">
      <c r="C296" s="263" t="s">
        <v>1766</v>
      </c>
      <c r="D296" s="20" t="s">
        <v>1768</v>
      </c>
      <c r="E296" s="20" t="s">
        <v>1771</v>
      </c>
      <c r="F296" s="20" t="s">
        <v>1771</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DCOUNT(自動集計シートその１!$A$3:$G$1003,自動集計シートその１!$G$3,C296:H297)</f>
        <v>0</v>
      </c>
    </row>
    <row r="298" spans="3:9" ht="24.75" customHeight="1" x14ac:dyDescent="0.15">
      <c r="C298" s="263" t="s">
        <v>1767</v>
      </c>
      <c r="D298" s="20" t="s">
        <v>1768</v>
      </c>
      <c r="E298" s="20" t="s">
        <v>1771</v>
      </c>
      <c r="F298" s="20" t="s">
        <v>1771</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DCOUNT(自動集計シートその１!$A$3:$G$1003,自動集計シートその１!$G$3,C298:H299)</f>
        <v>0</v>
      </c>
    </row>
    <row r="300" spans="3:9" ht="24.75" customHeight="1" x14ac:dyDescent="0.15">
      <c r="C300" s="263" t="s">
        <v>1766</v>
      </c>
      <c r="D300" s="20" t="s">
        <v>1768</v>
      </c>
      <c r="E300" s="20" t="s">
        <v>1771</v>
      </c>
      <c r="F300" s="20" t="s">
        <v>1771</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DCOUNT(自動集計シートその１!$A$3:$G$1003,自動集計シートその１!$G$3,C300:H301)</f>
        <v>0</v>
      </c>
    </row>
    <row r="302" spans="3:9" ht="24.75" customHeight="1" x14ac:dyDescent="0.15">
      <c r="C302" s="263" t="s">
        <v>1766</v>
      </c>
      <c r="D302" s="20" t="s">
        <v>1768</v>
      </c>
      <c r="E302" s="20" t="s">
        <v>1771</v>
      </c>
      <c r="F302" s="20" t="s">
        <v>1771</v>
      </c>
      <c r="G302" s="20" t="s">
        <v>261</v>
      </c>
      <c r="H302" s="20" t="s">
        <v>261</v>
      </c>
      <c r="I302" s="40" t="s">
        <v>257</v>
      </c>
    </row>
    <row r="303" spans="3:9" ht="24.75" customHeight="1" x14ac:dyDescent="0.15">
      <c r="C303" s="263"/>
      <c r="D303" s="117" t="s">
        <v>584</v>
      </c>
      <c r="G303" s="40" t="s">
        <v>754</v>
      </c>
      <c r="I303" s="40">
        <f>DCOUNT(自動集計シートその１!$A$3:$G$1003,自動集計シートその１!$G$3,C302:H303)</f>
        <v>0</v>
      </c>
    </row>
    <row r="304" spans="3:9" ht="24.75" customHeight="1" x14ac:dyDescent="0.15">
      <c r="C304" s="263" t="s">
        <v>1766</v>
      </c>
      <c r="D304" s="20" t="s">
        <v>1768</v>
      </c>
      <c r="E304" s="20" t="s">
        <v>1771</v>
      </c>
      <c r="F304" s="20" t="s">
        <v>1771</v>
      </c>
      <c r="G304" s="20" t="s">
        <v>261</v>
      </c>
      <c r="H304" s="20" t="s">
        <v>261</v>
      </c>
      <c r="I304" s="40" t="s">
        <v>257</v>
      </c>
    </row>
    <row r="305" spans="1:9" ht="24.75" customHeight="1" x14ac:dyDescent="0.15">
      <c r="C305" s="263"/>
      <c r="D305" s="117" t="s">
        <v>585</v>
      </c>
      <c r="G305" s="20" t="s">
        <v>754</v>
      </c>
      <c r="H305" s="20"/>
      <c r="I305" s="40">
        <f>DCOUNT(自動集計シートその１!$A$3:$G$1003,自動集計シートその１!$G$3,C304:H305)</f>
        <v>0</v>
      </c>
    </row>
    <row r="306" spans="1:9" ht="24.75" customHeight="1" x14ac:dyDescent="0.15">
      <c r="C306" s="263" t="s">
        <v>1766</v>
      </c>
      <c r="D306" s="20" t="s">
        <v>1768</v>
      </c>
      <c r="E306" s="20" t="s">
        <v>1771</v>
      </c>
      <c r="F306" s="20" t="s">
        <v>1771</v>
      </c>
      <c r="G306" s="20" t="s">
        <v>261</v>
      </c>
      <c r="H306" s="20" t="s">
        <v>261</v>
      </c>
      <c r="I306" s="40" t="s">
        <v>257</v>
      </c>
    </row>
    <row r="307" spans="1:9" ht="24.75" customHeight="1" x14ac:dyDescent="0.15">
      <c r="C307" s="263"/>
      <c r="D307" s="117" t="s">
        <v>586</v>
      </c>
      <c r="G307" s="40" t="s">
        <v>754</v>
      </c>
      <c r="I307" s="40">
        <f>DCOUNT(自動集計シートその１!$A$3:$G$1003,自動集計シートその１!$G$3,C306:H307)</f>
        <v>0</v>
      </c>
    </row>
    <row r="308" spans="1:9" ht="24.75" customHeight="1" x14ac:dyDescent="0.15">
      <c r="C308" s="263" t="s">
        <v>1766</v>
      </c>
      <c r="D308" s="20" t="s">
        <v>1768</v>
      </c>
      <c r="E308" s="20" t="s">
        <v>1771</v>
      </c>
      <c r="F308" s="20" t="s">
        <v>1771</v>
      </c>
      <c r="G308" s="20" t="s">
        <v>261</v>
      </c>
      <c r="H308" s="20" t="s">
        <v>261</v>
      </c>
      <c r="I308" s="40" t="s">
        <v>257</v>
      </c>
    </row>
    <row r="309" spans="1:9" ht="24.75" customHeight="1" x14ac:dyDescent="0.15">
      <c r="C309" s="263"/>
      <c r="D309" s="117" t="s">
        <v>587</v>
      </c>
      <c r="G309" s="40" t="s">
        <v>754</v>
      </c>
      <c r="I309" s="40">
        <f>DCOUNT(自動集計シートその１!$A$3:$G$1003,自動集計シートその１!$G$3,C308:H309)</f>
        <v>0</v>
      </c>
    </row>
    <row r="310" spans="1:9" ht="24.75" customHeight="1" x14ac:dyDescent="0.15">
      <c r="C310" s="263" t="s">
        <v>1766</v>
      </c>
      <c r="D310" s="20" t="s">
        <v>1768</v>
      </c>
      <c r="E310" s="20" t="s">
        <v>1771</v>
      </c>
      <c r="F310" s="20" t="s">
        <v>1771</v>
      </c>
      <c r="G310" s="20" t="s">
        <v>261</v>
      </c>
      <c r="H310" s="20" t="s">
        <v>261</v>
      </c>
      <c r="I310" s="40" t="s">
        <v>257</v>
      </c>
    </row>
    <row r="311" spans="1:9" ht="24.75" customHeight="1" x14ac:dyDescent="0.15">
      <c r="C311" s="263"/>
      <c r="D311" s="117" t="s">
        <v>588</v>
      </c>
      <c r="G311" s="40" t="s">
        <v>754</v>
      </c>
      <c r="I311" s="40">
        <f>DCOUNT(自動集計シートその１!$A$3:$G$1003,自動集計シートその１!$G$3,C310:H311)</f>
        <v>0</v>
      </c>
    </row>
    <row r="312" spans="1:9" ht="24.75" customHeight="1" x14ac:dyDescent="0.15">
      <c r="C312" s="263" t="s">
        <v>1766</v>
      </c>
      <c r="D312" s="20" t="s">
        <v>1768</v>
      </c>
      <c r="E312" s="20" t="s">
        <v>1771</v>
      </c>
      <c r="F312" s="20" t="s">
        <v>1771</v>
      </c>
      <c r="G312" s="20" t="s">
        <v>261</v>
      </c>
      <c r="H312" s="20" t="s">
        <v>261</v>
      </c>
      <c r="I312" s="40" t="s">
        <v>257</v>
      </c>
    </row>
    <row r="313" spans="1:9" ht="24.75" customHeight="1" x14ac:dyDescent="0.15">
      <c r="C313" s="263"/>
      <c r="D313" s="117" t="s">
        <v>589</v>
      </c>
      <c r="G313" s="40" t="s">
        <v>754</v>
      </c>
      <c r="I313" s="40">
        <f>DCOUNT(自動集計シートその１!$A$3:$G$1003,自動集計シートその１!$G$3,C312:H313)</f>
        <v>0</v>
      </c>
    </row>
    <row r="314" spans="1:9" ht="24.75" customHeight="1" x14ac:dyDescent="0.15">
      <c r="C314" s="263" t="s">
        <v>1766</v>
      </c>
      <c r="D314" s="20" t="s">
        <v>1768</v>
      </c>
      <c r="E314" s="20" t="s">
        <v>1771</v>
      </c>
      <c r="F314" s="20" t="s">
        <v>1771</v>
      </c>
      <c r="G314" s="20" t="s">
        <v>261</v>
      </c>
      <c r="H314" s="20" t="s">
        <v>261</v>
      </c>
      <c r="I314" s="40" t="s">
        <v>257</v>
      </c>
    </row>
    <row r="315" spans="1:9" ht="24.75" customHeight="1" x14ac:dyDescent="0.15">
      <c r="C315" s="263"/>
      <c r="D315" s="117" t="s">
        <v>590</v>
      </c>
      <c r="G315" s="40" t="s">
        <v>754</v>
      </c>
      <c r="I315" s="40">
        <f>DCOUNT(自動集計シートその１!$A$3:$G$1003,自動集計シートその１!$G$3,C314:H315)</f>
        <v>0</v>
      </c>
    </row>
    <row r="316" spans="1:9" ht="24.75" customHeight="1" x14ac:dyDescent="0.15">
      <c r="C316" s="263" t="s">
        <v>1767</v>
      </c>
      <c r="D316" s="20" t="s">
        <v>1768</v>
      </c>
      <c r="E316" s="20" t="s">
        <v>1771</v>
      </c>
      <c r="F316" s="20" t="s">
        <v>1771</v>
      </c>
      <c r="G316" s="20" t="s">
        <v>261</v>
      </c>
      <c r="H316" s="20" t="s">
        <v>261</v>
      </c>
      <c r="I316" s="40" t="s">
        <v>257</v>
      </c>
    </row>
    <row r="317" spans="1:9" ht="24.75" customHeight="1" x14ac:dyDescent="0.15">
      <c r="C317" s="263"/>
      <c r="D317" s="117" t="s">
        <v>591</v>
      </c>
      <c r="G317" s="20" t="s">
        <v>754</v>
      </c>
      <c r="H317" s="20"/>
      <c r="I317" s="40">
        <f>DCOUNT(自動集計シートその１!$A$3:$G$1003,自動集計シートその１!$G$3,C316:H317)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1766</v>
      </c>
      <c r="D321" s="20" t="s">
        <v>1768</v>
      </c>
      <c r="E321" s="20" t="s">
        <v>1771</v>
      </c>
      <c r="F321" s="20" t="s">
        <v>1771</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DCOUNT(自動集計シートその１!$A$3:$G$1003,自動集計シートその１!$G$3,C321:H322)</f>
        <v>0</v>
      </c>
    </row>
    <row r="323" spans="1:9" ht="24.75" customHeight="1" x14ac:dyDescent="0.15">
      <c r="A323" s="114"/>
      <c r="C323" s="263" t="s">
        <v>1767</v>
      </c>
      <c r="D323" s="20" t="s">
        <v>1768</v>
      </c>
      <c r="E323" s="20" t="s">
        <v>1771</v>
      </c>
      <c r="F323" s="20" t="s">
        <v>1771</v>
      </c>
      <c r="G323" s="20" t="s">
        <v>261</v>
      </c>
      <c r="H323" s="20" t="s">
        <v>261</v>
      </c>
      <c r="I323" s="40" t="s">
        <v>257</v>
      </c>
    </row>
    <row r="324" spans="1:9" ht="24.75" customHeight="1" x14ac:dyDescent="0.15">
      <c r="C324" s="263"/>
      <c r="D324" s="117" t="s">
        <v>592</v>
      </c>
      <c r="G324" s="40" t="s">
        <v>754</v>
      </c>
      <c r="I324" s="40">
        <f>DCOUNT(自動集計シートその１!$A$3:$G$1003,自動集計シートその１!$G$3,C323:H324)</f>
        <v>0</v>
      </c>
    </row>
    <row r="325" spans="1:9" ht="24.75" customHeight="1" x14ac:dyDescent="0.15">
      <c r="C325" s="263" t="s">
        <v>1766</v>
      </c>
      <c r="D325" s="20" t="s">
        <v>1768</v>
      </c>
      <c r="E325" s="20" t="s">
        <v>1771</v>
      </c>
      <c r="F325" s="20" t="s">
        <v>1771</v>
      </c>
      <c r="G325" s="20" t="s">
        <v>261</v>
      </c>
      <c r="H325" s="20" t="s">
        <v>261</v>
      </c>
      <c r="I325" s="40" t="s">
        <v>257</v>
      </c>
    </row>
    <row r="326" spans="1:9" ht="24.75" customHeight="1" x14ac:dyDescent="0.15">
      <c r="C326" s="263"/>
      <c r="D326" s="117" t="s">
        <v>574</v>
      </c>
      <c r="E326" s="115" t="s">
        <v>516</v>
      </c>
      <c r="G326" s="40" t="s">
        <v>523</v>
      </c>
      <c r="I326" s="40">
        <f>DCOUNT(自動集計シートその１!$A$3:$G$1003,自動集計シートその１!$G$3,C325:H326)</f>
        <v>0</v>
      </c>
    </row>
    <row r="327" spans="1:9" ht="24.75" customHeight="1" x14ac:dyDescent="0.15">
      <c r="C327" s="263" t="s">
        <v>1766</v>
      </c>
      <c r="D327" s="20" t="s">
        <v>1768</v>
      </c>
      <c r="E327" s="20" t="s">
        <v>1771</v>
      </c>
      <c r="F327" s="20" t="s">
        <v>1771</v>
      </c>
      <c r="G327" s="20" t="s">
        <v>261</v>
      </c>
      <c r="H327" s="20" t="s">
        <v>261</v>
      </c>
      <c r="I327" s="40" t="s">
        <v>257</v>
      </c>
    </row>
    <row r="328" spans="1:9" ht="24.75" customHeight="1" x14ac:dyDescent="0.15">
      <c r="C328" s="263"/>
      <c r="D328" s="117" t="s">
        <v>578</v>
      </c>
      <c r="E328" s="115" t="s">
        <v>516</v>
      </c>
      <c r="G328" s="40" t="s">
        <v>523</v>
      </c>
      <c r="I328" s="40">
        <f>DCOUNT(自動集計シートその１!$A$3:$G$1003,自動集計シートその１!$G$3,C327:H328)</f>
        <v>0</v>
      </c>
    </row>
    <row r="329" spans="1:9" ht="24.75" customHeight="1" x14ac:dyDescent="0.15">
      <c r="C329" s="263" t="s">
        <v>1766</v>
      </c>
      <c r="D329" s="20" t="s">
        <v>1768</v>
      </c>
      <c r="E329" s="20" t="s">
        <v>1771</v>
      </c>
      <c r="F329" s="20" t="s">
        <v>1771</v>
      </c>
      <c r="G329" s="20" t="s">
        <v>261</v>
      </c>
      <c r="H329" s="20" t="s">
        <v>261</v>
      </c>
      <c r="I329" s="40" t="s">
        <v>257</v>
      </c>
    </row>
    <row r="330" spans="1:9" ht="24.75" customHeight="1" x14ac:dyDescent="0.15">
      <c r="C330" s="263"/>
      <c r="D330" s="117" t="s">
        <v>579</v>
      </c>
      <c r="E330" s="115" t="s">
        <v>516</v>
      </c>
      <c r="G330" s="40" t="s">
        <v>523</v>
      </c>
      <c r="I330" s="40">
        <f>DCOUNT(自動集計シートその１!$A$3:$G$1003,自動集計シートその１!$G$3,C329:H330)</f>
        <v>0</v>
      </c>
    </row>
    <row r="331" spans="1:9" ht="24.75" customHeight="1" x14ac:dyDescent="0.15">
      <c r="C331" s="263" t="s">
        <v>1766</v>
      </c>
      <c r="D331" s="20" t="s">
        <v>1768</v>
      </c>
      <c r="E331" s="20" t="s">
        <v>1771</v>
      </c>
      <c r="F331" s="20" t="s">
        <v>1771</v>
      </c>
      <c r="G331" s="20" t="s">
        <v>261</v>
      </c>
      <c r="H331" s="20" t="s">
        <v>261</v>
      </c>
      <c r="I331" s="40" t="s">
        <v>257</v>
      </c>
    </row>
    <row r="332" spans="1:9" ht="24.75" customHeight="1" x14ac:dyDescent="0.15">
      <c r="C332" s="263"/>
      <c r="D332" s="117" t="s">
        <v>580</v>
      </c>
      <c r="E332" s="115" t="s">
        <v>516</v>
      </c>
      <c r="G332" s="40" t="s">
        <v>523</v>
      </c>
      <c r="I332" s="40">
        <f>DCOUNT(自動集計シートその１!$A$3:$G$1003,自動集計シートその１!$G$3,C331:H332)</f>
        <v>0</v>
      </c>
    </row>
    <row r="333" spans="1:9" ht="24.75" customHeight="1" x14ac:dyDescent="0.15">
      <c r="C333" s="263" t="s">
        <v>1767</v>
      </c>
      <c r="D333" s="20" t="s">
        <v>1768</v>
      </c>
      <c r="E333" s="20" t="s">
        <v>1771</v>
      </c>
      <c r="F333" s="20" t="s">
        <v>1771</v>
      </c>
      <c r="G333" s="20" t="s">
        <v>261</v>
      </c>
      <c r="H333" s="20" t="s">
        <v>261</v>
      </c>
      <c r="I333" s="40" t="s">
        <v>257</v>
      </c>
    </row>
    <row r="334" spans="1:9" ht="24.75" customHeight="1" x14ac:dyDescent="0.15">
      <c r="C334" s="263"/>
      <c r="D334" s="117" t="s">
        <v>593</v>
      </c>
      <c r="G334" s="40" t="s">
        <v>754</v>
      </c>
      <c r="I334" s="40">
        <f>DCOUNT(自動集計シートその１!$A$3:$G$1003,自動集計シートその１!$G$3,C333:H334)</f>
        <v>0</v>
      </c>
    </row>
    <row r="335" spans="1:9" ht="24.75" customHeight="1" x14ac:dyDescent="0.15">
      <c r="C335" s="263" t="s">
        <v>1767</v>
      </c>
      <c r="D335" s="20" t="s">
        <v>1768</v>
      </c>
      <c r="E335" s="20" t="s">
        <v>1771</v>
      </c>
      <c r="F335" s="20" t="s">
        <v>1771</v>
      </c>
      <c r="G335" s="20" t="s">
        <v>261</v>
      </c>
      <c r="H335" s="20" t="s">
        <v>261</v>
      </c>
      <c r="I335" s="40" t="s">
        <v>257</v>
      </c>
    </row>
    <row r="336" spans="1:9" ht="24.75" customHeight="1" x14ac:dyDescent="0.15">
      <c r="C336" s="263"/>
      <c r="D336" s="117" t="s">
        <v>594</v>
      </c>
      <c r="G336" s="40" t="s">
        <v>754</v>
      </c>
      <c r="I336" s="40">
        <f>DCOUNT(自動集計シートその１!$A$3:$G$1003,自動集計シートその１!$G$3,C335:H336)</f>
        <v>0</v>
      </c>
    </row>
    <row r="337" spans="3:9" ht="24.75" customHeight="1" x14ac:dyDescent="0.15">
      <c r="C337" s="263" t="s">
        <v>1767</v>
      </c>
      <c r="D337" s="20" t="s">
        <v>1768</v>
      </c>
      <c r="E337" s="20" t="s">
        <v>1771</v>
      </c>
      <c r="F337" s="20" t="s">
        <v>1771</v>
      </c>
      <c r="G337" s="20" t="s">
        <v>261</v>
      </c>
      <c r="H337" s="20" t="s">
        <v>261</v>
      </c>
      <c r="I337" s="40" t="s">
        <v>257</v>
      </c>
    </row>
    <row r="338" spans="3:9" ht="24.75" customHeight="1" x14ac:dyDescent="0.15">
      <c r="C338" s="263"/>
      <c r="D338" s="117" t="s">
        <v>595</v>
      </c>
      <c r="G338" s="40" t="s">
        <v>754</v>
      </c>
      <c r="I338" s="40">
        <f>DCOUNT(自動集計シートその１!$A$3:$G$1003,自動集計シートその１!$G$3,C337:H338)</f>
        <v>0</v>
      </c>
    </row>
    <row r="339" spans="3:9" ht="24.75" customHeight="1" x14ac:dyDescent="0.15">
      <c r="C339" s="263" t="s">
        <v>1766</v>
      </c>
      <c r="D339" s="20" t="s">
        <v>1768</v>
      </c>
      <c r="E339" s="20" t="s">
        <v>1771</v>
      </c>
      <c r="F339" s="20" t="s">
        <v>1771</v>
      </c>
      <c r="G339" s="20" t="s">
        <v>261</v>
      </c>
      <c r="H339" s="20" t="s">
        <v>261</v>
      </c>
      <c r="I339" s="40" t="s">
        <v>257</v>
      </c>
    </row>
    <row r="340" spans="3:9" ht="24.75" customHeight="1" x14ac:dyDescent="0.15">
      <c r="C340" s="263"/>
      <c r="D340" s="117" t="s">
        <v>596</v>
      </c>
      <c r="G340" s="40" t="s">
        <v>754</v>
      </c>
      <c r="I340" s="40">
        <f>DCOUNT(自動集計シートその１!$A$3:$G$1003,自動集計シートその１!$G$3,C339:H340)</f>
        <v>0</v>
      </c>
    </row>
    <row r="341" spans="3:9" ht="24.75" customHeight="1" x14ac:dyDescent="0.15">
      <c r="C341" s="263" t="s">
        <v>1767</v>
      </c>
      <c r="D341" s="20" t="s">
        <v>1768</v>
      </c>
      <c r="E341" s="20" t="s">
        <v>1771</v>
      </c>
      <c r="F341" s="20" t="s">
        <v>1771</v>
      </c>
      <c r="G341" s="20" t="s">
        <v>261</v>
      </c>
      <c r="H341" s="20" t="s">
        <v>261</v>
      </c>
      <c r="I341" s="40" t="s">
        <v>257</v>
      </c>
    </row>
    <row r="342" spans="3:9" ht="24.75" customHeight="1" x14ac:dyDescent="0.15">
      <c r="C342" s="263"/>
      <c r="D342" s="117" t="s">
        <v>597</v>
      </c>
      <c r="G342" s="40" t="s">
        <v>754</v>
      </c>
      <c r="I342" s="40">
        <f>DCOUNT(自動集計シートその１!$A$3:$G$1003,自動集計シートその１!$G$3,C341:H342)</f>
        <v>0</v>
      </c>
    </row>
    <row r="343" spans="3:9" ht="24.75" customHeight="1" x14ac:dyDescent="0.15">
      <c r="C343" s="263" t="s">
        <v>1766</v>
      </c>
      <c r="D343" s="20" t="s">
        <v>1768</v>
      </c>
      <c r="E343" s="20" t="s">
        <v>1771</v>
      </c>
      <c r="F343" s="20" t="s">
        <v>1771</v>
      </c>
      <c r="G343" s="20" t="s">
        <v>261</v>
      </c>
      <c r="H343" s="20" t="s">
        <v>261</v>
      </c>
      <c r="I343" s="40" t="s">
        <v>257</v>
      </c>
    </row>
    <row r="344" spans="3:9" ht="24.75" customHeight="1" x14ac:dyDescent="0.15">
      <c r="C344" s="263"/>
      <c r="D344" s="117" t="s">
        <v>598</v>
      </c>
      <c r="G344" s="40" t="s">
        <v>754</v>
      </c>
      <c r="I344" s="40">
        <f>DCOUNT(自動集計シートその１!$A$3:$G$1003,自動集計シートその１!$G$3,C343:H344)</f>
        <v>0</v>
      </c>
    </row>
    <row r="345" spans="3:9" ht="24.75" customHeight="1" x14ac:dyDescent="0.15">
      <c r="C345" s="263" t="s">
        <v>1767</v>
      </c>
      <c r="D345" s="20" t="s">
        <v>1768</v>
      </c>
      <c r="E345" s="20" t="s">
        <v>1771</v>
      </c>
      <c r="F345" s="20" t="s">
        <v>1771</v>
      </c>
      <c r="G345" s="20" t="s">
        <v>261</v>
      </c>
      <c r="H345" s="20" t="s">
        <v>261</v>
      </c>
      <c r="I345" s="40" t="s">
        <v>257</v>
      </c>
    </row>
    <row r="346" spans="3:9" ht="24.75" customHeight="1" x14ac:dyDescent="0.15">
      <c r="C346" s="263"/>
      <c r="D346" s="117" t="s">
        <v>599</v>
      </c>
      <c r="G346" s="40" t="s">
        <v>754</v>
      </c>
      <c r="I346" s="40">
        <f>DCOUNT(自動集計シートその１!$A$3:$G$1003,自動集計シートその１!$G$3,C345:H346)</f>
        <v>0</v>
      </c>
    </row>
    <row r="347" spans="3:9" ht="24.75" customHeight="1" x14ac:dyDescent="0.15">
      <c r="C347" s="263" t="s">
        <v>1766</v>
      </c>
      <c r="D347" s="20" t="s">
        <v>1768</v>
      </c>
      <c r="E347" s="20" t="s">
        <v>1771</v>
      </c>
      <c r="F347" s="20" t="s">
        <v>1771</v>
      </c>
      <c r="G347" s="20" t="s">
        <v>261</v>
      </c>
      <c r="H347" s="20" t="s">
        <v>261</v>
      </c>
      <c r="I347" s="40" t="s">
        <v>257</v>
      </c>
    </row>
    <row r="348" spans="3:9" ht="24.75" customHeight="1" x14ac:dyDescent="0.15">
      <c r="C348" s="263"/>
      <c r="D348" s="117" t="s">
        <v>600</v>
      </c>
      <c r="G348" s="20" t="s">
        <v>754</v>
      </c>
      <c r="H348" s="20"/>
      <c r="I348" s="40">
        <f>DCOUNT(自動集計シートその１!$A$3:$G$1003,自動集計シートその１!$G$3,C347:H348)</f>
        <v>0</v>
      </c>
    </row>
    <row r="349" spans="3:9" ht="24.75" customHeight="1" x14ac:dyDescent="0.15">
      <c r="C349" s="263" t="s">
        <v>1766</v>
      </c>
      <c r="D349" s="20" t="s">
        <v>1768</v>
      </c>
      <c r="E349" s="20" t="s">
        <v>1771</v>
      </c>
      <c r="F349" s="20" t="s">
        <v>1771</v>
      </c>
      <c r="G349" s="20" t="s">
        <v>261</v>
      </c>
      <c r="H349" s="20" t="s">
        <v>261</v>
      </c>
      <c r="I349" s="40" t="s">
        <v>257</v>
      </c>
    </row>
    <row r="350" spans="3:9" ht="24.75" customHeight="1" x14ac:dyDescent="0.15">
      <c r="C350" s="263"/>
      <c r="D350" s="117" t="s">
        <v>601</v>
      </c>
      <c r="G350" s="40" t="s">
        <v>754</v>
      </c>
      <c r="I350" s="40">
        <f>DCOUNT(自動集計シートその１!$A$3:$G$1003,自動集計シートその１!$G$3,C349:H350)</f>
        <v>0</v>
      </c>
    </row>
    <row r="351" spans="3:9" ht="24.75" customHeight="1" x14ac:dyDescent="0.15">
      <c r="C351" s="263" t="s">
        <v>1767</v>
      </c>
      <c r="D351" s="20" t="s">
        <v>1768</v>
      </c>
      <c r="E351" s="20" t="s">
        <v>1771</v>
      </c>
      <c r="F351" s="20" t="s">
        <v>1771</v>
      </c>
      <c r="G351" s="20" t="s">
        <v>261</v>
      </c>
      <c r="H351" s="20" t="s">
        <v>261</v>
      </c>
      <c r="I351" s="40" t="s">
        <v>257</v>
      </c>
    </row>
    <row r="352" spans="3:9" ht="24.75" customHeight="1" x14ac:dyDescent="0.15">
      <c r="C352" s="263"/>
      <c r="D352" s="117" t="s">
        <v>602</v>
      </c>
      <c r="G352" s="40" t="s">
        <v>754</v>
      </c>
      <c r="I352" s="40">
        <f>DCOUNT(自動集計シートその１!$A$3:$G$1003,自動集計シートその１!$G$3,C351:H352)</f>
        <v>0</v>
      </c>
    </row>
    <row r="353" spans="1:9" ht="24.75" customHeight="1" x14ac:dyDescent="0.15">
      <c r="C353" s="263" t="s">
        <v>1766</v>
      </c>
      <c r="D353" s="20" t="s">
        <v>1768</v>
      </c>
      <c r="E353" s="20" t="s">
        <v>1771</v>
      </c>
      <c r="F353" s="20" t="s">
        <v>1771</v>
      </c>
      <c r="G353" s="20" t="s">
        <v>261</v>
      </c>
      <c r="H353" s="20" t="s">
        <v>261</v>
      </c>
      <c r="I353" s="40" t="s">
        <v>257</v>
      </c>
    </row>
    <row r="354" spans="1:9" ht="24.75" customHeight="1" x14ac:dyDescent="0.15">
      <c r="C354" s="263"/>
      <c r="D354" s="117" t="s">
        <v>603</v>
      </c>
      <c r="G354" s="40" t="s">
        <v>754</v>
      </c>
      <c r="I354" s="40">
        <f>DCOUNT(自動集計シートその１!$A$3:$G$1003,自動集計シートその１!$G$3,C353:H354)</f>
        <v>0</v>
      </c>
    </row>
    <row r="355" spans="1:9" ht="24.75" customHeight="1" x14ac:dyDescent="0.15">
      <c r="C355" s="263" t="s">
        <v>1766</v>
      </c>
      <c r="D355" s="20" t="s">
        <v>1768</v>
      </c>
      <c r="E355" s="20" t="s">
        <v>1771</v>
      </c>
      <c r="F355" s="20" t="s">
        <v>1771</v>
      </c>
      <c r="G355" s="20" t="s">
        <v>261</v>
      </c>
      <c r="H355" s="20" t="s">
        <v>261</v>
      </c>
      <c r="I355" s="40" t="s">
        <v>257</v>
      </c>
    </row>
    <row r="356" spans="1:9" ht="24.75" customHeight="1" x14ac:dyDescent="0.15">
      <c r="C356" s="263"/>
      <c r="D356" s="117" t="s">
        <v>604</v>
      </c>
      <c r="G356" s="40" t="s">
        <v>754</v>
      </c>
      <c r="I356" s="40">
        <f>DCOUNT(自動集計シートその１!$A$3:$G$1003,自動集計シートその１!$G$3,C355:H356)</f>
        <v>0</v>
      </c>
    </row>
    <row r="357" spans="1:9" ht="24.75" customHeight="1" x14ac:dyDescent="0.15">
      <c r="C357" s="263" t="s">
        <v>1766</v>
      </c>
      <c r="D357" s="20" t="s">
        <v>1768</v>
      </c>
      <c r="E357" s="20" t="s">
        <v>1771</v>
      </c>
      <c r="F357" s="20" t="s">
        <v>1771</v>
      </c>
      <c r="G357" s="20" t="s">
        <v>261</v>
      </c>
      <c r="H357" s="20" t="s">
        <v>261</v>
      </c>
      <c r="I357" s="40" t="s">
        <v>257</v>
      </c>
    </row>
    <row r="358" spans="1:9" ht="24.75" customHeight="1" x14ac:dyDescent="0.15">
      <c r="C358" s="263"/>
      <c r="D358" s="117" t="s">
        <v>605</v>
      </c>
      <c r="G358" s="40" t="s">
        <v>754</v>
      </c>
      <c r="I358" s="40">
        <f>DCOUNT(自動集計シートその１!$A$3:$G$1003,自動集計シートその１!$G$3,C357:H358)</f>
        <v>0</v>
      </c>
    </row>
    <row r="359" spans="1:9" ht="24.75" customHeight="1" x14ac:dyDescent="0.15">
      <c r="C359" s="263" t="s">
        <v>1767</v>
      </c>
      <c r="D359" s="20" t="s">
        <v>1768</v>
      </c>
      <c r="E359" s="20" t="s">
        <v>1771</v>
      </c>
      <c r="F359" s="20" t="s">
        <v>1771</v>
      </c>
      <c r="G359" s="20" t="s">
        <v>261</v>
      </c>
      <c r="H359" s="20" t="s">
        <v>261</v>
      </c>
      <c r="I359" s="40" t="s">
        <v>257</v>
      </c>
    </row>
    <row r="360" spans="1:9" ht="24.75" customHeight="1" x14ac:dyDescent="0.15">
      <c r="C360" s="263"/>
      <c r="D360" s="117" t="s">
        <v>606</v>
      </c>
      <c r="G360" s="20" t="s">
        <v>754</v>
      </c>
      <c r="H360" s="20"/>
      <c r="I360" s="40">
        <f>DCOUNT(自動集計シートその１!$A$3:$G$1003,自動集計シートその１!$G$3,C359:H360)</f>
        <v>0</v>
      </c>
    </row>
    <row r="361" spans="1:9" ht="24.75" customHeight="1" x14ac:dyDescent="0.15">
      <c r="C361" s="263" t="s">
        <v>1766</v>
      </c>
      <c r="D361" s="20" t="s">
        <v>1768</v>
      </c>
      <c r="E361" s="20" t="s">
        <v>1771</v>
      </c>
      <c r="F361" s="20" t="s">
        <v>1771</v>
      </c>
      <c r="G361" s="20" t="s">
        <v>261</v>
      </c>
      <c r="H361" s="20" t="s">
        <v>261</v>
      </c>
      <c r="I361" s="40" t="s">
        <v>257</v>
      </c>
    </row>
    <row r="362" spans="1:9" ht="24.75" customHeight="1" x14ac:dyDescent="0.15">
      <c r="C362" s="263"/>
      <c r="D362" s="117" t="s">
        <v>607</v>
      </c>
      <c r="G362" s="40" t="s">
        <v>754</v>
      </c>
      <c r="I362" s="40">
        <f>DCOUNT(自動集計シートその１!$A$3:$G$1003,自動集計シートその１!$G$3,C361:H362)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1766</v>
      </c>
      <c r="D366" s="20" t="s">
        <v>1768</v>
      </c>
      <c r="E366" s="20" t="s">
        <v>1771</v>
      </c>
      <c r="F366" s="20" t="s">
        <v>1771</v>
      </c>
      <c r="G366" s="20" t="s">
        <v>261</v>
      </c>
      <c r="H366" s="20" t="s">
        <v>261</v>
      </c>
      <c r="I366" s="40" t="s">
        <v>257</v>
      </c>
    </row>
    <row r="367" spans="1:9" ht="24.75" customHeight="1" x14ac:dyDescent="0.15">
      <c r="C367" s="263"/>
      <c r="D367" s="117" t="s">
        <v>608</v>
      </c>
      <c r="G367" s="20" t="s">
        <v>756</v>
      </c>
      <c r="H367" s="20"/>
      <c r="I367" s="40">
        <f>DCOUNT(自動集計シートその１!$A$3:$G$1003,自動集計シートその１!$G$3,C366:H367)</f>
        <v>0</v>
      </c>
    </row>
    <row r="368" spans="1:9" ht="24.75" customHeight="1" x14ac:dyDescent="0.15">
      <c r="C368" s="263" t="s">
        <v>1766</v>
      </c>
      <c r="D368" s="20" t="s">
        <v>1768</v>
      </c>
      <c r="E368" s="20" t="s">
        <v>1771</v>
      </c>
      <c r="F368" s="20" t="s">
        <v>1771</v>
      </c>
      <c r="G368" s="20" t="s">
        <v>261</v>
      </c>
      <c r="H368" s="20" t="s">
        <v>261</v>
      </c>
      <c r="I368" s="40" t="s">
        <v>257</v>
      </c>
    </row>
    <row r="369" spans="3:9" ht="24.75" customHeight="1" x14ac:dyDescent="0.15">
      <c r="C369" s="263"/>
      <c r="D369" s="117" t="s">
        <v>609</v>
      </c>
      <c r="G369" s="20" t="s">
        <v>756</v>
      </c>
      <c r="H369" s="20"/>
      <c r="I369" s="40">
        <f>DCOUNT(自動集計シートその１!$A$3:$G$1003,自動集計シートその１!$G$3,C368:H369)</f>
        <v>0</v>
      </c>
    </row>
    <row r="370" spans="3:9" ht="24.75" customHeight="1" x14ac:dyDescent="0.15">
      <c r="C370" s="263" t="s">
        <v>1766</v>
      </c>
      <c r="D370" s="20" t="s">
        <v>1768</v>
      </c>
      <c r="E370" s="20" t="s">
        <v>1771</v>
      </c>
      <c r="F370" s="20" t="s">
        <v>1771</v>
      </c>
      <c r="G370" s="20" t="s">
        <v>261</v>
      </c>
      <c r="H370" s="20" t="s">
        <v>261</v>
      </c>
      <c r="I370" s="40" t="s">
        <v>257</v>
      </c>
    </row>
    <row r="371" spans="3:9" ht="24.75" customHeight="1" x14ac:dyDescent="0.15">
      <c r="C371" s="263"/>
      <c r="D371" s="117" t="s">
        <v>610</v>
      </c>
      <c r="G371" s="20" t="s">
        <v>756</v>
      </c>
      <c r="H371" s="20"/>
      <c r="I371" s="40">
        <f>DCOUNT(自動集計シートその１!$A$3:$G$1003,自動集計シートその１!$G$3,C370:H371)</f>
        <v>0</v>
      </c>
    </row>
    <row r="372" spans="3:9" ht="24.75" customHeight="1" x14ac:dyDescent="0.15">
      <c r="C372" s="263" t="s">
        <v>1767</v>
      </c>
      <c r="D372" s="20" t="s">
        <v>1768</v>
      </c>
      <c r="E372" s="20" t="s">
        <v>1771</v>
      </c>
      <c r="F372" s="20" t="s">
        <v>1771</v>
      </c>
      <c r="G372" s="20" t="s">
        <v>261</v>
      </c>
      <c r="H372" s="20" t="s">
        <v>261</v>
      </c>
      <c r="I372" s="40" t="s">
        <v>257</v>
      </c>
    </row>
    <row r="373" spans="3:9" ht="24.75" customHeight="1" x14ac:dyDescent="0.15">
      <c r="C373" s="263"/>
      <c r="D373" s="117" t="s">
        <v>611</v>
      </c>
      <c r="G373" s="20" t="s">
        <v>756</v>
      </c>
      <c r="H373" s="20"/>
      <c r="I373" s="40">
        <f>DCOUNT(自動集計シートその１!$A$3:$G$1003,自動集計シートその１!$G$3,C372:H373)</f>
        <v>0</v>
      </c>
    </row>
    <row r="374" spans="3:9" ht="24.75" customHeight="1" x14ac:dyDescent="0.15">
      <c r="C374" s="263" t="s">
        <v>1766</v>
      </c>
      <c r="D374" s="20" t="s">
        <v>1768</v>
      </c>
      <c r="E374" s="20" t="s">
        <v>1771</v>
      </c>
      <c r="F374" s="20" t="s">
        <v>1771</v>
      </c>
      <c r="G374" s="20" t="s">
        <v>261</v>
      </c>
      <c r="H374" s="20" t="s">
        <v>261</v>
      </c>
      <c r="I374" s="40" t="s">
        <v>257</v>
      </c>
    </row>
    <row r="375" spans="3:9" ht="24.75" customHeight="1" x14ac:dyDescent="0.15">
      <c r="C375" s="263"/>
      <c r="D375" s="117" t="s">
        <v>612</v>
      </c>
      <c r="G375" s="20" t="s">
        <v>756</v>
      </c>
      <c r="H375" s="20"/>
      <c r="I375" s="40">
        <f>DCOUNT(自動集計シートその１!$A$3:$G$1003,自動集計シートその１!$G$3,C374:H375)</f>
        <v>0</v>
      </c>
    </row>
    <row r="376" spans="3:9" ht="24.75" customHeight="1" x14ac:dyDescent="0.15">
      <c r="C376" s="263" t="s">
        <v>1766</v>
      </c>
      <c r="D376" s="20" t="s">
        <v>1768</v>
      </c>
      <c r="E376" s="20" t="s">
        <v>1771</v>
      </c>
      <c r="F376" s="20" t="s">
        <v>1771</v>
      </c>
      <c r="G376" s="20" t="s">
        <v>261</v>
      </c>
      <c r="H376" s="20" t="s">
        <v>261</v>
      </c>
      <c r="I376" s="40" t="s">
        <v>257</v>
      </c>
    </row>
    <row r="377" spans="3:9" ht="24.75" customHeight="1" x14ac:dyDescent="0.15">
      <c r="C377" s="263"/>
      <c r="D377" s="117" t="s">
        <v>613</v>
      </c>
      <c r="G377" s="20" t="s">
        <v>756</v>
      </c>
      <c r="H377" s="20"/>
      <c r="I377" s="40">
        <f>DCOUNT(自動集計シートその１!$A$3:$G$1003,自動集計シートその１!$G$3,C376:H377)</f>
        <v>0</v>
      </c>
    </row>
    <row r="378" spans="3:9" ht="24.75" customHeight="1" x14ac:dyDescent="0.15">
      <c r="C378" s="263" t="s">
        <v>1766</v>
      </c>
      <c r="D378" s="20" t="s">
        <v>1768</v>
      </c>
      <c r="E378" s="20" t="s">
        <v>1771</v>
      </c>
      <c r="F378" s="20" t="s">
        <v>1771</v>
      </c>
      <c r="G378" s="20" t="s">
        <v>261</v>
      </c>
      <c r="H378" s="20" t="s">
        <v>261</v>
      </c>
      <c r="I378" s="40" t="s">
        <v>257</v>
      </c>
    </row>
    <row r="379" spans="3:9" ht="24.75" customHeight="1" x14ac:dyDescent="0.15">
      <c r="C379" s="263"/>
      <c r="D379" s="117" t="s">
        <v>614</v>
      </c>
      <c r="G379" s="20" t="s">
        <v>756</v>
      </c>
      <c r="H379" s="20"/>
      <c r="I379" s="40">
        <f>DCOUNT(自動集計シートその１!$A$3:$G$1003,自動集計シートその１!$G$3,C378:H379)</f>
        <v>0</v>
      </c>
    </row>
    <row r="380" spans="3:9" ht="24.75" customHeight="1" x14ac:dyDescent="0.15">
      <c r="C380" s="263" t="s">
        <v>1766</v>
      </c>
      <c r="D380" s="20" t="s">
        <v>1768</v>
      </c>
      <c r="E380" s="20" t="s">
        <v>1773</v>
      </c>
      <c r="F380" s="20" t="s">
        <v>1771</v>
      </c>
      <c r="G380" s="20" t="s">
        <v>261</v>
      </c>
      <c r="H380" s="20" t="s">
        <v>261</v>
      </c>
      <c r="I380" s="40" t="s">
        <v>257</v>
      </c>
    </row>
    <row r="381" spans="3:9" ht="24.75" customHeight="1" x14ac:dyDescent="0.15">
      <c r="C381" s="263"/>
      <c r="D381" s="117" t="s">
        <v>615</v>
      </c>
      <c r="G381" s="20" t="s">
        <v>756</v>
      </c>
      <c r="H381" s="20"/>
      <c r="I381" s="40">
        <f>DCOUNT(自動集計シートその１!$A$3:$G$1003,自動集計シートその１!$G$3,C380:H381)</f>
        <v>0</v>
      </c>
    </row>
    <row r="382" spans="3:9" ht="24.75" customHeight="1" x14ac:dyDescent="0.15">
      <c r="C382" s="263" t="s">
        <v>1767</v>
      </c>
      <c r="D382" s="20" t="s">
        <v>1768</v>
      </c>
      <c r="E382" s="20" t="s">
        <v>1771</v>
      </c>
      <c r="F382" s="20" t="s">
        <v>1771</v>
      </c>
      <c r="G382" s="20" t="s">
        <v>261</v>
      </c>
      <c r="H382" s="20" t="s">
        <v>261</v>
      </c>
      <c r="I382" s="40" t="s">
        <v>257</v>
      </c>
    </row>
    <row r="383" spans="3:9" ht="24.75" customHeight="1" x14ac:dyDescent="0.15">
      <c r="C383" s="263"/>
      <c r="D383" s="117" t="s">
        <v>616</v>
      </c>
      <c r="G383" s="20" t="s">
        <v>756</v>
      </c>
      <c r="H383" s="20"/>
      <c r="I383" s="40">
        <f>DCOUNT(自動集計シートその１!$A$3:$G$1003,自動集計シートその１!$G$3,C382:H383)</f>
        <v>0</v>
      </c>
    </row>
    <row r="384" spans="3:9" ht="24.75" customHeight="1" x14ac:dyDescent="0.15">
      <c r="C384" s="263" t="s">
        <v>1767</v>
      </c>
      <c r="D384" s="20" t="s">
        <v>1768</v>
      </c>
      <c r="E384" s="20" t="s">
        <v>1771</v>
      </c>
      <c r="F384" s="20" t="s">
        <v>1771</v>
      </c>
      <c r="G384" s="20" t="s">
        <v>261</v>
      </c>
      <c r="H384" s="20" t="s">
        <v>261</v>
      </c>
      <c r="I384" s="40" t="s">
        <v>257</v>
      </c>
    </row>
    <row r="385" spans="1:9" ht="24.75" customHeight="1" x14ac:dyDescent="0.15">
      <c r="C385" s="263"/>
      <c r="D385" s="117" t="s">
        <v>617</v>
      </c>
      <c r="G385" s="20" t="s">
        <v>756</v>
      </c>
      <c r="H385" s="20"/>
      <c r="I385" s="40">
        <f>DCOUNT(自動集計シートその１!$A$3:$G$1003,自動集計シートその１!$G$3,C384:H385)</f>
        <v>0</v>
      </c>
    </row>
    <row r="386" spans="1:9" ht="24.75" customHeight="1" x14ac:dyDescent="0.15">
      <c r="C386" s="263" t="s">
        <v>1766</v>
      </c>
      <c r="D386" s="20" t="s">
        <v>1768</v>
      </c>
      <c r="E386" s="20" t="s">
        <v>1771</v>
      </c>
      <c r="F386" s="20" t="s">
        <v>1771</v>
      </c>
      <c r="G386" s="20" t="s">
        <v>261</v>
      </c>
      <c r="H386" s="20" t="s">
        <v>261</v>
      </c>
      <c r="I386" s="40" t="s">
        <v>257</v>
      </c>
    </row>
    <row r="387" spans="1:9" ht="24.75" customHeight="1" x14ac:dyDescent="0.15">
      <c r="C387" s="263"/>
      <c r="D387" s="117" t="s">
        <v>618</v>
      </c>
      <c r="G387" s="20" t="s">
        <v>756</v>
      </c>
      <c r="H387" s="20"/>
      <c r="I387" s="40">
        <f>DCOUNT(自動集計シートその１!$A$3:$G$1003,自動集計シートその１!$G$3,C386:H387)</f>
        <v>0</v>
      </c>
    </row>
    <row r="388" spans="1:9" ht="24.75" customHeight="1" x14ac:dyDescent="0.15">
      <c r="C388" s="263" t="s">
        <v>1766</v>
      </c>
      <c r="D388" s="20" t="s">
        <v>1768</v>
      </c>
      <c r="E388" s="20" t="s">
        <v>1771</v>
      </c>
      <c r="F388" s="20" t="s">
        <v>1771</v>
      </c>
      <c r="G388" s="20" t="s">
        <v>261</v>
      </c>
      <c r="H388" s="20" t="s">
        <v>261</v>
      </c>
      <c r="I388" s="40" t="s">
        <v>257</v>
      </c>
    </row>
    <row r="389" spans="1:9" ht="24.75" customHeight="1" x14ac:dyDescent="0.15">
      <c r="C389" s="263"/>
      <c r="D389" s="117" t="s">
        <v>619</v>
      </c>
      <c r="G389" s="20" t="s">
        <v>756</v>
      </c>
      <c r="H389" s="20"/>
      <c r="I389" s="40">
        <f>DCOUNT(自動集計シートその１!$A$3:$G$1003,自動集計シートその１!$G$3,C388:H389)</f>
        <v>0</v>
      </c>
    </row>
    <row r="390" spans="1:9" ht="24.75" customHeight="1" x14ac:dyDescent="0.15">
      <c r="C390" s="263" t="s">
        <v>1766</v>
      </c>
      <c r="D390" s="20" t="s">
        <v>1768</v>
      </c>
      <c r="E390" s="20" t="s">
        <v>1771</v>
      </c>
      <c r="F390" s="20" t="s">
        <v>1771</v>
      </c>
      <c r="G390" s="20" t="s">
        <v>261</v>
      </c>
      <c r="H390" s="20" t="s">
        <v>261</v>
      </c>
      <c r="I390" s="40" t="s">
        <v>257</v>
      </c>
    </row>
    <row r="391" spans="1:9" ht="24.75" customHeight="1" x14ac:dyDescent="0.15">
      <c r="C391" s="263"/>
      <c r="D391" s="117" t="s">
        <v>620</v>
      </c>
      <c r="G391" s="20" t="s">
        <v>756</v>
      </c>
      <c r="H391" s="20"/>
      <c r="I391" s="40">
        <f>DCOUNT(自動集計シートその１!$A$3:$G$1003,自動集計シートその１!$G$3,C390:H391)</f>
        <v>0</v>
      </c>
    </row>
    <row r="392" spans="1:9" ht="24.75" customHeight="1" x14ac:dyDescent="0.15">
      <c r="C392" s="263" t="s">
        <v>1766</v>
      </c>
      <c r="D392" s="20" t="s">
        <v>1768</v>
      </c>
      <c r="E392" s="20" t="s">
        <v>1771</v>
      </c>
      <c r="F392" s="20" t="s">
        <v>1771</v>
      </c>
      <c r="G392" s="20" t="s">
        <v>261</v>
      </c>
      <c r="H392" s="20" t="s">
        <v>261</v>
      </c>
      <c r="I392" s="40" t="s">
        <v>257</v>
      </c>
    </row>
    <row r="393" spans="1:9" ht="24.75" customHeight="1" x14ac:dyDescent="0.15">
      <c r="C393" s="263"/>
      <c r="D393" s="117" t="s">
        <v>621</v>
      </c>
      <c r="G393" s="20" t="s">
        <v>756</v>
      </c>
      <c r="H393" s="20"/>
      <c r="I393" s="40">
        <f>DCOUNT(自動集計シートその１!$A$3:$G$1003,自動集計シートその１!$G$3,C392:H393)</f>
        <v>0</v>
      </c>
    </row>
    <row r="394" spans="1:9" ht="24.75" customHeight="1" x14ac:dyDescent="0.15">
      <c r="C394" s="263" t="s">
        <v>1766</v>
      </c>
      <c r="D394" s="20" t="s">
        <v>1768</v>
      </c>
      <c r="E394" s="20" t="s">
        <v>1771</v>
      </c>
      <c r="F394" s="20" t="s">
        <v>1771</v>
      </c>
      <c r="G394" s="20" t="s">
        <v>261</v>
      </c>
      <c r="H394" s="20" t="s">
        <v>261</v>
      </c>
      <c r="I394" s="40" t="s">
        <v>257</v>
      </c>
    </row>
    <row r="395" spans="1:9" ht="24.75" customHeight="1" x14ac:dyDescent="0.15">
      <c r="C395" s="263"/>
      <c r="D395" s="117" t="s">
        <v>622</v>
      </c>
      <c r="G395" s="20" t="s">
        <v>756</v>
      </c>
      <c r="H395" s="20"/>
      <c r="I395" s="40">
        <f>DCOUNT(自動集計シートその１!$A$3:$G$1003,自動集計シートその１!$G$3,C394:H395)</f>
        <v>0</v>
      </c>
    </row>
    <row r="396" spans="1:9" ht="24.75" customHeight="1" x14ac:dyDescent="0.15">
      <c r="A396" s="114"/>
      <c r="C396" s="263" t="s">
        <v>1766</v>
      </c>
      <c r="D396" s="20" t="s">
        <v>1768</v>
      </c>
      <c r="E396" s="20" t="s">
        <v>1771</v>
      </c>
      <c r="F396" s="20" t="s">
        <v>1771</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DCOUNT(自動集計シートその１!$A$3:$G$1003,自動集計シートその１!$G$3,C396:H397)</f>
        <v>0</v>
      </c>
    </row>
    <row r="398" spans="1:9" ht="24.75" customHeight="1" x14ac:dyDescent="0.15">
      <c r="A398" s="114"/>
      <c r="C398" s="263" t="s">
        <v>1766</v>
      </c>
      <c r="D398" s="20" t="s">
        <v>1768</v>
      </c>
      <c r="E398" s="20" t="s">
        <v>1771</v>
      </c>
      <c r="F398" s="20" t="s">
        <v>1771</v>
      </c>
      <c r="G398" s="20" t="s">
        <v>261</v>
      </c>
      <c r="H398" s="20" t="s">
        <v>261</v>
      </c>
      <c r="I398" s="40" t="s">
        <v>257</v>
      </c>
    </row>
    <row r="399" spans="1:9" ht="24.75" customHeight="1" x14ac:dyDescent="0.15">
      <c r="C399" s="263"/>
      <c r="D399" s="117" t="s">
        <v>623</v>
      </c>
      <c r="E399" s="115" t="s">
        <v>624</v>
      </c>
      <c r="G399" s="20" t="s">
        <v>3</v>
      </c>
      <c r="H399" s="20"/>
      <c r="I399" s="40">
        <f>DCOUNT(自動集計シートその１!$A$3:$G$1003,自動集計シートその１!$G$3,C398:H399)</f>
        <v>0</v>
      </c>
    </row>
    <row r="400" spans="1:9" ht="24.75" customHeight="1" x14ac:dyDescent="0.15">
      <c r="C400" s="263" t="s">
        <v>1766</v>
      </c>
      <c r="D400" s="20" t="s">
        <v>1768</v>
      </c>
      <c r="E400" s="20" t="s">
        <v>1771</v>
      </c>
      <c r="F400" s="20" t="s">
        <v>1771</v>
      </c>
      <c r="G400" s="20" t="s">
        <v>261</v>
      </c>
      <c r="H400" s="20" t="s">
        <v>261</v>
      </c>
      <c r="I400" s="40" t="s">
        <v>257</v>
      </c>
    </row>
    <row r="401" spans="1:9" ht="24.75" customHeight="1" x14ac:dyDescent="0.15">
      <c r="C401" s="263"/>
      <c r="D401" s="117" t="s">
        <v>625</v>
      </c>
      <c r="G401" s="40" t="s">
        <v>523</v>
      </c>
      <c r="I401" s="40">
        <f>DCOUNT(自動集計シートその１!$A$3:$G$1003,自動集計シートその１!$G$3,C400:H401)</f>
        <v>0</v>
      </c>
    </row>
    <row r="402" spans="1:9" ht="24.75" customHeight="1" x14ac:dyDescent="0.15">
      <c r="C402" s="263" t="s">
        <v>1766</v>
      </c>
      <c r="D402" s="20" t="s">
        <v>1768</v>
      </c>
      <c r="E402" s="20" t="s">
        <v>1771</v>
      </c>
      <c r="F402" s="20" t="s">
        <v>1771</v>
      </c>
      <c r="G402" s="20" t="s">
        <v>261</v>
      </c>
      <c r="H402" s="20" t="s">
        <v>261</v>
      </c>
      <c r="I402" s="40" t="s">
        <v>257</v>
      </c>
    </row>
    <row r="403" spans="1:9" ht="24.75" customHeight="1" x14ac:dyDescent="0.15">
      <c r="C403" s="263"/>
      <c r="D403" s="117" t="s">
        <v>626</v>
      </c>
      <c r="G403" s="40" t="s">
        <v>523</v>
      </c>
      <c r="I403" s="40">
        <f>DCOUNT(自動集計シートその１!$A$3:$G$1003,自動集計シートその１!$G$3,C402:H403)</f>
        <v>0</v>
      </c>
    </row>
    <row r="404" spans="1:9" ht="24.75" customHeight="1" x14ac:dyDescent="0.15">
      <c r="C404" s="263" t="s">
        <v>1766</v>
      </c>
      <c r="D404" s="20" t="s">
        <v>1768</v>
      </c>
      <c r="E404" s="20" t="s">
        <v>1771</v>
      </c>
      <c r="F404" s="20" t="s">
        <v>1773</v>
      </c>
      <c r="G404" s="20" t="s">
        <v>261</v>
      </c>
      <c r="H404" s="20" t="s">
        <v>261</v>
      </c>
      <c r="I404" s="40" t="s">
        <v>257</v>
      </c>
    </row>
    <row r="405" spans="1:9" ht="24.75" customHeight="1" x14ac:dyDescent="0.15">
      <c r="C405" s="263"/>
      <c r="D405" s="117" t="s">
        <v>626</v>
      </c>
      <c r="G405" s="40" t="s">
        <v>3</v>
      </c>
      <c r="I405" s="40">
        <f>DCOUNT(自動集計シートその１!$A$3:$G$1003,自動集計シートその１!$G$3,C404:H405)</f>
        <v>0</v>
      </c>
    </row>
    <row r="406" spans="1:9" ht="24.75" customHeight="1" x14ac:dyDescent="0.15">
      <c r="C406" s="263" t="s">
        <v>1766</v>
      </c>
      <c r="D406" s="20" t="s">
        <v>1768</v>
      </c>
      <c r="E406" s="20" t="s">
        <v>1771</v>
      </c>
      <c r="F406" s="20" t="s">
        <v>1773</v>
      </c>
      <c r="G406" s="20" t="s">
        <v>261</v>
      </c>
      <c r="H406" s="20" t="s">
        <v>261</v>
      </c>
      <c r="I406" s="40" t="s">
        <v>257</v>
      </c>
    </row>
    <row r="407" spans="1:9" ht="24.75" customHeight="1" x14ac:dyDescent="0.15">
      <c r="C407" s="263"/>
      <c r="D407" s="117" t="s">
        <v>627</v>
      </c>
      <c r="G407" s="40" t="s">
        <v>523</v>
      </c>
      <c r="I407" s="40">
        <f>DCOUNT(自動集計シートその１!$A$3:$G$1003,自動集計シートその１!$G$3,C406:H407)</f>
        <v>0</v>
      </c>
    </row>
    <row r="408" spans="1:9" ht="24.75" customHeight="1" x14ac:dyDescent="0.15">
      <c r="C408" s="263" t="s">
        <v>1766</v>
      </c>
      <c r="D408" s="20" t="s">
        <v>1768</v>
      </c>
      <c r="E408" s="20" t="s">
        <v>1771</v>
      </c>
      <c r="F408" s="20" t="s">
        <v>1771</v>
      </c>
      <c r="G408" s="20" t="s">
        <v>261</v>
      </c>
      <c r="H408" s="20" t="s">
        <v>261</v>
      </c>
      <c r="I408" s="40" t="s">
        <v>257</v>
      </c>
    </row>
    <row r="409" spans="1:9" ht="24.75" customHeight="1" x14ac:dyDescent="0.15">
      <c r="C409" s="263"/>
      <c r="D409" s="117" t="s">
        <v>628</v>
      </c>
      <c r="E409" s="115" t="s">
        <v>624</v>
      </c>
      <c r="G409" s="40" t="s">
        <v>523</v>
      </c>
      <c r="I409" s="40">
        <f>DCOUNT(自動集計シートその１!$A$3:$G$1003,自動集計シートその１!$G$3,C408:H409)</f>
        <v>0</v>
      </c>
    </row>
    <row r="410" spans="1:9" ht="24.75" customHeight="1" x14ac:dyDescent="0.15">
      <c r="C410" s="263" t="s">
        <v>1766</v>
      </c>
      <c r="D410" s="20" t="s">
        <v>1768</v>
      </c>
      <c r="E410" s="20" t="s">
        <v>1771</v>
      </c>
      <c r="F410" s="20" t="s">
        <v>1771</v>
      </c>
      <c r="G410" s="20" t="s">
        <v>261</v>
      </c>
      <c r="H410" s="20" t="s">
        <v>261</v>
      </c>
      <c r="I410" s="40" t="s">
        <v>257</v>
      </c>
    </row>
    <row r="411" spans="1:9" ht="24.75" customHeight="1" x14ac:dyDescent="0.15">
      <c r="C411" s="263"/>
      <c r="D411" s="117" t="s">
        <v>629</v>
      </c>
      <c r="E411" s="115" t="s">
        <v>624</v>
      </c>
      <c r="G411" s="40" t="s">
        <v>523</v>
      </c>
      <c r="I411" s="40">
        <f>DCOUNT(自動集計シートその１!$A$3:$G$1003,自動集計シートその１!$G$3,C410:H411)</f>
        <v>0</v>
      </c>
    </row>
    <row r="412" spans="1:9" ht="24.75" customHeight="1" x14ac:dyDescent="0.15">
      <c r="A412" s="114"/>
      <c r="C412" s="263" t="s">
        <v>1766</v>
      </c>
      <c r="D412" s="20" t="s">
        <v>1768</v>
      </c>
      <c r="E412" s="20" t="s">
        <v>1771</v>
      </c>
      <c r="F412" s="20" t="s">
        <v>1771</v>
      </c>
      <c r="G412" s="20" t="s">
        <v>261</v>
      </c>
      <c r="H412" s="20" t="s">
        <v>261</v>
      </c>
      <c r="I412" s="40" t="s">
        <v>257</v>
      </c>
    </row>
    <row r="413" spans="1:9" ht="24.75" customHeight="1" x14ac:dyDescent="0.15">
      <c r="C413" s="263"/>
      <c r="D413" s="117" t="s">
        <v>630</v>
      </c>
      <c r="G413" s="40" t="s">
        <v>523</v>
      </c>
      <c r="I413" s="40">
        <f>DCOUNT(自動集計シートその１!$A$3:$G$1003,自動集計シートその１!$G$3,C412:H413)</f>
        <v>0</v>
      </c>
    </row>
    <row r="414" spans="1:9" ht="24.75" customHeight="1" x14ac:dyDescent="0.15">
      <c r="C414" s="263" t="s">
        <v>1766</v>
      </c>
      <c r="D414" s="20" t="s">
        <v>1768</v>
      </c>
      <c r="E414" s="20" t="s">
        <v>1771</v>
      </c>
      <c r="F414" s="20" t="s">
        <v>1771</v>
      </c>
      <c r="G414" s="20" t="s">
        <v>261</v>
      </c>
      <c r="H414" s="20" t="s">
        <v>261</v>
      </c>
      <c r="I414" s="40" t="s">
        <v>257</v>
      </c>
    </row>
    <row r="415" spans="1:9" ht="24.75" customHeight="1" x14ac:dyDescent="0.15">
      <c r="C415" s="263"/>
      <c r="D415" s="117" t="s">
        <v>631</v>
      </c>
      <c r="G415" s="40" t="s">
        <v>523</v>
      </c>
      <c r="I415" s="40">
        <f>DCOUNT(自動集計シートその１!$A$3:$G$1003,自動集計シートその１!$G$3,C414:H415)</f>
        <v>0</v>
      </c>
    </row>
    <row r="416" spans="1:9" ht="24.75" customHeight="1" x14ac:dyDescent="0.15">
      <c r="C416" s="263" t="s">
        <v>1766</v>
      </c>
      <c r="D416" s="20" t="s">
        <v>1768</v>
      </c>
      <c r="E416" s="20" t="s">
        <v>1771</v>
      </c>
      <c r="F416" s="20" t="s">
        <v>1771</v>
      </c>
      <c r="G416" s="20" t="s">
        <v>261</v>
      </c>
      <c r="H416" s="20" t="s">
        <v>261</v>
      </c>
      <c r="I416" s="40" t="s">
        <v>257</v>
      </c>
    </row>
    <row r="417" spans="3:9" ht="24.75" customHeight="1" x14ac:dyDescent="0.15">
      <c r="C417" s="263"/>
      <c r="D417" s="117" t="s">
        <v>632</v>
      </c>
      <c r="G417" s="40" t="s">
        <v>523</v>
      </c>
      <c r="I417" s="40">
        <f>DCOUNT(自動集計シートその１!$A$3:$G$1003,自動集計シートその１!$G$3,C416:H417)</f>
        <v>0</v>
      </c>
    </row>
    <row r="418" spans="3:9" ht="24.75" customHeight="1" x14ac:dyDescent="0.15">
      <c r="C418" s="263" t="s">
        <v>1766</v>
      </c>
      <c r="D418" s="20" t="s">
        <v>1768</v>
      </c>
      <c r="E418" s="20" t="s">
        <v>1771</v>
      </c>
      <c r="F418" s="20" t="s">
        <v>1771</v>
      </c>
      <c r="G418" s="20" t="s">
        <v>261</v>
      </c>
      <c r="H418" s="20" t="s">
        <v>261</v>
      </c>
      <c r="I418" s="40" t="s">
        <v>257</v>
      </c>
    </row>
    <row r="419" spans="3:9" ht="24.75" customHeight="1" x14ac:dyDescent="0.15">
      <c r="C419" s="263"/>
      <c r="D419" s="117" t="s">
        <v>633</v>
      </c>
      <c r="G419" s="40" t="s">
        <v>758</v>
      </c>
      <c r="I419" s="40">
        <f>DCOUNT(自動集計シートその１!$A$3:$G$1003,自動集計シートその１!$G$3,C418:H419)</f>
        <v>0</v>
      </c>
    </row>
    <row r="420" spans="3:9" ht="24.75" customHeight="1" x14ac:dyDescent="0.15">
      <c r="C420" s="263" t="s">
        <v>1766</v>
      </c>
      <c r="D420" s="20" t="s">
        <v>1768</v>
      </c>
      <c r="E420" s="20" t="s">
        <v>1771</v>
      </c>
      <c r="F420" s="20" t="s">
        <v>1771</v>
      </c>
      <c r="G420" s="20" t="s">
        <v>261</v>
      </c>
      <c r="H420" s="20" t="s">
        <v>261</v>
      </c>
      <c r="I420" s="40" t="s">
        <v>257</v>
      </c>
    </row>
    <row r="421" spans="3:9" ht="24.75" customHeight="1" x14ac:dyDescent="0.15">
      <c r="C421" s="263"/>
      <c r="D421" s="117" t="s">
        <v>634</v>
      </c>
      <c r="G421" s="20" t="s">
        <v>756</v>
      </c>
      <c r="I421" s="40">
        <f>DCOUNT(自動集計シートその１!$A$3:$G$1003,自動集計シートその１!$G$3,C420:H421)</f>
        <v>0</v>
      </c>
    </row>
    <row r="422" spans="3:9" ht="24.75" customHeight="1" x14ac:dyDescent="0.15">
      <c r="C422" s="263" t="s">
        <v>1766</v>
      </c>
      <c r="D422" s="20" t="s">
        <v>1768</v>
      </c>
      <c r="E422" s="20" t="s">
        <v>1771</v>
      </c>
      <c r="F422" s="20" t="s">
        <v>1771</v>
      </c>
      <c r="G422" s="20" t="s">
        <v>261</v>
      </c>
      <c r="H422" s="20" t="s">
        <v>261</v>
      </c>
      <c r="I422" s="40" t="s">
        <v>257</v>
      </c>
    </row>
    <row r="423" spans="3:9" ht="24.75" customHeight="1" x14ac:dyDescent="0.15">
      <c r="C423" s="263"/>
      <c r="D423" s="117" t="s">
        <v>635</v>
      </c>
      <c r="G423" s="20" t="s">
        <v>756</v>
      </c>
      <c r="I423" s="40">
        <f>DCOUNT(自動集計シートその１!$A$3:$G$1003,自動集計シートその１!$G$3,C422:H423)</f>
        <v>0</v>
      </c>
    </row>
    <row r="424" spans="3:9" ht="24.75" customHeight="1" x14ac:dyDescent="0.15">
      <c r="C424" s="263" t="s">
        <v>1766</v>
      </c>
      <c r="D424" s="20" t="s">
        <v>1768</v>
      </c>
      <c r="E424" s="20" t="s">
        <v>1771</v>
      </c>
      <c r="F424" s="20" t="s">
        <v>1771</v>
      </c>
      <c r="G424" s="20" t="s">
        <v>261</v>
      </c>
      <c r="H424" s="20" t="s">
        <v>261</v>
      </c>
      <c r="I424" s="40" t="s">
        <v>257</v>
      </c>
    </row>
    <row r="425" spans="3:9" ht="24.75" customHeight="1" x14ac:dyDescent="0.15">
      <c r="C425" s="263"/>
      <c r="D425" s="117" t="s">
        <v>636</v>
      </c>
      <c r="G425" s="20" t="s">
        <v>756</v>
      </c>
      <c r="I425" s="40">
        <f>DCOUNT(自動集計シートその１!$A$3:$G$1003,自動集計シートその１!$G$3,C424:H425)</f>
        <v>0</v>
      </c>
    </row>
    <row r="426" spans="3:9" ht="24.75" customHeight="1" x14ac:dyDescent="0.15">
      <c r="C426" s="263" t="s">
        <v>1766</v>
      </c>
      <c r="D426" s="20" t="s">
        <v>1768</v>
      </c>
      <c r="E426" s="20" t="s">
        <v>1771</v>
      </c>
      <c r="F426" s="20" t="s">
        <v>1771</v>
      </c>
      <c r="G426" s="20" t="s">
        <v>261</v>
      </c>
      <c r="H426" s="20" t="s">
        <v>261</v>
      </c>
      <c r="I426" s="40" t="s">
        <v>257</v>
      </c>
    </row>
    <row r="427" spans="3:9" ht="24.75" customHeight="1" x14ac:dyDescent="0.15">
      <c r="C427" s="263"/>
      <c r="D427" s="117" t="s">
        <v>637</v>
      </c>
      <c r="G427" s="20" t="s">
        <v>523</v>
      </c>
      <c r="I427" s="40">
        <f>DCOUNT(自動集計シートその１!$A$3:$G$1003,自動集計シートその１!$G$3,C426:H427)</f>
        <v>0</v>
      </c>
    </row>
    <row r="428" spans="3:9" ht="24.75" customHeight="1" x14ac:dyDescent="0.15">
      <c r="C428" s="263" t="s">
        <v>1766</v>
      </c>
      <c r="D428" s="20" t="s">
        <v>1768</v>
      </c>
      <c r="E428" s="20" t="s">
        <v>1771</v>
      </c>
      <c r="F428" s="20" t="s">
        <v>1771</v>
      </c>
      <c r="G428" s="20" t="s">
        <v>261</v>
      </c>
      <c r="H428" s="20" t="s">
        <v>261</v>
      </c>
      <c r="I428" s="40" t="s">
        <v>257</v>
      </c>
    </row>
    <row r="429" spans="3:9" ht="24.75" customHeight="1" x14ac:dyDescent="0.15">
      <c r="C429" s="263"/>
      <c r="D429" s="117" t="s">
        <v>638</v>
      </c>
      <c r="G429" s="20" t="s">
        <v>756</v>
      </c>
      <c r="I429" s="40">
        <f>DCOUNT(自動集計シートその１!$A$3:$G$1003,自動集計シートその１!$G$3,C428:H429)</f>
        <v>0</v>
      </c>
    </row>
    <row r="430" spans="3:9" ht="24.75" customHeight="1" x14ac:dyDescent="0.15">
      <c r="C430" s="263" t="s">
        <v>1766</v>
      </c>
      <c r="D430" s="20" t="s">
        <v>1768</v>
      </c>
      <c r="E430" s="20" t="s">
        <v>1771</v>
      </c>
      <c r="F430" s="20" t="s">
        <v>1771</v>
      </c>
      <c r="G430" s="20" t="s">
        <v>261</v>
      </c>
      <c r="H430" s="20" t="s">
        <v>261</v>
      </c>
      <c r="I430" s="40" t="s">
        <v>257</v>
      </c>
    </row>
    <row r="431" spans="3:9" ht="24.75" customHeight="1" x14ac:dyDescent="0.15">
      <c r="C431" s="263"/>
      <c r="D431" s="117" t="s">
        <v>639</v>
      </c>
      <c r="G431" s="20" t="s">
        <v>756</v>
      </c>
      <c r="I431" s="40">
        <f>DCOUNT(自動集計シートその１!$A$3:$G$1003,自動集計シートその１!$G$3,C430:H431)</f>
        <v>0</v>
      </c>
    </row>
    <row r="432" spans="3:9" ht="24.75" customHeight="1" x14ac:dyDescent="0.15">
      <c r="C432" s="263" t="s">
        <v>1766</v>
      </c>
      <c r="D432" s="20" t="s">
        <v>1768</v>
      </c>
      <c r="E432" s="20" t="s">
        <v>1771</v>
      </c>
      <c r="F432" s="20" t="s">
        <v>1771</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DCOUNT(自動集計シートその１!$A$3:$G$1003,自動集計シートその１!$G$3,C432:H433)</f>
        <v>0</v>
      </c>
    </row>
    <row r="434" spans="1:9" ht="24.75" customHeight="1" x14ac:dyDescent="0.15">
      <c r="C434" s="263" t="s">
        <v>1767</v>
      </c>
      <c r="D434" s="20" t="s">
        <v>1768</v>
      </c>
      <c r="E434" s="20" t="s">
        <v>1771</v>
      </c>
      <c r="F434" s="20" t="s">
        <v>1771</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DCOUNT(自動集計シートその１!$A$3:$G$1003,自動集計シートその１!$G$3,C434:H435)</f>
        <v>0</v>
      </c>
    </row>
    <row r="436" spans="1:9" ht="24.75" customHeight="1" x14ac:dyDescent="0.15">
      <c r="C436" s="263" t="s">
        <v>1766</v>
      </c>
      <c r="D436" s="20" t="s">
        <v>1768</v>
      </c>
      <c r="E436" s="20" t="s">
        <v>1771</v>
      </c>
      <c r="F436" s="20" t="s">
        <v>1771</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DCOUNT(自動集計シートその１!$A$3:$G$1003,自動集計シートその１!$G$3,C436:H437)</f>
        <v>0</v>
      </c>
    </row>
    <row r="438" spans="1:9" ht="24.75" customHeight="1" x14ac:dyDescent="0.15">
      <c r="C438" s="263" t="s">
        <v>1766</v>
      </c>
      <c r="D438" s="20" t="s">
        <v>1768</v>
      </c>
      <c r="E438" s="20" t="s">
        <v>1771</v>
      </c>
      <c r="F438" s="20" t="s">
        <v>1771</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DCOUNT(自動集計シートその１!$A$3:$G$1003,自動集計シートその１!$G$3,C438:H439)</f>
        <v>0</v>
      </c>
    </row>
    <row r="440" spans="1:9" ht="24.75" customHeight="1" x14ac:dyDescent="0.15">
      <c r="C440" s="263" t="s">
        <v>1766</v>
      </c>
      <c r="D440" s="20" t="s">
        <v>1768</v>
      </c>
      <c r="E440" s="20" t="s">
        <v>1771</v>
      </c>
      <c r="F440" s="20" t="s">
        <v>1771</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DCOUNT(自動集計シートその１!$A$3:$G$1003,自動集計シートその１!$G$3,C440:H441)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1766</v>
      </c>
      <c r="D445" s="20" t="s">
        <v>1768</v>
      </c>
      <c r="E445" s="20" t="s">
        <v>1771</v>
      </c>
      <c r="F445" s="20" t="s">
        <v>1771</v>
      </c>
      <c r="G445" s="20" t="s">
        <v>261</v>
      </c>
      <c r="H445" s="20" t="s">
        <v>261</v>
      </c>
      <c r="I445" s="40" t="s">
        <v>257</v>
      </c>
    </row>
    <row r="446" spans="1:9" ht="24.75" customHeight="1" x14ac:dyDescent="0.15">
      <c r="C446" s="263"/>
      <c r="D446" s="117" t="s">
        <v>645</v>
      </c>
      <c r="G446" s="20" t="s">
        <v>756</v>
      </c>
      <c r="I446" s="40">
        <f>DCOUNT(自動集計シートその１!$A$3:$G$1003,自動集計シートその１!$G$3,C445:H446)</f>
        <v>0</v>
      </c>
    </row>
    <row r="447" spans="1:9" ht="24.75" customHeight="1" x14ac:dyDescent="0.15">
      <c r="C447" s="263" t="s">
        <v>1766</v>
      </c>
      <c r="D447" s="20" t="s">
        <v>1768</v>
      </c>
      <c r="E447" s="20" t="s">
        <v>1771</v>
      </c>
      <c r="F447" s="20" t="s">
        <v>1771</v>
      </c>
      <c r="G447" s="20" t="s">
        <v>261</v>
      </c>
      <c r="H447" s="20" t="s">
        <v>261</v>
      </c>
      <c r="I447" s="40" t="s">
        <v>257</v>
      </c>
    </row>
    <row r="448" spans="1:9" ht="24.75" customHeight="1" x14ac:dyDescent="0.15">
      <c r="C448" s="263"/>
      <c r="D448" s="117" t="s">
        <v>646</v>
      </c>
      <c r="G448" s="20" t="s">
        <v>756</v>
      </c>
      <c r="I448" s="40">
        <f>DCOUNT(自動集計シートその１!$A$3:$G$1003,自動集計シートその１!$G$3,C447:H448)</f>
        <v>0</v>
      </c>
    </row>
    <row r="449" spans="1:9" ht="24.75" customHeight="1" x14ac:dyDescent="0.15">
      <c r="C449" s="263" t="s">
        <v>1766</v>
      </c>
      <c r="D449" s="20" t="s">
        <v>1768</v>
      </c>
      <c r="E449" s="20" t="s">
        <v>1771</v>
      </c>
      <c r="F449" s="20" t="s">
        <v>1771</v>
      </c>
      <c r="G449" s="20" t="s">
        <v>261</v>
      </c>
      <c r="H449" s="20" t="s">
        <v>261</v>
      </c>
      <c r="I449" s="40" t="s">
        <v>257</v>
      </c>
    </row>
    <row r="450" spans="1:9" ht="24.75" customHeight="1" x14ac:dyDescent="0.15">
      <c r="C450" s="263"/>
      <c r="D450" s="117" t="s">
        <v>647</v>
      </c>
      <c r="G450" s="20" t="s">
        <v>756</v>
      </c>
      <c r="I450" s="40">
        <f>DCOUNT(自動集計シートその１!$A$3:$G$1003,自動集計シートその１!$G$3,C449:H450)</f>
        <v>0</v>
      </c>
    </row>
    <row r="451" spans="1:9" ht="24.75" customHeight="1" x14ac:dyDescent="0.15">
      <c r="C451" s="263" t="s">
        <v>1766</v>
      </c>
      <c r="D451" s="20" t="s">
        <v>1768</v>
      </c>
      <c r="E451" s="20" t="s">
        <v>1771</v>
      </c>
      <c r="F451" s="20" t="s">
        <v>1771</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DCOUNT(自動集計シートその１!$A$3:$G$1003,自動集計シートその１!$G$3,C451:H452)</f>
        <v>0</v>
      </c>
    </row>
    <row r="453" spans="1:9" ht="24.75" customHeight="1" x14ac:dyDescent="0.15">
      <c r="A453" s="114"/>
      <c r="C453" s="263" t="s">
        <v>1766</v>
      </c>
      <c r="D453" s="20" t="s">
        <v>1768</v>
      </c>
      <c r="E453" s="20" t="s">
        <v>1771</v>
      </c>
      <c r="F453" s="20" t="s">
        <v>1771</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DCOUNT(自動集計シートその１!$A$3:$G$1003,自動集計シートその１!$G$3,C453:H454)</f>
        <v>0</v>
      </c>
    </row>
    <row r="455" spans="1:9" ht="24.75" customHeight="1" x14ac:dyDescent="0.15">
      <c r="C455" s="263" t="s">
        <v>1766</v>
      </c>
      <c r="D455" s="20" t="s">
        <v>1768</v>
      </c>
      <c r="E455" s="20" t="s">
        <v>1771</v>
      </c>
      <c r="F455" s="20" t="s">
        <v>1771</v>
      </c>
      <c r="G455" s="20" t="s">
        <v>261</v>
      </c>
      <c r="H455" s="20" t="s">
        <v>261</v>
      </c>
      <c r="I455" s="40" t="s">
        <v>257</v>
      </c>
    </row>
    <row r="456" spans="1:9" ht="24.75" customHeight="1" x14ac:dyDescent="0.15">
      <c r="C456" s="263"/>
      <c r="D456" s="117" t="s">
        <v>650</v>
      </c>
      <c r="G456" s="40" t="s">
        <v>523</v>
      </c>
      <c r="I456" s="40">
        <f>DCOUNT(自動集計シートその１!$A$3:$G$1003,自動集計シートその１!$G$3,C455:H456)</f>
        <v>0</v>
      </c>
    </row>
    <row r="457" spans="1:9" ht="24.75" customHeight="1" x14ac:dyDescent="0.15">
      <c r="C457" s="263" t="s">
        <v>1766</v>
      </c>
      <c r="D457" s="20" t="s">
        <v>1768</v>
      </c>
      <c r="E457" s="20" t="s">
        <v>1771</v>
      </c>
      <c r="F457" s="20" t="s">
        <v>1771</v>
      </c>
      <c r="G457" s="20" t="s">
        <v>261</v>
      </c>
      <c r="H457" s="20" t="s">
        <v>261</v>
      </c>
      <c r="I457" s="40" t="s">
        <v>257</v>
      </c>
    </row>
    <row r="458" spans="1:9" ht="24.75" customHeight="1" x14ac:dyDescent="0.15">
      <c r="C458" s="263"/>
      <c r="D458" s="117" t="s">
        <v>651</v>
      </c>
      <c r="G458" s="20" t="s">
        <v>756</v>
      </c>
      <c r="I458" s="40">
        <f>DCOUNT(自動集計シートその１!$A$3:$G$1003,自動集計シートその１!$G$3,C457:H458)</f>
        <v>0</v>
      </c>
    </row>
    <row r="459" spans="1:9" ht="24.75" customHeight="1" x14ac:dyDescent="0.15">
      <c r="C459" s="263" t="s">
        <v>1766</v>
      </c>
      <c r="D459" s="20" t="s">
        <v>1768</v>
      </c>
      <c r="E459" s="20" t="s">
        <v>1771</v>
      </c>
      <c r="F459" s="20" t="s">
        <v>1771</v>
      </c>
      <c r="G459" s="20" t="s">
        <v>261</v>
      </c>
      <c r="H459" s="20" t="s">
        <v>261</v>
      </c>
      <c r="I459" s="40" t="s">
        <v>257</v>
      </c>
    </row>
    <row r="460" spans="1:9" ht="24.75" customHeight="1" x14ac:dyDescent="0.15">
      <c r="C460" s="263"/>
      <c r="D460" s="117" t="s">
        <v>652</v>
      </c>
      <c r="G460" s="20" t="s">
        <v>756</v>
      </c>
      <c r="I460" s="40">
        <f>DCOUNT(自動集計シートその１!$A$3:$G$1003,自動集計シートその１!$G$3,C459:H460)</f>
        <v>0</v>
      </c>
    </row>
    <row r="461" spans="1:9" ht="24.75" customHeight="1" x14ac:dyDescent="0.15">
      <c r="C461" s="263" t="s">
        <v>1766</v>
      </c>
      <c r="D461" s="20" t="s">
        <v>1768</v>
      </c>
      <c r="E461" s="20" t="s">
        <v>1771</v>
      </c>
      <c r="F461" s="20" t="s">
        <v>1771</v>
      </c>
      <c r="G461" s="20" t="s">
        <v>261</v>
      </c>
      <c r="H461" s="20" t="s">
        <v>261</v>
      </c>
      <c r="I461" s="40" t="s">
        <v>257</v>
      </c>
    </row>
    <row r="462" spans="1:9" ht="24.75" customHeight="1" x14ac:dyDescent="0.15">
      <c r="C462" s="263"/>
      <c r="D462" s="117" t="s">
        <v>653</v>
      </c>
      <c r="G462" s="20" t="s">
        <v>756</v>
      </c>
      <c r="I462" s="40">
        <f>DCOUNT(自動集計シートその１!$A$3:$G$1003,自動集計シートその１!$G$3,C461:H462)</f>
        <v>0</v>
      </c>
    </row>
    <row r="463" spans="1:9" ht="24.75" customHeight="1" x14ac:dyDescent="0.15">
      <c r="C463" s="263" t="s">
        <v>1766</v>
      </c>
      <c r="D463" s="20" t="s">
        <v>1768</v>
      </c>
      <c r="E463" s="20" t="s">
        <v>1771</v>
      </c>
      <c r="F463" s="20" t="s">
        <v>1771</v>
      </c>
      <c r="G463" s="20" t="s">
        <v>261</v>
      </c>
      <c r="H463" s="20" t="s">
        <v>261</v>
      </c>
      <c r="I463" s="40" t="s">
        <v>257</v>
      </c>
    </row>
    <row r="464" spans="1:9" ht="24.75" customHeight="1" x14ac:dyDescent="0.15">
      <c r="C464" s="263"/>
      <c r="D464" s="117" t="s">
        <v>654</v>
      </c>
      <c r="G464" s="20" t="s">
        <v>756</v>
      </c>
      <c r="I464" s="40">
        <f>DCOUNT(自動集計シートその１!$A$3:$G$1003,自動集計シートその１!$G$3,C463:H464)</f>
        <v>0</v>
      </c>
    </row>
    <row r="465" spans="1:9" ht="24.75" customHeight="1" x14ac:dyDescent="0.15">
      <c r="C465" s="263" t="s">
        <v>1766</v>
      </c>
      <c r="D465" s="20" t="s">
        <v>1768</v>
      </c>
      <c r="E465" s="20" t="s">
        <v>1771</v>
      </c>
      <c r="F465" s="20" t="s">
        <v>1771</v>
      </c>
      <c r="G465" s="20" t="s">
        <v>261</v>
      </c>
      <c r="H465" s="20" t="s">
        <v>261</v>
      </c>
      <c r="I465" s="40" t="s">
        <v>257</v>
      </c>
    </row>
    <row r="466" spans="1:9" ht="24.75" customHeight="1" x14ac:dyDescent="0.15">
      <c r="C466" s="263"/>
      <c r="D466" s="117" t="s">
        <v>655</v>
      </c>
      <c r="G466" s="20" t="s">
        <v>756</v>
      </c>
      <c r="I466" s="40">
        <f>DCOUNT(自動集計シートその１!$A$3:$G$1003,自動集計シートその１!$G$3,C465:H466)</f>
        <v>0</v>
      </c>
    </row>
    <row r="467" spans="1:9" ht="24.75" customHeight="1" x14ac:dyDescent="0.15">
      <c r="C467" s="263" t="s">
        <v>1766</v>
      </c>
      <c r="D467" s="20" t="s">
        <v>1768</v>
      </c>
      <c r="E467" s="20" t="s">
        <v>1771</v>
      </c>
      <c r="F467" s="20" t="s">
        <v>1771</v>
      </c>
      <c r="G467" s="20" t="s">
        <v>261</v>
      </c>
      <c r="H467" s="20" t="s">
        <v>261</v>
      </c>
      <c r="I467" s="40" t="s">
        <v>257</v>
      </c>
    </row>
    <row r="468" spans="1:9" ht="24.75" customHeight="1" x14ac:dyDescent="0.15">
      <c r="C468" s="263"/>
      <c r="D468" s="117" t="s">
        <v>656</v>
      </c>
      <c r="G468" s="20" t="s">
        <v>756</v>
      </c>
      <c r="I468" s="40">
        <f>DCOUNT(自動集計シートその１!$A$3:$G$1003,自動集計シートその１!$G$3,C467:H468)</f>
        <v>0</v>
      </c>
    </row>
    <row r="469" spans="1:9" ht="24.75" customHeight="1" x14ac:dyDescent="0.15">
      <c r="C469" s="263" t="s">
        <v>1766</v>
      </c>
      <c r="D469" s="20" t="s">
        <v>1768</v>
      </c>
      <c r="E469" s="20" t="s">
        <v>1771</v>
      </c>
      <c r="F469" s="20" t="s">
        <v>1771</v>
      </c>
      <c r="G469" s="20" t="s">
        <v>261</v>
      </c>
      <c r="H469" s="20" t="s">
        <v>261</v>
      </c>
      <c r="I469" s="40" t="s">
        <v>257</v>
      </c>
    </row>
    <row r="470" spans="1:9" ht="24.75" customHeight="1" x14ac:dyDescent="0.15">
      <c r="C470" s="263"/>
      <c r="D470" s="117" t="s">
        <v>352</v>
      </c>
      <c r="G470" s="20" t="s">
        <v>756</v>
      </c>
      <c r="I470" s="40">
        <f>DCOUNT(自動集計シートその１!$A$3:$G$1003,自動集計シートその１!$G$3,C469:H470)</f>
        <v>0</v>
      </c>
    </row>
    <row r="471" spans="1:9" ht="24.75" customHeight="1" x14ac:dyDescent="0.15">
      <c r="C471" s="263" t="s">
        <v>1766</v>
      </c>
      <c r="D471" s="20" t="s">
        <v>1768</v>
      </c>
      <c r="E471" s="20" t="s">
        <v>1771</v>
      </c>
      <c r="F471" s="20" t="s">
        <v>1771</v>
      </c>
      <c r="G471" s="20" t="s">
        <v>261</v>
      </c>
      <c r="H471" s="20" t="s">
        <v>261</v>
      </c>
      <c r="I471" s="40" t="s">
        <v>257</v>
      </c>
    </row>
    <row r="472" spans="1:9" ht="24.75" customHeight="1" x14ac:dyDescent="0.15">
      <c r="C472" s="263"/>
      <c r="D472" s="117" t="s">
        <v>657</v>
      </c>
      <c r="G472" s="20" t="s">
        <v>756</v>
      </c>
      <c r="I472" s="40">
        <f>DCOUNT(自動集計シートその１!$A$3:$G$1003,自動集計シートその１!$G$3,C471:H472)</f>
        <v>0</v>
      </c>
    </row>
    <row r="473" spans="1:9" ht="24.75" customHeight="1" x14ac:dyDescent="0.15">
      <c r="C473" s="263" t="s">
        <v>1766</v>
      </c>
      <c r="D473" s="20" t="s">
        <v>1768</v>
      </c>
      <c r="E473" s="20" t="s">
        <v>1771</v>
      </c>
      <c r="F473" s="20" t="s">
        <v>1771</v>
      </c>
      <c r="G473" s="20" t="s">
        <v>261</v>
      </c>
      <c r="H473" s="20" t="s">
        <v>261</v>
      </c>
      <c r="I473" s="40" t="s">
        <v>257</v>
      </c>
    </row>
    <row r="474" spans="1:9" ht="24.75" customHeight="1" x14ac:dyDescent="0.15">
      <c r="C474" s="263"/>
      <c r="D474" s="117" t="s">
        <v>658</v>
      </c>
      <c r="G474" s="20" t="s">
        <v>756</v>
      </c>
      <c r="I474" s="40">
        <f>DCOUNT(自動集計シートその１!$A$3:$G$1003,自動集計シートその１!$G$3,C473:H474)</f>
        <v>0</v>
      </c>
    </row>
    <row r="475" spans="1:9" ht="24.75" customHeight="1" x14ac:dyDescent="0.15">
      <c r="C475" s="263" t="s">
        <v>1766</v>
      </c>
      <c r="D475" s="20" t="s">
        <v>1768</v>
      </c>
      <c r="E475" s="20" t="s">
        <v>1771</v>
      </c>
      <c r="F475" s="20" t="s">
        <v>1771</v>
      </c>
      <c r="G475" s="20" t="s">
        <v>261</v>
      </c>
      <c r="H475" s="20" t="s">
        <v>261</v>
      </c>
      <c r="I475" s="40" t="s">
        <v>257</v>
      </c>
    </row>
    <row r="476" spans="1:9" ht="24.75" customHeight="1" x14ac:dyDescent="0.15">
      <c r="C476" s="263"/>
      <c r="D476" s="117" t="s">
        <v>659</v>
      </c>
      <c r="G476" s="20" t="s">
        <v>756</v>
      </c>
      <c r="I476" s="40">
        <f>DCOUNT(自動集計シートその１!$A$3:$G$1003,自動集計シートその１!$G$3,C475:H476)</f>
        <v>0</v>
      </c>
    </row>
    <row r="477" spans="1:9" ht="24.75" customHeight="1" x14ac:dyDescent="0.15">
      <c r="C477" s="263" t="s">
        <v>1766</v>
      </c>
      <c r="D477" s="20" t="s">
        <v>1768</v>
      </c>
      <c r="E477" s="20" t="s">
        <v>1771</v>
      </c>
      <c r="F477" s="20" t="s">
        <v>1771</v>
      </c>
      <c r="G477" s="20" t="s">
        <v>261</v>
      </c>
      <c r="H477" s="20" t="s">
        <v>261</v>
      </c>
      <c r="I477" s="40" t="s">
        <v>257</v>
      </c>
    </row>
    <row r="478" spans="1:9" ht="24.75" customHeight="1" x14ac:dyDescent="0.15">
      <c r="C478" s="263"/>
      <c r="D478" s="117" t="s">
        <v>660</v>
      </c>
      <c r="G478" s="20" t="s">
        <v>756</v>
      </c>
      <c r="I478" s="40">
        <f>DCOUNT(自動集計シートその１!$A$3:$G$1003,自動集計シートその１!$G$3,C477:H478)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1766</v>
      </c>
      <c r="D482" s="20" t="s">
        <v>1768</v>
      </c>
      <c r="E482" s="20" t="s">
        <v>1771</v>
      </c>
      <c r="F482" s="20" t="s">
        <v>1771</v>
      </c>
      <c r="G482" s="20" t="s">
        <v>261</v>
      </c>
      <c r="H482" s="20" t="s">
        <v>261</v>
      </c>
      <c r="I482" s="40" t="s">
        <v>257</v>
      </c>
    </row>
    <row r="483" spans="1:9" ht="24.75" customHeight="1" x14ac:dyDescent="0.15">
      <c r="C483" s="263"/>
      <c r="D483" s="117" t="s">
        <v>650</v>
      </c>
      <c r="E483" s="20" t="s">
        <v>516</v>
      </c>
      <c r="G483" s="40" t="s">
        <v>756</v>
      </c>
      <c r="I483" s="40">
        <f>DCOUNT(自動集計シートその１!$A$3:$G$1003,自動集計シートその１!$G$3,C482:H483)</f>
        <v>0</v>
      </c>
    </row>
    <row r="484" spans="1:9" ht="24.75" customHeight="1" x14ac:dyDescent="0.15">
      <c r="A484" s="114"/>
      <c r="C484" s="263" t="s">
        <v>1766</v>
      </c>
      <c r="D484" s="20" t="s">
        <v>1768</v>
      </c>
      <c r="E484" s="20" t="s">
        <v>1771</v>
      </c>
      <c r="F484" s="20" t="s">
        <v>1771</v>
      </c>
      <c r="G484" s="20" t="s">
        <v>261</v>
      </c>
      <c r="H484" s="20" t="s">
        <v>261</v>
      </c>
      <c r="I484" s="40" t="s">
        <v>257</v>
      </c>
    </row>
    <row r="485" spans="1:9" ht="24.75" customHeight="1" x14ac:dyDescent="0.15">
      <c r="C485" s="263"/>
      <c r="D485" s="117" t="s">
        <v>661</v>
      </c>
      <c r="G485" s="40" t="s">
        <v>756</v>
      </c>
      <c r="I485" s="40">
        <f>DCOUNT(自動集計シートその１!$A$3:$G$1003,自動集計シートその１!$G$3,C484:H485)</f>
        <v>0</v>
      </c>
    </row>
    <row r="486" spans="1:9" ht="24.75" customHeight="1" x14ac:dyDescent="0.15">
      <c r="C486" s="263" t="s">
        <v>1766</v>
      </c>
      <c r="D486" s="20" t="s">
        <v>1768</v>
      </c>
      <c r="E486" s="20" t="s">
        <v>1771</v>
      </c>
      <c r="F486" s="20" t="s">
        <v>1771</v>
      </c>
      <c r="G486" s="20" t="s">
        <v>261</v>
      </c>
      <c r="H486" s="20" t="s">
        <v>261</v>
      </c>
      <c r="I486" s="40" t="s">
        <v>257</v>
      </c>
    </row>
    <row r="487" spans="1:9" ht="24.75" customHeight="1" x14ac:dyDescent="0.15">
      <c r="C487" s="263"/>
      <c r="D487" s="117" t="s">
        <v>662</v>
      </c>
      <c r="G487" s="40" t="s">
        <v>756</v>
      </c>
      <c r="I487" s="40">
        <f>DCOUNT(自動集計シートその１!$A$3:$G$1003,自動集計シートその１!$G$3,C486:H487)</f>
        <v>0</v>
      </c>
    </row>
    <row r="488" spans="1:9" ht="24.75" customHeight="1" x14ac:dyDescent="0.15">
      <c r="C488" s="263" t="s">
        <v>1766</v>
      </c>
      <c r="D488" s="20" t="s">
        <v>1768</v>
      </c>
      <c r="E488" s="20" t="s">
        <v>1771</v>
      </c>
      <c r="F488" s="20" t="s">
        <v>1771</v>
      </c>
      <c r="G488" s="20" t="s">
        <v>261</v>
      </c>
      <c r="H488" s="20" t="s">
        <v>261</v>
      </c>
      <c r="I488" s="40" t="s">
        <v>257</v>
      </c>
    </row>
    <row r="489" spans="1:9" ht="24.75" customHeight="1" x14ac:dyDescent="0.15">
      <c r="C489" s="263"/>
      <c r="D489" s="117" t="s">
        <v>663</v>
      </c>
      <c r="G489" s="40" t="s">
        <v>756</v>
      </c>
      <c r="I489" s="40">
        <f>DCOUNT(自動集計シートその１!$A$3:$G$1003,自動集計シートその１!$G$3,C488:H489)</f>
        <v>0</v>
      </c>
    </row>
    <row r="490" spans="1:9" ht="24.75" customHeight="1" x14ac:dyDescent="0.15">
      <c r="C490" s="263" t="s">
        <v>1766</v>
      </c>
      <c r="D490" s="20" t="s">
        <v>1768</v>
      </c>
      <c r="E490" s="20" t="s">
        <v>1771</v>
      </c>
      <c r="F490" s="20" t="s">
        <v>1771</v>
      </c>
      <c r="G490" s="20" t="s">
        <v>261</v>
      </c>
      <c r="H490" s="20" t="s">
        <v>261</v>
      </c>
      <c r="I490" s="40" t="s">
        <v>257</v>
      </c>
    </row>
    <row r="491" spans="1:9" ht="24.75" customHeight="1" x14ac:dyDescent="0.15">
      <c r="C491" s="263"/>
      <c r="D491" s="117" t="s">
        <v>664</v>
      </c>
      <c r="E491" s="20" t="s">
        <v>516</v>
      </c>
      <c r="G491" s="40" t="s">
        <v>756</v>
      </c>
      <c r="I491" s="40">
        <f>DCOUNT(自動集計シートその１!$A$3:$G$1003,自動集計シートその１!$G$3,C490:H491)</f>
        <v>0</v>
      </c>
    </row>
    <row r="492" spans="1:9" ht="24.75" customHeight="1" x14ac:dyDescent="0.15">
      <c r="C492" s="263" t="s">
        <v>1766</v>
      </c>
      <c r="D492" s="20" t="s">
        <v>1768</v>
      </c>
      <c r="E492" s="20" t="s">
        <v>1773</v>
      </c>
      <c r="F492" s="20" t="s">
        <v>1771</v>
      </c>
      <c r="G492" s="20" t="s">
        <v>261</v>
      </c>
      <c r="H492" s="20" t="s">
        <v>261</v>
      </c>
      <c r="I492" s="40" t="s">
        <v>257</v>
      </c>
    </row>
    <row r="493" spans="1:9" ht="24.75" customHeight="1" x14ac:dyDescent="0.15">
      <c r="C493" s="263"/>
      <c r="D493" s="117" t="s">
        <v>665</v>
      </c>
      <c r="G493" s="40" t="s">
        <v>756</v>
      </c>
      <c r="I493" s="40">
        <f>DCOUNT(自動集計シートその１!$A$3:$G$1003,自動集計シートその１!$G$3,C492:H493)</f>
        <v>0</v>
      </c>
    </row>
    <row r="494" spans="1:9" ht="24.75" customHeight="1" x14ac:dyDescent="0.15">
      <c r="C494" s="263" t="s">
        <v>1766</v>
      </c>
      <c r="D494" s="20" t="s">
        <v>1768</v>
      </c>
      <c r="E494" s="20" t="s">
        <v>1771</v>
      </c>
      <c r="F494" s="20" t="s">
        <v>1771</v>
      </c>
      <c r="G494" s="20" t="s">
        <v>261</v>
      </c>
      <c r="H494" s="20" t="s">
        <v>261</v>
      </c>
      <c r="I494" s="40" t="s">
        <v>257</v>
      </c>
    </row>
    <row r="495" spans="1:9" ht="24.75" customHeight="1" x14ac:dyDescent="0.15">
      <c r="C495" s="263"/>
      <c r="D495" s="117" t="s">
        <v>666</v>
      </c>
      <c r="G495" s="40" t="s">
        <v>756</v>
      </c>
      <c r="I495" s="40">
        <f>DCOUNT(自動集計シートその１!$A$3:$G$1003,自動集計シートその１!$G$3,C494:H495)</f>
        <v>0</v>
      </c>
    </row>
    <row r="496" spans="1:9" ht="24.75" customHeight="1" x14ac:dyDescent="0.15">
      <c r="C496" s="263" t="s">
        <v>1766</v>
      </c>
      <c r="D496" s="20" t="s">
        <v>1768</v>
      </c>
      <c r="E496" s="20" t="s">
        <v>1771</v>
      </c>
      <c r="F496" s="20" t="s">
        <v>1771</v>
      </c>
      <c r="G496" s="20" t="s">
        <v>261</v>
      </c>
      <c r="H496" s="20" t="s">
        <v>261</v>
      </c>
      <c r="I496" s="40" t="s">
        <v>257</v>
      </c>
    </row>
    <row r="497" spans="3:9" ht="24.75" customHeight="1" x14ac:dyDescent="0.15">
      <c r="C497" s="263"/>
      <c r="D497" s="117" t="s">
        <v>667</v>
      </c>
      <c r="G497" s="40" t="s">
        <v>756</v>
      </c>
      <c r="I497" s="40">
        <f>DCOUNT(自動集計シートその１!$A$3:$G$1003,自動集計シートその１!$G$3,C496:H497)</f>
        <v>0</v>
      </c>
    </row>
    <row r="498" spans="3:9" ht="24.75" customHeight="1" x14ac:dyDescent="0.15">
      <c r="C498" s="263" t="s">
        <v>1766</v>
      </c>
      <c r="D498" s="20" t="s">
        <v>1768</v>
      </c>
      <c r="E498" s="20" t="s">
        <v>1771</v>
      </c>
      <c r="F498" s="20" t="s">
        <v>1771</v>
      </c>
      <c r="G498" s="20" t="s">
        <v>261</v>
      </c>
      <c r="H498" s="20" t="s">
        <v>261</v>
      </c>
      <c r="I498" s="40" t="s">
        <v>257</v>
      </c>
    </row>
    <row r="499" spans="3:9" ht="24.75" customHeight="1" x14ac:dyDescent="0.15">
      <c r="C499" s="263"/>
      <c r="D499" s="117" t="s">
        <v>668</v>
      </c>
      <c r="E499" s="20" t="s">
        <v>516</v>
      </c>
      <c r="G499" s="40" t="s">
        <v>756</v>
      </c>
      <c r="I499" s="40">
        <f>DCOUNT(自動集計シートその１!$A$3:$G$1003,自動集計シートその１!$G$3,C498:H499)</f>
        <v>0</v>
      </c>
    </row>
    <row r="500" spans="3:9" ht="24.75" customHeight="1" x14ac:dyDescent="0.15">
      <c r="C500" s="263" t="s">
        <v>1766</v>
      </c>
      <c r="D500" s="20" t="s">
        <v>1768</v>
      </c>
      <c r="E500" s="20" t="s">
        <v>1771</v>
      </c>
      <c r="F500" s="20" t="s">
        <v>1771</v>
      </c>
      <c r="G500" s="20" t="s">
        <v>261</v>
      </c>
      <c r="H500" s="20" t="s">
        <v>261</v>
      </c>
      <c r="I500" s="40" t="s">
        <v>257</v>
      </c>
    </row>
    <row r="501" spans="3:9" ht="24.75" customHeight="1" x14ac:dyDescent="0.15">
      <c r="C501" s="263"/>
      <c r="D501" s="117" t="s">
        <v>669</v>
      </c>
      <c r="G501" s="40" t="s">
        <v>756</v>
      </c>
      <c r="I501" s="40">
        <f>DCOUNT(自動集計シートその１!$A$3:$G$1003,自動集計シートその１!$G$3,C500:H501)</f>
        <v>0</v>
      </c>
    </row>
    <row r="502" spans="3:9" ht="24.75" customHeight="1" x14ac:dyDescent="0.15">
      <c r="C502" s="263" t="s">
        <v>1766</v>
      </c>
      <c r="D502" s="20" t="s">
        <v>1768</v>
      </c>
      <c r="E502" s="20" t="s">
        <v>1771</v>
      </c>
      <c r="F502" s="20" t="s">
        <v>1771</v>
      </c>
      <c r="G502" s="20" t="s">
        <v>261</v>
      </c>
      <c r="H502" s="20" t="s">
        <v>261</v>
      </c>
      <c r="I502" s="40" t="s">
        <v>257</v>
      </c>
    </row>
    <row r="503" spans="3:9" ht="24.75" customHeight="1" x14ac:dyDescent="0.15">
      <c r="C503" s="263"/>
      <c r="D503" s="117" t="s">
        <v>670</v>
      </c>
      <c r="G503" s="40" t="s">
        <v>756</v>
      </c>
      <c r="I503" s="40">
        <f>DCOUNT(自動集計シートその１!$A$3:$G$1003,自動集計シートその１!$G$3,C502:H503)</f>
        <v>0</v>
      </c>
    </row>
    <row r="504" spans="3:9" ht="24.75" customHeight="1" x14ac:dyDescent="0.15">
      <c r="C504" s="263" t="s">
        <v>1766</v>
      </c>
      <c r="D504" s="20" t="s">
        <v>1768</v>
      </c>
      <c r="E504" s="20" t="s">
        <v>1771</v>
      </c>
      <c r="F504" s="20" t="s">
        <v>1771</v>
      </c>
      <c r="G504" s="20" t="s">
        <v>261</v>
      </c>
      <c r="H504" s="20" t="s">
        <v>261</v>
      </c>
      <c r="I504" s="40" t="s">
        <v>257</v>
      </c>
    </row>
    <row r="505" spans="3:9" ht="24.75" customHeight="1" x14ac:dyDescent="0.15">
      <c r="C505" s="263"/>
      <c r="D505" s="117" t="s">
        <v>671</v>
      </c>
      <c r="G505" s="40" t="s">
        <v>756</v>
      </c>
      <c r="I505" s="40">
        <f>DCOUNT(自動集計シートその１!$A$3:$G$1003,自動集計シートその１!$G$3,C504:H505)</f>
        <v>0</v>
      </c>
    </row>
    <row r="506" spans="3:9" ht="24.75" customHeight="1" x14ac:dyDescent="0.15">
      <c r="C506" s="263" t="s">
        <v>1766</v>
      </c>
      <c r="D506" s="20" t="s">
        <v>1768</v>
      </c>
      <c r="E506" s="20" t="s">
        <v>1771</v>
      </c>
      <c r="F506" s="20" t="s">
        <v>1771</v>
      </c>
      <c r="G506" s="20" t="s">
        <v>261</v>
      </c>
      <c r="H506" s="20" t="s">
        <v>261</v>
      </c>
      <c r="I506" s="40" t="s">
        <v>257</v>
      </c>
    </row>
    <row r="507" spans="3:9" ht="24.75" customHeight="1" x14ac:dyDescent="0.15">
      <c r="C507" s="263"/>
      <c r="D507" s="117" t="s">
        <v>672</v>
      </c>
      <c r="G507" s="40" t="s">
        <v>756</v>
      </c>
      <c r="I507" s="40">
        <f>DCOUNT(自動集計シートその１!$A$3:$G$1003,自動集計シートその１!$G$3,C506:H507)</f>
        <v>0</v>
      </c>
    </row>
    <row r="508" spans="3:9" ht="24.75" customHeight="1" x14ac:dyDescent="0.15">
      <c r="C508" s="263" t="s">
        <v>1766</v>
      </c>
      <c r="D508" s="20" t="s">
        <v>1768</v>
      </c>
      <c r="E508" s="20" t="s">
        <v>1771</v>
      </c>
      <c r="F508" s="20" t="s">
        <v>1771</v>
      </c>
      <c r="G508" s="20" t="s">
        <v>261</v>
      </c>
      <c r="H508" s="20" t="s">
        <v>261</v>
      </c>
      <c r="I508" s="40" t="s">
        <v>257</v>
      </c>
    </row>
    <row r="509" spans="3:9" ht="24.75" customHeight="1" x14ac:dyDescent="0.15">
      <c r="C509" s="263"/>
      <c r="D509" s="117" t="s">
        <v>673</v>
      </c>
      <c r="G509" s="40" t="s">
        <v>756</v>
      </c>
      <c r="I509" s="40">
        <f>DCOUNT(自動集計シートその１!$A$3:$G$1003,自動集計シートその１!$G$3,C508:H509)</f>
        <v>0</v>
      </c>
    </row>
    <row r="510" spans="3:9" ht="24.75" customHeight="1" x14ac:dyDescent="0.15">
      <c r="C510" s="263" t="s">
        <v>1766</v>
      </c>
      <c r="D510" s="20" t="s">
        <v>1768</v>
      </c>
      <c r="E510" s="20" t="s">
        <v>1771</v>
      </c>
      <c r="F510" s="20" t="s">
        <v>1773</v>
      </c>
      <c r="G510" s="20" t="s">
        <v>261</v>
      </c>
      <c r="H510" s="20" t="s">
        <v>261</v>
      </c>
      <c r="I510" s="40" t="s">
        <v>257</v>
      </c>
    </row>
    <row r="511" spans="3:9" ht="24.75" customHeight="1" x14ac:dyDescent="0.15">
      <c r="C511" s="263"/>
      <c r="D511" s="117" t="s">
        <v>674</v>
      </c>
      <c r="G511" s="40" t="s">
        <v>756</v>
      </c>
      <c r="I511" s="40">
        <f>DCOUNT(自動集計シートその１!$A$3:$G$1003,自動集計シートその１!$G$3,C510:H511)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1766</v>
      </c>
      <c r="D516" s="20" t="s">
        <v>1768</v>
      </c>
      <c r="E516" s="20" t="s">
        <v>1771</v>
      </c>
      <c r="F516" s="20" t="s">
        <v>1771</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DCOUNT(自動集計シートその１!$A$3:$G$1003,自動集計シートその１!$G$3,C516:H517)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1766</v>
      </c>
      <c r="D521" s="20" t="s">
        <v>1768</v>
      </c>
      <c r="E521" s="20" t="s">
        <v>1771</v>
      </c>
      <c r="F521" s="20" t="s">
        <v>1771</v>
      </c>
      <c r="G521" s="20" t="s">
        <v>261</v>
      </c>
      <c r="H521" s="20" t="s">
        <v>261</v>
      </c>
      <c r="I521" s="40" t="s">
        <v>257</v>
      </c>
    </row>
    <row r="522" spans="1:10" ht="24.75" customHeight="1" x14ac:dyDescent="0.15">
      <c r="C522" s="263"/>
      <c r="D522" s="117" t="s">
        <v>765</v>
      </c>
      <c r="E522" s="20"/>
      <c r="F522" s="20"/>
      <c r="G522" s="40" t="s">
        <v>756</v>
      </c>
      <c r="I522" s="40">
        <f>DCOUNT(自動集計シートその１!$A$3:$G$1003,自動集計シートその１!$G$3,C521:H522)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1766</v>
      </c>
      <c r="D526" s="20" t="s">
        <v>1768</v>
      </c>
      <c r="E526" s="20" t="s">
        <v>1771</v>
      </c>
      <c r="F526" s="20" t="s">
        <v>1771</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DCOUNT(自動集計シートその１!$A$3:$G$1003,自動集計シートその１!$G$3,C526:H527)</f>
        <v>0</v>
      </c>
    </row>
    <row r="528" spans="1:10" ht="24.75" customHeight="1" x14ac:dyDescent="0.15">
      <c r="A528" s="40" t="s">
        <v>1158</v>
      </c>
      <c r="C528" s="263" t="s">
        <v>1766</v>
      </c>
      <c r="D528" s="20" t="s">
        <v>1768</v>
      </c>
      <c r="E528" s="20" t="s">
        <v>1771</v>
      </c>
      <c r="F528" s="20" t="s">
        <v>1771</v>
      </c>
      <c r="G528" s="20" t="s">
        <v>261</v>
      </c>
      <c r="H528" s="20" t="s">
        <v>261</v>
      </c>
      <c r="I528" s="40" t="s">
        <v>257</v>
      </c>
    </row>
    <row r="529" spans="3:9" ht="24.75" customHeight="1" x14ac:dyDescent="0.15">
      <c r="C529" s="263"/>
      <c r="D529" s="117" t="s">
        <v>1192</v>
      </c>
      <c r="E529" s="115" t="s">
        <v>484</v>
      </c>
      <c r="G529" s="40" t="s">
        <v>523</v>
      </c>
      <c r="I529" s="40">
        <f>DCOUNT(自動集計シートその１!$A$3:$G$1003,自動集計シートその１!$G$3,C528:H529)</f>
        <v>0</v>
      </c>
    </row>
    <row r="530" spans="3:9" ht="24.75" customHeight="1" x14ac:dyDescent="0.15">
      <c r="C530" s="263" t="s">
        <v>1766</v>
      </c>
      <c r="D530" s="20" t="s">
        <v>1768</v>
      </c>
      <c r="E530" s="20" t="s">
        <v>1771</v>
      </c>
      <c r="F530" s="20" t="s">
        <v>1771</v>
      </c>
      <c r="G530" s="20" t="s">
        <v>261</v>
      </c>
      <c r="H530" s="20" t="s">
        <v>261</v>
      </c>
      <c r="I530" s="40" t="s">
        <v>257</v>
      </c>
    </row>
    <row r="531" spans="3:9" ht="24.75" customHeight="1" x14ac:dyDescent="0.15">
      <c r="C531" s="263"/>
      <c r="D531" s="117" t="s">
        <v>678</v>
      </c>
      <c r="E531" s="115" t="s">
        <v>484</v>
      </c>
      <c r="G531" s="40" t="s">
        <v>523</v>
      </c>
      <c r="I531" s="40">
        <f>DCOUNT(自動集計シートその１!$A$3:$G$1003,自動集計シートその１!$G$3,C530:H531)</f>
        <v>0</v>
      </c>
    </row>
    <row r="532" spans="3:9" ht="24.75" customHeight="1" x14ac:dyDescent="0.15">
      <c r="C532" s="263" t="s">
        <v>1766</v>
      </c>
      <c r="D532" s="20" t="s">
        <v>1768</v>
      </c>
      <c r="E532" s="20" t="s">
        <v>1771</v>
      </c>
      <c r="F532" s="20" t="s">
        <v>1771</v>
      </c>
      <c r="G532" s="20" t="s">
        <v>261</v>
      </c>
      <c r="H532" s="20" t="s">
        <v>261</v>
      </c>
      <c r="I532" s="40" t="s">
        <v>257</v>
      </c>
    </row>
    <row r="533" spans="3:9" ht="24.75" customHeight="1" x14ac:dyDescent="0.15">
      <c r="C533" s="263"/>
      <c r="D533" s="117" t="s">
        <v>679</v>
      </c>
      <c r="E533" s="115" t="s">
        <v>484</v>
      </c>
      <c r="G533" s="40" t="s">
        <v>523</v>
      </c>
      <c r="I533" s="40">
        <f>DCOUNT(自動集計シートその１!$A$3:$G$1003,自動集計シートその１!$G$3,C532:H533)</f>
        <v>0</v>
      </c>
    </row>
    <row r="534" spans="3:9" ht="24.75" customHeight="1" x14ac:dyDescent="0.15">
      <c r="C534" s="263" t="s">
        <v>1766</v>
      </c>
      <c r="D534" s="20" t="s">
        <v>1768</v>
      </c>
      <c r="E534" s="20" t="s">
        <v>1771</v>
      </c>
      <c r="F534" s="20" t="s">
        <v>1771</v>
      </c>
      <c r="G534" s="20" t="s">
        <v>261</v>
      </c>
      <c r="H534" s="20" t="s">
        <v>261</v>
      </c>
      <c r="I534" s="40" t="s">
        <v>257</v>
      </c>
    </row>
    <row r="535" spans="3:9" ht="24.75" customHeight="1" x14ac:dyDescent="0.15">
      <c r="C535" s="263"/>
      <c r="D535" s="117" t="s">
        <v>680</v>
      </c>
      <c r="E535" s="115" t="s">
        <v>484</v>
      </c>
      <c r="G535" s="40" t="s">
        <v>523</v>
      </c>
      <c r="I535" s="40">
        <f>DCOUNT(自動集計シートその１!$A$3:$G$1003,自動集計シートその１!$G$3,C534:H535)</f>
        <v>0</v>
      </c>
    </row>
    <row r="536" spans="3:9" ht="24.75" customHeight="1" x14ac:dyDescent="0.15">
      <c r="C536" s="263" t="s">
        <v>1766</v>
      </c>
      <c r="D536" s="20" t="s">
        <v>1768</v>
      </c>
      <c r="E536" s="20" t="s">
        <v>1771</v>
      </c>
      <c r="F536" s="20" t="s">
        <v>1771</v>
      </c>
      <c r="G536" s="20" t="s">
        <v>261</v>
      </c>
      <c r="H536" s="20" t="s">
        <v>261</v>
      </c>
      <c r="I536" s="40" t="s">
        <v>257</v>
      </c>
    </row>
    <row r="537" spans="3:9" ht="24.75" customHeight="1" x14ac:dyDescent="0.15">
      <c r="C537" s="263"/>
      <c r="D537" s="117" t="s">
        <v>681</v>
      </c>
      <c r="E537" s="115" t="s">
        <v>484</v>
      </c>
      <c r="G537" s="40" t="s">
        <v>523</v>
      </c>
      <c r="I537" s="40">
        <f>DCOUNT(自動集計シートその１!$A$3:$G$1003,自動集計シートその１!$G$3,C536:H537)</f>
        <v>0</v>
      </c>
    </row>
    <row r="538" spans="3:9" ht="24.75" customHeight="1" x14ac:dyDescent="0.15">
      <c r="C538" s="263" t="s">
        <v>1766</v>
      </c>
      <c r="D538" s="20" t="s">
        <v>1768</v>
      </c>
      <c r="E538" s="20" t="s">
        <v>1771</v>
      </c>
      <c r="F538" s="20" t="s">
        <v>1771</v>
      </c>
      <c r="G538" s="20" t="s">
        <v>261</v>
      </c>
      <c r="H538" s="20" t="s">
        <v>261</v>
      </c>
      <c r="I538" s="40" t="s">
        <v>257</v>
      </c>
    </row>
    <row r="539" spans="3:9" ht="24.75" customHeight="1" x14ac:dyDescent="0.15">
      <c r="C539" s="263"/>
      <c r="D539" s="117" t="s">
        <v>1191</v>
      </c>
      <c r="E539" s="115" t="s">
        <v>484</v>
      </c>
      <c r="G539" s="40" t="s">
        <v>523</v>
      </c>
      <c r="I539" s="40">
        <f>DCOUNT(自動集計シートその１!$A$3:$G$1003,自動集計シートその１!$G$3,C538:H539)</f>
        <v>0</v>
      </c>
    </row>
    <row r="540" spans="3:9" ht="24.75" customHeight="1" x14ac:dyDescent="0.15">
      <c r="C540" s="263" t="s">
        <v>1766</v>
      </c>
      <c r="D540" s="20" t="s">
        <v>1768</v>
      </c>
      <c r="E540" s="20" t="s">
        <v>1771</v>
      </c>
      <c r="F540" s="20" t="s">
        <v>1771</v>
      </c>
      <c r="G540" s="20" t="s">
        <v>261</v>
      </c>
      <c r="H540" s="20" t="s">
        <v>261</v>
      </c>
      <c r="I540" s="40" t="s">
        <v>257</v>
      </c>
    </row>
    <row r="541" spans="3:9" ht="24.75" customHeight="1" x14ac:dyDescent="0.15">
      <c r="C541" s="263"/>
      <c r="D541" s="117" t="s">
        <v>1189</v>
      </c>
      <c r="E541" s="115" t="s">
        <v>484</v>
      </c>
      <c r="G541" s="40" t="s">
        <v>523</v>
      </c>
      <c r="I541" s="40">
        <f>DCOUNT(自動集計シートその１!$A$3:$G$1003,自動集計シートその１!$G$3,C540:H541)</f>
        <v>0</v>
      </c>
    </row>
    <row r="542" spans="3:9" ht="24.75" customHeight="1" x14ac:dyDescent="0.15">
      <c r="C542" s="263" t="s">
        <v>1766</v>
      </c>
      <c r="D542" s="20" t="s">
        <v>1768</v>
      </c>
      <c r="E542" s="20" t="s">
        <v>1771</v>
      </c>
      <c r="F542" s="20" t="s">
        <v>1771</v>
      </c>
      <c r="G542" s="20" t="s">
        <v>261</v>
      </c>
      <c r="H542" s="20" t="s">
        <v>261</v>
      </c>
      <c r="I542" s="40" t="s">
        <v>257</v>
      </c>
    </row>
    <row r="543" spans="3:9" ht="24.75" customHeight="1" x14ac:dyDescent="0.15">
      <c r="C543" s="263"/>
      <c r="D543" s="117" t="s">
        <v>682</v>
      </c>
      <c r="E543" s="115" t="s">
        <v>484</v>
      </c>
      <c r="G543" s="40" t="s">
        <v>523</v>
      </c>
      <c r="I543" s="40">
        <f>DCOUNT(自動集計シートその１!$A$3:$G$1003,自動集計シートその１!$G$3,C542:H543)</f>
        <v>0</v>
      </c>
    </row>
    <row r="544" spans="3:9" ht="24.75" customHeight="1" x14ac:dyDescent="0.15">
      <c r="C544" s="263" t="s">
        <v>1766</v>
      </c>
      <c r="D544" s="20" t="s">
        <v>1768</v>
      </c>
      <c r="E544" s="20" t="s">
        <v>1771</v>
      </c>
      <c r="F544" s="20" t="s">
        <v>1771</v>
      </c>
      <c r="G544" s="20" t="s">
        <v>261</v>
      </c>
      <c r="H544" s="20" t="s">
        <v>261</v>
      </c>
      <c r="I544" s="40" t="s">
        <v>257</v>
      </c>
    </row>
    <row r="545" spans="3:9" ht="24.75" customHeight="1" x14ac:dyDescent="0.15">
      <c r="C545" s="263"/>
      <c r="D545" s="117" t="s">
        <v>683</v>
      </c>
      <c r="E545" s="115" t="s">
        <v>484</v>
      </c>
      <c r="G545" s="40" t="s">
        <v>523</v>
      </c>
      <c r="I545" s="40">
        <f>DCOUNT(自動集計シートその１!$A$3:$G$1003,自動集計シートその１!$G$3,C544:H545)</f>
        <v>0</v>
      </c>
    </row>
    <row r="546" spans="3:9" ht="24.75" customHeight="1" x14ac:dyDescent="0.15">
      <c r="C546" s="263" t="s">
        <v>1766</v>
      </c>
      <c r="D546" s="20" t="s">
        <v>1768</v>
      </c>
      <c r="E546" s="20" t="s">
        <v>1771</v>
      </c>
      <c r="F546" s="20" t="s">
        <v>1773</v>
      </c>
      <c r="G546" s="20" t="s">
        <v>261</v>
      </c>
      <c r="H546" s="20" t="s">
        <v>261</v>
      </c>
      <c r="I546" s="40" t="s">
        <v>257</v>
      </c>
    </row>
    <row r="547" spans="3:9" ht="24.75" customHeight="1" x14ac:dyDescent="0.15">
      <c r="C547" s="263"/>
      <c r="D547" s="117" t="s">
        <v>684</v>
      </c>
      <c r="E547" s="115" t="s">
        <v>484</v>
      </c>
      <c r="G547" s="40" t="s">
        <v>523</v>
      </c>
      <c r="I547" s="40">
        <f>DCOUNT(自動集計シートその１!$A$3:$G$1003,自動集計シートその１!$G$3,C546:H547)</f>
        <v>0</v>
      </c>
    </row>
    <row r="548" spans="3:9" ht="24.75" customHeight="1" x14ac:dyDescent="0.15">
      <c r="C548" s="263" t="s">
        <v>1766</v>
      </c>
      <c r="D548" s="20" t="s">
        <v>1768</v>
      </c>
      <c r="E548" s="20" t="s">
        <v>1771</v>
      </c>
      <c r="F548" s="20" t="s">
        <v>1771</v>
      </c>
      <c r="G548" s="20" t="s">
        <v>261</v>
      </c>
      <c r="H548" s="20" t="s">
        <v>261</v>
      </c>
      <c r="I548" s="40" t="s">
        <v>257</v>
      </c>
    </row>
    <row r="549" spans="3:9" ht="24.75" customHeight="1" x14ac:dyDescent="0.15">
      <c r="C549" s="263"/>
      <c r="D549" s="117" t="s">
        <v>1188</v>
      </c>
      <c r="E549" s="115" t="s">
        <v>484</v>
      </c>
      <c r="G549" s="40" t="s">
        <v>523</v>
      </c>
      <c r="I549" s="40">
        <f>DCOUNT(自動集計シートその１!$A$3:$G$1003,自動集計シートその１!$G$3,C548:H549)</f>
        <v>0</v>
      </c>
    </row>
    <row r="550" spans="3:9" ht="24.75" customHeight="1" x14ac:dyDescent="0.15">
      <c r="C550" s="263" t="s">
        <v>1766</v>
      </c>
      <c r="D550" s="20" t="s">
        <v>1768</v>
      </c>
      <c r="E550" s="20" t="s">
        <v>1771</v>
      </c>
      <c r="F550" s="20" t="s">
        <v>1771</v>
      </c>
      <c r="G550" s="20" t="s">
        <v>261</v>
      </c>
      <c r="H550" s="20" t="s">
        <v>261</v>
      </c>
      <c r="I550" s="40" t="s">
        <v>257</v>
      </c>
    </row>
    <row r="551" spans="3:9" ht="24.75" customHeight="1" x14ac:dyDescent="0.15">
      <c r="C551" s="263"/>
      <c r="D551" s="117" t="s">
        <v>685</v>
      </c>
      <c r="E551" s="115" t="s">
        <v>484</v>
      </c>
      <c r="G551" s="40" t="s">
        <v>523</v>
      </c>
      <c r="I551" s="40">
        <f>DCOUNT(自動集計シートその１!$A$3:$G$1003,自動集計シートその１!$G$3,C550:H551)</f>
        <v>0</v>
      </c>
    </row>
    <row r="552" spans="3:9" ht="24.75" customHeight="1" x14ac:dyDescent="0.15">
      <c r="C552" s="263" t="s">
        <v>1766</v>
      </c>
      <c r="D552" s="20" t="s">
        <v>1768</v>
      </c>
      <c r="E552" s="20" t="s">
        <v>1771</v>
      </c>
      <c r="F552" s="20" t="s">
        <v>1771</v>
      </c>
      <c r="G552" s="20" t="s">
        <v>261</v>
      </c>
      <c r="H552" s="20" t="s">
        <v>261</v>
      </c>
      <c r="I552" s="40" t="s">
        <v>257</v>
      </c>
    </row>
    <row r="553" spans="3:9" ht="24.75" customHeight="1" x14ac:dyDescent="0.15">
      <c r="C553" s="263"/>
      <c r="D553" s="117" t="s">
        <v>686</v>
      </c>
      <c r="E553" s="115" t="s">
        <v>484</v>
      </c>
      <c r="G553" s="40" t="s">
        <v>523</v>
      </c>
      <c r="I553" s="40">
        <f>DCOUNT(自動集計シートその１!$A$3:$G$1003,自動集計シートその１!$G$3,C552:H553)</f>
        <v>0</v>
      </c>
    </row>
    <row r="554" spans="3:9" ht="24.75" customHeight="1" x14ac:dyDescent="0.15">
      <c r="C554" s="263" t="s">
        <v>1766</v>
      </c>
      <c r="D554" s="20" t="s">
        <v>1768</v>
      </c>
      <c r="E554" s="20" t="s">
        <v>1771</v>
      </c>
      <c r="F554" s="20" t="s">
        <v>1771</v>
      </c>
      <c r="G554" s="20" t="s">
        <v>261</v>
      </c>
      <c r="H554" s="20" t="s">
        <v>261</v>
      </c>
      <c r="I554" s="40" t="s">
        <v>257</v>
      </c>
    </row>
    <row r="555" spans="3:9" ht="24.75" customHeight="1" x14ac:dyDescent="0.15">
      <c r="C555" s="263"/>
      <c r="D555" s="117" t="s">
        <v>687</v>
      </c>
      <c r="E555" s="115" t="s">
        <v>484</v>
      </c>
      <c r="G555" s="40" t="s">
        <v>523</v>
      </c>
      <c r="I555" s="40">
        <f>DCOUNT(自動集計シートその１!$A$3:$G$1003,自動集計シートその１!$G$3,C554:H555)</f>
        <v>0</v>
      </c>
    </row>
    <row r="556" spans="3:9" ht="24.75" customHeight="1" x14ac:dyDescent="0.15">
      <c r="C556" s="263" t="s">
        <v>1766</v>
      </c>
      <c r="D556" s="20" t="s">
        <v>1768</v>
      </c>
      <c r="E556" s="20" t="s">
        <v>1771</v>
      </c>
      <c r="F556" s="20" t="s">
        <v>1771</v>
      </c>
      <c r="G556" s="20" t="s">
        <v>261</v>
      </c>
      <c r="H556" s="20" t="s">
        <v>261</v>
      </c>
      <c r="I556" s="40" t="s">
        <v>257</v>
      </c>
    </row>
    <row r="557" spans="3:9" ht="24.75" customHeight="1" x14ac:dyDescent="0.15">
      <c r="C557" s="263"/>
      <c r="D557" s="117" t="s">
        <v>700</v>
      </c>
      <c r="E557" s="115" t="s">
        <v>484</v>
      </c>
      <c r="G557" s="40" t="s">
        <v>756</v>
      </c>
      <c r="I557" s="40">
        <f>DCOUNT(自動集計シートその１!$A$3:$G$1003,自動集計シートその１!$G$3,C556:H557)</f>
        <v>0</v>
      </c>
    </row>
    <row r="558" spans="3:9" ht="24.75" customHeight="1" x14ac:dyDescent="0.15">
      <c r="C558" s="263" t="s">
        <v>1766</v>
      </c>
      <c r="D558" s="20" t="s">
        <v>1768</v>
      </c>
      <c r="E558" s="20" t="s">
        <v>1771</v>
      </c>
      <c r="F558" s="20" t="s">
        <v>1771</v>
      </c>
      <c r="G558" s="20" t="s">
        <v>261</v>
      </c>
      <c r="H558" s="20" t="s">
        <v>261</v>
      </c>
      <c r="I558" s="40" t="s">
        <v>257</v>
      </c>
    </row>
    <row r="559" spans="3:9" ht="24.75" customHeight="1" x14ac:dyDescent="0.15">
      <c r="C559" s="263"/>
      <c r="D559" s="117" t="s">
        <v>701</v>
      </c>
      <c r="E559" s="115" t="s">
        <v>484</v>
      </c>
      <c r="G559" s="40" t="s">
        <v>756</v>
      </c>
      <c r="I559" s="40">
        <f>DCOUNT(自動集計シートその１!$A$3:$G$1003,自動集計シートその１!$G$3,C558:H559)</f>
        <v>0</v>
      </c>
    </row>
    <row r="560" spans="3:9" ht="24.75" customHeight="1" x14ac:dyDescent="0.15">
      <c r="C560" s="263" t="s">
        <v>1766</v>
      </c>
      <c r="D560" s="20" t="s">
        <v>1768</v>
      </c>
      <c r="E560" s="20" t="s">
        <v>1771</v>
      </c>
      <c r="F560" s="20" t="s">
        <v>1771</v>
      </c>
      <c r="G560" s="20" t="s">
        <v>261</v>
      </c>
      <c r="H560" s="20" t="s">
        <v>261</v>
      </c>
      <c r="I560" s="40" t="s">
        <v>257</v>
      </c>
    </row>
    <row r="561" spans="3:9" ht="24.75" customHeight="1" x14ac:dyDescent="0.15">
      <c r="C561" s="263"/>
      <c r="D561" s="117" t="s">
        <v>702</v>
      </c>
      <c r="E561" s="115" t="s">
        <v>484</v>
      </c>
      <c r="G561" s="40" t="s">
        <v>756</v>
      </c>
      <c r="I561" s="40">
        <f>DCOUNT(自動集計シートその１!$A$3:$G$1003,自動集計シートその１!$G$3,C560:H561)</f>
        <v>0</v>
      </c>
    </row>
    <row r="562" spans="3:9" ht="24.75" customHeight="1" x14ac:dyDescent="0.15">
      <c r="C562" s="263" t="s">
        <v>1766</v>
      </c>
      <c r="D562" s="20" t="s">
        <v>1768</v>
      </c>
      <c r="E562" s="20" t="s">
        <v>1771</v>
      </c>
      <c r="F562" s="20" t="s">
        <v>1771</v>
      </c>
      <c r="G562" s="20" t="s">
        <v>261</v>
      </c>
      <c r="H562" s="20" t="s">
        <v>261</v>
      </c>
      <c r="I562" s="40" t="s">
        <v>257</v>
      </c>
    </row>
    <row r="563" spans="3:9" ht="24.75" customHeight="1" x14ac:dyDescent="0.15">
      <c r="C563" s="263"/>
      <c r="D563" s="117" t="s">
        <v>703</v>
      </c>
      <c r="E563" s="115" t="s">
        <v>484</v>
      </c>
      <c r="G563" s="40" t="s">
        <v>756</v>
      </c>
      <c r="I563" s="40">
        <f>DCOUNT(自動集計シートその１!$A$3:$G$1003,自動集計シートその１!$G$3,C562:H563)</f>
        <v>0</v>
      </c>
    </row>
    <row r="564" spans="3:9" ht="24.75" customHeight="1" x14ac:dyDescent="0.15">
      <c r="C564" s="263" t="s">
        <v>1766</v>
      </c>
      <c r="D564" s="20" t="s">
        <v>1768</v>
      </c>
      <c r="E564" s="20" t="s">
        <v>1771</v>
      </c>
      <c r="F564" s="20" t="s">
        <v>1771</v>
      </c>
      <c r="G564" s="20" t="s">
        <v>261</v>
      </c>
      <c r="H564" s="20" t="s">
        <v>261</v>
      </c>
      <c r="I564" s="40" t="s">
        <v>257</v>
      </c>
    </row>
    <row r="565" spans="3:9" ht="24.75" customHeight="1" x14ac:dyDescent="0.15">
      <c r="C565" s="263"/>
      <c r="D565" s="117" t="s">
        <v>704</v>
      </c>
      <c r="E565" s="115" t="s">
        <v>484</v>
      </c>
      <c r="G565" s="40" t="s">
        <v>756</v>
      </c>
      <c r="I565" s="40">
        <f>DCOUNT(自動集計シートその１!$A$3:$G$1003,自動集計シートその１!$G$3,C564:H565)</f>
        <v>0</v>
      </c>
    </row>
    <row r="566" spans="3:9" ht="24.75" customHeight="1" x14ac:dyDescent="0.15">
      <c r="C566" s="263" t="s">
        <v>1766</v>
      </c>
      <c r="D566" s="20" t="s">
        <v>1768</v>
      </c>
      <c r="E566" s="20" t="s">
        <v>1771</v>
      </c>
      <c r="F566" s="20" t="s">
        <v>1771</v>
      </c>
      <c r="G566" s="20" t="s">
        <v>261</v>
      </c>
      <c r="H566" s="20" t="s">
        <v>261</v>
      </c>
      <c r="I566" s="40" t="s">
        <v>257</v>
      </c>
    </row>
    <row r="567" spans="3:9" ht="24.75" customHeight="1" x14ac:dyDescent="0.15">
      <c r="C567" s="263"/>
      <c r="D567" s="117" t="s">
        <v>1142</v>
      </c>
      <c r="E567" s="115" t="s">
        <v>484</v>
      </c>
      <c r="G567" s="40" t="s">
        <v>756</v>
      </c>
      <c r="I567" s="40">
        <f>DCOUNT(自動集計シートその１!$A$3:$G$1003,自動集計シートその１!$G$3,C566:H567)</f>
        <v>0</v>
      </c>
    </row>
    <row r="568" spans="3:9" ht="24.75" customHeight="1" x14ac:dyDescent="0.15">
      <c r="C568" s="263" t="s">
        <v>1766</v>
      </c>
      <c r="D568" s="20" t="s">
        <v>1768</v>
      </c>
      <c r="E568" s="20" t="s">
        <v>1771</v>
      </c>
      <c r="F568" s="20" t="s">
        <v>1771</v>
      </c>
      <c r="G568" s="20" t="s">
        <v>261</v>
      </c>
      <c r="H568" s="20" t="s">
        <v>261</v>
      </c>
      <c r="I568" s="40" t="s">
        <v>257</v>
      </c>
    </row>
    <row r="569" spans="3:9" ht="24.75" customHeight="1" x14ac:dyDescent="0.15">
      <c r="C569" s="263"/>
      <c r="D569" s="117" t="s">
        <v>1143</v>
      </c>
      <c r="E569" s="115" t="s">
        <v>484</v>
      </c>
      <c r="G569" s="40" t="s">
        <v>756</v>
      </c>
      <c r="I569" s="40">
        <f>DCOUNT(自動集計シートその１!$A$3:$G$1003,自動集計シートその１!$G$3,C568:H569)</f>
        <v>0</v>
      </c>
    </row>
    <row r="570" spans="3:9" ht="24.75" customHeight="1" x14ac:dyDescent="0.15">
      <c r="C570" s="263" t="s">
        <v>1766</v>
      </c>
      <c r="D570" s="20" t="s">
        <v>1768</v>
      </c>
      <c r="E570" s="20" t="s">
        <v>1771</v>
      </c>
      <c r="F570" s="20" t="s">
        <v>1771</v>
      </c>
      <c r="G570" s="20" t="s">
        <v>261</v>
      </c>
      <c r="H570" s="20" t="s">
        <v>261</v>
      </c>
      <c r="I570" s="40" t="s">
        <v>257</v>
      </c>
    </row>
    <row r="571" spans="3:9" ht="24.75" customHeight="1" x14ac:dyDescent="0.15">
      <c r="C571" s="263"/>
      <c r="D571" s="117" t="s">
        <v>1144</v>
      </c>
      <c r="E571" s="115" t="s">
        <v>484</v>
      </c>
      <c r="G571" s="40" t="s">
        <v>756</v>
      </c>
      <c r="I571" s="40">
        <f>DCOUNT(自動集計シートその１!$A$3:$G$1003,自動集計シートその１!$G$3,C570:H571)</f>
        <v>0</v>
      </c>
    </row>
    <row r="572" spans="3:9" ht="24.75" customHeight="1" x14ac:dyDescent="0.15">
      <c r="C572" s="263" t="s">
        <v>1766</v>
      </c>
      <c r="D572" s="20" t="s">
        <v>1768</v>
      </c>
      <c r="E572" s="20" t="s">
        <v>1771</v>
      </c>
      <c r="F572" s="20" t="s">
        <v>1771</v>
      </c>
      <c r="G572" s="20" t="s">
        <v>261</v>
      </c>
      <c r="H572" s="20" t="s">
        <v>261</v>
      </c>
      <c r="I572" s="40" t="s">
        <v>257</v>
      </c>
    </row>
    <row r="573" spans="3:9" ht="24.75" customHeight="1" x14ac:dyDescent="0.15">
      <c r="C573" s="263"/>
      <c r="D573" s="117" t="s">
        <v>1145</v>
      </c>
      <c r="E573" s="115" t="s">
        <v>484</v>
      </c>
      <c r="G573" s="40" t="s">
        <v>756</v>
      </c>
      <c r="I573" s="40">
        <f>DCOUNT(自動集計シートその１!$A$3:$G$1003,自動集計シートその１!$G$3,C572:H573)</f>
        <v>0</v>
      </c>
    </row>
    <row r="574" spans="3:9" ht="24.75" customHeight="1" x14ac:dyDescent="0.15">
      <c r="C574" s="263" t="s">
        <v>1766</v>
      </c>
      <c r="D574" s="20" t="s">
        <v>1768</v>
      </c>
      <c r="E574" s="20" t="s">
        <v>1771</v>
      </c>
      <c r="F574" s="20" t="s">
        <v>1771</v>
      </c>
      <c r="G574" s="20" t="s">
        <v>261</v>
      </c>
      <c r="H574" s="20" t="s">
        <v>261</v>
      </c>
      <c r="I574" s="40" t="s">
        <v>257</v>
      </c>
    </row>
    <row r="575" spans="3:9" ht="24.75" customHeight="1" x14ac:dyDescent="0.15">
      <c r="C575" s="263"/>
      <c r="D575" s="117" t="s">
        <v>1146</v>
      </c>
      <c r="E575" s="115" t="s">
        <v>484</v>
      </c>
      <c r="G575" s="40" t="s">
        <v>756</v>
      </c>
      <c r="I575" s="40">
        <f>DCOUNT(自動集計シートその１!$A$3:$G$1003,自動集計シートその１!$G$3,C574:H575)</f>
        <v>0</v>
      </c>
    </row>
    <row r="576" spans="3:9" ht="24.75" customHeight="1" x14ac:dyDescent="0.15">
      <c r="C576" s="263" t="s">
        <v>1766</v>
      </c>
      <c r="D576" s="20" t="s">
        <v>1768</v>
      </c>
      <c r="E576" s="20" t="s">
        <v>1771</v>
      </c>
      <c r="F576" s="20" t="s">
        <v>1771</v>
      </c>
      <c r="G576" s="20" t="s">
        <v>261</v>
      </c>
      <c r="H576" s="20" t="s">
        <v>261</v>
      </c>
      <c r="I576" s="40" t="s">
        <v>257</v>
      </c>
    </row>
    <row r="577" spans="3:9" ht="24.75" customHeight="1" x14ac:dyDescent="0.15">
      <c r="C577" s="263"/>
      <c r="D577" s="117" t="s">
        <v>705</v>
      </c>
      <c r="E577" s="115" t="s">
        <v>484</v>
      </c>
      <c r="G577" s="40" t="s">
        <v>756</v>
      </c>
      <c r="I577" s="40">
        <f>DCOUNT(自動集計シートその１!$A$3:$G$1003,自動集計シートその１!$G$3,C576:H577)</f>
        <v>0</v>
      </c>
    </row>
    <row r="578" spans="3:9" ht="24.75" customHeight="1" x14ac:dyDescent="0.15">
      <c r="C578" s="263" t="s">
        <v>1766</v>
      </c>
      <c r="D578" s="20" t="s">
        <v>1768</v>
      </c>
      <c r="E578" s="20" t="s">
        <v>1771</v>
      </c>
      <c r="F578" s="20" t="s">
        <v>1771</v>
      </c>
      <c r="G578" s="20" t="s">
        <v>261</v>
      </c>
      <c r="H578" s="20" t="s">
        <v>261</v>
      </c>
      <c r="I578" s="40" t="s">
        <v>257</v>
      </c>
    </row>
    <row r="579" spans="3:9" ht="24.75" customHeight="1" x14ac:dyDescent="0.15">
      <c r="C579" s="263"/>
      <c r="D579" s="117" t="s">
        <v>706</v>
      </c>
      <c r="E579" s="115" t="s">
        <v>484</v>
      </c>
      <c r="G579" s="40" t="s">
        <v>756</v>
      </c>
      <c r="I579" s="40">
        <f>DCOUNT(自動集計シートその１!$A$3:$G$1003,自動集計シートその１!$G$3,C578:H579)</f>
        <v>0</v>
      </c>
    </row>
    <row r="580" spans="3:9" ht="24.75" customHeight="1" x14ac:dyDescent="0.15">
      <c r="C580" s="263" t="s">
        <v>1766</v>
      </c>
      <c r="D580" s="20" t="s">
        <v>1768</v>
      </c>
      <c r="E580" s="20" t="s">
        <v>1771</v>
      </c>
      <c r="F580" s="20" t="s">
        <v>1771</v>
      </c>
      <c r="G580" s="20" t="s">
        <v>261</v>
      </c>
      <c r="H580" s="20" t="s">
        <v>261</v>
      </c>
      <c r="I580" s="40" t="s">
        <v>257</v>
      </c>
    </row>
    <row r="581" spans="3:9" ht="24.75" customHeight="1" x14ac:dyDescent="0.15">
      <c r="C581" s="263"/>
      <c r="D581" s="117" t="s">
        <v>707</v>
      </c>
      <c r="E581" s="115" t="s">
        <v>484</v>
      </c>
      <c r="G581" s="40" t="s">
        <v>756</v>
      </c>
      <c r="I581" s="40">
        <f>DCOUNT(自動集計シートその１!$A$3:$G$1003,自動集計シートその１!$G$3,C580:H581)</f>
        <v>0</v>
      </c>
    </row>
    <row r="582" spans="3:9" ht="24.75" customHeight="1" x14ac:dyDescent="0.15">
      <c r="C582" s="263" t="s">
        <v>1766</v>
      </c>
      <c r="D582" s="20" t="s">
        <v>1768</v>
      </c>
      <c r="E582" s="20" t="s">
        <v>1771</v>
      </c>
      <c r="F582" s="20" t="s">
        <v>1771</v>
      </c>
      <c r="G582" s="20" t="s">
        <v>261</v>
      </c>
      <c r="H582" s="20" t="s">
        <v>261</v>
      </c>
      <c r="I582" s="40" t="s">
        <v>257</v>
      </c>
    </row>
    <row r="583" spans="3:9" ht="24.75" customHeight="1" x14ac:dyDescent="0.15">
      <c r="C583" s="263"/>
      <c r="D583" s="117" t="s">
        <v>708</v>
      </c>
      <c r="E583" s="115" t="s">
        <v>484</v>
      </c>
      <c r="G583" s="40" t="s">
        <v>756</v>
      </c>
      <c r="I583" s="40">
        <f>DCOUNT(自動集計シートその１!$A$3:$G$1003,自動集計シートその１!$G$3,C582:H583)</f>
        <v>0</v>
      </c>
    </row>
    <row r="584" spans="3:9" ht="24.75" customHeight="1" x14ac:dyDescent="0.15">
      <c r="C584" s="263" t="s">
        <v>1766</v>
      </c>
      <c r="D584" s="20" t="s">
        <v>1768</v>
      </c>
      <c r="E584" s="20" t="s">
        <v>1771</v>
      </c>
      <c r="F584" s="20" t="s">
        <v>1771</v>
      </c>
      <c r="G584" s="20" t="s">
        <v>261</v>
      </c>
      <c r="H584" s="20" t="s">
        <v>261</v>
      </c>
      <c r="I584" s="40" t="s">
        <v>257</v>
      </c>
    </row>
    <row r="585" spans="3:9" ht="24.75" customHeight="1" x14ac:dyDescent="0.15">
      <c r="C585" s="263"/>
      <c r="D585" s="117" t="s">
        <v>709</v>
      </c>
      <c r="E585" s="115" t="s">
        <v>484</v>
      </c>
      <c r="G585" s="40" t="s">
        <v>756</v>
      </c>
      <c r="I585" s="40">
        <f>DCOUNT(自動集計シートその１!$A$3:$G$1003,自動集計シートその１!$G$3,C584:H585)</f>
        <v>0</v>
      </c>
    </row>
    <row r="586" spans="3:9" ht="24.75" customHeight="1" x14ac:dyDescent="0.15">
      <c r="C586" s="263" t="s">
        <v>1766</v>
      </c>
      <c r="D586" s="20" t="s">
        <v>1768</v>
      </c>
      <c r="E586" s="20" t="s">
        <v>1771</v>
      </c>
      <c r="F586" s="20" t="s">
        <v>1771</v>
      </c>
      <c r="G586" s="20" t="s">
        <v>261</v>
      </c>
      <c r="H586" s="20" t="s">
        <v>261</v>
      </c>
      <c r="I586" s="40" t="s">
        <v>257</v>
      </c>
    </row>
    <row r="587" spans="3:9" ht="24.75" customHeight="1" x14ac:dyDescent="0.15">
      <c r="C587" s="263"/>
      <c r="D587" s="117" t="s">
        <v>1147</v>
      </c>
      <c r="E587" s="115" t="s">
        <v>484</v>
      </c>
      <c r="G587" s="40" t="s">
        <v>756</v>
      </c>
      <c r="I587" s="40">
        <f>DCOUNT(自動集計シートその１!$A$3:$G$1003,自動集計シートその１!$G$3,C586:H587)</f>
        <v>0</v>
      </c>
    </row>
    <row r="588" spans="3:9" ht="24.75" customHeight="1" x14ac:dyDescent="0.15">
      <c r="C588" s="263" t="s">
        <v>1766</v>
      </c>
      <c r="D588" s="20" t="s">
        <v>1768</v>
      </c>
      <c r="E588" s="20" t="s">
        <v>1771</v>
      </c>
      <c r="F588" s="20" t="s">
        <v>1771</v>
      </c>
      <c r="G588" s="20" t="s">
        <v>261</v>
      </c>
      <c r="H588" s="20" t="s">
        <v>261</v>
      </c>
      <c r="I588" s="40" t="s">
        <v>257</v>
      </c>
    </row>
    <row r="589" spans="3:9" ht="24.75" customHeight="1" x14ac:dyDescent="0.15">
      <c r="C589" s="263"/>
      <c r="D589" s="117" t="s">
        <v>1148</v>
      </c>
      <c r="E589" s="115" t="s">
        <v>484</v>
      </c>
      <c r="G589" s="40" t="s">
        <v>756</v>
      </c>
      <c r="I589" s="40">
        <f>DCOUNT(自動集計シートその１!$A$3:$G$1003,自動集計シートその１!$G$3,C588:H589)</f>
        <v>0</v>
      </c>
    </row>
    <row r="590" spans="3:9" ht="24.75" customHeight="1" x14ac:dyDescent="0.15">
      <c r="C590" s="263" t="s">
        <v>1766</v>
      </c>
      <c r="D590" s="20" t="s">
        <v>1768</v>
      </c>
      <c r="E590" s="20" t="s">
        <v>1771</v>
      </c>
      <c r="F590" s="20" t="s">
        <v>1771</v>
      </c>
      <c r="G590" s="20" t="s">
        <v>261</v>
      </c>
      <c r="H590" s="20" t="s">
        <v>261</v>
      </c>
      <c r="I590" s="40" t="s">
        <v>257</v>
      </c>
    </row>
    <row r="591" spans="3:9" ht="24.75" customHeight="1" x14ac:dyDescent="0.15">
      <c r="C591" s="263"/>
      <c r="D591" s="117" t="s">
        <v>1149</v>
      </c>
      <c r="E591" s="115" t="s">
        <v>484</v>
      </c>
      <c r="G591" s="40" t="s">
        <v>756</v>
      </c>
      <c r="I591" s="40">
        <f>DCOUNT(自動集計シートその１!$A$3:$G$1003,自動集計シートその１!$G$3,C590:H591)</f>
        <v>0</v>
      </c>
    </row>
    <row r="592" spans="3:9" ht="24.75" customHeight="1" x14ac:dyDescent="0.15">
      <c r="C592" s="263" t="s">
        <v>1766</v>
      </c>
      <c r="D592" s="20" t="s">
        <v>1768</v>
      </c>
      <c r="E592" s="20" t="s">
        <v>1771</v>
      </c>
      <c r="F592" s="20" t="s">
        <v>1771</v>
      </c>
      <c r="G592" s="20" t="s">
        <v>261</v>
      </c>
      <c r="H592" s="20" t="s">
        <v>261</v>
      </c>
      <c r="I592" s="40" t="s">
        <v>257</v>
      </c>
    </row>
    <row r="593" spans="3:9" ht="24.75" customHeight="1" x14ac:dyDescent="0.15">
      <c r="C593" s="263"/>
      <c r="D593" s="117" t="s">
        <v>1150</v>
      </c>
      <c r="E593" s="115" t="s">
        <v>484</v>
      </c>
      <c r="G593" s="40" t="s">
        <v>756</v>
      </c>
      <c r="I593" s="40">
        <f>DCOUNT(自動集計シートその１!$A$3:$G$1003,自動集計シートその１!$G$3,C592:H593)</f>
        <v>0</v>
      </c>
    </row>
    <row r="594" spans="3:9" ht="24.75" customHeight="1" x14ac:dyDescent="0.15">
      <c r="C594" s="263" t="s">
        <v>1766</v>
      </c>
      <c r="D594" s="20" t="s">
        <v>1768</v>
      </c>
      <c r="E594" s="20" t="s">
        <v>1771</v>
      </c>
      <c r="F594" s="20" t="s">
        <v>1771</v>
      </c>
      <c r="G594" s="20" t="s">
        <v>261</v>
      </c>
      <c r="H594" s="20" t="s">
        <v>261</v>
      </c>
      <c r="I594" s="40" t="s">
        <v>257</v>
      </c>
    </row>
    <row r="595" spans="3:9" ht="24.75" customHeight="1" x14ac:dyDescent="0.15">
      <c r="C595" s="263"/>
      <c r="D595" s="117" t="s">
        <v>1151</v>
      </c>
      <c r="E595" s="115" t="s">
        <v>484</v>
      </c>
      <c r="G595" s="40" t="s">
        <v>756</v>
      </c>
      <c r="I595" s="40">
        <f>DCOUNT(自動集計シートその１!$A$3:$G$1003,自動集計シートその１!$G$3,C594:H595)</f>
        <v>0</v>
      </c>
    </row>
    <row r="596" spans="3:9" ht="24.75" customHeight="1" x14ac:dyDescent="0.15">
      <c r="C596" s="263" t="s">
        <v>1766</v>
      </c>
      <c r="D596" s="20" t="s">
        <v>1768</v>
      </c>
      <c r="E596" s="20" t="s">
        <v>1771</v>
      </c>
      <c r="F596" s="20" t="s">
        <v>1771</v>
      </c>
      <c r="G596" s="20" t="s">
        <v>261</v>
      </c>
      <c r="H596" s="20" t="s">
        <v>261</v>
      </c>
      <c r="I596" s="40" t="s">
        <v>257</v>
      </c>
    </row>
    <row r="597" spans="3:9" ht="24.75" customHeight="1" x14ac:dyDescent="0.15">
      <c r="C597" s="263"/>
      <c r="D597" s="117" t="s">
        <v>710</v>
      </c>
      <c r="E597" s="115" t="s">
        <v>484</v>
      </c>
      <c r="G597" s="40" t="s">
        <v>756</v>
      </c>
      <c r="I597" s="40">
        <f>DCOUNT(自動集計シートその１!$A$3:$G$1003,自動集計シートその１!$G$3,C596:H597)</f>
        <v>0</v>
      </c>
    </row>
    <row r="598" spans="3:9" ht="24.75" customHeight="1" x14ac:dyDescent="0.15">
      <c r="C598" s="263" t="s">
        <v>1766</v>
      </c>
      <c r="D598" s="20" t="s">
        <v>1768</v>
      </c>
      <c r="E598" s="20" t="s">
        <v>1771</v>
      </c>
      <c r="F598" s="20" t="s">
        <v>1771</v>
      </c>
      <c r="G598" s="20" t="s">
        <v>261</v>
      </c>
      <c r="H598" s="20" t="s">
        <v>261</v>
      </c>
      <c r="I598" s="40" t="s">
        <v>257</v>
      </c>
    </row>
    <row r="599" spans="3:9" ht="24.75" customHeight="1" x14ac:dyDescent="0.15">
      <c r="C599" s="263"/>
      <c r="D599" s="117" t="s">
        <v>711</v>
      </c>
      <c r="E599" s="115" t="s">
        <v>484</v>
      </c>
      <c r="G599" s="40" t="s">
        <v>756</v>
      </c>
      <c r="I599" s="40">
        <f>DCOUNT(自動集計シートその１!$A$3:$G$1003,自動集計シートその１!$G$3,C598:H599)</f>
        <v>0</v>
      </c>
    </row>
    <row r="600" spans="3:9" ht="24.75" customHeight="1" x14ac:dyDescent="0.15">
      <c r="C600" s="263" t="s">
        <v>1766</v>
      </c>
      <c r="D600" s="20" t="s">
        <v>1768</v>
      </c>
      <c r="E600" s="20" t="s">
        <v>1771</v>
      </c>
      <c r="F600" s="20" t="s">
        <v>1771</v>
      </c>
      <c r="G600" s="20" t="s">
        <v>261</v>
      </c>
      <c r="H600" s="20" t="s">
        <v>261</v>
      </c>
      <c r="I600" s="40" t="s">
        <v>257</v>
      </c>
    </row>
    <row r="601" spans="3:9" ht="24.75" customHeight="1" x14ac:dyDescent="0.15">
      <c r="C601" s="263"/>
      <c r="D601" s="117" t="s">
        <v>712</v>
      </c>
      <c r="E601" s="115" t="s">
        <v>484</v>
      </c>
      <c r="G601" s="40" t="s">
        <v>756</v>
      </c>
      <c r="I601" s="40">
        <f>DCOUNT(自動集計シートその１!$A$3:$G$1003,自動集計シートその１!$G$3,C600:H601)</f>
        <v>0</v>
      </c>
    </row>
    <row r="602" spans="3:9" ht="24.75" customHeight="1" x14ac:dyDescent="0.15">
      <c r="C602" s="263" t="s">
        <v>1766</v>
      </c>
      <c r="D602" s="20" t="s">
        <v>1768</v>
      </c>
      <c r="E602" s="20" t="s">
        <v>1771</v>
      </c>
      <c r="F602" s="20" t="s">
        <v>1771</v>
      </c>
      <c r="G602" s="20" t="s">
        <v>261</v>
      </c>
      <c r="H602" s="20" t="s">
        <v>261</v>
      </c>
      <c r="I602" s="40" t="s">
        <v>257</v>
      </c>
    </row>
    <row r="603" spans="3:9" ht="24.75" customHeight="1" x14ac:dyDescent="0.15">
      <c r="C603" s="263"/>
      <c r="D603" s="117" t="s">
        <v>713</v>
      </c>
      <c r="E603" s="115" t="s">
        <v>484</v>
      </c>
      <c r="G603" s="40" t="s">
        <v>756</v>
      </c>
      <c r="I603" s="40">
        <f>DCOUNT(自動集計シートその１!$A$3:$G$1003,自動集計シートその１!$G$3,C602:H603)</f>
        <v>0</v>
      </c>
    </row>
    <row r="604" spans="3:9" ht="24.75" customHeight="1" x14ac:dyDescent="0.15">
      <c r="C604" s="263" t="s">
        <v>1766</v>
      </c>
      <c r="D604" s="20" t="s">
        <v>1768</v>
      </c>
      <c r="E604" s="20" t="s">
        <v>1771</v>
      </c>
      <c r="F604" s="20" t="s">
        <v>1771</v>
      </c>
      <c r="G604" s="20" t="s">
        <v>261</v>
      </c>
      <c r="H604" s="20" t="s">
        <v>261</v>
      </c>
      <c r="I604" s="40" t="s">
        <v>257</v>
      </c>
    </row>
    <row r="605" spans="3:9" ht="24.75" customHeight="1" x14ac:dyDescent="0.15">
      <c r="C605" s="263"/>
      <c r="D605" s="117" t="s">
        <v>714</v>
      </c>
      <c r="E605" s="115" t="s">
        <v>484</v>
      </c>
      <c r="G605" s="40" t="s">
        <v>756</v>
      </c>
      <c r="I605" s="40">
        <f>DCOUNT(自動集計シートその１!$A$3:$G$1003,自動集計シートその１!$G$3,C604:H605)</f>
        <v>0</v>
      </c>
    </row>
    <row r="606" spans="3:9" ht="24.75" customHeight="1" x14ac:dyDescent="0.15">
      <c r="C606" s="263" t="s">
        <v>1766</v>
      </c>
      <c r="D606" s="20" t="s">
        <v>1768</v>
      </c>
      <c r="E606" s="20" t="s">
        <v>1771</v>
      </c>
      <c r="F606" s="20" t="s">
        <v>1771</v>
      </c>
      <c r="G606" s="20" t="s">
        <v>261</v>
      </c>
      <c r="H606" s="20" t="s">
        <v>261</v>
      </c>
      <c r="I606" s="40" t="s">
        <v>257</v>
      </c>
    </row>
    <row r="607" spans="3:9" ht="24.75" customHeight="1" x14ac:dyDescent="0.15">
      <c r="C607" s="263"/>
      <c r="D607" s="117" t="s">
        <v>1152</v>
      </c>
      <c r="E607" s="115" t="s">
        <v>484</v>
      </c>
      <c r="G607" s="40" t="s">
        <v>756</v>
      </c>
      <c r="I607" s="40">
        <f>DCOUNT(自動集計シートその１!$A$3:$G$1003,自動集計シートその１!$G$3,C606:H607)</f>
        <v>0</v>
      </c>
    </row>
    <row r="608" spans="3:9" ht="24.75" customHeight="1" x14ac:dyDescent="0.15">
      <c r="C608" s="263" t="s">
        <v>1766</v>
      </c>
      <c r="D608" s="20" t="s">
        <v>1768</v>
      </c>
      <c r="E608" s="20" t="s">
        <v>1771</v>
      </c>
      <c r="F608" s="20" t="s">
        <v>1771</v>
      </c>
      <c r="G608" s="20" t="s">
        <v>261</v>
      </c>
      <c r="H608" s="20" t="s">
        <v>261</v>
      </c>
      <c r="I608" s="40" t="s">
        <v>257</v>
      </c>
    </row>
    <row r="609" spans="1:9" ht="24.75" customHeight="1" x14ac:dyDescent="0.15">
      <c r="C609" s="263"/>
      <c r="D609" s="117" t="s">
        <v>1153</v>
      </c>
      <c r="E609" s="115" t="s">
        <v>484</v>
      </c>
      <c r="G609" s="40" t="s">
        <v>756</v>
      </c>
      <c r="I609" s="40">
        <f>DCOUNT(自動集計シートその１!$A$3:$G$1003,自動集計シートその１!$G$3,C608:H609)</f>
        <v>0</v>
      </c>
    </row>
    <row r="610" spans="1:9" ht="24.75" customHeight="1" x14ac:dyDescent="0.15">
      <c r="C610" s="263" t="s">
        <v>1766</v>
      </c>
      <c r="D610" s="20" t="s">
        <v>1768</v>
      </c>
      <c r="E610" s="20" t="s">
        <v>1771</v>
      </c>
      <c r="F610" s="20" t="s">
        <v>1771</v>
      </c>
      <c r="G610" s="20" t="s">
        <v>261</v>
      </c>
      <c r="H610" s="20" t="s">
        <v>261</v>
      </c>
      <c r="I610" s="40" t="s">
        <v>257</v>
      </c>
    </row>
    <row r="611" spans="1:9" ht="24.75" customHeight="1" x14ac:dyDescent="0.15">
      <c r="C611" s="263"/>
      <c r="D611" s="117" t="s">
        <v>1154</v>
      </c>
      <c r="E611" s="115" t="s">
        <v>484</v>
      </c>
      <c r="G611" s="40" t="s">
        <v>756</v>
      </c>
      <c r="I611" s="40">
        <f>DCOUNT(自動集計シートその１!$A$3:$G$1003,自動集計シートその１!$G$3,C610:H611)</f>
        <v>0</v>
      </c>
    </row>
    <row r="612" spans="1:9" ht="24.75" customHeight="1" x14ac:dyDescent="0.15">
      <c r="C612" s="263" t="s">
        <v>1766</v>
      </c>
      <c r="D612" s="20" t="s">
        <v>1768</v>
      </c>
      <c r="E612" s="20" t="s">
        <v>1771</v>
      </c>
      <c r="F612" s="20" t="s">
        <v>1771</v>
      </c>
      <c r="G612" s="20" t="s">
        <v>261</v>
      </c>
      <c r="H612" s="20" t="s">
        <v>261</v>
      </c>
      <c r="I612" s="40" t="s">
        <v>257</v>
      </c>
    </row>
    <row r="613" spans="1:9" ht="24.75" customHeight="1" x14ac:dyDescent="0.15">
      <c r="C613" s="263"/>
      <c r="D613" s="117" t="s">
        <v>1155</v>
      </c>
      <c r="E613" s="115" t="s">
        <v>484</v>
      </c>
      <c r="G613" s="40" t="s">
        <v>756</v>
      </c>
      <c r="I613" s="40">
        <f>DCOUNT(自動集計シートその１!$A$3:$G$1003,自動集計シートその１!$G$3,C612:H613)</f>
        <v>0</v>
      </c>
    </row>
    <row r="614" spans="1:9" ht="24.75" customHeight="1" x14ac:dyDescent="0.15">
      <c r="C614" s="263" t="s">
        <v>1766</v>
      </c>
      <c r="D614" s="20" t="s">
        <v>1768</v>
      </c>
      <c r="E614" s="20" t="s">
        <v>1771</v>
      </c>
      <c r="F614" s="20" t="s">
        <v>1771</v>
      </c>
      <c r="G614" s="20" t="s">
        <v>261</v>
      </c>
      <c r="H614" s="20" t="s">
        <v>261</v>
      </c>
      <c r="I614" s="40" t="s">
        <v>257</v>
      </c>
    </row>
    <row r="615" spans="1:9" ht="24.75" customHeight="1" x14ac:dyDescent="0.15">
      <c r="C615" s="263"/>
      <c r="D615" s="117" t="s">
        <v>1156</v>
      </c>
      <c r="E615" s="115" t="s">
        <v>484</v>
      </c>
      <c r="G615" s="40" t="s">
        <v>756</v>
      </c>
      <c r="I615" s="40">
        <f>DCOUNT(自動集計シートその１!$A$3:$G$1003,自動集計シートその１!$G$3,C614:H615)</f>
        <v>0</v>
      </c>
    </row>
    <row r="616" spans="1:9" ht="24.75" customHeight="1" x14ac:dyDescent="0.15">
      <c r="A616" s="114"/>
      <c r="C616" s="263" t="s">
        <v>1766</v>
      </c>
      <c r="D616" s="20" t="s">
        <v>1768</v>
      </c>
      <c r="E616" s="20" t="s">
        <v>1771</v>
      </c>
      <c r="F616" s="20" t="s">
        <v>1771</v>
      </c>
      <c r="G616" s="20" t="s">
        <v>261</v>
      </c>
      <c r="H616" s="20" t="s">
        <v>261</v>
      </c>
      <c r="I616" s="40" t="s">
        <v>257</v>
      </c>
    </row>
    <row r="617" spans="1:9" ht="24.75" customHeight="1" x14ac:dyDescent="0.15">
      <c r="A617" s="114"/>
      <c r="C617" s="226"/>
      <c r="D617" s="264" t="s">
        <v>1190</v>
      </c>
      <c r="E617" s="115" t="s">
        <v>1672</v>
      </c>
      <c r="G617" s="40" t="s">
        <v>3</v>
      </c>
      <c r="I617" s="40">
        <f>DCOUNT(自動集計シートその１!$A$3:$G$1003,自動集計シートその１!$G$3,C616:H617)</f>
        <v>0</v>
      </c>
    </row>
    <row r="618" spans="1:9" ht="24.75" customHeight="1" x14ac:dyDescent="0.15">
      <c r="A618" s="114"/>
      <c r="C618" s="263" t="s">
        <v>1766</v>
      </c>
      <c r="D618" s="20" t="s">
        <v>1768</v>
      </c>
      <c r="E618" s="20" t="s">
        <v>1771</v>
      </c>
      <c r="F618" s="20" t="s">
        <v>1771</v>
      </c>
      <c r="G618" s="20" t="s">
        <v>261</v>
      </c>
      <c r="H618" s="20" t="s">
        <v>261</v>
      </c>
      <c r="I618" s="40" t="s">
        <v>257</v>
      </c>
    </row>
    <row r="619" spans="1:9" ht="24.75" customHeight="1" x14ac:dyDescent="0.15">
      <c r="A619" s="114"/>
      <c r="C619" s="226"/>
      <c r="D619" s="264" t="s">
        <v>1192</v>
      </c>
      <c r="E619" s="115" t="s">
        <v>1672</v>
      </c>
      <c r="G619" s="40" t="s">
        <v>3</v>
      </c>
      <c r="I619" s="40">
        <f>DCOUNT(自動集計シートその１!$A$3:$G$1003,自動集計シートその１!$G$3,C618:H619)</f>
        <v>0</v>
      </c>
    </row>
    <row r="620" spans="1:9" ht="24.75" customHeight="1" x14ac:dyDescent="0.15">
      <c r="A620" s="114"/>
      <c r="C620" s="263" t="s">
        <v>1766</v>
      </c>
      <c r="D620" s="20" t="s">
        <v>1768</v>
      </c>
      <c r="E620" s="20" t="s">
        <v>1771</v>
      </c>
      <c r="F620" s="20" t="s">
        <v>1771</v>
      </c>
      <c r="G620" s="20" t="s">
        <v>261</v>
      </c>
      <c r="H620" s="20" t="s">
        <v>261</v>
      </c>
      <c r="I620" s="40" t="s">
        <v>257</v>
      </c>
    </row>
    <row r="621" spans="1:9" ht="24.75" customHeight="1" x14ac:dyDescent="0.15">
      <c r="A621" s="114"/>
      <c r="C621" s="226"/>
      <c r="D621" s="264" t="s">
        <v>681</v>
      </c>
      <c r="E621" s="115" t="s">
        <v>1672</v>
      </c>
      <c r="G621" s="40" t="s">
        <v>757</v>
      </c>
      <c r="I621" s="40">
        <f>DCOUNT(自動集計シートその１!$A$3:$G$1003,自動集計シートその１!$G$3,C620:H621)</f>
        <v>0</v>
      </c>
    </row>
    <row r="622" spans="1:9" ht="24.75" customHeight="1" x14ac:dyDescent="0.15">
      <c r="A622" s="114"/>
      <c r="C622" s="263" t="s">
        <v>1766</v>
      </c>
      <c r="D622" s="20" t="s">
        <v>1768</v>
      </c>
      <c r="E622" s="20" t="s">
        <v>1771</v>
      </c>
      <c r="F622" s="20" t="s">
        <v>1771</v>
      </c>
      <c r="G622" s="20" t="s">
        <v>261</v>
      </c>
      <c r="H622" s="20" t="s">
        <v>261</v>
      </c>
      <c r="I622" s="40" t="s">
        <v>257</v>
      </c>
    </row>
    <row r="623" spans="1:9" ht="24.75" customHeight="1" x14ac:dyDescent="0.15">
      <c r="C623" s="226"/>
      <c r="D623" s="264" t="s">
        <v>1653</v>
      </c>
      <c r="E623" s="115" t="s">
        <v>1672</v>
      </c>
      <c r="G623" s="40" t="s">
        <v>757</v>
      </c>
      <c r="I623" s="40">
        <f>DCOUNT(自動集計シートその１!$A$3:$G$1003,自動集計シートその１!$G$3,C622:H623)</f>
        <v>0</v>
      </c>
    </row>
    <row r="624" spans="1:9" ht="24.75" customHeight="1" x14ac:dyDescent="0.15">
      <c r="A624" s="114"/>
      <c r="C624" s="263" t="s">
        <v>1766</v>
      </c>
      <c r="D624" s="20" t="s">
        <v>1768</v>
      </c>
      <c r="E624" s="20" t="s">
        <v>1771</v>
      </c>
      <c r="F624" s="20" t="s">
        <v>1771</v>
      </c>
      <c r="G624" s="20" t="s">
        <v>261</v>
      </c>
      <c r="H624" s="20" t="s">
        <v>261</v>
      </c>
      <c r="I624" s="40" t="s">
        <v>257</v>
      </c>
    </row>
    <row r="625" spans="1:9" ht="24.75" customHeight="1" x14ac:dyDescent="0.15">
      <c r="A625" s="114"/>
      <c r="C625" s="226"/>
      <c r="D625" s="264" t="s">
        <v>684</v>
      </c>
      <c r="E625" s="115" t="s">
        <v>1672</v>
      </c>
      <c r="G625" s="40" t="s">
        <v>757</v>
      </c>
      <c r="I625" s="40">
        <f>DCOUNT(自動集計シートその１!$A$3:$G$1003,自動集計シートその１!$G$3,C624:H625)</f>
        <v>0</v>
      </c>
    </row>
    <row r="626" spans="1:9" ht="24.75" customHeight="1" x14ac:dyDescent="0.15">
      <c r="A626" s="114"/>
      <c r="C626" s="263" t="s">
        <v>1766</v>
      </c>
      <c r="D626" s="20" t="s">
        <v>1768</v>
      </c>
      <c r="E626" s="20" t="s">
        <v>1771</v>
      </c>
      <c r="F626" s="20" t="s">
        <v>1771</v>
      </c>
      <c r="G626" s="20" t="s">
        <v>261</v>
      </c>
      <c r="H626" s="20" t="s">
        <v>261</v>
      </c>
      <c r="I626" s="40" t="s">
        <v>257</v>
      </c>
    </row>
    <row r="627" spans="1:9" ht="24.75" customHeight="1" x14ac:dyDescent="0.15">
      <c r="C627" s="226"/>
      <c r="D627" s="264" t="s">
        <v>1188</v>
      </c>
      <c r="E627" s="115" t="s">
        <v>1672</v>
      </c>
      <c r="G627" s="40" t="s">
        <v>757</v>
      </c>
      <c r="I627" s="40">
        <f>DCOUNT(自動集計シートその１!$A$3:$G$1003,自動集計シートその１!$G$3,C626:H627)</f>
        <v>0</v>
      </c>
    </row>
    <row r="628" spans="1:9" ht="24.75" customHeight="1" x14ac:dyDescent="0.15">
      <c r="A628" s="205" t="s">
        <v>1157</v>
      </c>
      <c r="B628" s="114" t="s">
        <v>201</v>
      </c>
      <c r="C628" s="263" t="s">
        <v>1766</v>
      </c>
      <c r="D628" s="20" t="s">
        <v>1768</v>
      </c>
      <c r="E628" s="20" t="s">
        <v>1771</v>
      </c>
      <c r="F628" s="20" t="s">
        <v>1771</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DCOUNT(自動集計シートその１!$A$3:$G$1003,自動集計シートその１!$G$3,C628:H629)</f>
        <v>0</v>
      </c>
    </row>
    <row r="630" spans="1:9" ht="24.75" customHeight="1" x14ac:dyDescent="0.15">
      <c r="C630" s="263" t="s">
        <v>1766</v>
      </c>
      <c r="D630" s="20" t="s">
        <v>1768</v>
      </c>
      <c r="E630" s="20" t="s">
        <v>1771</v>
      </c>
      <c r="F630" s="20" t="s">
        <v>1771</v>
      </c>
      <c r="G630" s="20" t="s">
        <v>261</v>
      </c>
      <c r="H630" s="20" t="s">
        <v>261</v>
      </c>
      <c r="I630" s="40" t="s">
        <v>257</v>
      </c>
    </row>
    <row r="631" spans="1:9" ht="24.75" customHeight="1" x14ac:dyDescent="0.15">
      <c r="C631" s="263"/>
      <c r="D631" s="117" t="s">
        <v>689</v>
      </c>
      <c r="E631" s="115" t="s">
        <v>484</v>
      </c>
      <c r="G631" s="40" t="s">
        <v>523</v>
      </c>
      <c r="I631" s="40">
        <f>DCOUNT(自動集計シートその１!$A$3:$G$1003,自動集計シートその１!$G$3,C630:H631)</f>
        <v>0</v>
      </c>
    </row>
    <row r="632" spans="1:9" ht="24.75" customHeight="1" x14ac:dyDescent="0.15">
      <c r="C632" s="263" t="s">
        <v>1766</v>
      </c>
      <c r="D632" s="20" t="s">
        <v>1768</v>
      </c>
      <c r="E632" s="20" t="s">
        <v>1771</v>
      </c>
      <c r="F632" s="20" t="s">
        <v>1771</v>
      </c>
      <c r="G632" s="20" t="s">
        <v>261</v>
      </c>
      <c r="H632" s="20" t="s">
        <v>261</v>
      </c>
      <c r="I632" s="40" t="s">
        <v>257</v>
      </c>
    </row>
    <row r="633" spans="1:9" ht="24.75" customHeight="1" x14ac:dyDescent="0.15">
      <c r="C633" s="263"/>
      <c r="D633" s="117" t="s">
        <v>690</v>
      </c>
      <c r="E633" s="115" t="s">
        <v>484</v>
      </c>
      <c r="G633" s="40" t="s">
        <v>523</v>
      </c>
      <c r="I633" s="40">
        <f>DCOUNT(自動集計シートその１!$A$3:$G$1003,自動集計シートその１!$G$3,C632:H633)</f>
        <v>0</v>
      </c>
    </row>
    <row r="634" spans="1:9" ht="24.75" customHeight="1" x14ac:dyDescent="0.15">
      <c r="C634" s="263" t="s">
        <v>1766</v>
      </c>
      <c r="D634" s="20" t="s">
        <v>1768</v>
      </c>
      <c r="E634" s="20" t="s">
        <v>1771</v>
      </c>
      <c r="F634" s="20" t="s">
        <v>1773</v>
      </c>
      <c r="G634" s="20" t="s">
        <v>261</v>
      </c>
      <c r="H634" s="20" t="s">
        <v>261</v>
      </c>
      <c r="I634" s="40" t="s">
        <v>257</v>
      </c>
    </row>
    <row r="635" spans="1:9" ht="24.75" customHeight="1" x14ac:dyDescent="0.15">
      <c r="C635" s="263"/>
      <c r="D635" s="117" t="s">
        <v>691</v>
      </c>
      <c r="E635" s="115" t="s">
        <v>484</v>
      </c>
      <c r="G635" s="40" t="s">
        <v>523</v>
      </c>
      <c r="I635" s="40">
        <f>DCOUNT(自動集計シートその１!$A$3:$G$1003,自動集計シートその１!$G$3,C634:H635)</f>
        <v>0</v>
      </c>
    </row>
    <row r="636" spans="1:9" ht="24.75" customHeight="1" x14ac:dyDescent="0.15">
      <c r="C636" s="263" t="s">
        <v>1766</v>
      </c>
      <c r="D636" s="20" t="s">
        <v>1768</v>
      </c>
      <c r="E636" s="20" t="s">
        <v>1771</v>
      </c>
      <c r="F636" s="20" t="s">
        <v>1771</v>
      </c>
      <c r="G636" s="20" t="s">
        <v>261</v>
      </c>
      <c r="H636" s="20" t="s">
        <v>261</v>
      </c>
      <c r="I636" s="40" t="s">
        <v>257</v>
      </c>
    </row>
    <row r="637" spans="1:9" ht="24.75" customHeight="1" x14ac:dyDescent="0.15">
      <c r="C637" s="263"/>
      <c r="D637" s="117" t="s">
        <v>692</v>
      </c>
      <c r="E637" s="115" t="s">
        <v>484</v>
      </c>
      <c r="G637" s="40" t="s">
        <v>523</v>
      </c>
      <c r="I637" s="40">
        <f>DCOUNT(自動集計シートその１!$A$3:$G$1003,自動集計シートその１!$G$3,C636:H637)</f>
        <v>0</v>
      </c>
    </row>
    <row r="638" spans="1:9" ht="24.75" customHeight="1" x14ac:dyDescent="0.15">
      <c r="C638" s="263" t="s">
        <v>1766</v>
      </c>
      <c r="D638" s="20" t="s">
        <v>1768</v>
      </c>
      <c r="E638" s="20" t="s">
        <v>1771</v>
      </c>
      <c r="F638" s="20" t="s">
        <v>1771</v>
      </c>
      <c r="G638" s="20" t="s">
        <v>261</v>
      </c>
      <c r="H638" s="20" t="s">
        <v>261</v>
      </c>
      <c r="I638" s="40" t="s">
        <v>257</v>
      </c>
    </row>
    <row r="639" spans="1:9" ht="24.75" customHeight="1" x14ac:dyDescent="0.15">
      <c r="C639" s="263"/>
      <c r="D639" s="117" t="s">
        <v>693</v>
      </c>
      <c r="E639" s="115" t="s">
        <v>484</v>
      </c>
      <c r="G639" s="40" t="s">
        <v>523</v>
      </c>
      <c r="I639" s="40">
        <f>DCOUNT(自動集計シートその１!$A$3:$G$1003,自動集計シートその１!$G$3,C638:H639)</f>
        <v>0</v>
      </c>
    </row>
    <row r="640" spans="1:9" ht="24.75" customHeight="1" x14ac:dyDescent="0.15">
      <c r="C640" s="263" t="s">
        <v>1766</v>
      </c>
      <c r="D640" s="20" t="s">
        <v>1768</v>
      </c>
      <c r="E640" s="20" t="s">
        <v>1771</v>
      </c>
      <c r="F640" s="20" t="s">
        <v>1771</v>
      </c>
      <c r="G640" s="20" t="s">
        <v>261</v>
      </c>
      <c r="H640" s="20" t="s">
        <v>261</v>
      </c>
      <c r="I640" s="40" t="s">
        <v>257</v>
      </c>
    </row>
    <row r="641" spans="3:9" ht="24.75" customHeight="1" x14ac:dyDescent="0.15">
      <c r="C641" s="263"/>
      <c r="D641" s="117" t="s">
        <v>694</v>
      </c>
      <c r="E641" s="115" t="s">
        <v>484</v>
      </c>
      <c r="G641" s="40" t="s">
        <v>523</v>
      </c>
      <c r="I641" s="40">
        <f>DCOUNT(自動集計シートその１!$A$3:$G$1003,自動集計シートその１!$G$3,C640:H641)</f>
        <v>0</v>
      </c>
    </row>
    <row r="642" spans="3:9" ht="24.75" customHeight="1" x14ac:dyDescent="0.15">
      <c r="C642" s="263" t="s">
        <v>1766</v>
      </c>
      <c r="D642" s="20" t="s">
        <v>1768</v>
      </c>
      <c r="E642" s="20" t="s">
        <v>1771</v>
      </c>
      <c r="F642" s="20" t="s">
        <v>1771</v>
      </c>
      <c r="G642" s="20" t="s">
        <v>261</v>
      </c>
      <c r="H642" s="20" t="s">
        <v>261</v>
      </c>
      <c r="I642" s="40" t="s">
        <v>257</v>
      </c>
    </row>
    <row r="643" spans="3:9" ht="24.75" customHeight="1" x14ac:dyDescent="0.15">
      <c r="C643" s="263"/>
      <c r="D643" s="117" t="s">
        <v>695</v>
      </c>
      <c r="E643" s="115" t="s">
        <v>484</v>
      </c>
      <c r="G643" s="40" t="s">
        <v>523</v>
      </c>
      <c r="I643" s="40">
        <f>DCOUNT(自動集計シートその１!$A$3:$G$1003,自動集計シートその１!$G$3,C642:H643)</f>
        <v>0</v>
      </c>
    </row>
    <row r="644" spans="3:9" ht="24.75" customHeight="1" x14ac:dyDescent="0.15">
      <c r="C644" s="263" t="s">
        <v>1766</v>
      </c>
      <c r="D644" s="20" t="s">
        <v>1768</v>
      </c>
      <c r="E644" s="20" t="s">
        <v>1771</v>
      </c>
      <c r="F644" s="20" t="s">
        <v>1771</v>
      </c>
      <c r="G644" s="20" t="s">
        <v>261</v>
      </c>
      <c r="H644" s="20" t="s">
        <v>261</v>
      </c>
      <c r="I644" s="40" t="s">
        <v>257</v>
      </c>
    </row>
    <row r="645" spans="3:9" ht="24.75" customHeight="1" x14ac:dyDescent="0.15">
      <c r="C645" s="263"/>
      <c r="D645" s="117" t="s">
        <v>696</v>
      </c>
      <c r="E645" s="115" t="s">
        <v>484</v>
      </c>
      <c r="G645" s="40" t="s">
        <v>523</v>
      </c>
      <c r="I645" s="40">
        <f>DCOUNT(自動集計シートその１!$A$3:$G$1003,自動集計シートその１!$G$3,C644:H645)</f>
        <v>0</v>
      </c>
    </row>
    <row r="646" spans="3:9" ht="24.75" customHeight="1" x14ac:dyDescent="0.15">
      <c r="C646" s="263" t="s">
        <v>1766</v>
      </c>
      <c r="D646" s="20" t="s">
        <v>1768</v>
      </c>
      <c r="E646" s="20" t="s">
        <v>1771</v>
      </c>
      <c r="F646" s="20" t="s">
        <v>1771</v>
      </c>
      <c r="G646" s="20" t="s">
        <v>261</v>
      </c>
      <c r="H646" s="20" t="s">
        <v>261</v>
      </c>
      <c r="I646" s="40" t="s">
        <v>257</v>
      </c>
    </row>
    <row r="647" spans="3:9" ht="24.75" customHeight="1" x14ac:dyDescent="0.15">
      <c r="C647" s="263"/>
      <c r="D647" s="117" t="s">
        <v>697</v>
      </c>
      <c r="E647" s="115" t="s">
        <v>484</v>
      </c>
      <c r="G647" s="40" t="s">
        <v>523</v>
      </c>
      <c r="I647" s="40">
        <f>DCOUNT(自動集計シートその１!$A$3:$G$1003,自動集計シートその１!$G$3,C646:H647)</f>
        <v>0</v>
      </c>
    </row>
    <row r="648" spans="3:9" ht="24.75" customHeight="1" x14ac:dyDescent="0.15">
      <c r="C648" s="263" t="s">
        <v>1766</v>
      </c>
      <c r="D648" s="20" t="s">
        <v>1768</v>
      </c>
      <c r="E648" s="20" t="s">
        <v>1771</v>
      </c>
      <c r="F648" s="20" t="s">
        <v>1771</v>
      </c>
      <c r="G648" s="20" t="s">
        <v>261</v>
      </c>
      <c r="H648" s="20" t="s">
        <v>261</v>
      </c>
      <c r="I648" s="40" t="s">
        <v>257</v>
      </c>
    </row>
    <row r="649" spans="3:9" ht="24.75" customHeight="1" x14ac:dyDescent="0.15">
      <c r="C649" s="263"/>
      <c r="D649" s="117" t="s">
        <v>698</v>
      </c>
      <c r="E649" s="115" t="s">
        <v>484</v>
      </c>
      <c r="G649" s="40" t="s">
        <v>523</v>
      </c>
      <c r="I649" s="40">
        <f>DCOUNT(自動集計シートその１!$A$3:$G$1003,自動集計シートその１!$G$3,C648:H649)</f>
        <v>0</v>
      </c>
    </row>
    <row r="650" spans="3:9" ht="24.75" customHeight="1" x14ac:dyDescent="0.15">
      <c r="C650" s="263" t="s">
        <v>1766</v>
      </c>
      <c r="D650" s="20" t="s">
        <v>1768</v>
      </c>
      <c r="E650" s="20" t="s">
        <v>1771</v>
      </c>
      <c r="F650" s="20" t="s">
        <v>1771</v>
      </c>
      <c r="G650" s="20" t="s">
        <v>261</v>
      </c>
      <c r="H650" s="20" t="s">
        <v>261</v>
      </c>
      <c r="I650" s="40" t="s">
        <v>257</v>
      </c>
    </row>
    <row r="651" spans="3:9" ht="24.75" customHeight="1" x14ac:dyDescent="0.15">
      <c r="C651" s="263"/>
      <c r="D651" s="117" t="s">
        <v>699</v>
      </c>
      <c r="E651" s="115" t="s">
        <v>484</v>
      </c>
      <c r="G651" s="40" t="s">
        <v>523</v>
      </c>
      <c r="I651" s="40">
        <f>DCOUNT(自動集計シートその１!$A$3:$G$1003,自動集計シートその１!$G$3,C650:H651)</f>
        <v>0</v>
      </c>
    </row>
    <row r="652" spans="3:9" ht="24.75" customHeight="1" x14ac:dyDescent="0.15">
      <c r="C652" s="263" t="s">
        <v>1766</v>
      </c>
      <c r="D652" s="20" t="s">
        <v>1768</v>
      </c>
      <c r="E652" s="20" t="s">
        <v>1771</v>
      </c>
      <c r="F652" s="20" t="s">
        <v>1771</v>
      </c>
      <c r="G652" s="20" t="s">
        <v>261</v>
      </c>
      <c r="H652" s="20" t="s">
        <v>261</v>
      </c>
      <c r="I652" s="40" t="s">
        <v>257</v>
      </c>
    </row>
    <row r="653" spans="3:9" ht="24.75" customHeight="1" x14ac:dyDescent="0.15">
      <c r="C653" s="263"/>
      <c r="D653" s="117" t="s">
        <v>715</v>
      </c>
      <c r="E653" s="115" t="s">
        <v>484</v>
      </c>
      <c r="G653" s="40" t="s">
        <v>756</v>
      </c>
      <c r="I653" s="40">
        <f>DCOUNT(自動集計シートその１!$A$3:$G$1003,自動集計シートその１!$G$3,C652:H653)</f>
        <v>0</v>
      </c>
    </row>
    <row r="654" spans="3:9" ht="24.75" customHeight="1" x14ac:dyDescent="0.15">
      <c r="C654" s="263" t="s">
        <v>1766</v>
      </c>
      <c r="D654" s="20" t="s">
        <v>1768</v>
      </c>
      <c r="E654" s="20" t="s">
        <v>1771</v>
      </c>
      <c r="F654" s="20" t="s">
        <v>1771</v>
      </c>
      <c r="G654" s="20" t="s">
        <v>261</v>
      </c>
      <c r="H654" s="20" t="s">
        <v>261</v>
      </c>
      <c r="I654" s="40" t="s">
        <v>257</v>
      </c>
    </row>
    <row r="655" spans="3:9" ht="24.75" customHeight="1" x14ac:dyDescent="0.15">
      <c r="C655" s="263"/>
      <c r="D655" s="117" t="s">
        <v>716</v>
      </c>
      <c r="E655" s="115" t="s">
        <v>484</v>
      </c>
      <c r="G655" s="40" t="s">
        <v>756</v>
      </c>
      <c r="I655" s="40">
        <f>DCOUNT(自動集計シートその１!$A$3:$G$1003,自動集計シートその１!$G$3,C654:H655)</f>
        <v>0</v>
      </c>
    </row>
    <row r="656" spans="3:9" ht="24.75" customHeight="1" x14ac:dyDescent="0.15">
      <c r="C656" s="263" t="s">
        <v>1766</v>
      </c>
      <c r="D656" s="20" t="s">
        <v>1768</v>
      </c>
      <c r="E656" s="20" t="s">
        <v>1771</v>
      </c>
      <c r="F656" s="20" t="s">
        <v>1771</v>
      </c>
      <c r="G656" s="20" t="s">
        <v>261</v>
      </c>
      <c r="H656" s="20" t="s">
        <v>261</v>
      </c>
      <c r="I656" s="40" t="s">
        <v>257</v>
      </c>
    </row>
    <row r="657" spans="3:9" ht="24.75" customHeight="1" x14ac:dyDescent="0.15">
      <c r="C657" s="263"/>
      <c r="D657" s="117" t="s">
        <v>717</v>
      </c>
      <c r="E657" s="115" t="s">
        <v>484</v>
      </c>
      <c r="G657" s="40" t="s">
        <v>756</v>
      </c>
      <c r="I657" s="40">
        <f>DCOUNT(自動集計シートその１!$A$3:$G$1003,自動集計シートその１!$G$3,C656:H657)</f>
        <v>0</v>
      </c>
    </row>
    <row r="658" spans="3:9" ht="24.75" customHeight="1" x14ac:dyDescent="0.15">
      <c r="C658" s="263" t="s">
        <v>1766</v>
      </c>
      <c r="D658" s="20" t="s">
        <v>1768</v>
      </c>
      <c r="E658" s="20" t="s">
        <v>1771</v>
      </c>
      <c r="F658" s="20" t="s">
        <v>1771</v>
      </c>
      <c r="G658" s="20" t="s">
        <v>261</v>
      </c>
      <c r="H658" s="20" t="s">
        <v>261</v>
      </c>
      <c r="I658" s="40" t="s">
        <v>257</v>
      </c>
    </row>
    <row r="659" spans="3:9" ht="24.75" customHeight="1" x14ac:dyDescent="0.15">
      <c r="C659" s="263"/>
      <c r="D659" s="117" t="s">
        <v>718</v>
      </c>
      <c r="E659" s="115" t="s">
        <v>484</v>
      </c>
      <c r="G659" s="40" t="s">
        <v>756</v>
      </c>
      <c r="I659" s="40">
        <f>DCOUNT(自動集計シートその１!$A$3:$G$1003,自動集計シートその１!$G$3,C658:H659)</f>
        <v>0</v>
      </c>
    </row>
    <row r="660" spans="3:9" ht="24.75" customHeight="1" x14ac:dyDescent="0.15">
      <c r="C660" s="263" t="s">
        <v>1766</v>
      </c>
      <c r="D660" s="20" t="s">
        <v>1768</v>
      </c>
      <c r="E660" s="20" t="s">
        <v>1771</v>
      </c>
      <c r="F660" s="20" t="s">
        <v>1771</v>
      </c>
      <c r="G660" s="20" t="s">
        <v>261</v>
      </c>
      <c r="H660" s="20" t="s">
        <v>261</v>
      </c>
      <c r="I660" s="40" t="s">
        <v>257</v>
      </c>
    </row>
    <row r="661" spans="3:9" ht="24.75" customHeight="1" x14ac:dyDescent="0.15">
      <c r="C661" s="263"/>
      <c r="D661" s="117" t="s">
        <v>719</v>
      </c>
      <c r="E661" s="115" t="s">
        <v>484</v>
      </c>
      <c r="G661" s="40" t="s">
        <v>756</v>
      </c>
      <c r="I661" s="40">
        <f>DCOUNT(自動集計シートその１!$A$3:$G$1003,自動集計シートその１!$G$3,C660:H661)</f>
        <v>0</v>
      </c>
    </row>
    <row r="662" spans="3:9" ht="24.75" customHeight="1" x14ac:dyDescent="0.15">
      <c r="C662" s="263" t="s">
        <v>1766</v>
      </c>
      <c r="D662" s="20" t="s">
        <v>1768</v>
      </c>
      <c r="E662" s="20" t="s">
        <v>1771</v>
      </c>
      <c r="F662" s="20" t="s">
        <v>1771</v>
      </c>
      <c r="G662" s="20" t="s">
        <v>261</v>
      </c>
      <c r="H662" s="20" t="s">
        <v>261</v>
      </c>
      <c r="I662" s="40" t="s">
        <v>257</v>
      </c>
    </row>
    <row r="663" spans="3:9" ht="24.75" customHeight="1" x14ac:dyDescent="0.15">
      <c r="C663" s="263"/>
      <c r="D663" s="117" t="s">
        <v>1159</v>
      </c>
      <c r="E663" s="115" t="s">
        <v>484</v>
      </c>
      <c r="G663" s="40" t="s">
        <v>756</v>
      </c>
      <c r="I663" s="40">
        <f>DCOUNT(自動集計シートその１!$A$3:$G$1003,自動集計シートその１!$G$3,C662:H663)</f>
        <v>0</v>
      </c>
    </row>
    <row r="664" spans="3:9" ht="24.75" customHeight="1" x14ac:dyDescent="0.15">
      <c r="C664" s="263" t="s">
        <v>1766</v>
      </c>
      <c r="D664" s="20" t="s">
        <v>1768</v>
      </c>
      <c r="E664" s="20" t="s">
        <v>1771</v>
      </c>
      <c r="F664" s="20" t="s">
        <v>1771</v>
      </c>
      <c r="G664" s="20" t="s">
        <v>261</v>
      </c>
      <c r="H664" s="20" t="s">
        <v>261</v>
      </c>
      <c r="I664" s="40" t="s">
        <v>257</v>
      </c>
    </row>
    <row r="665" spans="3:9" ht="24.75" customHeight="1" x14ac:dyDescent="0.15">
      <c r="C665" s="263"/>
      <c r="D665" s="117" t="s">
        <v>1160</v>
      </c>
      <c r="E665" s="115" t="s">
        <v>484</v>
      </c>
      <c r="G665" s="40" t="s">
        <v>756</v>
      </c>
      <c r="I665" s="40">
        <f>DCOUNT(自動集計シートその１!$A$3:$G$1003,自動集計シートその１!$G$3,C664:H665)</f>
        <v>0</v>
      </c>
    </row>
    <row r="666" spans="3:9" ht="24.75" customHeight="1" x14ac:dyDescent="0.15">
      <c r="C666" s="263" t="s">
        <v>1766</v>
      </c>
      <c r="D666" s="20" t="s">
        <v>1768</v>
      </c>
      <c r="E666" s="20" t="s">
        <v>1771</v>
      </c>
      <c r="F666" s="20" t="s">
        <v>1771</v>
      </c>
      <c r="G666" s="20" t="s">
        <v>261</v>
      </c>
      <c r="H666" s="20" t="s">
        <v>261</v>
      </c>
      <c r="I666" s="40" t="s">
        <v>257</v>
      </c>
    </row>
    <row r="667" spans="3:9" ht="24.75" customHeight="1" x14ac:dyDescent="0.15">
      <c r="C667" s="263"/>
      <c r="D667" s="117" t="s">
        <v>1161</v>
      </c>
      <c r="E667" s="115" t="s">
        <v>484</v>
      </c>
      <c r="G667" s="40" t="s">
        <v>756</v>
      </c>
      <c r="I667" s="40">
        <f>DCOUNT(自動集計シートその１!$A$3:$G$1003,自動集計シートその１!$G$3,C666:H667)</f>
        <v>0</v>
      </c>
    </row>
    <row r="668" spans="3:9" ht="24.75" customHeight="1" x14ac:dyDescent="0.15">
      <c r="C668" s="263" t="s">
        <v>1766</v>
      </c>
      <c r="D668" s="20" t="s">
        <v>1768</v>
      </c>
      <c r="E668" s="20" t="s">
        <v>1771</v>
      </c>
      <c r="F668" s="20" t="s">
        <v>1771</v>
      </c>
      <c r="G668" s="20" t="s">
        <v>261</v>
      </c>
      <c r="H668" s="20" t="s">
        <v>261</v>
      </c>
      <c r="I668" s="40" t="s">
        <v>257</v>
      </c>
    </row>
    <row r="669" spans="3:9" ht="24.75" customHeight="1" x14ac:dyDescent="0.15">
      <c r="C669" s="263"/>
      <c r="D669" s="117" t="s">
        <v>1162</v>
      </c>
      <c r="E669" s="115" t="s">
        <v>484</v>
      </c>
      <c r="G669" s="40" t="s">
        <v>756</v>
      </c>
      <c r="I669" s="40">
        <f>DCOUNT(自動集計シートその１!$A$3:$G$1003,自動集計シートその１!$G$3,C668:H669)</f>
        <v>0</v>
      </c>
    </row>
    <row r="670" spans="3:9" ht="24.75" customHeight="1" x14ac:dyDescent="0.15">
      <c r="C670" s="263" t="s">
        <v>1766</v>
      </c>
      <c r="D670" s="20" t="s">
        <v>1768</v>
      </c>
      <c r="E670" s="20" t="s">
        <v>1771</v>
      </c>
      <c r="F670" s="20" t="s">
        <v>1771</v>
      </c>
      <c r="G670" s="20" t="s">
        <v>261</v>
      </c>
      <c r="H670" s="20" t="s">
        <v>261</v>
      </c>
      <c r="I670" s="40" t="s">
        <v>257</v>
      </c>
    </row>
    <row r="671" spans="3:9" ht="24.75" customHeight="1" x14ac:dyDescent="0.15">
      <c r="C671" s="263"/>
      <c r="D671" s="117" t="s">
        <v>1163</v>
      </c>
      <c r="E671" s="115" t="s">
        <v>484</v>
      </c>
      <c r="G671" s="40" t="s">
        <v>756</v>
      </c>
      <c r="I671" s="40">
        <f>DCOUNT(自動集計シートその１!$A$3:$G$1003,自動集計シートその１!$G$3,C670:H671)</f>
        <v>0</v>
      </c>
    </row>
    <row r="672" spans="3:9" ht="24.75" customHeight="1" x14ac:dyDescent="0.15">
      <c r="C672" s="263" t="s">
        <v>1766</v>
      </c>
      <c r="D672" s="20" t="s">
        <v>1768</v>
      </c>
      <c r="E672" s="20" t="s">
        <v>1771</v>
      </c>
      <c r="F672" s="20" t="s">
        <v>1771</v>
      </c>
      <c r="G672" s="20" t="s">
        <v>261</v>
      </c>
      <c r="H672" s="20" t="s">
        <v>261</v>
      </c>
      <c r="I672" s="40" t="s">
        <v>257</v>
      </c>
    </row>
    <row r="673" spans="3:9" ht="24.75" customHeight="1" x14ac:dyDescent="0.15">
      <c r="C673" s="263"/>
      <c r="D673" s="117" t="s">
        <v>720</v>
      </c>
      <c r="E673" s="115" t="s">
        <v>484</v>
      </c>
      <c r="G673" s="40" t="s">
        <v>756</v>
      </c>
      <c r="I673" s="40">
        <f>DCOUNT(自動集計シートその１!$A$3:$G$1003,自動集計シートその１!$G$3,C672:H673)</f>
        <v>0</v>
      </c>
    </row>
    <row r="674" spans="3:9" ht="24.75" customHeight="1" x14ac:dyDescent="0.15">
      <c r="C674" s="263" t="s">
        <v>1767</v>
      </c>
      <c r="D674" s="20" t="s">
        <v>1768</v>
      </c>
      <c r="E674" s="20" t="s">
        <v>1771</v>
      </c>
      <c r="F674" s="20" t="s">
        <v>1771</v>
      </c>
      <c r="G674" s="20" t="s">
        <v>261</v>
      </c>
      <c r="H674" s="20" t="s">
        <v>261</v>
      </c>
      <c r="I674" s="40" t="s">
        <v>257</v>
      </c>
    </row>
    <row r="675" spans="3:9" ht="24.75" customHeight="1" x14ac:dyDescent="0.15">
      <c r="C675" s="263"/>
      <c r="D675" s="117" t="s">
        <v>721</v>
      </c>
      <c r="E675" s="115" t="s">
        <v>484</v>
      </c>
      <c r="G675" s="40" t="s">
        <v>756</v>
      </c>
      <c r="I675" s="40">
        <f>DCOUNT(自動集計シートその１!$A$3:$G$1003,自動集計シートその１!$G$3,C674:H675)</f>
        <v>0</v>
      </c>
    </row>
    <row r="676" spans="3:9" ht="24.75" customHeight="1" x14ac:dyDescent="0.15">
      <c r="C676" s="263" t="s">
        <v>1766</v>
      </c>
      <c r="D676" s="20" t="s">
        <v>1768</v>
      </c>
      <c r="E676" s="20" t="s">
        <v>1771</v>
      </c>
      <c r="F676" s="20" t="s">
        <v>1771</v>
      </c>
      <c r="G676" s="20" t="s">
        <v>261</v>
      </c>
      <c r="H676" s="20" t="s">
        <v>261</v>
      </c>
      <c r="I676" s="40" t="s">
        <v>257</v>
      </c>
    </row>
    <row r="677" spans="3:9" ht="24.75" customHeight="1" x14ac:dyDescent="0.15">
      <c r="C677" s="263"/>
      <c r="D677" s="117" t="s">
        <v>722</v>
      </c>
      <c r="E677" s="115" t="s">
        <v>484</v>
      </c>
      <c r="G677" s="40" t="s">
        <v>756</v>
      </c>
      <c r="I677" s="40">
        <f>DCOUNT(自動集計シートその１!$A$3:$G$1003,自動集計シートその１!$G$3,C676:H677)</f>
        <v>0</v>
      </c>
    </row>
    <row r="678" spans="3:9" ht="24.75" customHeight="1" x14ac:dyDescent="0.15">
      <c r="C678" s="263" t="s">
        <v>1766</v>
      </c>
      <c r="D678" s="20" t="s">
        <v>1768</v>
      </c>
      <c r="E678" s="20" t="s">
        <v>1771</v>
      </c>
      <c r="F678" s="20" t="s">
        <v>1771</v>
      </c>
      <c r="G678" s="20" t="s">
        <v>261</v>
      </c>
      <c r="H678" s="20" t="s">
        <v>261</v>
      </c>
      <c r="I678" s="40" t="s">
        <v>257</v>
      </c>
    </row>
    <row r="679" spans="3:9" ht="24.75" customHeight="1" x14ac:dyDescent="0.15">
      <c r="C679" s="263"/>
      <c r="D679" s="117" t="s">
        <v>723</v>
      </c>
      <c r="E679" s="115" t="s">
        <v>484</v>
      </c>
      <c r="G679" s="40" t="s">
        <v>756</v>
      </c>
      <c r="I679" s="40">
        <f>DCOUNT(自動集計シートその１!$A$3:$G$1003,自動集計シートその１!$G$3,C678:H679)</f>
        <v>0</v>
      </c>
    </row>
    <row r="680" spans="3:9" ht="24.75" customHeight="1" x14ac:dyDescent="0.15">
      <c r="C680" s="263" t="s">
        <v>1766</v>
      </c>
      <c r="D680" s="20" t="s">
        <v>1768</v>
      </c>
      <c r="E680" s="20" t="s">
        <v>1771</v>
      </c>
      <c r="F680" s="20" t="s">
        <v>1771</v>
      </c>
      <c r="G680" s="20" t="s">
        <v>261</v>
      </c>
      <c r="H680" s="20" t="s">
        <v>261</v>
      </c>
      <c r="I680" s="40" t="s">
        <v>257</v>
      </c>
    </row>
    <row r="681" spans="3:9" ht="24.75" customHeight="1" x14ac:dyDescent="0.15">
      <c r="C681" s="263"/>
      <c r="D681" s="117" t="s">
        <v>724</v>
      </c>
      <c r="E681" s="115" t="s">
        <v>484</v>
      </c>
      <c r="G681" s="40" t="s">
        <v>756</v>
      </c>
      <c r="I681" s="40">
        <f>DCOUNT(自動集計シートその１!$A$3:$G$1003,自動集計シートその１!$G$3,C680:H681)</f>
        <v>0</v>
      </c>
    </row>
    <row r="682" spans="3:9" ht="24.75" customHeight="1" x14ac:dyDescent="0.15">
      <c r="C682" s="263" t="s">
        <v>1766</v>
      </c>
      <c r="D682" s="20" t="s">
        <v>1768</v>
      </c>
      <c r="E682" s="20" t="s">
        <v>1771</v>
      </c>
      <c r="F682" s="20" t="s">
        <v>1771</v>
      </c>
      <c r="G682" s="20" t="s">
        <v>261</v>
      </c>
      <c r="H682" s="20" t="s">
        <v>261</v>
      </c>
      <c r="I682" s="40" t="s">
        <v>257</v>
      </c>
    </row>
    <row r="683" spans="3:9" ht="24.75" customHeight="1" x14ac:dyDescent="0.15">
      <c r="C683" s="263"/>
      <c r="D683" s="117" t="s">
        <v>1164</v>
      </c>
      <c r="E683" s="115" t="s">
        <v>484</v>
      </c>
      <c r="G683" s="40" t="s">
        <v>756</v>
      </c>
      <c r="I683" s="40">
        <f>DCOUNT(自動集計シートその１!$A$3:$G$1003,自動集計シートその１!$G$3,C682:H683)</f>
        <v>0</v>
      </c>
    </row>
    <row r="684" spans="3:9" ht="24.75" customHeight="1" x14ac:dyDescent="0.15">
      <c r="C684" s="263" t="s">
        <v>1766</v>
      </c>
      <c r="D684" s="20" t="s">
        <v>1768</v>
      </c>
      <c r="E684" s="20" t="s">
        <v>1771</v>
      </c>
      <c r="F684" s="20" t="s">
        <v>1771</v>
      </c>
      <c r="G684" s="20" t="s">
        <v>261</v>
      </c>
      <c r="H684" s="20" t="s">
        <v>261</v>
      </c>
      <c r="I684" s="40" t="s">
        <v>257</v>
      </c>
    </row>
    <row r="685" spans="3:9" ht="24.75" customHeight="1" x14ac:dyDescent="0.15">
      <c r="C685" s="263"/>
      <c r="D685" s="117" t="s">
        <v>1165</v>
      </c>
      <c r="E685" s="115" t="s">
        <v>484</v>
      </c>
      <c r="G685" s="40" t="s">
        <v>756</v>
      </c>
      <c r="I685" s="40">
        <f>DCOUNT(自動集計シートその１!$A$3:$G$1003,自動集計シートその１!$G$3,C684:H685)</f>
        <v>0</v>
      </c>
    </row>
    <row r="686" spans="3:9" ht="24.75" customHeight="1" x14ac:dyDescent="0.15">
      <c r="C686" s="263" t="s">
        <v>1766</v>
      </c>
      <c r="D686" s="20" t="s">
        <v>1768</v>
      </c>
      <c r="E686" s="20" t="s">
        <v>1771</v>
      </c>
      <c r="F686" s="20" t="s">
        <v>1771</v>
      </c>
      <c r="G686" s="20" t="s">
        <v>261</v>
      </c>
      <c r="H686" s="20" t="s">
        <v>261</v>
      </c>
      <c r="I686" s="40" t="s">
        <v>257</v>
      </c>
    </row>
    <row r="687" spans="3:9" ht="24.75" customHeight="1" x14ac:dyDescent="0.15">
      <c r="C687" s="263"/>
      <c r="D687" s="117" t="s">
        <v>1166</v>
      </c>
      <c r="E687" s="115" t="s">
        <v>484</v>
      </c>
      <c r="G687" s="40" t="s">
        <v>756</v>
      </c>
      <c r="I687" s="40">
        <f>DCOUNT(自動集計シートその１!$A$3:$G$1003,自動集計シートその１!$G$3,C686:H687)</f>
        <v>0</v>
      </c>
    </row>
    <row r="688" spans="3:9" ht="24.75" customHeight="1" x14ac:dyDescent="0.15">
      <c r="C688" s="263" t="s">
        <v>1766</v>
      </c>
      <c r="D688" s="20" t="s">
        <v>1768</v>
      </c>
      <c r="E688" s="20" t="s">
        <v>1771</v>
      </c>
      <c r="F688" s="20" t="s">
        <v>1771</v>
      </c>
      <c r="G688" s="20" t="s">
        <v>261</v>
      </c>
      <c r="H688" s="20" t="s">
        <v>261</v>
      </c>
      <c r="I688" s="40" t="s">
        <v>257</v>
      </c>
    </row>
    <row r="689" spans="3:9" ht="24.75" customHeight="1" x14ac:dyDescent="0.15">
      <c r="C689" s="263"/>
      <c r="D689" s="117" t="s">
        <v>1167</v>
      </c>
      <c r="E689" s="115" t="s">
        <v>484</v>
      </c>
      <c r="G689" s="40" t="s">
        <v>756</v>
      </c>
      <c r="I689" s="40">
        <f>DCOUNT(自動集計シートその１!$A$3:$G$1003,自動集計シートその１!$G$3,C688:H689)</f>
        <v>0</v>
      </c>
    </row>
    <row r="690" spans="3:9" ht="24.75" customHeight="1" x14ac:dyDescent="0.15">
      <c r="C690" s="263" t="s">
        <v>1766</v>
      </c>
      <c r="D690" s="20" t="s">
        <v>1768</v>
      </c>
      <c r="E690" s="20" t="s">
        <v>1771</v>
      </c>
      <c r="F690" s="20" t="s">
        <v>1771</v>
      </c>
      <c r="G690" s="20" t="s">
        <v>261</v>
      </c>
      <c r="H690" s="20" t="s">
        <v>261</v>
      </c>
      <c r="I690" s="40" t="s">
        <v>257</v>
      </c>
    </row>
    <row r="691" spans="3:9" ht="24.75" customHeight="1" x14ac:dyDescent="0.15">
      <c r="C691" s="263"/>
      <c r="D691" s="117" t="s">
        <v>1168</v>
      </c>
      <c r="E691" s="115" t="s">
        <v>484</v>
      </c>
      <c r="G691" s="40" t="s">
        <v>756</v>
      </c>
      <c r="I691" s="40">
        <f>DCOUNT(自動集計シートその１!$A$3:$G$1003,自動集計シートその１!$G$3,C690:H691)</f>
        <v>0</v>
      </c>
    </row>
    <row r="692" spans="3:9" ht="24.75" customHeight="1" x14ac:dyDescent="0.15">
      <c r="C692" s="263" t="s">
        <v>1767</v>
      </c>
      <c r="D692" s="20" t="s">
        <v>1768</v>
      </c>
      <c r="E692" s="20" t="s">
        <v>1771</v>
      </c>
      <c r="F692" s="20" t="s">
        <v>1771</v>
      </c>
      <c r="G692" s="20" t="s">
        <v>261</v>
      </c>
      <c r="H692" s="20" t="s">
        <v>261</v>
      </c>
      <c r="I692" s="40" t="s">
        <v>257</v>
      </c>
    </row>
    <row r="693" spans="3:9" ht="24.75" customHeight="1" x14ac:dyDescent="0.15">
      <c r="C693" s="263"/>
      <c r="D693" s="117" t="s">
        <v>725</v>
      </c>
      <c r="E693" s="115" t="s">
        <v>484</v>
      </c>
      <c r="G693" s="40" t="s">
        <v>756</v>
      </c>
      <c r="I693" s="40">
        <f>DCOUNT(自動集計シートその１!$A$3:$G$1003,自動集計シートその１!$G$3,C692:H693)</f>
        <v>0</v>
      </c>
    </row>
    <row r="694" spans="3:9" ht="24.75" customHeight="1" x14ac:dyDescent="0.15">
      <c r="C694" s="263" t="s">
        <v>1766</v>
      </c>
      <c r="D694" s="20" t="s">
        <v>1768</v>
      </c>
      <c r="E694" s="20" t="s">
        <v>1771</v>
      </c>
      <c r="F694" s="20" t="s">
        <v>1771</v>
      </c>
      <c r="G694" s="20" t="s">
        <v>261</v>
      </c>
      <c r="H694" s="20" t="s">
        <v>261</v>
      </c>
      <c r="I694" s="40" t="s">
        <v>257</v>
      </c>
    </row>
    <row r="695" spans="3:9" ht="24.75" customHeight="1" x14ac:dyDescent="0.15">
      <c r="C695" s="263"/>
      <c r="D695" s="117" t="s">
        <v>726</v>
      </c>
      <c r="E695" s="115" t="s">
        <v>484</v>
      </c>
      <c r="G695" s="40" t="s">
        <v>756</v>
      </c>
      <c r="I695" s="40">
        <f>DCOUNT(自動集計シートその１!$A$3:$G$1003,自動集計シートその１!$G$3,C694:H695)</f>
        <v>0</v>
      </c>
    </row>
    <row r="696" spans="3:9" ht="24.75" customHeight="1" x14ac:dyDescent="0.15">
      <c r="C696" s="263" t="s">
        <v>1766</v>
      </c>
      <c r="D696" s="20" t="s">
        <v>1768</v>
      </c>
      <c r="E696" s="20" t="s">
        <v>1771</v>
      </c>
      <c r="F696" s="20" t="s">
        <v>1771</v>
      </c>
      <c r="G696" s="20" t="s">
        <v>261</v>
      </c>
      <c r="H696" s="20" t="s">
        <v>261</v>
      </c>
      <c r="I696" s="40" t="s">
        <v>257</v>
      </c>
    </row>
    <row r="697" spans="3:9" ht="24.75" customHeight="1" x14ac:dyDescent="0.15">
      <c r="C697" s="263"/>
      <c r="D697" s="117" t="s">
        <v>727</v>
      </c>
      <c r="E697" s="115" t="s">
        <v>484</v>
      </c>
      <c r="G697" s="40" t="s">
        <v>756</v>
      </c>
      <c r="I697" s="40">
        <f>DCOUNT(自動集計シートその１!$A$3:$G$1003,自動集計シートその１!$G$3,C696:H697)</f>
        <v>0</v>
      </c>
    </row>
    <row r="698" spans="3:9" ht="24.75" customHeight="1" x14ac:dyDescent="0.15">
      <c r="C698" s="263" t="s">
        <v>1766</v>
      </c>
      <c r="D698" s="20" t="s">
        <v>1768</v>
      </c>
      <c r="E698" s="20" t="s">
        <v>1771</v>
      </c>
      <c r="F698" s="20" t="s">
        <v>1771</v>
      </c>
      <c r="G698" s="20" t="s">
        <v>261</v>
      </c>
      <c r="H698" s="20" t="s">
        <v>261</v>
      </c>
      <c r="I698" s="40" t="s">
        <v>257</v>
      </c>
    </row>
    <row r="699" spans="3:9" ht="24.75" customHeight="1" x14ac:dyDescent="0.15">
      <c r="C699" s="263"/>
      <c r="D699" s="117" t="s">
        <v>728</v>
      </c>
      <c r="E699" s="115" t="s">
        <v>484</v>
      </c>
      <c r="G699" s="40" t="s">
        <v>756</v>
      </c>
      <c r="I699" s="40">
        <f>DCOUNT(自動集計シートその１!$A$3:$G$1003,自動集計シートその１!$G$3,C698:H699)</f>
        <v>0</v>
      </c>
    </row>
    <row r="700" spans="3:9" ht="24.75" customHeight="1" x14ac:dyDescent="0.15">
      <c r="C700" s="263" t="s">
        <v>1766</v>
      </c>
      <c r="D700" s="20" t="s">
        <v>1768</v>
      </c>
      <c r="E700" s="20" t="s">
        <v>1773</v>
      </c>
      <c r="F700" s="20" t="s">
        <v>1771</v>
      </c>
      <c r="G700" s="20" t="s">
        <v>261</v>
      </c>
      <c r="H700" s="20" t="s">
        <v>261</v>
      </c>
      <c r="I700" s="40" t="s">
        <v>257</v>
      </c>
    </row>
    <row r="701" spans="3:9" ht="24.75" customHeight="1" x14ac:dyDescent="0.15">
      <c r="C701" s="263"/>
      <c r="D701" s="117" t="s">
        <v>729</v>
      </c>
      <c r="E701" s="115" t="s">
        <v>484</v>
      </c>
      <c r="G701" s="40" t="s">
        <v>756</v>
      </c>
      <c r="I701" s="40">
        <f>DCOUNT(自動集計シートその１!$A$3:$G$1003,自動集計シートその１!$G$3,C700:H701)</f>
        <v>0</v>
      </c>
    </row>
    <row r="702" spans="3:9" ht="24.75" customHeight="1" x14ac:dyDescent="0.15">
      <c r="C702" s="263" t="s">
        <v>1766</v>
      </c>
      <c r="D702" s="20" t="s">
        <v>1768</v>
      </c>
      <c r="E702" s="20" t="s">
        <v>1771</v>
      </c>
      <c r="F702" s="20" t="s">
        <v>1771</v>
      </c>
      <c r="G702" s="20" t="s">
        <v>261</v>
      </c>
      <c r="H702" s="20" t="s">
        <v>261</v>
      </c>
      <c r="I702" s="40" t="s">
        <v>257</v>
      </c>
    </row>
    <row r="703" spans="3:9" ht="24.75" customHeight="1" x14ac:dyDescent="0.15">
      <c r="C703" s="263"/>
      <c r="D703" s="117" t="s">
        <v>1169</v>
      </c>
      <c r="E703" s="115" t="s">
        <v>484</v>
      </c>
      <c r="G703" s="40" t="s">
        <v>756</v>
      </c>
      <c r="I703" s="40">
        <f>DCOUNT(自動集計シートその１!$A$3:$G$1003,自動集計シートその１!$G$3,C702:H703)</f>
        <v>0</v>
      </c>
    </row>
    <row r="704" spans="3:9" ht="24.75" customHeight="1" x14ac:dyDescent="0.15">
      <c r="C704" s="263" t="s">
        <v>1766</v>
      </c>
      <c r="D704" s="20" t="s">
        <v>1768</v>
      </c>
      <c r="E704" s="20" t="s">
        <v>1771</v>
      </c>
      <c r="F704" s="20" t="s">
        <v>1771</v>
      </c>
      <c r="G704" s="20" t="s">
        <v>261</v>
      </c>
      <c r="H704" s="20" t="s">
        <v>261</v>
      </c>
      <c r="I704" s="40" t="s">
        <v>257</v>
      </c>
    </row>
    <row r="705" spans="1:9" ht="24.75" customHeight="1" x14ac:dyDescent="0.15">
      <c r="C705" s="263"/>
      <c r="D705" s="117" t="s">
        <v>1170</v>
      </c>
      <c r="E705" s="115" t="s">
        <v>484</v>
      </c>
      <c r="G705" s="40" t="s">
        <v>756</v>
      </c>
      <c r="I705" s="40">
        <f>DCOUNT(自動集計シートその１!$A$3:$G$1003,自動集計シートその１!$G$3,C704:H705)</f>
        <v>0</v>
      </c>
    </row>
    <row r="706" spans="1:9" ht="24.75" customHeight="1" x14ac:dyDescent="0.15">
      <c r="C706" s="263" t="s">
        <v>1766</v>
      </c>
      <c r="D706" s="20" t="s">
        <v>1768</v>
      </c>
      <c r="E706" s="20" t="s">
        <v>1771</v>
      </c>
      <c r="F706" s="20" t="s">
        <v>1771</v>
      </c>
      <c r="G706" s="20" t="s">
        <v>261</v>
      </c>
      <c r="H706" s="20" t="s">
        <v>261</v>
      </c>
      <c r="I706" s="40" t="s">
        <v>257</v>
      </c>
    </row>
    <row r="707" spans="1:9" ht="24.75" customHeight="1" x14ac:dyDescent="0.15">
      <c r="C707" s="263"/>
      <c r="D707" s="117" t="s">
        <v>1171</v>
      </c>
      <c r="E707" s="115" t="s">
        <v>484</v>
      </c>
      <c r="G707" s="40" t="s">
        <v>756</v>
      </c>
      <c r="I707" s="40">
        <f>DCOUNT(自動集計シートその１!$A$3:$G$1003,自動集計シートその１!$G$3,C706:H707)</f>
        <v>0</v>
      </c>
    </row>
    <row r="708" spans="1:9" ht="24.75" customHeight="1" x14ac:dyDescent="0.15">
      <c r="C708" s="263" t="s">
        <v>1766</v>
      </c>
      <c r="D708" s="20" t="s">
        <v>1768</v>
      </c>
      <c r="E708" s="20" t="s">
        <v>1771</v>
      </c>
      <c r="F708" s="20" t="s">
        <v>1771</v>
      </c>
      <c r="G708" s="20" t="s">
        <v>261</v>
      </c>
      <c r="H708" s="20" t="s">
        <v>261</v>
      </c>
      <c r="I708" s="40" t="s">
        <v>257</v>
      </c>
    </row>
    <row r="709" spans="1:9" ht="24.75" customHeight="1" x14ac:dyDescent="0.15">
      <c r="C709" s="263"/>
      <c r="D709" s="117" t="s">
        <v>1172</v>
      </c>
      <c r="E709" s="115" t="s">
        <v>484</v>
      </c>
      <c r="G709" s="40" t="s">
        <v>756</v>
      </c>
      <c r="I709" s="40">
        <f>DCOUNT(自動集計シートその１!$A$3:$G$1003,自動集計シートその１!$G$3,C708:H709)</f>
        <v>0</v>
      </c>
    </row>
    <row r="710" spans="1:9" ht="24.75" customHeight="1" x14ac:dyDescent="0.15">
      <c r="C710" s="263" t="s">
        <v>1766</v>
      </c>
      <c r="D710" s="20" t="s">
        <v>1768</v>
      </c>
      <c r="E710" s="20" t="s">
        <v>1771</v>
      </c>
      <c r="F710" s="20" t="s">
        <v>1773</v>
      </c>
      <c r="G710" s="20" t="s">
        <v>261</v>
      </c>
      <c r="H710" s="20" t="s">
        <v>261</v>
      </c>
      <c r="I710" s="40" t="s">
        <v>257</v>
      </c>
    </row>
    <row r="711" spans="1:9" ht="24.75" customHeight="1" x14ac:dyDescent="0.15">
      <c r="C711" s="263"/>
      <c r="D711" s="117" t="s">
        <v>1173</v>
      </c>
      <c r="E711" s="115" t="s">
        <v>484</v>
      </c>
      <c r="G711" s="40" t="s">
        <v>756</v>
      </c>
      <c r="I711" s="40">
        <f>DCOUNT(自動集計シートその１!$A$3:$G$1003,自動集計シートその１!$G$3,C710:H711)</f>
        <v>0</v>
      </c>
    </row>
    <row r="712" spans="1:9" ht="24.75" customHeight="1" x14ac:dyDescent="0.15">
      <c r="A712" s="205" t="s">
        <v>943</v>
      </c>
      <c r="B712" s="114" t="s">
        <v>201</v>
      </c>
      <c r="C712" s="263" t="s">
        <v>1766</v>
      </c>
      <c r="D712" s="20" t="s">
        <v>1768</v>
      </c>
      <c r="E712" s="20" t="s">
        <v>1771</v>
      </c>
      <c r="F712" s="20" t="s">
        <v>1771</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DCOUNT(自動集計シートその１!$A$3:$G$1003,自動集計シートその１!$G$3,C712:H713)</f>
        <v>0</v>
      </c>
    </row>
    <row r="714" spans="1:9" ht="24.75" customHeight="1" x14ac:dyDescent="0.15">
      <c r="C714" s="263" t="s">
        <v>1766</v>
      </c>
      <c r="D714" s="20" t="s">
        <v>1768</v>
      </c>
      <c r="E714" s="20" t="s">
        <v>1771</v>
      </c>
      <c r="F714" s="20" t="s">
        <v>1771</v>
      </c>
      <c r="G714" s="20" t="s">
        <v>261</v>
      </c>
      <c r="H714" s="20" t="s">
        <v>261</v>
      </c>
      <c r="I714" s="40" t="s">
        <v>257</v>
      </c>
    </row>
    <row r="715" spans="1:9" ht="24.75" customHeight="1" x14ac:dyDescent="0.15">
      <c r="C715" s="263"/>
      <c r="D715" s="117" t="s">
        <v>1193</v>
      </c>
      <c r="E715" s="115" t="s">
        <v>484</v>
      </c>
      <c r="G715" s="40" t="s">
        <v>523</v>
      </c>
      <c r="I715" s="40">
        <f>DCOUNT(自動集計シートその１!$A$3:$G$1003,自動集計シートその１!$G$3,C714:H715)</f>
        <v>0</v>
      </c>
    </row>
    <row r="716" spans="1:9" ht="24.75" customHeight="1" x14ac:dyDescent="0.15">
      <c r="C716" s="263" t="s">
        <v>1766</v>
      </c>
      <c r="D716" s="20" t="s">
        <v>1768</v>
      </c>
      <c r="E716" s="20" t="s">
        <v>1771</v>
      </c>
      <c r="F716" s="20" t="s">
        <v>1771</v>
      </c>
      <c r="G716" s="20" t="s">
        <v>261</v>
      </c>
      <c r="H716" s="20" t="s">
        <v>261</v>
      </c>
      <c r="I716" s="40" t="s">
        <v>257</v>
      </c>
    </row>
    <row r="717" spans="1:9" ht="24.75" customHeight="1" x14ac:dyDescent="0.15">
      <c r="C717" s="263"/>
      <c r="D717" s="117" t="s">
        <v>798</v>
      </c>
      <c r="E717" s="115" t="s">
        <v>484</v>
      </c>
      <c r="G717" s="40" t="s">
        <v>523</v>
      </c>
      <c r="I717" s="40">
        <f>DCOUNT(自動集計シートその１!$A$3:$G$1003,自動集計シートその１!$G$3,C716:H717)</f>
        <v>0</v>
      </c>
    </row>
    <row r="718" spans="1:9" ht="24.75" customHeight="1" x14ac:dyDescent="0.15">
      <c r="C718" s="263" t="s">
        <v>1767</v>
      </c>
      <c r="D718" s="20" t="s">
        <v>1768</v>
      </c>
      <c r="E718" s="20" t="s">
        <v>1771</v>
      </c>
      <c r="F718" s="20" t="s">
        <v>1771</v>
      </c>
      <c r="G718" s="20" t="s">
        <v>261</v>
      </c>
      <c r="H718" s="20" t="s">
        <v>261</v>
      </c>
      <c r="I718" s="40" t="s">
        <v>257</v>
      </c>
    </row>
    <row r="719" spans="1:9" ht="24.75" customHeight="1" x14ac:dyDescent="0.15">
      <c r="C719" s="263"/>
      <c r="D719" s="117" t="s">
        <v>799</v>
      </c>
      <c r="E719" s="115" t="s">
        <v>484</v>
      </c>
      <c r="G719" s="40" t="s">
        <v>523</v>
      </c>
      <c r="I719" s="40">
        <f>DCOUNT(自動集計シートその１!$A$3:$G$1003,自動集計シートその１!$G$3,C718:H719)</f>
        <v>0</v>
      </c>
    </row>
    <row r="720" spans="1:9" ht="24.75" customHeight="1" x14ac:dyDescent="0.15">
      <c r="C720" s="263" t="s">
        <v>1766</v>
      </c>
      <c r="D720" s="20" t="s">
        <v>1768</v>
      </c>
      <c r="E720" s="20" t="s">
        <v>1771</v>
      </c>
      <c r="F720" s="20" t="s">
        <v>1771</v>
      </c>
      <c r="G720" s="20" t="s">
        <v>261</v>
      </c>
      <c r="H720" s="20" t="s">
        <v>261</v>
      </c>
      <c r="I720" s="40" t="s">
        <v>257</v>
      </c>
    </row>
    <row r="721" spans="3:9" ht="24.75" customHeight="1" x14ac:dyDescent="0.15">
      <c r="C721" s="263"/>
      <c r="D721" s="117" t="s">
        <v>800</v>
      </c>
      <c r="E721" s="115" t="s">
        <v>484</v>
      </c>
      <c r="G721" s="40" t="s">
        <v>523</v>
      </c>
      <c r="I721" s="40">
        <f>DCOUNT(自動集計シートその１!$A$3:$G$1003,自動集計シートその１!$G$3,C720:H721)</f>
        <v>0</v>
      </c>
    </row>
    <row r="722" spans="3:9" ht="24.75" customHeight="1" x14ac:dyDescent="0.15">
      <c r="C722" s="263" t="s">
        <v>1766</v>
      </c>
      <c r="D722" s="20" t="s">
        <v>1768</v>
      </c>
      <c r="E722" s="20" t="s">
        <v>1771</v>
      </c>
      <c r="F722" s="20" t="s">
        <v>1773</v>
      </c>
      <c r="G722" s="20" t="s">
        <v>261</v>
      </c>
      <c r="H722" s="20" t="s">
        <v>261</v>
      </c>
      <c r="I722" s="40" t="s">
        <v>257</v>
      </c>
    </row>
    <row r="723" spans="3:9" ht="24.75" customHeight="1" x14ac:dyDescent="0.15">
      <c r="C723" s="263"/>
      <c r="D723" s="117" t="s">
        <v>801</v>
      </c>
      <c r="E723" s="115" t="s">
        <v>484</v>
      </c>
      <c r="G723" s="40" t="s">
        <v>523</v>
      </c>
      <c r="I723" s="40">
        <f>DCOUNT(自動集計シートその１!$A$3:$G$1003,自動集計シートその１!$G$3,C722:H723)</f>
        <v>0</v>
      </c>
    </row>
    <row r="724" spans="3:9" ht="24.75" customHeight="1" x14ac:dyDescent="0.15">
      <c r="C724" s="263" t="s">
        <v>1766</v>
      </c>
      <c r="D724" s="20" t="s">
        <v>1768</v>
      </c>
      <c r="E724" s="20" t="s">
        <v>1771</v>
      </c>
      <c r="F724" s="20" t="s">
        <v>1771</v>
      </c>
      <c r="G724" s="20" t="s">
        <v>261</v>
      </c>
      <c r="H724" s="20" t="s">
        <v>261</v>
      </c>
      <c r="I724" s="40" t="s">
        <v>257</v>
      </c>
    </row>
    <row r="725" spans="3:9" ht="24.75" customHeight="1" x14ac:dyDescent="0.15">
      <c r="C725" s="263"/>
      <c r="D725" s="117" t="s">
        <v>802</v>
      </c>
      <c r="E725" s="115" t="s">
        <v>484</v>
      </c>
      <c r="G725" s="40" t="s">
        <v>523</v>
      </c>
      <c r="I725" s="40">
        <f>DCOUNT(自動集計シートその１!$A$3:$G$1003,自動集計シートその１!$G$3,C724:H725)</f>
        <v>0</v>
      </c>
    </row>
    <row r="726" spans="3:9" ht="24.75" customHeight="1" x14ac:dyDescent="0.15">
      <c r="C726" s="263" t="s">
        <v>1766</v>
      </c>
      <c r="D726" s="20" t="s">
        <v>1768</v>
      </c>
      <c r="E726" s="20" t="s">
        <v>1771</v>
      </c>
      <c r="F726" s="20" t="s">
        <v>1771</v>
      </c>
      <c r="G726" s="20" t="s">
        <v>261</v>
      </c>
      <c r="H726" s="20" t="s">
        <v>261</v>
      </c>
      <c r="I726" s="40" t="s">
        <v>257</v>
      </c>
    </row>
    <row r="727" spans="3:9" ht="24.75" customHeight="1" x14ac:dyDescent="0.15">
      <c r="C727" s="263"/>
      <c r="D727" s="117" t="s">
        <v>803</v>
      </c>
      <c r="E727" s="115" t="s">
        <v>484</v>
      </c>
      <c r="G727" s="40" t="s">
        <v>523</v>
      </c>
      <c r="I727" s="40">
        <f>DCOUNT(自動集計シートその１!$A$3:$G$1003,自動集計シートその１!$G$3,C726:H727)</f>
        <v>0</v>
      </c>
    </row>
    <row r="728" spans="3:9" ht="24.75" customHeight="1" x14ac:dyDescent="0.15">
      <c r="C728" s="263" t="s">
        <v>1766</v>
      </c>
      <c r="D728" s="20" t="s">
        <v>1768</v>
      </c>
      <c r="E728" s="20" t="s">
        <v>1771</v>
      </c>
      <c r="F728" s="20" t="s">
        <v>1771</v>
      </c>
      <c r="G728" s="20" t="s">
        <v>261</v>
      </c>
      <c r="H728" s="20" t="s">
        <v>261</v>
      </c>
      <c r="I728" s="40" t="s">
        <v>257</v>
      </c>
    </row>
    <row r="729" spans="3:9" ht="24.75" customHeight="1" x14ac:dyDescent="0.15">
      <c r="C729" s="263"/>
      <c r="D729" s="117" t="s">
        <v>804</v>
      </c>
      <c r="E729" s="115" t="s">
        <v>484</v>
      </c>
      <c r="G729" s="40" t="s">
        <v>523</v>
      </c>
      <c r="I729" s="40">
        <f>DCOUNT(自動集計シートその１!$A$3:$G$1003,自動集計シートその１!$G$3,C728:H729)</f>
        <v>0</v>
      </c>
    </row>
    <row r="730" spans="3:9" ht="24.75" customHeight="1" x14ac:dyDescent="0.15">
      <c r="C730" s="263" t="s">
        <v>1766</v>
      </c>
      <c r="D730" s="20" t="s">
        <v>1768</v>
      </c>
      <c r="E730" s="20" t="s">
        <v>1771</v>
      </c>
      <c r="F730" s="20" t="s">
        <v>1771</v>
      </c>
      <c r="G730" s="20" t="s">
        <v>261</v>
      </c>
      <c r="H730" s="20" t="s">
        <v>261</v>
      </c>
      <c r="I730" s="40" t="s">
        <v>257</v>
      </c>
    </row>
    <row r="731" spans="3:9" ht="24.75" customHeight="1" x14ac:dyDescent="0.15">
      <c r="C731" s="263"/>
      <c r="D731" s="117" t="s">
        <v>805</v>
      </c>
      <c r="E731" s="115" t="s">
        <v>484</v>
      </c>
      <c r="G731" s="40" t="s">
        <v>523</v>
      </c>
      <c r="I731" s="40">
        <f>DCOUNT(自動集計シートその１!$A$3:$G$1003,自動集計シートその１!$G$3,C730:H731)</f>
        <v>0</v>
      </c>
    </row>
    <row r="732" spans="3:9" ht="24.75" customHeight="1" x14ac:dyDescent="0.15">
      <c r="C732" s="263" t="s">
        <v>1766</v>
      </c>
      <c r="D732" s="20" t="s">
        <v>1768</v>
      </c>
      <c r="E732" s="20" t="s">
        <v>1771</v>
      </c>
      <c r="F732" s="20" t="s">
        <v>1771</v>
      </c>
      <c r="G732" s="20" t="s">
        <v>261</v>
      </c>
      <c r="H732" s="20" t="s">
        <v>261</v>
      </c>
      <c r="I732" s="40" t="s">
        <v>257</v>
      </c>
    </row>
    <row r="733" spans="3:9" ht="24.75" customHeight="1" x14ac:dyDescent="0.15">
      <c r="C733" s="263"/>
      <c r="D733" s="117" t="s">
        <v>1194</v>
      </c>
      <c r="E733" s="115" t="s">
        <v>484</v>
      </c>
      <c r="G733" s="40" t="s">
        <v>523</v>
      </c>
      <c r="I733" s="40">
        <f>DCOUNT(自動集計シートその１!$A$3:$G$1003,自動集計シートその１!$G$3,C732:H733)</f>
        <v>0</v>
      </c>
    </row>
    <row r="734" spans="3:9" ht="24.75" customHeight="1" x14ac:dyDescent="0.15">
      <c r="C734" s="263" t="s">
        <v>1766</v>
      </c>
      <c r="D734" s="20" t="s">
        <v>1768</v>
      </c>
      <c r="E734" s="20" t="s">
        <v>1771</v>
      </c>
      <c r="F734" s="20" t="s">
        <v>1771</v>
      </c>
      <c r="G734" s="20" t="s">
        <v>261</v>
      </c>
      <c r="H734" s="20" t="s">
        <v>261</v>
      </c>
      <c r="I734" s="40" t="s">
        <v>257</v>
      </c>
    </row>
    <row r="735" spans="3:9" ht="24.75" customHeight="1" x14ac:dyDescent="0.15">
      <c r="C735" s="263"/>
      <c r="D735" s="117" t="s">
        <v>806</v>
      </c>
      <c r="E735" s="115" t="s">
        <v>484</v>
      </c>
      <c r="G735" s="40" t="s">
        <v>523</v>
      </c>
      <c r="I735" s="40">
        <f>DCOUNT(自動集計シートその１!$A$3:$G$1003,自動集計シートその１!$G$3,C734:H735)</f>
        <v>0</v>
      </c>
    </row>
    <row r="736" spans="3:9" ht="24.75" customHeight="1" x14ac:dyDescent="0.15">
      <c r="C736" s="263" t="s">
        <v>1766</v>
      </c>
      <c r="D736" s="20" t="s">
        <v>1768</v>
      </c>
      <c r="E736" s="20" t="s">
        <v>1771</v>
      </c>
      <c r="F736" s="20" t="s">
        <v>1771</v>
      </c>
      <c r="G736" s="20" t="s">
        <v>261</v>
      </c>
      <c r="H736" s="20" t="s">
        <v>261</v>
      </c>
      <c r="I736" s="40" t="s">
        <v>257</v>
      </c>
    </row>
    <row r="737" spans="1:12" ht="24.75" customHeight="1" x14ac:dyDescent="0.15">
      <c r="C737" s="263"/>
      <c r="D737" s="117" t="s">
        <v>807</v>
      </c>
      <c r="E737" s="115" t="s">
        <v>484</v>
      </c>
      <c r="G737" s="40" t="s">
        <v>523</v>
      </c>
      <c r="I737" s="40">
        <f>DCOUNT(自動集計シートその１!$A$3:$G$1003,自動集計シートその１!$G$3,C736:H737)</f>
        <v>0</v>
      </c>
    </row>
    <row r="738" spans="1:12" ht="24.75" customHeight="1" x14ac:dyDescent="0.15">
      <c r="C738" s="263" t="s">
        <v>1766</v>
      </c>
      <c r="D738" s="20" t="s">
        <v>1768</v>
      </c>
      <c r="E738" s="20" t="s">
        <v>1771</v>
      </c>
      <c r="F738" s="20" t="s">
        <v>1771</v>
      </c>
      <c r="G738" s="20" t="s">
        <v>261</v>
      </c>
      <c r="H738" s="20" t="s">
        <v>261</v>
      </c>
      <c r="I738" s="40" t="s">
        <v>257</v>
      </c>
    </row>
    <row r="739" spans="1:12" ht="24.75" customHeight="1" x14ac:dyDescent="0.15">
      <c r="C739" s="263"/>
      <c r="D739" s="117" t="s">
        <v>808</v>
      </c>
      <c r="E739" s="115" t="s">
        <v>484</v>
      </c>
      <c r="G739" s="40" t="s">
        <v>523</v>
      </c>
      <c r="I739" s="40">
        <f>DCOUNT(自動集計シートその１!$A$3:$G$1003,自動集計シートその１!$G$3,C738:H739)</f>
        <v>0</v>
      </c>
    </row>
    <row r="740" spans="1:12" ht="24.75" customHeight="1" x14ac:dyDescent="0.15">
      <c r="C740" s="263" t="s">
        <v>1766</v>
      </c>
      <c r="D740" s="20" t="s">
        <v>1768</v>
      </c>
      <c r="E740" s="20" t="s">
        <v>1771</v>
      </c>
      <c r="F740" s="20" t="s">
        <v>1771</v>
      </c>
      <c r="G740" s="20" t="s">
        <v>261</v>
      </c>
      <c r="H740" s="20" t="s">
        <v>261</v>
      </c>
      <c r="I740" s="40" t="s">
        <v>257</v>
      </c>
    </row>
    <row r="741" spans="1:12" ht="24.75" customHeight="1" x14ac:dyDescent="0.15">
      <c r="C741" s="263"/>
      <c r="D741" s="227" t="s">
        <v>1230</v>
      </c>
      <c r="E741" s="115" t="s">
        <v>460</v>
      </c>
      <c r="G741" s="40" t="s">
        <v>523</v>
      </c>
      <c r="I741" s="40">
        <f>DCOUNT(自動集計シートその１!$A$3:$G$1003,自動集計シートその１!$G$3,C740:H741)</f>
        <v>0</v>
      </c>
    </row>
    <row r="742" spans="1:12" ht="24.75" customHeight="1" x14ac:dyDescent="0.15">
      <c r="C742" s="263" t="s">
        <v>1766</v>
      </c>
      <c r="D742" s="20" t="s">
        <v>1768</v>
      </c>
      <c r="E742" s="20" t="s">
        <v>1771</v>
      </c>
      <c r="F742" s="20" t="s">
        <v>1771</v>
      </c>
      <c r="G742" s="20" t="s">
        <v>261</v>
      </c>
      <c r="H742" s="20" t="s">
        <v>261</v>
      </c>
      <c r="I742" s="40" t="s">
        <v>257</v>
      </c>
    </row>
    <row r="743" spans="1:12" ht="24.75" customHeight="1" x14ac:dyDescent="0.15">
      <c r="C743" s="263"/>
      <c r="D743" s="227" t="s">
        <v>1228</v>
      </c>
      <c r="E743" s="115" t="s">
        <v>460</v>
      </c>
      <c r="G743" s="40" t="s">
        <v>523</v>
      </c>
      <c r="I743" s="40">
        <f>DCOUNT(自動集計シートその１!$A$3:$G$1003,自動集計シートその１!$G$3,C742:H743)</f>
        <v>0</v>
      </c>
    </row>
    <row r="744" spans="1:12" ht="24.75" customHeight="1" x14ac:dyDescent="0.15">
      <c r="C744" s="263" t="s">
        <v>1766</v>
      </c>
      <c r="D744" s="20" t="s">
        <v>1768</v>
      </c>
      <c r="E744" s="20" t="s">
        <v>1771</v>
      </c>
      <c r="F744" s="20" t="s">
        <v>1771</v>
      </c>
      <c r="G744" s="20" t="s">
        <v>261</v>
      </c>
      <c r="H744" s="20" t="s">
        <v>261</v>
      </c>
      <c r="I744" s="40" t="s">
        <v>257</v>
      </c>
    </row>
    <row r="745" spans="1:12" ht="24.75" customHeight="1" x14ac:dyDescent="0.15">
      <c r="C745" s="263"/>
      <c r="D745" s="227" t="s">
        <v>1229</v>
      </c>
      <c r="E745" s="115" t="s">
        <v>460</v>
      </c>
      <c r="G745" s="40" t="s">
        <v>523</v>
      </c>
      <c r="I745" s="40">
        <f>DCOUNT(自動集計シートその１!$A$3:$G$1003,自動集計シートその１!$G$3,C744:H745)</f>
        <v>0</v>
      </c>
    </row>
    <row r="746" spans="1:12" ht="24.75" customHeight="1" x14ac:dyDescent="0.15">
      <c r="C746" s="263" t="s">
        <v>1766</v>
      </c>
      <c r="D746" s="20" t="s">
        <v>1768</v>
      </c>
      <c r="E746" s="20" t="s">
        <v>1771</v>
      </c>
      <c r="F746" s="20" t="s">
        <v>1771</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DCOUNT(自動集計シートその１!$A$3:$G$1003,自動集計シートその１!$G$3,C746:H747)</f>
        <v>0</v>
      </c>
    </row>
    <row r="748" spans="1:12" ht="24.75" customHeight="1" x14ac:dyDescent="0.15">
      <c r="C748" s="263" t="s">
        <v>1766</v>
      </c>
      <c r="D748" s="20" t="s">
        <v>1768</v>
      </c>
      <c r="E748" s="20" t="s">
        <v>1771</v>
      </c>
      <c r="F748" s="20" t="s">
        <v>1771</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DCOUNT(自動集計シートその１!$A$3:$G$1003,自動集計シートその１!$G$3,C748:H749)</f>
        <v>0</v>
      </c>
    </row>
    <row r="750" spans="1:12" ht="24.75" customHeight="1" x14ac:dyDescent="0.15">
      <c r="C750" s="263" t="s">
        <v>1766</v>
      </c>
      <c r="D750" s="20" t="s">
        <v>1768</v>
      </c>
      <c r="E750" s="20" t="s">
        <v>1773</v>
      </c>
      <c r="F750" s="20" t="s">
        <v>1771</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DCOUNT(自動集計シートその１!$A$3:$G$1003,自動集計シートその１!$G$3,C750:H751)</f>
        <v>0</v>
      </c>
    </row>
    <row r="752" spans="1:12" ht="24.75" customHeight="1" x14ac:dyDescent="0.15">
      <c r="A752" s="114"/>
      <c r="C752" s="263" t="s">
        <v>1766</v>
      </c>
      <c r="D752" s="20" t="s">
        <v>1768</v>
      </c>
      <c r="E752" s="20" t="s">
        <v>1771</v>
      </c>
      <c r="F752" s="20" t="s">
        <v>1771</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DCOUNT(自動集計シートその１!$A$3:$G$1003,自動集計シートその１!$G$3,C752:H753)</f>
        <v>0</v>
      </c>
    </row>
    <row r="754" spans="1:9" ht="24.75" customHeight="1" x14ac:dyDescent="0.15">
      <c r="A754" s="114"/>
      <c r="C754" s="263" t="s">
        <v>1766</v>
      </c>
      <c r="D754" s="20" t="s">
        <v>1768</v>
      </c>
      <c r="E754" s="20" t="s">
        <v>1771</v>
      </c>
      <c r="F754" s="20" t="s">
        <v>1771</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DCOUNT(自動集計シートその１!$A$3:$G$1003,自動集計シートその１!$G$3,C754:H755)</f>
        <v>0</v>
      </c>
    </row>
    <row r="756" spans="1:9" ht="24.75" customHeight="1" x14ac:dyDescent="0.15">
      <c r="A756" s="114"/>
      <c r="C756" s="263" t="s">
        <v>1766</v>
      </c>
      <c r="D756" s="20" t="s">
        <v>1768</v>
      </c>
      <c r="E756" s="20" t="s">
        <v>1771</v>
      </c>
      <c r="F756" s="20" t="s">
        <v>1771</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DCOUNT(自動集計シートその１!$A$3:$G$1003,自動集計シートその１!$G$3,C756:H757)</f>
        <v>0</v>
      </c>
    </row>
    <row r="758" spans="1:9" ht="24.75" customHeight="1" x14ac:dyDescent="0.15">
      <c r="A758" s="114"/>
      <c r="C758" s="263" t="s">
        <v>1766</v>
      </c>
      <c r="D758" s="20" t="s">
        <v>1768</v>
      </c>
      <c r="E758" s="20" t="s">
        <v>1771</v>
      </c>
      <c r="F758" s="20" t="s">
        <v>1771</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DCOUNT(自動集計シートその１!$A$3:$G$1003,自動集計シートその１!$G$3,C758:H759)</f>
        <v>0</v>
      </c>
    </row>
    <row r="760" spans="1:9" ht="24.75" customHeight="1" x14ac:dyDescent="0.15">
      <c r="A760" s="114"/>
      <c r="C760" s="263" t="s">
        <v>1766</v>
      </c>
      <c r="D760" s="20" t="s">
        <v>1768</v>
      </c>
      <c r="E760" s="20" t="s">
        <v>1771</v>
      </c>
      <c r="F760" s="20" t="s">
        <v>1771</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DCOUNT(自動集計シートその１!$A$3:$G$1003,自動集計シートその１!$G$3,C760:H761)</f>
        <v>0</v>
      </c>
    </row>
    <row r="762" spans="1:9" ht="24.75" customHeight="1" x14ac:dyDescent="0.15">
      <c r="A762" s="114"/>
      <c r="C762" s="263" t="s">
        <v>1766</v>
      </c>
      <c r="D762" s="20" t="s">
        <v>1768</v>
      </c>
      <c r="E762" s="20" t="s">
        <v>1771</v>
      </c>
      <c r="F762" s="20" t="s">
        <v>1771</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DCOUNT(自動集計シートその１!$A$3:$G$1003,自動集計シートその１!$G$3,C762:H763)</f>
        <v>0</v>
      </c>
    </row>
    <row r="764" spans="1:9" ht="24.75" customHeight="1" x14ac:dyDescent="0.15">
      <c r="A764" s="114"/>
      <c r="C764" s="263" t="s">
        <v>1766</v>
      </c>
      <c r="D764" s="20" t="s">
        <v>1768</v>
      </c>
      <c r="E764" s="20" t="s">
        <v>1771</v>
      </c>
      <c r="F764" s="20" t="s">
        <v>1771</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DCOUNT(自動集計シートその１!$A$3:$G$1003,自動集計シートその１!$G$3,C764:H765)</f>
        <v>0</v>
      </c>
    </row>
    <row r="766" spans="1:9" ht="24.75" customHeight="1" x14ac:dyDescent="0.15">
      <c r="A766" s="114"/>
      <c r="C766" s="263" t="s">
        <v>1766</v>
      </c>
      <c r="D766" s="20" t="s">
        <v>1768</v>
      </c>
      <c r="E766" s="20" t="s">
        <v>1771</v>
      </c>
      <c r="F766" s="20" t="s">
        <v>1771</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DCOUNT(自動集計シートその１!$A$3:$G$1003,自動集計シートその１!$G$3,C766:H767)</f>
        <v>0</v>
      </c>
    </row>
    <row r="768" spans="1:9" ht="24.75" customHeight="1" x14ac:dyDescent="0.15">
      <c r="A768" s="114"/>
      <c r="C768" s="263" t="s">
        <v>1767</v>
      </c>
      <c r="D768" s="20" t="s">
        <v>1768</v>
      </c>
      <c r="E768" s="20" t="s">
        <v>1771</v>
      </c>
      <c r="F768" s="20" t="s">
        <v>1771</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DCOUNT(自動集計シートその１!$A$3:$G$1003,自動集計シートその１!$G$3,C768:H769)</f>
        <v>0</v>
      </c>
    </row>
    <row r="770" spans="1:9" ht="24.75" customHeight="1" x14ac:dyDescent="0.15">
      <c r="A770" s="114"/>
      <c r="C770" s="263" t="s">
        <v>1766</v>
      </c>
      <c r="D770" s="20" t="s">
        <v>1768</v>
      </c>
      <c r="E770" s="20" t="s">
        <v>1771</v>
      </c>
      <c r="F770" s="20" t="s">
        <v>1771</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DCOUNT(自動集計シートその１!$A$3:$G$1003,自動集計シートその１!$G$3,C770:H771)</f>
        <v>0</v>
      </c>
    </row>
    <row r="772" spans="1:9" ht="24.75" customHeight="1" x14ac:dyDescent="0.15">
      <c r="A772" s="114"/>
      <c r="C772" s="263" t="s">
        <v>1766</v>
      </c>
      <c r="D772" s="20" t="s">
        <v>1768</v>
      </c>
      <c r="E772" s="20" t="s">
        <v>1771</v>
      </c>
      <c r="F772" s="20" t="s">
        <v>1771</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DCOUNT(自動集計シートその１!$A$3:$G$1003,自動集計シートその１!$G$3,C772:H773)</f>
        <v>0</v>
      </c>
    </row>
    <row r="774" spans="1:9" ht="24.75" customHeight="1" x14ac:dyDescent="0.15">
      <c r="A774" s="114"/>
      <c r="C774" s="263" t="s">
        <v>1766</v>
      </c>
      <c r="D774" s="20" t="s">
        <v>1768</v>
      </c>
      <c r="E774" s="20" t="s">
        <v>1771</v>
      </c>
      <c r="F774" s="20" t="s">
        <v>1771</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DCOUNT(自動集計シートその１!$A$3:$G$1003,自動集計シートその１!$G$3,C774:H775)</f>
        <v>0</v>
      </c>
    </row>
    <row r="776" spans="1:9" ht="24.75" customHeight="1" x14ac:dyDescent="0.15">
      <c r="A776" s="114"/>
      <c r="C776" s="263" t="s">
        <v>1766</v>
      </c>
      <c r="D776" s="20" t="s">
        <v>1768</v>
      </c>
      <c r="E776" s="20" t="s">
        <v>1771</v>
      </c>
      <c r="F776" s="20" t="s">
        <v>1771</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DCOUNT(自動集計シートその１!$A$3:$G$1003,自動集計シートその１!$G$3,C776:H777)</f>
        <v>0</v>
      </c>
    </row>
    <row r="778" spans="1:9" ht="24.75" customHeight="1" x14ac:dyDescent="0.15">
      <c r="A778" s="114"/>
      <c r="C778" s="263" t="s">
        <v>1766</v>
      </c>
      <c r="D778" s="20" t="s">
        <v>1768</v>
      </c>
      <c r="E778" s="20" t="s">
        <v>1771</v>
      </c>
      <c r="F778" s="20" t="s">
        <v>1771</v>
      </c>
      <c r="G778" s="20" t="s">
        <v>261</v>
      </c>
      <c r="H778" s="20" t="s">
        <v>261</v>
      </c>
      <c r="I778" s="40" t="s">
        <v>257</v>
      </c>
    </row>
    <row r="779" spans="1:9" ht="24.75" customHeight="1" x14ac:dyDescent="0.15">
      <c r="A779" s="114"/>
      <c r="C779" s="263"/>
      <c r="D779" s="227" t="s">
        <v>1446</v>
      </c>
      <c r="E779" s="115" t="s">
        <v>460</v>
      </c>
      <c r="G779" s="40" t="s">
        <v>756</v>
      </c>
      <c r="I779" s="40">
        <f>DCOUNT(自動集計シートその１!$A$3:$G$1003,自動集計シートその１!$G$3,C778:H779)</f>
        <v>0</v>
      </c>
    </row>
    <row r="780" spans="1:9" ht="24.75" customHeight="1" x14ac:dyDescent="0.15">
      <c r="A780" s="114"/>
      <c r="C780" s="263" t="s">
        <v>1766</v>
      </c>
      <c r="D780" s="20" t="s">
        <v>1768</v>
      </c>
      <c r="E780" s="20" t="s">
        <v>1771</v>
      </c>
      <c r="F780" s="20" t="s">
        <v>1771</v>
      </c>
      <c r="G780" s="20" t="s">
        <v>261</v>
      </c>
      <c r="H780" s="20" t="s">
        <v>261</v>
      </c>
      <c r="I780" s="40" t="s">
        <v>257</v>
      </c>
    </row>
    <row r="781" spans="1:9" ht="24.75" customHeight="1" x14ac:dyDescent="0.15">
      <c r="A781" s="114"/>
      <c r="C781" s="263"/>
      <c r="D781" s="227" t="s">
        <v>1447</v>
      </c>
      <c r="E781" s="115" t="s">
        <v>460</v>
      </c>
      <c r="G781" s="40" t="s">
        <v>756</v>
      </c>
      <c r="I781" s="40">
        <f>DCOUNT(自動集計シートその１!$A$3:$G$1003,自動集計シートその１!$G$3,C780:H781)</f>
        <v>0</v>
      </c>
    </row>
    <row r="782" spans="1:9" ht="24.75" customHeight="1" x14ac:dyDescent="0.15">
      <c r="A782" s="114"/>
      <c r="C782" s="263" t="s">
        <v>1766</v>
      </c>
      <c r="D782" s="20" t="s">
        <v>1768</v>
      </c>
      <c r="E782" s="20" t="s">
        <v>1771</v>
      </c>
      <c r="F782" s="20" t="s">
        <v>1771</v>
      </c>
      <c r="G782" s="20" t="s">
        <v>261</v>
      </c>
      <c r="H782" s="20" t="s">
        <v>261</v>
      </c>
      <c r="I782" s="40" t="s">
        <v>257</v>
      </c>
    </row>
    <row r="783" spans="1:9" ht="24.75" customHeight="1" x14ac:dyDescent="0.15">
      <c r="A783" s="114"/>
      <c r="C783" s="263"/>
      <c r="D783" s="227" t="s">
        <v>1448</v>
      </c>
      <c r="E783" s="115" t="s">
        <v>460</v>
      </c>
      <c r="G783" s="40" t="s">
        <v>756</v>
      </c>
      <c r="I783" s="40">
        <f>DCOUNT(自動集計シートその１!$A$3:$G$1003,自動集計シートその１!$G$3,C782:H783)</f>
        <v>0</v>
      </c>
    </row>
    <row r="784" spans="1:9" ht="24.75" customHeight="1" x14ac:dyDescent="0.15">
      <c r="A784" s="114"/>
      <c r="C784" s="263" t="s">
        <v>1766</v>
      </c>
      <c r="D784" s="20" t="s">
        <v>1768</v>
      </c>
      <c r="E784" s="20" t="s">
        <v>1771</v>
      </c>
      <c r="F784" s="20" t="s">
        <v>1771</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DCOUNT(自動集計シートその１!$A$3:$G$1003,自動集計シートその１!$G$3,C784:H785)</f>
        <v>0</v>
      </c>
    </row>
    <row r="786" spans="1:9" ht="24.75" customHeight="1" x14ac:dyDescent="0.15">
      <c r="A786" s="114"/>
      <c r="C786" s="263" t="s">
        <v>1766</v>
      </c>
      <c r="D786" s="20" t="s">
        <v>1768</v>
      </c>
      <c r="E786" s="20" t="s">
        <v>1771</v>
      </c>
      <c r="F786" s="20" t="s">
        <v>1771</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DCOUNT(自動集計シートその１!$A$3:$G$1003,自動集計シートその１!$G$3,C786:H787)</f>
        <v>0</v>
      </c>
    </row>
    <row r="788" spans="1:9" ht="24.75" customHeight="1" x14ac:dyDescent="0.15">
      <c r="A788" s="114"/>
      <c r="C788" s="263" t="s">
        <v>1766</v>
      </c>
      <c r="D788" s="20" t="s">
        <v>1768</v>
      </c>
      <c r="E788" s="20" t="s">
        <v>1771</v>
      </c>
      <c r="F788" s="20" t="s">
        <v>1771</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DCOUNT(自動集計シートその１!$A$3:$G$1003,自動集計シートその１!$G$3,C788:H789)</f>
        <v>0</v>
      </c>
    </row>
    <row r="790" spans="1:9" ht="24.75" customHeight="1" x14ac:dyDescent="0.15">
      <c r="A790" s="114"/>
      <c r="C790" s="263" t="s">
        <v>1766</v>
      </c>
      <c r="D790" s="20" t="s">
        <v>1768</v>
      </c>
      <c r="E790" s="20" t="s">
        <v>1771</v>
      </c>
      <c r="F790" s="20" t="s">
        <v>1771</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DCOUNT(自動集計シートその１!$A$3:$G$1003,自動集計シートその１!$G$3,C790:H791)</f>
        <v>0</v>
      </c>
    </row>
    <row r="792" spans="1:9" ht="24.75" customHeight="1" x14ac:dyDescent="0.15">
      <c r="A792" s="114"/>
      <c r="C792" s="263" t="s">
        <v>1766</v>
      </c>
      <c r="D792" s="20" t="s">
        <v>1768</v>
      </c>
      <c r="E792" s="20" t="s">
        <v>1771</v>
      </c>
      <c r="F792" s="20" t="s">
        <v>1771</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DCOUNT(自動集計シートその１!$A$3:$G$1003,自動集計シートその１!$G$3,C792:H793)</f>
        <v>0</v>
      </c>
    </row>
    <row r="794" spans="1:9" ht="24.75" customHeight="1" x14ac:dyDescent="0.15">
      <c r="A794" s="114"/>
      <c r="C794" s="263" t="s">
        <v>1766</v>
      </c>
      <c r="D794" s="20" t="s">
        <v>1768</v>
      </c>
      <c r="E794" s="20" t="s">
        <v>1771</v>
      </c>
      <c r="F794" s="20" t="s">
        <v>1771</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DCOUNT(自動集計シートその１!$A$3:$G$1003,自動集計シートその１!$G$3,C794:H795)</f>
        <v>0</v>
      </c>
    </row>
    <row r="796" spans="1:9" ht="24.75" customHeight="1" x14ac:dyDescent="0.15">
      <c r="A796" s="114"/>
      <c r="C796" s="263" t="s">
        <v>1766</v>
      </c>
      <c r="D796" s="20" t="s">
        <v>1768</v>
      </c>
      <c r="E796" s="20" t="s">
        <v>1771</v>
      </c>
      <c r="F796" s="20" t="s">
        <v>1771</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DCOUNT(自動集計シートその１!$A$3:$G$1003,自動集計シートその１!$G$3,C796:H797)</f>
        <v>0</v>
      </c>
    </row>
    <row r="798" spans="1:9" ht="24.75" customHeight="1" x14ac:dyDescent="0.15">
      <c r="A798" s="114"/>
      <c r="C798" s="263" t="s">
        <v>1766</v>
      </c>
      <c r="D798" s="20" t="s">
        <v>1768</v>
      </c>
      <c r="E798" s="20" t="s">
        <v>1771</v>
      </c>
      <c r="F798" s="20" t="s">
        <v>1771</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DCOUNT(自動集計シートその１!$A$3:$G$1003,自動集計シートその１!$G$3,C798:H799)</f>
        <v>0</v>
      </c>
    </row>
    <row r="800" spans="1:9" ht="24.75" customHeight="1" x14ac:dyDescent="0.15">
      <c r="A800" s="114"/>
      <c r="C800" s="263" t="s">
        <v>1766</v>
      </c>
      <c r="D800" s="20" t="s">
        <v>1768</v>
      </c>
      <c r="E800" s="20" t="s">
        <v>1771</v>
      </c>
      <c r="F800" s="20" t="s">
        <v>1771</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DCOUNT(自動集計シートその１!$A$3:$G$1003,自動集計シートその１!$G$3,C800:H801)</f>
        <v>0</v>
      </c>
    </row>
    <row r="802" spans="1:9" ht="24.75" customHeight="1" x14ac:dyDescent="0.15">
      <c r="A802" s="114"/>
      <c r="C802" s="263" t="s">
        <v>1766</v>
      </c>
      <c r="D802" s="20" t="s">
        <v>1768</v>
      </c>
      <c r="E802" s="20" t="s">
        <v>1771</v>
      </c>
      <c r="F802" s="20" t="s">
        <v>1771</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DCOUNT(自動集計シートその１!$A$3:$G$1003,自動集計シートその１!$G$3,C802:H803)</f>
        <v>0</v>
      </c>
    </row>
    <row r="804" spans="1:9" ht="24.75" customHeight="1" x14ac:dyDescent="0.15">
      <c r="A804" s="114"/>
      <c r="C804" s="263" t="s">
        <v>1766</v>
      </c>
      <c r="D804" s="20" t="s">
        <v>1768</v>
      </c>
      <c r="E804" s="20" t="s">
        <v>1771</v>
      </c>
      <c r="F804" s="20" t="s">
        <v>1771</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DCOUNT(自動集計シートその１!$A$3:$G$1003,自動集計シートその１!$G$3,C804:H805)</f>
        <v>0</v>
      </c>
    </row>
    <row r="806" spans="1:9" ht="24.75" customHeight="1" x14ac:dyDescent="0.15">
      <c r="A806" s="114"/>
      <c r="C806" s="263" t="s">
        <v>1766</v>
      </c>
      <c r="D806" s="20" t="s">
        <v>1768</v>
      </c>
      <c r="E806" s="20" t="s">
        <v>1771</v>
      </c>
      <c r="F806" s="20" t="s">
        <v>1771</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DCOUNT(自動集計シートその１!$A$3:$G$1003,自動集計シートその１!$G$3,C806:H807)</f>
        <v>0</v>
      </c>
    </row>
    <row r="808" spans="1:9" ht="24.75" customHeight="1" x14ac:dyDescent="0.15">
      <c r="A808" s="114"/>
      <c r="C808" s="263" t="s">
        <v>1766</v>
      </c>
      <c r="D808" s="20" t="s">
        <v>1768</v>
      </c>
      <c r="E808" s="20" t="s">
        <v>1771</v>
      </c>
      <c r="F808" s="20" t="s">
        <v>1771</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DCOUNT(自動集計シートその１!$A$3:$G$1003,自動集計シートその１!$G$3,C808:H809)</f>
        <v>0</v>
      </c>
    </row>
    <row r="810" spans="1:9" ht="24.75" customHeight="1" x14ac:dyDescent="0.15">
      <c r="A810" s="114"/>
      <c r="C810" s="263" t="s">
        <v>1766</v>
      </c>
      <c r="D810" s="20" t="s">
        <v>1768</v>
      </c>
      <c r="E810" s="20" t="s">
        <v>1771</v>
      </c>
      <c r="F810" s="20" t="s">
        <v>1771</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DCOUNT(自動集計シートその１!$A$3:$G$1003,自動集計シートその１!$G$3,C810:H811)</f>
        <v>0</v>
      </c>
    </row>
    <row r="812" spans="1:9" ht="24.75" customHeight="1" x14ac:dyDescent="0.15">
      <c r="A812" s="114"/>
      <c r="C812" s="263" t="s">
        <v>1766</v>
      </c>
      <c r="D812" s="20" t="s">
        <v>1768</v>
      </c>
      <c r="E812" s="20" t="s">
        <v>1771</v>
      </c>
      <c r="F812" s="20" t="s">
        <v>1771</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DCOUNT(自動集計シートその１!$A$3:$G$1003,自動集計シートその１!$G$3,C812:H813)</f>
        <v>0</v>
      </c>
    </row>
    <row r="814" spans="1:9" ht="24.75" customHeight="1" x14ac:dyDescent="0.15">
      <c r="A814" s="114"/>
      <c r="C814" s="263" t="s">
        <v>1766</v>
      </c>
      <c r="D814" s="20" t="s">
        <v>1768</v>
      </c>
      <c r="E814" s="20" t="s">
        <v>1771</v>
      </c>
      <c r="F814" s="20" t="s">
        <v>1771</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DCOUNT(自動集計シートその１!$A$3:$G$1003,自動集計シートその１!$G$3,C814:H815)</f>
        <v>0</v>
      </c>
    </row>
    <row r="816" spans="1:9" ht="24.75" customHeight="1" x14ac:dyDescent="0.15">
      <c r="A816" s="114"/>
      <c r="C816" s="263" t="s">
        <v>1766</v>
      </c>
      <c r="D816" s="20" t="s">
        <v>1768</v>
      </c>
      <c r="E816" s="20" t="s">
        <v>1771</v>
      </c>
      <c r="F816" s="20" t="s">
        <v>1771</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DCOUNT(自動集計シートその１!$A$3:$G$1003,自動集計シートその１!$G$3,C816:H817)</f>
        <v>0</v>
      </c>
    </row>
    <row r="818" spans="1:9" ht="24.75" customHeight="1" x14ac:dyDescent="0.15">
      <c r="A818" s="114"/>
      <c r="C818" s="263" t="s">
        <v>1766</v>
      </c>
      <c r="D818" s="20" t="s">
        <v>1768</v>
      </c>
      <c r="E818" s="20" t="s">
        <v>1771</v>
      </c>
      <c r="F818" s="20" t="s">
        <v>1771</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DCOUNT(自動集計シートその１!$A$3:$G$1003,自動集計シートその１!$G$3,C818:H819)</f>
        <v>0</v>
      </c>
    </row>
    <row r="820" spans="1:9" ht="24.75" customHeight="1" x14ac:dyDescent="0.15">
      <c r="A820" s="114"/>
      <c r="C820" s="263" t="s">
        <v>1766</v>
      </c>
      <c r="D820" s="20" t="s">
        <v>1768</v>
      </c>
      <c r="E820" s="20" t="s">
        <v>1771</v>
      </c>
      <c r="F820" s="20" t="s">
        <v>1771</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DCOUNT(自動集計シートその１!$A$3:$G$1003,自動集計シートその１!$G$3,C820:H821)</f>
        <v>0</v>
      </c>
    </row>
    <row r="822" spans="1:9" ht="24.75" customHeight="1" x14ac:dyDescent="0.15">
      <c r="A822" s="114"/>
      <c r="C822" s="263" t="s">
        <v>1766</v>
      </c>
      <c r="D822" s="20" t="s">
        <v>1768</v>
      </c>
      <c r="E822" s="20" t="s">
        <v>1771</v>
      </c>
      <c r="F822" s="20" t="s">
        <v>1771</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DCOUNT(自動集計シートその１!$A$3:$G$1003,自動集計シートその１!$G$3,C822:H823)</f>
        <v>0</v>
      </c>
    </row>
    <row r="824" spans="1:9" ht="24.75" customHeight="1" x14ac:dyDescent="0.15">
      <c r="A824" s="114"/>
      <c r="C824" s="263" t="s">
        <v>1766</v>
      </c>
      <c r="D824" s="20" t="s">
        <v>1768</v>
      </c>
      <c r="E824" s="20" t="s">
        <v>1771</v>
      </c>
      <c r="F824" s="20" t="s">
        <v>1771</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DCOUNT(自動集計シートその１!$A$3:$G$1003,自動集計シートその１!$G$3,C824:H825)</f>
        <v>0</v>
      </c>
    </row>
    <row r="826" spans="1:9" ht="24.75" customHeight="1" x14ac:dyDescent="0.15">
      <c r="A826" s="114"/>
      <c r="C826" s="263" t="s">
        <v>1766</v>
      </c>
      <c r="D826" s="20" t="s">
        <v>1768</v>
      </c>
      <c r="E826" s="20" t="s">
        <v>1771</v>
      </c>
      <c r="F826" s="20" t="s">
        <v>1771</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DCOUNT(自動集計シートその１!$A$3:$G$1003,自動集計シートその１!$G$3,C826:H827)</f>
        <v>0</v>
      </c>
    </row>
    <row r="828" spans="1:9" ht="24.75" customHeight="1" x14ac:dyDescent="0.15">
      <c r="A828" s="114"/>
      <c r="C828" s="263" t="s">
        <v>1766</v>
      </c>
      <c r="D828" s="20" t="s">
        <v>1768</v>
      </c>
      <c r="E828" s="20" t="s">
        <v>1771</v>
      </c>
      <c r="F828" s="20" t="s">
        <v>1771</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DCOUNT(自動集計シートその１!$A$3:$G$1003,自動集計シートその１!$G$3,C828:H829)</f>
        <v>0</v>
      </c>
    </row>
    <row r="830" spans="1:9" ht="24.75" customHeight="1" x14ac:dyDescent="0.15">
      <c r="A830" s="114"/>
      <c r="C830" s="263" t="s">
        <v>1766</v>
      </c>
      <c r="D830" s="20" t="s">
        <v>1768</v>
      </c>
      <c r="E830" s="20" t="s">
        <v>1771</v>
      </c>
      <c r="F830" s="20" t="s">
        <v>1771</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DCOUNT(自動集計シートその１!$A$3:$G$1003,自動集計シートその１!$G$3,C830:H831)</f>
        <v>0</v>
      </c>
    </row>
    <row r="832" spans="1:9" ht="24.75" customHeight="1" x14ac:dyDescent="0.15">
      <c r="A832" s="114"/>
      <c r="C832" s="263" t="s">
        <v>1766</v>
      </c>
      <c r="D832" s="20" t="s">
        <v>1768</v>
      </c>
      <c r="E832" s="20" t="s">
        <v>1771</v>
      </c>
      <c r="F832" s="20" t="s">
        <v>1771</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DCOUNT(自動集計シートその１!$A$3:$G$1003,自動集計シートその１!$G$3,C832:H833)</f>
        <v>0</v>
      </c>
    </row>
    <row r="834" spans="1:9" ht="24.75" customHeight="1" x14ac:dyDescent="0.15">
      <c r="A834" s="114"/>
      <c r="C834" s="263" t="s">
        <v>1766</v>
      </c>
      <c r="D834" s="20" t="s">
        <v>1768</v>
      </c>
      <c r="E834" s="20" t="s">
        <v>1771</v>
      </c>
      <c r="F834" s="20" t="s">
        <v>1771</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DCOUNT(自動集計シートその１!$A$3:$G$1003,自動集計シートその１!$G$3,C834:H835)</f>
        <v>0</v>
      </c>
    </row>
    <row r="836" spans="1:9" ht="24.75" customHeight="1" x14ac:dyDescent="0.15">
      <c r="A836" s="114"/>
      <c r="C836" s="263" t="s">
        <v>1766</v>
      </c>
      <c r="D836" s="20" t="s">
        <v>1768</v>
      </c>
      <c r="E836" s="20" t="s">
        <v>1771</v>
      </c>
      <c r="F836" s="20" t="s">
        <v>1773</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DCOUNT(自動集計シートその１!$A$3:$G$1003,自動集計シートその１!$G$3,C836:H837)</f>
        <v>0</v>
      </c>
    </row>
    <row r="838" spans="1:9" ht="24.75" customHeight="1" x14ac:dyDescent="0.15">
      <c r="A838" s="114"/>
      <c r="C838" s="263" t="s">
        <v>1766</v>
      </c>
      <c r="D838" s="20" t="s">
        <v>1768</v>
      </c>
      <c r="E838" s="20" t="s">
        <v>1771</v>
      </c>
      <c r="F838" s="20" t="s">
        <v>1771</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DCOUNT(自動集計シートその１!$A$3:$G$1003,自動集計シートその１!$G$3,C838:H839)</f>
        <v>0</v>
      </c>
    </row>
    <row r="840" spans="1:9" ht="24.75" customHeight="1" x14ac:dyDescent="0.15">
      <c r="A840" s="114"/>
      <c r="C840" s="263" t="s">
        <v>1766</v>
      </c>
      <c r="D840" s="20" t="s">
        <v>1768</v>
      </c>
      <c r="E840" s="20" t="s">
        <v>1771</v>
      </c>
      <c r="F840" s="20" t="s">
        <v>1771</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DCOUNT(自動集計シートその１!$A$3:$G$1003,自動集計シートその１!$G$3,C840:H841)</f>
        <v>0</v>
      </c>
    </row>
    <row r="842" spans="1:9" ht="24.75" customHeight="1" x14ac:dyDescent="0.15">
      <c r="A842" s="114"/>
      <c r="C842" s="263" t="s">
        <v>1767</v>
      </c>
      <c r="D842" s="20" t="s">
        <v>1768</v>
      </c>
      <c r="E842" s="20" t="s">
        <v>1771</v>
      </c>
      <c r="F842" s="20" t="s">
        <v>1771</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DCOUNT(自動集計シートその１!$A$3:$G$1003,自動集計シートその１!$G$3,C842:H843)</f>
        <v>0</v>
      </c>
    </row>
    <row r="844" spans="1:9" ht="24.75" customHeight="1" x14ac:dyDescent="0.15">
      <c r="A844" s="114"/>
      <c r="C844" s="263" t="s">
        <v>1766</v>
      </c>
      <c r="D844" s="20" t="s">
        <v>1768</v>
      </c>
      <c r="E844" s="20" t="s">
        <v>1771</v>
      </c>
      <c r="F844" s="20" t="s">
        <v>1771</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DCOUNT(自動集計シートその１!$A$3:$G$1003,自動集計シートその１!$G$3,C844:H845)</f>
        <v>0</v>
      </c>
    </row>
    <row r="846" spans="1:9" ht="24.75" customHeight="1" x14ac:dyDescent="0.15">
      <c r="A846" s="114"/>
      <c r="C846" s="263" t="s">
        <v>1766</v>
      </c>
      <c r="D846" s="20" t="s">
        <v>1768</v>
      </c>
      <c r="E846" s="20" t="s">
        <v>1771</v>
      </c>
      <c r="F846" s="20" t="s">
        <v>1771</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DCOUNT(自動集計シートその１!$A$3:$G$1003,自動集計シートその１!$G$3,C846:H847)</f>
        <v>0</v>
      </c>
    </row>
    <row r="848" spans="1:9" ht="24.75" customHeight="1" x14ac:dyDescent="0.15">
      <c r="A848" s="114"/>
      <c r="C848" s="263" t="s">
        <v>1766</v>
      </c>
      <c r="D848" s="20" t="s">
        <v>1768</v>
      </c>
      <c r="E848" s="20" t="s">
        <v>1771</v>
      </c>
      <c r="F848" s="20" t="s">
        <v>1771</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DCOUNT(自動集計シートその１!$A$3:$G$1003,自動集計シートその１!$G$3,C848:H849)</f>
        <v>0</v>
      </c>
    </row>
    <row r="850" spans="1:9" ht="24.75" customHeight="1" x14ac:dyDescent="0.15">
      <c r="A850" s="114"/>
      <c r="C850" s="263" t="s">
        <v>1766</v>
      </c>
      <c r="D850" s="20" t="s">
        <v>1768</v>
      </c>
      <c r="E850" s="20" t="s">
        <v>1771</v>
      </c>
      <c r="F850" s="20" t="s">
        <v>1771</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DCOUNT(自動集計シートその１!$A$3:$G$1003,自動集計シートその１!$G$3,C850:H851)</f>
        <v>0</v>
      </c>
    </row>
    <row r="852" spans="1:9" ht="24.75" customHeight="1" x14ac:dyDescent="0.15">
      <c r="A852" s="114"/>
      <c r="C852" s="263" t="s">
        <v>1766</v>
      </c>
      <c r="D852" s="20" t="s">
        <v>1768</v>
      </c>
      <c r="E852" s="20" t="s">
        <v>1771</v>
      </c>
      <c r="F852" s="20" t="s">
        <v>1771</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DCOUNT(自動集計シートその１!$A$3:$G$1003,自動集計シートその１!$G$3,C852:H853)</f>
        <v>0</v>
      </c>
    </row>
    <row r="854" spans="1:9" ht="24.75" customHeight="1" x14ac:dyDescent="0.15">
      <c r="A854" s="114"/>
      <c r="C854" s="263" t="s">
        <v>1766</v>
      </c>
      <c r="D854" s="20" t="s">
        <v>1768</v>
      </c>
      <c r="E854" s="20" t="s">
        <v>1771</v>
      </c>
      <c r="F854" s="20" t="s">
        <v>1771</v>
      </c>
      <c r="G854" s="20" t="s">
        <v>261</v>
      </c>
      <c r="H854" s="20" t="s">
        <v>261</v>
      </c>
      <c r="I854" s="40" t="s">
        <v>257</v>
      </c>
    </row>
    <row r="855" spans="1:9" ht="24.75" customHeight="1" x14ac:dyDescent="0.15">
      <c r="A855" s="114"/>
      <c r="C855" s="263"/>
      <c r="D855" s="227" t="s">
        <v>1451</v>
      </c>
      <c r="E855" s="115" t="s">
        <v>460</v>
      </c>
      <c r="G855" s="263" t="s">
        <v>754</v>
      </c>
      <c r="I855" s="40">
        <f>DCOUNT(自動集計シートその１!$A$3:$G$1003,自動集計シートその１!$G$3,C854:H855)</f>
        <v>0</v>
      </c>
    </row>
    <row r="856" spans="1:9" ht="24.75" customHeight="1" x14ac:dyDescent="0.15">
      <c r="A856" s="114"/>
      <c r="C856" s="263" t="s">
        <v>1766</v>
      </c>
      <c r="D856" s="20" t="s">
        <v>1768</v>
      </c>
      <c r="E856" s="20" t="s">
        <v>1771</v>
      </c>
      <c r="F856" s="20" t="s">
        <v>1771</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DCOUNT(自動集計シートその１!$A$3:$G$1003,自動集計シートその１!$G$3,C856:H857)</f>
        <v>0</v>
      </c>
    </row>
    <row r="858" spans="1:9" ht="24.75" customHeight="1" x14ac:dyDescent="0.15">
      <c r="A858" s="114"/>
      <c r="C858" s="263" t="s">
        <v>1766</v>
      </c>
      <c r="D858" s="20" t="s">
        <v>1768</v>
      </c>
      <c r="E858" s="20" t="s">
        <v>1771</v>
      </c>
      <c r="F858" s="20" t="s">
        <v>1771</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DCOUNT(自動集計シートその１!$A$3:$G$1003,自動集計シートその１!$G$3,C858:H859)</f>
        <v>0</v>
      </c>
    </row>
    <row r="860" spans="1:9" ht="24.75" customHeight="1" x14ac:dyDescent="0.15">
      <c r="A860" s="114"/>
      <c r="C860" s="263" t="s">
        <v>1766</v>
      </c>
      <c r="D860" s="20" t="s">
        <v>1768</v>
      </c>
      <c r="E860" s="20" t="s">
        <v>1771</v>
      </c>
      <c r="F860" s="20" t="s">
        <v>1771</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DCOUNT(自動集計シートその１!$A$3:$G$1003,自動集計シートその１!$G$3,C860:H861)</f>
        <v>0</v>
      </c>
    </row>
    <row r="862" spans="1:9" ht="24.75" customHeight="1" x14ac:dyDescent="0.15">
      <c r="A862" s="114"/>
      <c r="C862" s="263" t="s">
        <v>1766</v>
      </c>
      <c r="D862" s="20" t="s">
        <v>1768</v>
      </c>
      <c r="E862" s="20" t="s">
        <v>1771</v>
      </c>
      <c r="F862" s="20" t="s">
        <v>1771</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DCOUNT(自動集計シートその１!$A$3:$G$1003,自動集計シートその１!$G$3,C862:H863)</f>
        <v>0</v>
      </c>
    </row>
    <row r="864" spans="1:9" ht="24.75" customHeight="1" x14ac:dyDescent="0.15">
      <c r="A864" s="114"/>
      <c r="C864" s="263" t="s">
        <v>1766</v>
      </c>
      <c r="D864" s="20" t="s">
        <v>1768</v>
      </c>
      <c r="E864" s="20" t="s">
        <v>1771</v>
      </c>
      <c r="F864" s="20" t="s">
        <v>1771</v>
      </c>
      <c r="G864" s="20" t="s">
        <v>261</v>
      </c>
      <c r="H864" s="20" t="s">
        <v>261</v>
      </c>
      <c r="I864" s="40" t="s">
        <v>257</v>
      </c>
    </row>
    <row r="865" spans="1:9" ht="24.75" customHeight="1" x14ac:dyDescent="0.15">
      <c r="C865" s="263"/>
      <c r="D865" s="227" t="s">
        <v>1243</v>
      </c>
      <c r="E865" s="115" t="s">
        <v>460</v>
      </c>
      <c r="G865" s="263" t="s">
        <v>754</v>
      </c>
      <c r="I865" s="40">
        <f>DCOUNT(自動集計シートその１!$A$3:$G$1003,自動集計シートその１!$G$3,C864:H865)</f>
        <v>0</v>
      </c>
    </row>
    <row r="866" spans="1:9" ht="24.75" customHeight="1" x14ac:dyDescent="0.15">
      <c r="C866" s="263" t="s">
        <v>1766</v>
      </c>
      <c r="D866" s="20" t="s">
        <v>1768</v>
      </c>
      <c r="E866" s="20" t="s">
        <v>1771</v>
      </c>
      <c r="F866" s="20" t="s">
        <v>1771</v>
      </c>
      <c r="G866" s="20" t="s">
        <v>261</v>
      </c>
      <c r="H866" s="20" t="s">
        <v>261</v>
      </c>
      <c r="I866" s="40" t="s">
        <v>257</v>
      </c>
    </row>
    <row r="867" spans="1:9" ht="24.75" customHeight="1" x14ac:dyDescent="0.15">
      <c r="C867" s="263"/>
      <c r="D867" s="227" t="s">
        <v>1244</v>
      </c>
      <c r="E867" s="115" t="s">
        <v>460</v>
      </c>
      <c r="G867" s="263" t="s">
        <v>754</v>
      </c>
      <c r="I867" s="40">
        <f>DCOUNT(自動集計シートその１!$A$3:$G$1003,自動集計シートその１!$G$3,C866:H867)</f>
        <v>0</v>
      </c>
    </row>
    <row r="868" spans="1:9" ht="24.75" customHeight="1" x14ac:dyDescent="0.15">
      <c r="C868" s="263" t="s">
        <v>1766</v>
      </c>
      <c r="D868" s="20" t="s">
        <v>1768</v>
      </c>
      <c r="E868" s="20" t="s">
        <v>1771</v>
      </c>
      <c r="F868" s="20" t="s">
        <v>1771</v>
      </c>
      <c r="G868" s="20" t="s">
        <v>261</v>
      </c>
      <c r="H868" s="20" t="s">
        <v>261</v>
      </c>
      <c r="I868" s="40" t="s">
        <v>257</v>
      </c>
    </row>
    <row r="869" spans="1:9" ht="24.75" customHeight="1" x14ac:dyDescent="0.15">
      <c r="C869" s="226"/>
      <c r="D869" s="264" t="s">
        <v>841</v>
      </c>
      <c r="E869" s="115" t="s">
        <v>1672</v>
      </c>
      <c r="G869" s="40" t="s">
        <v>757</v>
      </c>
      <c r="I869" s="40">
        <f>DCOUNT(自動集計シートその１!$A$3:$G$1003,自動集計シートその１!$G$3,C868:H869)</f>
        <v>0</v>
      </c>
    </row>
    <row r="870" spans="1:9" ht="24.75" customHeight="1" x14ac:dyDescent="0.15">
      <c r="C870" s="263" t="s">
        <v>1766</v>
      </c>
      <c r="D870" s="20" t="s">
        <v>1768</v>
      </c>
      <c r="E870" s="20" t="s">
        <v>1771</v>
      </c>
      <c r="F870" s="20" t="s">
        <v>1771</v>
      </c>
      <c r="G870" s="20" t="s">
        <v>261</v>
      </c>
      <c r="H870" s="20" t="s">
        <v>261</v>
      </c>
      <c r="I870" s="40" t="s">
        <v>257</v>
      </c>
    </row>
    <row r="871" spans="1:9" ht="24.75" customHeight="1" x14ac:dyDescent="0.15">
      <c r="C871" s="226"/>
      <c r="D871" s="264" t="s">
        <v>1193</v>
      </c>
      <c r="E871" s="115" t="s">
        <v>1672</v>
      </c>
      <c r="G871" s="40" t="s">
        <v>3</v>
      </c>
      <c r="I871" s="40">
        <f>DCOUNT(自動集計シートその１!$A$3:$G$1003,自動集計シートその１!$G$3,C870:H871)</f>
        <v>0</v>
      </c>
    </row>
    <row r="872" spans="1:9" ht="24.75" customHeight="1" x14ac:dyDescent="0.15">
      <c r="C872" s="263" t="s">
        <v>1766</v>
      </c>
      <c r="D872" s="20" t="s">
        <v>1768</v>
      </c>
      <c r="E872" s="20" t="s">
        <v>1771</v>
      </c>
      <c r="F872" s="20" t="s">
        <v>1771</v>
      </c>
      <c r="G872" s="20" t="s">
        <v>261</v>
      </c>
      <c r="H872" s="20" t="s">
        <v>261</v>
      </c>
      <c r="I872" s="40" t="s">
        <v>257</v>
      </c>
    </row>
    <row r="873" spans="1:9" ht="24.75" customHeight="1" x14ac:dyDescent="0.15">
      <c r="C873" s="226"/>
      <c r="D873" s="264" t="s">
        <v>801</v>
      </c>
      <c r="E873" s="115" t="s">
        <v>1672</v>
      </c>
      <c r="G873" s="40" t="s">
        <v>3</v>
      </c>
      <c r="I873" s="40">
        <f>DCOUNT(自動集計シートその１!$A$3:$G$1003,自動集計シートその１!$G$3,C872:H873)</f>
        <v>0</v>
      </c>
    </row>
    <row r="874" spans="1:9" ht="24.75" customHeight="1" x14ac:dyDescent="0.15">
      <c r="C874" s="263" t="s">
        <v>1766</v>
      </c>
      <c r="D874" s="20" t="s">
        <v>1768</v>
      </c>
      <c r="E874" s="20" t="s">
        <v>1771</v>
      </c>
      <c r="F874" s="20" t="s">
        <v>1771</v>
      </c>
      <c r="G874" s="20" t="s">
        <v>261</v>
      </c>
      <c r="H874" s="20" t="s">
        <v>261</v>
      </c>
      <c r="I874" s="40" t="s">
        <v>257</v>
      </c>
    </row>
    <row r="875" spans="1:9" ht="24.75" customHeight="1" x14ac:dyDescent="0.15">
      <c r="C875" s="226"/>
      <c r="D875" s="264" t="s">
        <v>1654</v>
      </c>
      <c r="E875" s="115" t="s">
        <v>1672</v>
      </c>
      <c r="G875" s="40" t="s">
        <v>3</v>
      </c>
      <c r="I875" s="40">
        <f>DCOUNT(自動集計シートその１!$A$3:$G$1003,自動集計シートその１!$G$3,C874:H875)</f>
        <v>0</v>
      </c>
    </row>
    <row r="876" spans="1:9" ht="24.75" customHeight="1" x14ac:dyDescent="0.15">
      <c r="A876" s="230"/>
      <c r="C876" s="263" t="s">
        <v>1766</v>
      </c>
      <c r="D876" s="20" t="s">
        <v>1768</v>
      </c>
      <c r="E876" s="20" t="s">
        <v>1771</v>
      </c>
      <c r="F876" s="20" t="s">
        <v>1771</v>
      </c>
      <c r="G876" s="20" t="s">
        <v>261</v>
      </c>
      <c r="H876" s="20" t="s">
        <v>261</v>
      </c>
      <c r="I876" s="40" t="s">
        <v>257</v>
      </c>
    </row>
    <row r="877" spans="1:9" ht="24.75" customHeight="1" x14ac:dyDescent="0.15">
      <c r="C877" s="226"/>
      <c r="D877" s="264" t="s">
        <v>805</v>
      </c>
      <c r="E877" s="115" t="s">
        <v>1672</v>
      </c>
      <c r="G877" s="40" t="s">
        <v>3</v>
      </c>
      <c r="I877" s="40">
        <f>DCOUNT(自動集計シートその１!$A$3:$G$1003,自動集計シートその１!$G$3,C876:H877)</f>
        <v>0</v>
      </c>
    </row>
    <row r="878" spans="1:9" ht="24.75" customHeight="1" x14ac:dyDescent="0.15">
      <c r="C878" s="263" t="s">
        <v>1766</v>
      </c>
      <c r="D878" s="20" t="s">
        <v>1768</v>
      </c>
      <c r="E878" s="20" t="s">
        <v>1771</v>
      </c>
      <c r="F878" s="20" t="s">
        <v>1771</v>
      </c>
      <c r="G878" s="20" t="s">
        <v>261</v>
      </c>
      <c r="H878" s="20" t="s">
        <v>261</v>
      </c>
      <c r="I878" s="40" t="s">
        <v>257</v>
      </c>
    </row>
    <row r="879" spans="1:9" ht="24.75" customHeight="1" x14ac:dyDescent="0.15">
      <c r="C879" s="226"/>
      <c r="D879" s="264" t="s">
        <v>1194</v>
      </c>
      <c r="E879" s="115" t="s">
        <v>1672</v>
      </c>
      <c r="G879" s="40" t="s">
        <v>757</v>
      </c>
      <c r="I879" s="40">
        <f>DCOUNT(自動集計シートその１!$A$3:$G$1003,自動集計シートその１!$G$3,C878:H879)</f>
        <v>0</v>
      </c>
    </row>
    <row r="880" spans="1:9" ht="24.75" customHeight="1" x14ac:dyDescent="0.15">
      <c r="C880" s="263" t="s">
        <v>1766</v>
      </c>
      <c r="D880" s="20" t="s">
        <v>1768</v>
      </c>
      <c r="E880" s="20" t="s">
        <v>1771</v>
      </c>
      <c r="F880" s="20" t="s">
        <v>1771</v>
      </c>
      <c r="G880" s="20" t="s">
        <v>261</v>
      </c>
      <c r="H880" s="20" t="s">
        <v>261</v>
      </c>
      <c r="I880" s="40" t="s">
        <v>257</v>
      </c>
    </row>
    <row r="881" spans="1:9" ht="24.75" customHeight="1" x14ac:dyDescent="0.15">
      <c r="C881" s="226"/>
      <c r="D881" s="264" t="s">
        <v>1230</v>
      </c>
      <c r="E881" s="115" t="s">
        <v>1672</v>
      </c>
      <c r="G881" s="40" t="s">
        <v>3</v>
      </c>
      <c r="I881" s="40">
        <f>DCOUNT(自動集計シートその１!$A$3:$G$1003,自動集計シートその１!$G$3,C880:H881)</f>
        <v>0</v>
      </c>
    </row>
    <row r="882" spans="1:9" ht="24.75" customHeight="1" x14ac:dyDescent="0.15">
      <c r="C882" s="263" t="s">
        <v>1766</v>
      </c>
      <c r="D882" s="20" t="s">
        <v>1768</v>
      </c>
      <c r="E882" s="20" t="s">
        <v>1771</v>
      </c>
      <c r="F882" s="20" t="s">
        <v>1771</v>
      </c>
      <c r="G882" s="20" t="s">
        <v>261</v>
      </c>
      <c r="H882" s="20" t="s">
        <v>261</v>
      </c>
      <c r="I882" s="40" t="s">
        <v>257</v>
      </c>
    </row>
    <row r="883" spans="1:9" ht="24.75" customHeight="1" x14ac:dyDescent="0.15">
      <c r="C883" s="226"/>
      <c r="D883" s="264" t="s">
        <v>1657</v>
      </c>
      <c r="E883" s="115" t="s">
        <v>1672</v>
      </c>
      <c r="G883" s="40" t="s">
        <v>3</v>
      </c>
      <c r="I883" s="40">
        <f>DCOUNT(自動集計シートその１!$A$3:$G$1003,自動集計シートその１!$G$3,C882:H883)</f>
        <v>0</v>
      </c>
    </row>
    <row r="884" spans="1:9" ht="24.75" customHeight="1" x14ac:dyDescent="0.15">
      <c r="A884" s="231" t="s">
        <v>944</v>
      </c>
      <c r="B884" s="114" t="s">
        <v>201</v>
      </c>
      <c r="C884" s="263" t="s">
        <v>1766</v>
      </c>
      <c r="D884" s="20" t="s">
        <v>1768</v>
      </c>
      <c r="E884" s="20" t="s">
        <v>1771</v>
      </c>
      <c r="F884" s="20" t="s">
        <v>1771</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DCOUNT(自動集計シートその１!$A$3:$G$1003,自動集計シートその１!$G$3,C884:H885)</f>
        <v>0</v>
      </c>
    </row>
    <row r="886" spans="1:9" ht="24.75" customHeight="1" x14ac:dyDescent="0.15">
      <c r="C886" s="263" t="s">
        <v>1766</v>
      </c>
      <c r="D886" s="20" t="s">
        <v>1768</v>
      </c>
      <c r="E886" s="20" t="s">
        <v>1771</v>
      </c>
      <c r="F886" s="20" t="s">
        <v>1771</v>
      </c>
      <c r="G886" s="20" t="s">
        <v>261</v>
      </c>
      <c r="H886" s="20" t="s">
        <v>261</v>
      </c>
      <c r="I886" s="40" t="s">
        <v>257</v>
      </c>
    </row>
    <row r="887" spans="1:9" ht="24.75" customHeight="1" x14ac:dyDescent="0.15">
      <c r="C887" s="263"/>
      <c r="D887" s="233" t="s">
        <v>840</v>
      </c>
      <c r="E887" s="115" t="s">
        <v>460</v>
      </c>
      <c r="G887" s="263" t="s">
        <v>754</v>
      </c>
      <c r="I887" s="40">
        <f>DCOUNT(自動集計シートその１!$A$3:$G$1003,自動集計シートその１!$G$3,C886:H887)</f>
        <v>0</v>
      </c>
    </row>
    <row r="888" spans="1:9" ht="24.75" customHeight="1" x14ac:dyDescent="0.15">
      <c r="C888" s="263" t="s">
        <v>1766</v>
      </c>
      <c r="D888" s="20" t="s">
        <v>1768</v>
      </c>
      <c r="E888" s="20" t="s">
        <v>1773</v>
      </c>
      <c r="F888" s="20" t="s">
        <v>1771</v>
      </c>
      <c r="G888" s="20" t="s">
        <v>261</v>
      </c>
      <c r="H888" s="20" t="s">
        <v>261</v>
      </c>
      <c r="I888" s="40" t="s">
        <v>257</v>
      </c>
    </row>
    <row r="889" spans="1:9" ht="24.75" customHeight="1" x14ac:dyDescent="0.15">
      <c r="C889" s="263"/>
      <c r="D889" s="227" t="s">
        <v>1251</v>
      </c>
      <c r="E889" s="115" t="s">
        <v>460</v>
      </c>
      <c r="G889" s="263" t="s">
        <v>754</v>
      </c>
      <c r="I889" s="40">
        <f>DCOUNT(自動集計シートその１!$A$3:$G$1003,自動集計シートその１!$G$3,C888:H889)</f>
        <v>0</v>
      </c>
    </row>
    <row r="890" spans="1:9" ht="24.75" customHeight="1" x14ac:dyDescent="0.15">
      <c r="C890" s="263" t="s">
        <v>1766</v>
      </c>
      <c r="D890" s="20" t="s">
        <v>1768</v>
      </c>
      <c r="E890" s="20" t="s">
        <v>1771</v>
      </c>
      <c r="F890" s="20" t="s">
        <v>1771</v>
      </c>
      <c r="G890" s="20" t="s">
        <v>261</v>
      </c>
      <c r="H890" s="20" t="s">
        <v>261</v>
      </c>
      <c r="I890" s="40" t="s">
        <v>257</v>
      </c>
    </row>
    <row r="891" spans="1:9" ht="24.75" customHeight="1" x14ac:dyDescent="0.15">
      <c r="C891" s="263"/>
      <c r="D891" s="227" t="s">
        <v>1252</v>
      </c>
      <c r="E891" s="115" t="s">
        <v>460</v>
      </c>
      <c r="G891" s="263" t="s">
        <v>754</v>
      </c>
      <c r="I891" s="40">
        <f>DCOUNT(自動集計シートその１!$A$3:$G$1003,自動集計シートその１!$G$3,C890:H891)</f>
        <v>0</v>
      </c>
    </row>
    <row r="892" spans="1:9" ht="24.75" customHeight="1" x14ac:dyDescent="0.15">
      <c r="C892" s="263" t="s">
        <v>1766</v>
      </c>
      <c r="D892" s="20" t="s">
        <v>1768</v>
      </c>
      <c r="E892" s="20" t="s">
        <v>1771</v>
      </c>
      <c r="F892" s="20" t="s">
        <v>1771</v>
      </c>
      <c r="G892" s="20" t="s">
        <v>261</v>
      </c>
      <c r="H892" s="20" t="s">
        <v>261</v>
      </c>
      <c r="I892" s="40" t="s">
        <v>257</v>
      </c>
    </row>
    <row r="893" spans="1:9" ht="24.75" customHeight="1" x14ac:dyDescent="0.15">
      <c r="C893" s="263"/>
      <c r="D893" s="227" t="s">
        <v>1247</v>
      </c>
      <c r="E893" s="115" t="s">
        <v>460</v>
      </c>
      <c r="G893" s="263" t="s">
        <v>754</v>
      </c>
      <c r="I893" s="40">
        <f>DCOUNT(自動集計シートその１!$A$3:$G$1003,自動集計シートその１!$G$3,C892:H893)</f>
        <v>0</v>
      </c>
    </row>
    <row r="894" spans="1:9" ht="24.75" customHeight="1" x14ac:dyDescent="0.15">
      <c r="C894" s="263" t="s">
        <v>1766</v>
      </c>
      <c r="D894" s="20" t="s">
        <v>1768</v>
      </c>
      <c r="E894" s="20" t="s">
        <v>1771</v>
      </c>
      <c r="F894" s="20" t="s">
        <v>1771</v>
      </c>
      <c r="G894" s="20" t="s">
        <v>261</v>
      </c>
      <c r="H894" s="20" t="s">
        <v>261</v>
      </c>
      <c r="I894" s="40" t="s">
        <v>257</v>
      </c>
    </row>
    <row r="895" spans="1:9" ht="24.75" customHeight="1" x14ac:dyDescent="0.15">
      <c r="C895" s="263"/>
      <c r="D895" s="227" t="s">
        <v>1248</v>
      </c>
      <c r="E895" s="115" t="s">
        <v>460</v>
      </c>
      <c r="G895" s="263" t="s">
        <v>754</v>
      </c>
      <c r="I895" s="40">
        <f>DCOUNT(自動集計シートその１!$A$3:$G$1003,自動集計シートその１!$G$3,C894:H895)</f>
        <v>0</v>
      </c>
    </row>
    <row r="896" spans="1:9" ht="24.75" customHeight="1" x14ac:dyDescent="0.15">
      <c r="C896" s="263" t="s">
        <v>1766</v>
      </c>
      <c r="D896" s="20" t="s">
        <v>1768</v>
      </c>
      <c r="E896" s="20" t="s">
        <v>1771</v>
      </c>
      <c r="F896" s="20" t="s">
        <v>1771</v>
      </c>
      <c r="G896" s="20" t="s">
        <v>261</v>
      </c>
      <c r="H896" s="20" t="s">
        <v>261</v>
      </c>
      <c r="I896" s="40" t="s">
        <v>257</v>
      </c>
    </row>
    <row r="897" spans="1:9" ht="24.75" customHeight="1" x14ac:dyDescent="0.15">
      <c r="C897" s="263"/>
      <c r="D897" s="227" t="s">
        <v>1249</v>
      </c>
      <c r="E897" s="115" t="s">
        <v>460</v>
      </c>
      <c r="G897" s="263" t="s">
        <v>754</v>
      </c>
      <c r="I897" s="40">
        <f>DCOUNT(自動集計シートその１!$A$3:$G$1003,自動集計シートその１!$G$3,C896:H897)</f>
        <v>0</v>
      </c>
    </row>
    <row r="898" spans="1:9" ht="24.75" customHeight="1" x14ac:dyDescent="0.15">
      <c r="C898" s="263" t="s">
        <v>1766</v>
      </c>
      <c r="D898" s="20" t="s">
        <v>1768</v>
      </c>
      <c r="E898" s="20" t="s">
        <v>1771</v>
      </c>
      <c r="F898" s="20" t="s">
        <v>1771</v>
      </c>
      <c r="G898" s="20" t="s">
        <v>261</v>
      </c>
      <c r="H898" s="20" t="s">
        <v>261</v>
      </c>
      <c r="I898" s="40" t="s">
        <v>257</v>
      </c>
    </row>
    <row r="899" spans="1:9" ht="24.75" customHeight="1" x14ac:dyDescent="0.15">
      <c r="C899" s="263"/>
      <c r="D899" s="227" t="s">
        <v>1250</v>
      </c>
      <c r="E899" s="115" t="s">
        <v>460</v>
      </c>
      <c r="G899" s="263" t="s">
        <v>754</v>
      </c>
      <c r="I899" s="40">
        <f>DCOUNT(自動集計シートその１!$A$3:$G$1003,自動集計シートその１!$G$3,C898:H899)</f>
        <v>0</v>
      </c>
    </row>
    <row r="900" spans="1:9" ht="24.75" customHeight="1" x14ac:dyDescent="0.15">
      <c r="A900" s="231" t="s">
        <v>1551</v>
      </c>
      <c r="B900" s="114" t="s">
        <v>201</v>
      </c>
      <c r="C900" s="263" t="s">
        <v>1766</v>
      </c>
      <c r="D900" s="20" t="s">
        <v>1768</v>
      </c>
      <c r="E900" s="20" t="s">
        <v>1771</v>
      </c>
      <c r="F900" s="20" t="s">
        <v>1771</v>
      </c>
      <c r="G900" s="20" t="s">
        <v>261</v>
      </c>
      <c r="H900" s="20" t="s">
        <v>261</v>
      </c>
      <c r="I900" s="40" t="s">
        <v>257</v>
      </c>
    </row>
    <row r="901" spans="1:9" ht="24.75" customHeight="1" x14ac:dyDescent="0.15">
      <c r="A901" s="40" t="s">
        <v>485</v>
      </c>
      <c r="C901" s="263"/>
      <c r="D901" s="264" t="s">
        <v>1659</v>
      </c>
      <c r="E901" s="115" t="s">
        <v>460</v>
      </c>
      <c r="G901" s="263" t="s">
        <v>1552</v>
      </c>
      <c r="I901" s="40">
        <f>DCOUNT(自動集計シートその１!$A$3:$G$1003,自動集計シートその１!$G$3,C900:H901)</f>
        <v>0</v>
      </c>
    </row>
    <row r="902" spans="1:9" ht="24.75" customHeight="1" x14ac:dyDescent="0.15">
      <c r="C902" s="263" t="s">
        <v>1766</v>
      </c>
      <c r="D902" s="20" t="s">
        <v>1768</v>
      </c>
      <c r="E902" s="20" t="s">
        <v>1771</v>
      </c>
      <c r="F902" s="20" t="s">
        <v>1771</v>
      </c>
      <c r="G902" s="20" t="s">
        <v>261</v>
      </c>
      <c r="H902" s="20" t="s">
        <v>261</v>
      </c>
      <c r="I902" s="40" t="s">
        <v>257</v>
      </c>
    </row>
    <row r="903" spans="1:9" ht="24.75" customHeight="1" x14ac:dyDescent="0.15">
      <c r="C903" s="263"/>
      <c r="D903" s="264" t="s">
        <v>1693</v>
      </c>
      <c r="E903" s="115" t="s">
        <v>460</v>
      </c>
      <c r="G903" s="263" t="s">
        <v>1552</v>
      </c>
      <c r="I903" s="40">
        <f>DCOUNT(自動集計シートその１!$A$3:$G$1003,自動集計シートその１!$G$3,C902:H903)</f>
        <v>0</v>
      </c>
    </row>
    <row r="904" spans="1:9" ht="24.75" customHeight="1" x14ac:dyDescent="0.15">
      <c r="C904" s="263" t="s">
        <v>1766</v>
      </c>
      <c r="D904" s="20" t="s">
        <v>1768</v>
      </c>
      <c r="E904" s="20" t="s">
        <v>1771</v>
      </c>
      <c r="F904" s="20" t="s">
        <v>1771</v>
      </c>
      <c r="G904" s="20" t="s">
        <v>261</v>
      </c>
      <c r="H904" s="20" t="s">
        <v>261</v>
      </c>
      <c r="I904" s="40" t="s">
        <v>257</v>
      </c>
    </row>
    <row r="905" spans="1:9" ht="24.75" customHeight="1" x14ac:dyDescent="0.15">
      <c r="C905" s="263"/>
      <c r="D905" s="264" t="s">
        <v>1694</v>
      </c>
      <c r="E905" s="115" t="s">
        <v>460</v>
      </c>
      <c r="G905" s="263" t="s">
        <v>523</v>
      </c>
      <c r="I905" s="40">
        <f>DCOUNT(自動集計シートその１!$A$3:$G$1003,自動集計シートその１!$G$3,C904:H905)</f>
        <v>0</v>
      </c>
    </row>
    <row r="906" spans="1:9" ht="24.75" customHeight="1" x14ac:dyDescent="0.15">
      <c r="C906" s="263" t="s">
        <v>1766</v>
      </c>
      <c r="D906" s="20" t="s">
        <v>1768</v>
      </c>
      <c r="E906" s="20" t="s">
        <v>1771</v>
      </c>
      <c r="F906" s="20" t="s">
        <v>1771</v>
      </c>
      <c r="G906" s="20" t="s">
        <v>261</v>
      </c>
      <c r="H906" s="20" t="s">
        <v>261</v>
      </c>
      <c r="I906" s="40" t="s">
        <v>257</v>
      </c>
    </row>
    <row r="907" spans="1:9" ht="24.75" customHeight="1" x14ac:dyDescent="0.15">
      <c r="C907" s="263"/>
      <c r="D907" s="264" t="s">
        <v>1695</v>
      </c>
      <c r="E907" s="115" t="s">
        <v>460</v>
      </c>
      <c r="G907" s="263" t="s">
        <v>523</v>
      </c>
      <c r="I907" s="40">
        <f>DCOUNT(自動集計シートその１!$A$3:$G$1003,自動集計シートその１!$G$3,C906:H907)</f>
        <v>0</v>
      </c>
    </row>
    <row r="908" spans="1:9" ht="24.75" customHeight="1" x14ac:dyDescent="0.15">
      <c r="A908" s="263"/>
      <c r="C908" s="263" t="s">
        <v>1766</v>
      </c>
      <c r="D908" s="20" t="s">
        <v>1768</v>
      </c>
      <c r="E908" s="20" t="s">
        <v>1771</v>
      </c>
      <c r="F908" s="20" t="s">
        <v>1771</v>
      </c>
      <c r="G908" s="20" t="s">
        <v>261</v>
      </c>
      <c r="H908" s="20" t="s">
        <v>261</v>
      </c>
      <c r="I908" s="40" t="s">
        <v>257</v>
      </c>
    </row>
    <row r="909" spans="1:9" ht="24.75" customHeight="1" x14ac:dyDescent="0.15">
      <c r="C909" s="263"/>
      <c r="D909" s="264" t="s">
        <v>1696</v>
      </c>
      <c r="E909" s="115" t="s">
        <v>460</v>
      </c>
      <c r="G909" s="263" t="s">
        <v>1552</v>
      </c>
      <c r="I909" s="40">
        <f>DCOUNT(自動集計シートその１!$A$3:$G$1003,自動集計シートその１!$G$3,C908:H909)</f>
        <v>0</v>
      </c>
    </row>
    <row r="910" spans="1:9" ht="24.75" customHeight="1" x14ac:dyDescent="0.15">
      <c r="C910" s="263" t="s">
        <v>1766</v>
      </c>
      <c r="D910" s="20" t="s">
        <v>1768</v>
      </c>
      <c r="E910" s="20" t="s">
        <v>1771</v>
      </c>
      <c r="F910" s="20" t="s">
        <v>1771</v>
      </c>
      <c r="G910" s="20" t="s">
        <v>261</v>
      </c>
      <c r="H910" s="20" t="s">
        <v>261</v>
      </c>
      <c r="I910" s="40" t="s">
        <v>257</v>
      </c>
    </row>
    <row r="911" spans="1:9" ht="24.75" customHeight="1" x14ac:dyDescent="0.15">
      <c r="C911" s="263"/>
      <c r="D911" s="264" t="s">
        <v>1697</v>
      </c>
      <c r="E911" s="115" t="s">
        <v>460</v>
      </c>
      <c r="G911" s="263" t="s">
        <v>1552</v>
      </c>
      <c r="I911" s="40">
        <f>DCOUNT(自動集計シートその１!$A$3:$G$1003,自動集計シートその１!$G$3,C910:H911)</f>
        <v>0</v>
      </c>
    </row>
    <row r="912" spans="1:9" ht="24.75" customHeight="1" x14ac:dyDescent="0.15">
      <c r="C912" s="263" t="s">
        <v>1766</v>
      </c>
      <c r="D912" s="20" t="s">
        <v>1768</v>
      </c>
      <c r="E912" s="20" t="s">
        <v>1771</v>
      </c>
      <c r="F912" s="20" t="s">
        <v>1771</v>
      </c>
      <c r="G912" s="20" t="s">
        <v>261</v>
      </c>
      <c r="H912" s="20" t="s">
        <v>261</v>
      </c>
      <c r="I912" s="40" t="s">
        <v>257</v>
      </c>
    </row>
    <row r="913" spans="1:9" ht="24.75" customHeight="1" x14ac:dyDescent="0.15">
      <c r="C913" s="263"/>
      <c r="D913" s="264" t="s">
        <v>1698</v>
      </c>
      <c r="E913" s="115" t="s">
        <v>460</v>
      </c>
      <c r="G913" s="263" t="s">
        <v>523</v>
      </c>
      <c r="I913" s="40">
        <f>DCOUNT(自動集計シートその１!$A$3:$G$1003,自動集計シートその１!$G$3,C912:H913)</f>
        <v>0</v>
      </c>
    </row>
    <row r="914" spans="1:9" ht="24.75" customHeight="1" x14ac:dyDescent="0.15">
      <c r="C914" s="263" t="s">
        <v>1766</v>
      </c>
      <c r="D914" s="20" t="s">
        <v>1768</v>
      </c>
      <c r="E914" s="20" t="s">
        <v>1771</v>
      </c>
      <c r="F914" s="20" t="s">
        <v>1771</v>
      </c>
      <c r="G914" s="20" t="s">
        <v>261</v>
      </c>
      <c r="H914" s="20" t="s">
        <v>261</v>
      </c>
      <c r="I914" s="40" t="s">
        <v>257</v>
      </c>
    </row>
    <row r="915" spans="1:9" ht="24.75" customHeight="1" x14ac:dyDescent="0.15">
      <c r="C915" s="263"/>
      <c r="D915" s="264" t="s">
        <v>1699</v>
      </c>
      <c r="E915" s="115" t="s">
        <v>460</v>
      </c>
      <c r="G915" s="263" t="s">
        <v>523</v>
      </c>
      <c r="I915" s="40">
        <f>DCOUNT(自動集計シートその１!$A$3:$G$1003,自動集計シートその１!$G$3,C914:H915)</f>
        <v>0</v>
      </c>
    </row>
    <row r="916" spans="1:9" ht="24.75" customHeight="1" x14ac:dyDescent="0.15">
      <c r="A916" s="263"/>
      <c r="C916" s="263" t="s">
        <v>1766</v>
      </c>
      <c r="D916" s="20" t="s">
        <v>1768</v>
      </c>
      <c r="E916" s="20" t="s">
        <v>1771</v>
      </c>
      <c r="F916" s="20" t="s">
        <v>1771</v>
      </c>
      <c r="G916" s="20" t="s">
        <v>261</v>
      </c>
      <c r="H916" s="20" t="s">
        <v>261</v>
      </c>
      <c r="I916" s="40" t="s">
        <v>257</v>
      </c>
    </row>
    <row r="917" spans="1:9" ht="24.75" customHeight="1" x14ac:dyDescent="0.15">
      <c r="C917" s="263"/>
      <c r="D917" s="264" t="s">
        <v>1700</v>
      </c>
      <c r="E917" s="115" t="s">
        <v>460</v>
      </c>
      <c r="G917" s="263" t="s">
        <v>1552</v>
      </c>
      <c r="I917" s="40">
        <f>DCOUNT(自動集計シートその１!$A$3:$G$1003,自動集計シートその１!$G$3,C916:H917)</f>
        <v>0</v>
      </c>
    </row>
    <row r="918" spans="1:9" ht="24.75" customHeight="1" x14ac:dyDescent="0.15">
      <c r="C918" s="263" t="s">
        <v>1766</v>
      </c>
      <c r="D918" s="20" t="s">
        <v>1768</v>
      </c>
      <c r="E918" s="20" t="s">
        <v>1771</v>
      </c>
      <c r="F918" s="20" t="s">
        <v>1771</v>
      </c>
      <c r="G918" s="20" t="s">
        <v>261</v>
      </c>
      <c r="H918" s="20" t="s">
        <v>261</v>
      </c>
      <c r="I918" s="40" t="s">
        <v>257</v>
      </c>
    </row>
    <row r="919" spans="1:9" ht="24.75" customHeight="1" x14ac:dyDescent="0.15">
      <c r="C919" s="263"/>
      <c r="D919" s="264" t="s">
        <v>1701</v>
      </c>
      <c r="E919" s="115" t="s">
        <v>460</v>
      </c>
      <c r="G919" s="263" t="s">
        <v>1552</v>
      </c>
      <c r="I919" s="40">
        <f>DCOUNT(自動集計シートその１!$A$3:$G$1003,自動集計シートその１!$G$3,C918:H919)</f>
        <v>0</v>
      </c>
    </row>
    <row r="920" spans="1:9" ht="24.75" customHeight="1" x14ac:dyDescent="0.15">
      <c r="C920" s="263" t="s">
        <v>1766</v>
      </c>
      <c r="D920" s="20" t="s">
        <v>1768</v>
      </c>
      <c r="E920" s="20" t="s">
        <v>1771</v>
      </c>
      <c r="F920" s="20" t="s">
        <v>1771</v>
      </c>
      <c r="G920" s="20" t="s">
        <v>261</v>
      </c>
      <c r="H920" s="20" t="s">
        <v>261</v>
      </c>
      <c r="I920" s="40" t="s">
        <v>257</v>
      </c>
    </row>
    <row r="921" spans="1:9" ht="24.75" customHeight="1" x14ac:dyDescent="0.15">
      <c r="C921" s="263"/>
      <c r="D921" s="264" t="s">
        <v>1702</v>
      </c>
      <c r="E921" s="115" t="s">
        <v>460</v>
      </c>
      <c r="G921" s="263" t="s">
        <v>523</v>
      </c>
      <c r="I921" s="40">
        <f>DCOUNT(自動集計シートその１!$A$3:$G$1003,自動集計シートその１!$G$3,C920:H921)</f>
        <v>0</v>
      </c>
    </row>
    <row r="922" spans="1:9" ht="24.75" customHeight="1" x14ac:dyDescent="0.15">
      <c r="C922" s="263" t="s">
        <v>1766</v>
      </c>
      <c r="D922" s="20" t="s">
        <v>1768</v>
      </c>
      <c r="E922" s="20" t="s">
        <v>1771</v>
      </c>
      <c r="F922" s="20" t="s">
        <v>1771</v>
      </c>
      <c r="G922" s="20" t="s">
        <v>261</v>
      </c>
      <c r="H922" s="20" t="s">
        <v>261</v>
      </c>
      <c r="I922" s="40" t="s">
        <v>257</v>
      </c>
    </row>
    <row r="923" spans="1:9" ht="24.75" customHeight="1" x14ac:dyDescent="0.15">
      <c r="C923" s="263"/>
      <c r="D923" s="264" t="s">
        <v>1703</v>
      </c>
      <c r="E923" s="115" t="s">
        <v>460</v>
      </c>
      <c r="G923" s="263" t="s">
        <v>523</v>
      </c>
      <c r="I923" s="40">
        <f>DCOUNT(自動集計シートその１!$A$3:$G$1003,自動集計シートその１!$G$3,C922:H923)</f>
        <v>0</v>
      </c>
    </row>
    <row r="924" spans="1:9" ht="24.75" customHeight="1" x14ac:dyDescent="0.15">
      <c r="A924" s="263"/>
      <c r="C924" s="263" t="s">
        <v>1766</v>
      </c>
      <c r="D924" s="20" t="s">
        <v>1768</v>
      </c>
      <c r="E924" s="20" t="s">
        <v>1771</v>
      </c>
      <c r="F924" s="20" t="s">
        <v>1771</v>
      </c>
      <c r="G924" s="20" t="s">
        <v>261</v>
      </c>
      <c r="H924" s="20" t="s">
        <v>261</v>
      </c>
      <c r="I924" s="40" t="s">
        <v>257</v>
      </c>
    </row>
    <row r="925" spans="1:9" ht="24.75" customHeight="1" x14ac:dyDescent="0.15">
      <c r="C925" s="263"/>
      <c r="D925" s="264" t="s">
        <v>1668</v>
      </c>
      <c r="E925" s="115" t="s">
        <v>460</v>
      </c>
      <c r="G925" s="263" t="s">
        <v>1552</v>
      </c>
      <c r="I925" s="40">
        <f>DCOUNT(自動集計シートその１!$A$3:$G$1003,自動集計シートその１!$G$3,C924:H925)</f>
        <v>0</v>
      </c>
    </row>
    <row r="926" spans="1:9" ht="24.75" customHeight="1" x14ac:dyDescent="0.15">
      <c r="C926" s="263" t="s">
        <v>1766</v>
      </c>
      <c r="D926" s="20" t="s">
        <v>1768</v>
      </c>
      <c r="E926" s="20" t="s">
        <v>1771</v>
      </c>
      <c r="F926" s="20" t="s">
        <v>1771</v>
      </c>
      <c r="G926" s="20" t="s">
        <v>261</v>
      </c>
      <c r="H926" s="20" t="s">
        <v>261</v>
      </c>
      <c r="I926" s="40" t="s">
        <v>257</v>
      </c>
    </row>
    <row r="927" spans="1:9" ht="24.75" customHeight="1" x14ac:dyDescent="0.15">
      <c r="C927" s="263"/>
      <c r="D927" s="264" t="s">
        <v>1704</v>
      </c>
      <c r="E927" s="115" t="s">
        <v>460</v>
      </c>
      <c r="G927" s="263" t="s">
        <v>1552</v>
      </c>
      <c r="I927" s="40">
        <f>DCOUNT(自動集計シートその１!$A$3:$G$1003,自動集計シートその１!$G$3,C926:H927)</f>
        <v>0</v>
      </c>
    </row>
    <row r="928" spans="1:9" ht="24.75" customHeight="1" x14ac:dyDescent="0.15">
      <c r="C928" s="263" t="s">
        <v>1766</v>
      </c>
      <c r="D928" s="20" t="s">
        <v>1768</v>
      </c>
      <c r="E928" s="20" t="s">
        <v>1771</v>
      </c>
      <c r="F928" s="20" t="s">
        <v>1771</v>
      </c>
      <c r="G928" s="20" t="s">
        <v>261</v>
      </c>
      <c r="H928" s="20" t="s">
        <v>261</v>
      </c>
      <c r="I928" s="40" t="s">
        <v>257</v>
      </c>
    </row>
    <row r="929" spans="1:9" ht="24.75" customHeight="1" x14ac:dyDescent="0.15">
      <c r="C929" s="263"/>
      <c r="D929" s="264" t="s">
        <v>1705</v>
      </c>
      <c r="E929" s="115" t="s">
        <v>460</v>
      </c>
      <c r="G929" s="263" t="s">
        <v>523</v>
      </c>
      <c r="I929" s="40">
        <f>DCOUNT(自動集計シートその１!$A$3:$G$1003,自動集計シートその１!$G$3,C928:H929)</f>
        <v>0</v>
      </c>
    </row>
    <row r="930" spans="1:9" ht="24.75" customHeight="1" x14ac:dyDescent="0.15">
      <c r="C930" s="263" t="s">
        <v>1766</v>
      </c>
      <c r="D930" s="20" t="s">
        <v>1768</v>
      </c>
      <c r="E930" s="20" t="s">
        <v>1771</v>
      </c>
      <c r="F930" s="20" t="s">
        <v>1771</v>
      </c>
      <c r="G930" s="20" t="s">
        <v>261</v>
      </c>
      <c r="H930" s="20" t="s">
        <v>261</v>
      </c>
      <c r="I930" s="40" t="s">
        <v>257</v>
      </c>
    </row>
    <row r="931" spans="1:9" ht="24.75" customHeight="1" x14ac:dyDescent="0.15">
      <c r="C931" s="263"/>
      <c r="D931" s="264" t="s">
        <v>1706</v>
      </c>
      <c r="E931" s="115" t="s">
        <v>460</v>
      </c>
      <c r="G931" s="263" t="s">
        <v>523</v>
      </c>
      <c r="I931" s="40">
        <f>DCOUNT(自動集計シートその１!$A$3:$G$1003,自動集計シートその１!$G$3,C930:H931)</f>
        <v>0</v>
      </c>
    </row>
    <row r="932" spans="1:9" ht="24.75" customHeight="1" x14ac:dyDescent="0.15">
      <c r="A932" s="263"/>
      <c r="C932" s="263" t="s">
        <v>1766</v>
      </c>
      <c r="D932" s="20" t="s">
        <v>1768</v>
      </c>
      <c r="E932" s="20" t="s">
        <v>1771</v>
      </c>
      <c r="F932" s="20" t="s">
        <v>1771</v>
      </c>
      <c r="G932" s="20" t="s">
        <v>261</v>
      </c>
      <c r="H932" s="20" t="s">
        <v>261</v>
      </c>
      <c r="I932" s="40" t="s">
        <v>257</v>
      </c>
    </row>
    <row r="933" spans="1:9" ht="24.75" customHeight="1" x14ac:dyDescent="0.15">
      <c r="C933" s="263"/>
      <c r="D933" s="264" t="s">
        <v>1707</v>
      </c>
      <c r="E933" s="115" t="s">
        <v>460</v>
      </c>
      <c r="G933" s="263" t="s">
        <v>1552</v>
      </c>
      <c r="I933" s="40">
        <f>DCOUNT(自動集計シートその１!$A$3:$G$1003,自動集計シートその１!$G$3,C932:H933)</f>
        <v>0</v>
      </c>
    </row>
    <row r="934" spans="1:9" ht="24.75" customHeight="1" x14ac:dyDescent="0.15">
      <c r="C934" s="263" t="s">
        <v>1766</v>
      </c>
      <c r="D934" s="20" t="s">
        <v>1768</v>
      </c>
      <c r="E934" s="20" t="s">
        <v>1771</v>
      </c>
      <c r="F934" s="20" t="s">
        <v>1771</v>
      </c>
      <c r="G934" s="20" t="s">
        <v>261</v>
      </c>
      <c r="H934" s="20" t="s">
        <v>261</v>
      </c>
      <c r="I934" s="40" t="s">
        <v>257</v>
      </c>
    </row>
    <row r="935" spans="1:9" ht="24.75" customHeight="1" x14ac:dyDescent="0.15">
      <c r="C935" s="263"/>
      <c r="D935" s="264" t="s">
        <v>1708</v>
      </c>
      <c r="E935" s="115" t="s">
        <v>460</v>
      </c>
      <c r="G935" s="263" t="s">
        <v>523</v>
      </c>
      <c r="I935" s="40">
        <f>DCOUNT(自動集計シートその１!$A$3:$G$1003,自動集計シートその１!$G$3,C934:H935)</f>
        <v>0</v>
      </c>
    </row>
    <row r="936" spans="1:9" ht="24.75" customHeight="1" x14ac:dyDescent="0.15">
      <c r="C936" s="263" t="s">
        <v>1766</v>
      </c>
      <c r="D936" s="20" t="s">
        <v>1768</v>
      </c>
      <c r="E936" s="20" t="s">
        <v>1771</v>
      </c>
      <c r="F936" s="20" t="s">
        <v>1771</v>
      </c>
      <c r="G936" s="20" t="s">
        <v>261</v>
      </c>
      <c r="H936" s="20" t="s">
        <v>261</v>
      </c>
      <c r="I936" s="40" t="s">
        <v>257</v>
      </c>
    </row>
    <row r="937" spans="1:9" ht="24.75" customHeight="1" x14ac:dyDescent="0.15">
      <c r="C937" s="263"/>
      <c r="D937" s="264" t="s">
        <v>1709</v>
      </c>
      <c r="E937" s="115" t="s">
        <v>460</v>
      </c>
      <c r="G937" s="263" t="s">
        <v>523</v>
      </c>
      <c r="I937" s="40">
        <f>DCOUNT(自動集計シートその１!$A$3:$G$1003,自動集計シートその１!$G$3,C936:H937)</f>
        <v>0</v>
      </c>
    </row>
    <row r="938" spans="1:9" ht="24.75" customHeight="1" x14ac:dyDescent="0.15">
      <c r="A938" s="263"/>
      <c r="C938" s="263" t="s">
        <v>1766</v>
      </c>
      <c r="D938" s="20" t="s">
        <v>1768</v>
      </c>
      <c r="E938" s="20" t="s">
        <v>1771</v>
      </c>
      <c r="F938" s="20" t="s">
        <v>1771</v>
      </c>
      <c r="G938" s="20" t="s">
        <v>261</v>
      </c>
      <c r="H938" s="20" t="s">
        <v>261</v>
      </c>
      <c r="I938" s="40" t="s">
        <v>257</v>
      </c>
    </row>
    <row r="939" spans="1:9" ht="24.75" customHeight="1" x14ac:dyDescent="0.15">
      <c r="C939" s="263"/>
      <c r="D939" s="264" t="s">
        <v>1710</v>
      </c>
      <c r="E939" s="115" t="s">
        <v>460</v>
      </c>
      <c r="G939" s="263" t="s">
        <v>1552</v>
      </c>
      <c r="I939" s="40">
        <f>DCOUNT(自動集計シートその１!$A$3:$G$1003,自動集計シートその１!$G$3,C938:H939)</f>
        <v>0</v>
      </c>
    </row>
    <row r="940" spans="1:9" ht="24.75" customHeight="1" x14ac:dyDescent="0.15">
      <c r="C940" s="263" t="s">
        <v>1766</v>
      </c>
      <c r="D940" s="20" t="s">
        <v>1768</v>
      </c>
      <c r="E940" s="20" t="s">
        <v>1771</v>
      </c>
      <c r="F940" s="20" t="s">
        <v>1771</v>
      </c>
      <c r="G940" s="20" t="s">
        <v>261</v>
      </c>
      <c r="H940" s="20" t="s">
        <v>261</v>
      </c>
      <c r="I940" s="40" t="s">
        <v>257</v>
      </c>
    </row>
    <row r="941" spans="1:9" ht="24.75" customHeight="1" x14ac:dyDescent="0.15">
      <c r="C941" s="263"/>
      <c r="D941" s="264" t="s">
        <v>1711</v>
      </c>
      <c r="E941" s="115" t="s">
        <v>460</v>
      </c>
      <c r="G941" s="263" t="s">
        <v>523</v>
      </c>
      <c r="I941" s="40">
        <f>DCOUNT(自動集計シートその１!$A$3:$G$1003,自動集計シートその１!$G$3,C940:H941)</f>
        <v>0</v>
      </c>
    </row>
    <row r="942" spans="1:9" ht="24.75" customHeight="1" x14ac:dyDescent="0.15">
      <c r="C942" s="263" t="s">
        <v>1766</v>
      </c>
      <c r="D942" s="20" t="s">
        <v>1768</v>
      </c>
      <c r="E942" s="20" t="s">
        <v>1771</v>
      </c>
      <c r="F942" s="20" t="s">
        <v>1771</v>
      </c>
      <c r="G942" s="20" t="s">
        <v>261</v>
      </c>
      <c r="H942" s="20" t="s">
        <v>261</v>
      </c>
      <c r="I942" s="40" t="s">
        <v>257</v>
      </c>
    </row>
    <row r="943" spans="1:9" ht="24.75" customHeight="1" x14ac:dyDescent="0.15">
      <c r="C943" s="263"/>
      <c r="D943" s="264" t="s">
        <v>1712</v>
      </c>
      <c r="E943" s="115" t="s">
        <v>460</v>
      </c>
      <c r="G943" s="263" t="s">
        <v>523</v>
      </c>
      <c r="I943" s="40">
        <f>DCOUNT(自動集計シートその１!$A$3:$G$1003,自動集計シートその１!$G$3,C942:H943)</f>
        <v>0</v>
      </c>
    </row>
    <row r="944" spans="1:9" ht="24.75" customHeight="1" x14ac:dyDescent="0.15">
      <c r="A944" s="263"/>
      <c r="C944" s="263" t="s">
        <v>1766</v>
      </c>
      <c r="D944" s="20" t="s">
        <v>1768</v>
      </c>
      <c r="E944" s="20" t="s">
        <v>1771</v>
      </c>
      <c r="F944" s="20" t="s">
        <v>1771</v>
      </c>
      <c r="G944" s="20" t="s">
        <v>261</v>
      </c>
      <c r="H944" s="20" t="s">
        <v>261</v>
      </c>
      <c r="I944" s="40" t="s">
        <v>257</v>
      </c>
    </row>
    <row r="945" spans="1:9" ht="24.75" customHeight="1" x14ac:dyDescent="0.15">
      <c r="C945" s="263"/>
      <c r="D945" s="264" t="s">
        <v>1713</v>
      </c>
      <c r="E945" s="115" t="s">
        <v>460</v>
      </c>
      <c r="G945" s="263" t="s">
        <v>1552</v>
      </c>
      <c r="I945" s="40">
        <f>DCOUNT(自動集計シートその１!$A$3:$G$1003,自動集計シートその１!$G$3,C944:H945)</f>
        <v>0</v>
      </c>
    </row>
    <row r="946" spans="1:9" ht="24.75" customHeight="1" x14ac:dyDescent="0.15">
      <c r="C946" s="263" t="s">
        <v>1766</v>
      </c>
      <c r="D946" s="20" t="s">
        <v>1768</v>
      </c>
      <c r="E946" s="20" t="s">
        <v>1771</v>
      </c>
      <c r="F946" s="20" t="s">
        <v>1771</v>
      </c>
      <c r="G946" s="20" t="s">
        <v>261</v>
      </c>
      <c r="H946" s="20" t="s">
        <v>261</v>
      </c>
      <c r="I946" s="40" t="s">
        <v>257</v>
      </c>
    </row>
    <row r="947" spans="1:9" ht="24.75" customHeight="1" x14ac:dyDescent="0.15">
      <c r="C947" s="263"/>
      <c r="D947" s="264" t="s">
        <v>1714</v>
      </c>
      <c r="E947" s="115" t="s">
        <v>460</v>
      </c>
      <c r="G947" s="263" t="s">
        <v>523</v>
      </c>
      <c r="I947" s="40">
        <f>DCOUNT(自動集計シートその１!$A$3:$G$1003,自動集計シートその１!$G$3,C946:H947)</f>
        <v>0</v>
      </c>
    </row>
    <row r="948" spans="1:9" ht="24.75" customHeight="1" x14ac:dyDescent="0.15">
      <c r="C948" s="263" t="s">
        <v>1767</v>
      </c>
      <c r="D948" s="20" t="s">
        <v>1768</v>
      </c>
      <c r="E948" s="20" t="s">
        <v>1771</v>
      </c>
      <c r="F948" s="20" t="s">
        <v>1771</v>
      </c>
      <c r="G948" s="20" t="s">
        <v>261</v>
      </c>
      <c r="H948" s="20" t="s">
        <v>261</v>
      </c>
      <c r="I948" s="40" t="s">
        <v>257</v>
      </c>
    </row>
    <row r="949" spans="1:9" ht="24.75" customHeight="1" x14ac:dyDescent="0.15">
      <c r="C949" s="263"/>
      <c r="D949" s="264" t="s">
        <v>1715</v>
      </c>
      <c r="E949" s="115" t="s">
        <v>460</v>
      </c>
      <c r="G949" s="263" t="s">
        <v>523</v>
      </c>
      <c r="I949" s="40">
        <f>DCOUNT(自動集計シートその１!$A$3:$G$1003,自動集計シートその１!$G$3,C948:H949)</f>
        <v>0</v>
      </c>
    </row>
    <row r="950" spans="1:9" ht="24.75" customHeight="1" x14ac:dyDescent="0.15">
      <c r="A950" s="263"/>
      <c r="C950" s="263" t="s">
        <v>1766</v>
      </c>
      <c r="D950" s="20" t="s">
        <v>1768</v>
      </c>
      <c r="E950" s="20" t="s">
        <v>1771</v>
      </c>
      <c r="F950" s="20" t="s">
        <v>1771</v>
      </c>
      <c r="G950" s="20" t="s">
        <v>261</v>
      </c>
      <c r="H950" s="20" t="s">
        <v>261</v>
      </c>
      <c r="I950" s="40" t="s">
        <v>257</v>
      </c>
    </row>
    <row r="951" spans="1:9" ht="24.75" customHeight="1" x14ac:dyDescent="0.15">
      <c r="C951" s="263"/>
      <c r="D951" s="264" t="s">
        <v>1716</v>
      </c>
      <c r="E951" s="115" t="s">
        <v>460</v>
      </c>
      <c r="G951" s="263" t="s">
        <v>1552</v>
      </c>
      <c r="I951" s="40">
        <f>DCOUNT(自動集計シートその１!$A$3:$G$1003,自動集計シートその１!$G$3,C950:H951)</f>
        <v>0</v>
      </c>
    </row>
    <row r="952" spans="1:9" ht="24.75" customHeight="1" x14ac:dyDescent="0.15">
      <c r="C952" s="263" t="s">
        <v>1766</v>
      </c>
      <c r="D952" s="20" t="s">
        <v>1768</v>
      </c>
      <c r="E952" s="20" t="s">
        <v>1771</v>
      </c>
      <c r="F952" s="20" t="s">
        <v>1771</v>
      </c>
      <c r="G952" s="20" t="s">
        <v>261</v>
      </c>
      <c r="H952" s="20" t="s">
        <v>261</v>
      </c>
      <c r="I952" s="40" t="s">
        <v>257</v>
      </c>
    </row>
    <row r="953" spans="1:9" ht="24.75" customHeight="1" x14ac:dyDescent="0.15">
      <c r="C953" s="263"/>
      <c r="D953" s="264" t="s">
        <v>1717</v>
      </c>
      <c r="E953" s="115" t="s">
        <v>460</v>
      </c>
      <c r="G953" s="263" t="s">
        <v>523</v>
      </c>
      <c r="I953" s="40">
        <f>DCOUNT(自動集計シートその１!$A$3:$G$1003,自動集計シートその１!$G$3,C952:H953)</f>
        <v>0</v>
      </c>
    </row>
    <row r="954" spans="1:9" ht="24.75" customHeight="1" x14ac:dyDescent="0.15">
      <c r="C954" s="263" t="s">
        <v>1766</v>
      </c>
      <c r="D954" s="20" t="s">
        <v>1768</v>
      </c>
      <c r="E954" s="20" t="s">
        <v>1771</v>
      </c>
      <c r="F954" s="20" t="s">
        <v>1771</v>
      </c>
      <c r="G954" s="20" t="s">
        <v>261</v>
      </c>
      <c r="H954" s="20" t="s">
        <v>261</v>
      </c>
      <c r="I954" s="40" t="s">
        <v>257</v>
      </c>
    </row>
    <row r="955" spans="1:9" ht="24.75" customHeight="1" x14ac:dyDescent="0.15">
      <c r="C955" s="263"/>
      <c r="D955" s="264" t="s">
        <v>1718</v>
      </c>
      <c r="E955" s="115" t="s">
        <v>460</v>
      </c>
      <c r="G955" s="263" t="s">
        <v>523</v>
      </c>
      <c r="I955" s="40">
        <f>DCOUNT(自動集計シートその１!$A$3:$G$1003,自動集計シートその１!$G$3,C954:H955)</f>
        <v>0</v>
      </c>
    </row>
    <row r="956" spans="1:9" ht="24.75" customHeight="1" x14ac:dyDescent="0.15">
      <c r="A956" s="263"/>
      <c r="C956" s="263" t="s">
        <v>1766</v>
      </c>
      <c r="D956" s="20" t="s">
        <v>1768</v>
      </c>
      <c r="E956" s="20" t="s">
        <v>1771</v>
      </c>
      <c r="F956" s="20" t="s">
        <v>1771</v>
      </c>
      <c r="G956" s="20" t="s">
        <v>261</v>
      </c>
      <c r="H956" s="20" t="s">
        <v>261</v>
      </c>
      <c r="I956" s="40" t="s">
        <v>257</v>
      </c>
    </row>
    <row r="957" spans="1:9" ht="24.75" customHeight="1" x14ac:dyDescent="0.15">
      <c r="C957" s="263"/>
      <c r="D957" s="264" t="s">
        <v>1719</v>
      </c>
      <c r="E957" s="115" t="s">
        <v>460</v>
      </c>
      <c r="G957" s="263" t="s">
        <v>523</v>
      </c>
      <c r="I957" s="40">
        <f>DCOUNT(自動集計シートその１!$A$3:$G$1003,自動集計シートその１!$G$3,C956:H957)</f>
        <v>0</v>
      </c>
    </row>
    <row r="958" spans="1:9" ht="24.75" customHeight="1" x14ac:dyDescent="0.15">
      <c r="C958" s="263" t="s">
        <v>1766</v>
      </c>
      <c r="D958" s="20" t="s">
        <v>1768</v>
      </c>
      <c r="E958" s="20" t="s">
        <v>1771</v>
      </c>
      <c r="F958" s="20" t="s">
        <v>1771</v>
      </c>
      <c r="G958" s="20" t="s">
        <v>261</v>
      </c>
      <c r="H958" s="20" t="s">
        <v>261</v>
      </c>
      <c r="I958" s="40" t="s">
        <v>257</v>
      </c>
    </row>
    <row r="959" spans="1:9" ht="24.75" customHeight="1" x14ac:dyDescent="0.15">
      <c r="C959" s="263"/>
      <c r="D959" s="264" t="s">
        <v>1720</v>
      </c>
      <c r="E959" s="115" t="s">
        <v>460</v>
      </c>
      <c r="G959" s="263" t="s">
        <v>523</v>
      </c>
      <c r="I959" s="40">
        <f>DCOUNT(自動集計シートその１!$A$3:$G$1003,自動集計シートその１!$G$3,C958:H959)</f>
        <v>0</v>
      </c>
    </row>
    <row r="960" spans="1:9" ht="24.75" customHeight="1" x14ac:dyDescent="0.15">
      <c r="C960" s="263" t="s">
        <v>1766</v>
      </c>
      <c r="D960" s="20" t="s">
        <v>1768</v>
      </c>
      <c r="E960" s="20" t="s">
        <v>1771</v>
      </c>
      <c r="F960" s="20" t="s">
        <v>1771</v>
      </c>
      <c r="G960" s="20" t="s">
        <v>261</v>
      </c>
      <c r="H960" s="20" t="s">
        <v>261</v>
      </c>
      <c r="I960" s="40" t="s">
        <v>257</v>
      </c>
    </row>
    <row r="961" spans="1:9" ht="24.75" customHeight="1" x14ac:dyDescent="0.15">
      <c r="C961" s="263"/>
      <c r="D961" s="264" t="s">
        <v>1721</v>
      </c>
      <c r="E961" s="115" t="s">
        <v>460</v>
      </c>
      <c r="G961" s="263" t="s">
        <v>523</v>
      </c>
      <c r="I961" s="40">
        <f>DCOUNT(自動集計シートその１!$A$3:$G$1003,自動集計シートその１!$G$3,C960:H961)</f>
        <v>0</v>
      </c>
    </row>
    <row r="962" spans="1:9" ht="24.75" customHeight="1" x14ac:dyDescent="0.15">
      <c r="A962" s="263"/>
      <c r="C962" s="263" t="s">
        <v>1766</v>
      </c>
      <c r="D962" s="20" t="s">
        <v>1768</v>
      </c>
      <c r="E962" s="20" t="s">
        <v>1771</v>
      </c>
      <c r="F962" s="20" t="s">
        <v>1771</v>
      </c>
      <c r="G962" s="20" t="s">
        <v>261</v>
      </c>
      <c r="H962" s="20" t="s">
        <v>261</v>
      </c>
      <c r="I962" s="40" t="s">
        <v>257</v>
      </c>
    </row>
    <row r="963" spans="1:9" ht="24.75" customHeight="1" x14ac:dyDescent="0.15">
      <c r="C963" s="263"/>
      <c r="D963" s="264" t="s">
        <v>1663</v>
      </c>
      <c r="E963" s="115" t="s">
        <v>460</v>
      </c>
      <c r="G963" s="263" t="s">
        <v>523</v>
      </c>
      <c r="I963" s="40">
        <f>DCOUNT(自動集計シートその１!$A$3:$G$1003,自動集計シートその１!$G$3,C962:H963)</f>
        <v>0</v>
      </c>
    </row>
    <row r="964" spans="1:9" ht="24.75" customHeight="1" x14ac:dyDescent="0.15">
      <c r="C964" s="263" t="s">
        <v>1766</v>
      </c>
      <c r="D964" s="20" t="s">
        <v>1768</v>
      </c>
      <c r="E964" s="20" t="s">
        <v>1771</v>
      </c>
      <c r="F964" s="20" t="s">
        <v>1771</v>
      </c>
      <c r="G964" s="20" t="s">
        <v>261</v>
      </c>
      <c r="H964" s="20" t="s">
        <v>261</v>
      </c>
      <c r="I964" s="40" t="s">
        <v>257</v>
      </c>
    </row>
    <row r="965" spans="1:9" ht="24.75" customHeight="1" x14ac:dyDescent="0.15">
      <c r="C965" s="263"/>
      <c r="D965" s="264" t="s">
        <v>1722</v>
      </c>
      <c r="E965" s="115" t="s">
        <v>460</v>
      </c>
      <c r="G965" s="263" t="s">
        <v>523</v>
      </c>
      <c r="I965" s="40">
        <f>DCOUNT(自動集計シートその１!$A$3:$G$1003,自動集計シートその１!$G$3,C964:H965)</f>
        <v>0</v>
      </c>
    </row>
    <row r="966" spans="1:9" ht="24.75" customHeight="1" x14ac:dyDescent="0.15">
      <c r="C966" s="263" t="s">
        <v>1766</v>
      </c>
      <c r="D966" s="20" t="s">
        <v>1768</v>
      </c>
      <c r="E966" s="20" t="s">
        <v>1771</v>
      </c>
      <c r="F966" s="20" t="s">
        <v>1771</v>
      </c>
      <c r="G966" s="20" t="s">
        <v>261</v>
      </c>
      <c r="H966" s="20" t="s">
        <v>261</v>
      </c>
      <c r="I966" s="40" t="s">
        <v>257</v>
      </c>
    </row>
    <row r="967" spans="1:9" ht="24.75" customHeight="1" x14ac:dyDescent="0.15">
      <c r="C967" s="263"/>
      <c r="D967" s="264" t="s">
        <v>1723</v>
      </c>
      <c r="E967" s="115" t="s">
        <v>460</v>
      </c>
      <c r="G967" s="263" t="s">
        <v>523</v>
      </c>
      <c r="I967" s="40">
        <f>DCOUNT(自動集計シートその１!$A$3:$G$1003,自動集計シートその１!$G$3,C966:H967)</f>
        <v>0</v>
      </c>
    </row>
    <row r="968" spans="1:9" ht="24.75" customHeight="1" x14ac:dyDescent="0.15">
      <c r="A968" s="263"/>
      <c r="C968" s="263" t="s">
        <v>1766</v>
      </c>
      <c r="D968" s="20" t="s">
        <v>1768</v>
      </c>
      <c r="E968" s="20" t="s">
        <v>1771</v>
      </c>
      <c r="F968" s="20" t="s">
        <v>1771</v>
      </c>
      <c r="G968" s="20" t="s">
        <v>261</v>
      </c>
      <c r="H968" s="20" t="s">
        <v>261</v>
      </c>
      <c r="I968" s="40" t="s">
        <v>257</v>
      </c>
    </row>
    <row r="969" spans="1:9" ht="24.75" customHeight="1" x14ac:dyDescent="0.15">
      <c r="C969" s="263"/>
      <c r="D969" s="264" t="s">
        <v>1724</v>
      </c>
      <c r="E969" s="115" t="s">
        <v>460</v>
      </c>
      <c r="G969" s="263" t="s">
        <v>523</v>
      </c>
      <c r="I969" s="40">
        <f>DCOUNT(自動集計シートその１!$A$3:$G$1003,自動集計シートその１!$G$3,C968:H969)</f>
        <v>0</v>
      </c>
    </row>
    <row r="970" spans="1:9" ht="24.75" customHeight="1" x14ac:dyDescent="0.15">
      <c r="C970" s="263" t="s">
        <v>1766</v>
      </c>
      <c r="D970" s="20" t="s">
        <v>1768</v>
      </c>
      <c r="E970" s="20" t="s">
        <v>1771</v>
      </c>
      <c r="F970" s="20" t="s">
        <v>1771</v>
      </c>
      <c r="G970" s="20" t="s">
        <v>261</v>
      </c>
      <c r="H970" s="20" t="s">
        <v>261</v>
      </c>
      <c r="I970" s="40" t="s">
        <v>257</v>
      </c>
    </row>
    <row r="971" spans="1:9" ht="24.75" customHeight="1" x14ac:dyDescent="0.15">
      <c r="C971" s="263"/>
      <c r="D971" s="264" t="s">
        <v>1725</v>
      </c>
      <c r="E971" s="115" t="s">
        <v>460</v>
      </c>
      <c r="G971" s="263" t="s">
        <v>523</v>
      </c>
      <c r="I971" s="40">
        <f>DCOUNT(自動集計シートその１!$A$3:$G$1003,自動集計シートその１!$G$3,C970:H971)</f>
        <v>0</v>
      </c>
    </row>
    <row r="972" spans="1:9" ht="24.75" customHeight="1" x14ac:dyDescent="0.15">
      <c r="C972" s="263" t="s">
        <v>1766</v>
      </c>
      <c r="D972" s="20" t="s">
        <v>1768</v>
      </c>
      <c r="E972" s="20" t="s">
        <v>1771</v>
      </c>
      <c r="F972" s="20" t="s">
        <v>1771</v>
      </c>
      <c r="G972" s="20" t="s">
        <v>261</v>
      </c>
      <c r="H972" s="20" t="s">
        <v>261</v>
      </c>
      <c r="I972" s="40" t="s">
        <v>257</v>
      </c>
    </row>
    <row r="973" spans="1:9" ht="24.75" customHeight="1" x14ac:dyDescent="0.15">
      <c r="C973" s="263"/>
      <c r="D973" s="264" t="s">
        <v>1726</v>
      </c>
      <c r="E973" s="115" t="s">
        <v>460</v>
      </c>
      <c r="G973" s="263" t="s">
        <v>523</v>
      </c>
      <c r="I973" s="40">
        <f>DCOUNT(自動集計シートその１!$A$3:$G$1003,自動集計シートその１!$G$3,C972:H973)</f>
        <v>0</v>
      </c>
    </row>
    <row r="974" spans="1:9" ht="24.75" customHeight="1" x14ac:dyDescent="0.15">
      <c r="A974" s="263"/>
      <c r="C974" s="263" t="s">
        <v>1766</v>
      </c>
      <c r="D974" s="20" t="s">
        <v>1768</v>
      </c>
      <c r="E974" s="20" t="s">
        <v>1771</v>
      </c>
      <c r="F974" s="20" t="s">
        <v>1771</v>
      </c>
      <c r="G974" s="20" t="s">
        <v>261</v>
      </c>
      <c r="H974" s="20" t="s">
        <v>261</v>
      </c>
      <c r="I974" s="40" t="s">
        <v>257</v>
      </c>
    </row>
    <row r="975" spans="1:9" ht="24.75" customHeight="1" x14ac:dyDescent="0.15">
      <c r="C975" s="263"/>
      <c r="D975" s="264" t="s">
        <v>1727</v>
      </c>
      <c r="E975" s="115" t="s">
        <v>460</v>
      </c>
      <c r="G975" s="263" t="s">
        <v>523</v>
      </c>
      <c r="I975" s="40">
        <f>DCOUNT(自動集計シートその１!$A$3:$G$1003,自動集計シートその１!$G$3,C974:H975)</f>
        <v>0</v>
      </c>
    </row>
    <row r="976" spans="1:9" ht="24.75" customHeight="1" x14ac:dyDescent="0.15">
      <c r="C976" s="263" t="s">
        <v>1766</v>
      </c>
      <c r="D976" s="20" t="s">
        <v>1768</v>
      </c>
      <c r="E976" s="20" t="s">
        <v>1771</v>
      </c>
      <c r="F976" s="20" t="s">
        <v>1771</v>
      </c>
      <c r="G976" s="20" t="s">
        <v>261</v>
      </c>
      <c r="H976" s="20" t="s">
        <v>261</v>
      </c>
      <c r="I976" s="40" t="s">
        <v>257</v>
      </c>
    </row>
    <row r="977" spans="1:9" ht="24.75" customHeight="1" x14ac:dyDescent="0.15">
      <c r="C977" s="263"/>
      <c r="D977" s="264" t="s">
        <v>1728</v>
      </c>
      <c r="E977" s="115" t="s">
        <v>460</v>
      </c>
      <c r="G977" s="263" t="s">
        <v>523</v>
      </c>
      <c r="I977" s="40">
        <f>DCOUNT(自動集計シートその１!$A$3:$G$1003,自動集計シートその１!$G$3,C976:H977)</f>
        <v>0</v>
      </c>
    </row>
    <row r="978" spans="1:9" ht="24.75" customHeight="1" x14ac:dyDescent="0.15">
      <c r="C978" s="263" t="s">
        <v>1766</v>
      </c>
      <c r="D978" s="20" t="s">
        <v>1768</v>
      </c>
      <c r="E978" s="20" t="s">
        <v>1771</v>
      </c>
      <c r="F978" s="20" t="s">
        <v>1771</v>
      </c>
      <c r="G978" s="20" t="s">
        <v>261</v>
      </c>
      <c r="H978" s="20" t="s">
        <v>261</v>
      </c>
      <c r="I978" s="40" t="s">
        <v>257</v>
      </c>
    </row>
    <row r="979" spans="1:9" ht="24.75" customHeight="1" x14ac:dyDescent="0.15">
      <c r="C979" s="263"/>
      <c r="D979" s="264" t="s">
        <v>1729</v>
      </c>
      <c r="E979" s="115" t="s">
        <v>460</v>
      </c>
      <c r="G979" s="263" t="s">
        <v>523</v>
      </c>
      <c r="I979" s="40">
        <f>DCOUNT(自動集計シートその１!$A$3:$G$1003,自動集計シートその１!$G$3,C978:H979)</f>
        <v>0</v>
      </c>
    </row>
    <row r="980" spans="1:9" ht="24.75" customHeight="1" x14ac:dyDescent="0.15">
      <c r="C980" s="263" t="s">
        <v>1766</v>
      </c>
      <c r="D980" s="20" t="s">
        <v>1768</v>
      </c>
      <c r="E980" s="20" t="s">
        <v>1771</v>
      </c>
      <c r="F980" s="20" t="s">
        <v>1771</v>
      </c>
      <c r="G980" s="20" t="s">
        <v>261</v>
      </c>
      <c r="H980" s="20" t="s">
        <v>261</v>
      </c>
      <c r="I980" s="40" t="s">
        <v>257</v>
      </c>
    </row>
    <row r="981" spans="1:9" ht="24.75" customHeight="1" x14ac:dyDescent="0.15">
      <c r="C981" s="226"/>
      <c r="D981" s="264" t="s">
        <v>1659</v>
      </c>
      <c r="E981" s="115" t="s">
        <v>1672</v>
      </c>
      <c r="G981" s="40" t="s">
        <v>757</v>
      </c>
      <c r="I981" s="40">
        <f>DCOUNT(自動集計シートその１!$A$3:$G$1003,自動集計シートその１!$G$3,C980:H981)</f>
        <v>0</v>
      </c>
    </row>
    <row r="982" spans="1:9" ht="24.75" customHeight="1" x14ac:dyDescent="0.15">
      <c r="A982" s="230"/>
      <c r="B982" s="237"/>
      <c r="C982" s="263" t="s">
        <v>1766</v>
      </c>
      <c r="D982" s="20" t="s">
        <v>1768</v>
      </c>
      <c r="E982" s="20" t="s">
        <v>1771</v>
      </c>
      <c r="F982" s="20" t="s">
        <v>1771</v>
      </c>
      <c r="G982" s="20" t="s">
        <v>261</v>
      </c>
      <c r="H982" s="20" t="s">
        <v>261</v>
      </c>
      <c r="I982" s="40" t="s">
        <v>257</v>
      </c>
    </row>
    <row r="983" spans="1:9" ht="24.75" customHeight="1" x14ac:dyDescent="0.15">
      <c r="C983" s="226"/>
      <c r="D983" s="264" t="s">
        <v>1660</v>
      </c>
      <c r="E983" s="115" t="s">
        <v>1672</v>
      </c>
      <c r="G983" s="40" t="s">
        <v>3</v>
      </c>
      <c r="I983" s="40">
        <f>DCOUNT(自動集計シートその１!$A$3:$G$1003,自動集計シートその１!$G$3,C982:H983)</f>
        <v>0</v>
      </c>
    </row>
    <row r="984" spans="1:9" ht="24.75" customHeight="1" x14ac:dyDescent="0.15">
      <c r="C984" s="263" t="s">
        <v>1766</v>
      </c>
      <c r="D984" s="20" t="s">
        <v>1768</v>
      </c>
      <c r="E984" s="20" t="s">
        <v>1771</v>
      </c>
      <c r="F984" s="20" t="s">
        <v>1771</v>
      </c>
      <c r="G984" s="20" t="s">
        <v>261</v>
      </c>
      <c r="H984" s="20" t="s">
        <v>261</v>
      </c>
      <c r="I984" s="40" t="s">
        <v>257</v>
      </c>
    </row>
    <row r="985" spans="1:9" ht="24.75" customHeight="1" x14ac:dyDescent="0.15">
      <c r="C985" s="226"/>
      <c r="D985" s="264" t="s">
        <v>1662</v>
      </c>
      <c r="E985" s="115" t="s">
        <v>1672</v>
      </c>
      <c r="G985" s="40" t="s">
        <v>757</v>
      </c>
      <c r="I985" s="40">
        <f>DCOUNT(自動集計シートその１!$A$3:$G$1003,自動集計シートその１!$G$3,C984:H985)</f>
        <v>0</v>
      </c>
    </row>
    <row r="986" spans="1:9" ht="24.75" customHeight="1" x14ac:dyDescent="0.15">
      <c r="A986"/>
      <c r="B986"/>
      <c r="C986" s="263" t="s">
        <v>1766</v>
      </c>
      <c r="D986" s="20" t="s">
        <v>1768</v>
      </c>
      <c r="E986" s="20" t="s">
        <v>1771</v>
      </c>
      <c r="F986" s="20" t="s">
        <v>1771</v>
      </c>
      <c r="G986" s="20" t="s">
        <v>261</v>
      </c>
      <c r="H986" s="20" t="s">
        <v>261</v>
      </c>
      <c r="I986" s="40" t="s">
        <v>257</v>
      </c>
    </row>
    <row r="987" spans="1:9" ht="24.75" customHeight="1" x14ac:dyDescent="0.15">
      <c r="C987" s="226"/>
      <c r="D987" s="264" t="s">
        <v>1663</v>
      </c>
      <c r="E987" s="115" t="s">
        <v>1672</v>
      </c>
      <c r="G987" s="40" t="s">
        <v>3</v>
      </c>
      <c r="I987" s="40">
        <f>DCOUNT(自動集計シートその１!$A$3:$G$1003,自動集計シートその１!$G$3,C986:H987)</f>
        <v>0</v>
      </c>
    </row>
    <row r="988" spans="1:9" ht="24.75" customHeight="1" x14ac:dyDescent="0.15">
      <c r="A988" s="230"/>
      <c r="B988" s="237"/>
      <c r="C988" s="263" t="s">
        <v>1766</v>
      </c>
      <c r="D988" s="20" t="s">
        <v>1768</v>
      </c>
      <c r="E988" s="20" t="s">
        <v>1771</v>
      </c>
      <c r="F988" s="20" t="s">
        <v>1773</v>
      </c>
      <c r="G988" s="20" t="s">
        <v>261</v>
      </c>
      <c r="H988" s="20" t="s">
        <v>261</v>
      </c>
      <c r="I988" s="40" t="s">
        <v>257</v>
      </c>
    </row>
    <row r="989" spans="1:9" ht="24.75" customHeight="1" x14ac:dyDescent="0.15">
      <c r="C989" s="226"/>
      <c r="D989" s="264" t="s">
        <v>1665</v>
      </c>
      <c r="E989" s="115" t="s">
        <v>1672</v>
      </c>
      <c r="G989" s="40" t="s">
        <v>3</v>
      </c>
      <c r="I989" s="40">
        <f>DCOUNT(自動集計シートその１!$A$3:$G$1003,自動集計シートその１!$G$3,C988:H989)</f>
        <v>0</v>
      </c>
    </row>
    <row r="990" spans="1:9" ht="24.75" customHeight="1" x14ac:dyDescent="0.15">
      <c r="C990" s="263" t="s">
        <v>1766</v>
      </c>
      <c r="D990" s="20" t="s">
        <v>1768</v>
      </c>
      <c r="E990" s="20" t="s">
        <v>1771</v>
      </c>
      <c r="F990" s="20" t="s">
        <v>1771</v>
      </c>
      <c r="G990" s="20" t="s">
        <v>261</v>
      </c>
      <c r="H990" s="20" t="s">
        <v>261</v>
      </c>
      <c r="I990" s="40" t="s">
        <v>257</v>
      </c>
    </row>
    <row r="991" spans="1:9" ht="24.75" customHeight="1" x14ac:dyDescent="0.15">
      <c r="C991" s="226"/>
      <c r="D991" s="264" t="s">
        <v>1666</v>
      </c>
      <c r="E991" s="115" t="s">
        <v>1672</v>
      </c>
      <c r="G991" s="40" t="s">
        <v>757</v>
      </c>
      <c r="I991" s="40">
        <f>DCOUNT(自動集計シートその１!$A$3:$G$1003,自動集計シートその１!$G$3,C990:H991)</f>
        <v>0</v>
      </c>
    </row>
    <row r="992" spans="1:9" ht="24.75" customHeight="1" x14ac:dyDescent="0.15">
      <c r="C992" s="263" t="s">
        <v>1766</v>
      </c>
      <c r="D992" s="20" t="s">
        <v>1768</v>
      </c>
      <c r="E992" s="20" t="s">
        <v>1771</v>
      </c>
      <c r="F992" s="20" t="s">
        <v>1771</v>
      </c>
      <c r="G992" s="20" t="s">
        <v>261</v>
      </c>
      <c r="H992" s="20" t="s">
        <v>261</v>
      </c>
      <c r="I992" s="40" t="s">
        <v>257</v>
      </c>
    </row>
    <row r="993" spans="1:9" ht="24.75" customHeight="1" x14ac:dyDescent="0.15">
      <c r="C993" s="226"/>
      <c r="D993" s="264" t="s">
        <v>1668</v>
      </c>
      <c r="E993" s="115" t="s">
        <v>1672</v>
      </c>
      <c r="G993" s="40" t="s">
        <v>757</v>
      </c>
      <c r="I993" s="40">
        <f>DCOUNT(自動集計シートその１!$A$3:$G$1003,自動集計シートその１!$G$3,C992:H993)</f>
        <v>0</v>
      </c>
    </row>
    <row r="994" spans="1:9" ht="24.75" customHeight="1" x14ac:dyDescent="0.15">
      <c r="C994" s="263" t="s">
        <v>1766</v>
      </c>
      <c r="D994" s="20" t="s">
        <v>1768</v>
      </c>
      <c r="E994" s="20" t="s">
        <v>1771</v>
      </c>
      <c r="F994" s="20" t="s">
        <v>1771</v>
      </c>
      <c r="G994" s="20" t="s">
        <v>261</v>
      </c>
      <c r="H994" s="20" t="s">
        <v>261</v>
      </c>
      <c r="I994" s="40" t="s">
        <v>257</v>
      </c>
    </row>
    <row r="995" spans="1:9" ht="24.75" customHeight="1" x14ac:dyDescent="0.15">
      <c r="C995" s="226"/>
      <c r="D995" s="264" t="s">
        <v>1669</v>
      </c>
      <c r="E995" s="115" t="s">
        <v>1672</v>
      </c>
      <c r="G995" s="40" t="s">
        <v>757</v>
      </c>
      <c r="I995" s="40">
        <f>DCOUNT(自動集計シートその１!$A$3:$G$1003,自動集計シートその１!$G$3,C994:H995)</f>
        <v>0</v>
      </c>
    </row>
    <row r="996" spans="1:9" ht="24.75" customHeight="1" x14ac:dyDescent="0.15">
      <c r="C996" s="263"/>
      <c r="D996" s="233"/>
      <c r="E996" s="234"/>
      <c r="F996" s="234"/>
      <c r="G996" s="263"/>
    </row>
    <row r="997" spans="1:9" ht="24.75" customHeight="1" x14ac:dyDescent="0.15">
      <c r="A997" s="231" t="s">
        <v>1553</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1766</v>
      </c>
      <c r="D1000" s="20" t="s">
        <v>1768</v>
      </c>
      <c r="E1000" s="20" t="s">
        <v>1771</v>
      </c>
      <c r="F1000" s="20" t="s">
        <v>1771</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DCOUNT(自動集計シートその１!$A$3:$G$1003,自動集計シートその１!$G$3,C1000:H1001)</f>
        <v>0</v>
      </c>
    </row>
    <row r="1002" spans="1:9" ht="24.75" customHeight="1" x14ac:dyDescent="0.15">
      <c r="C1002" s="263" t="s">
        <v>1766</v>
      </c>
      <c r="D1002" s="20" t="s">
        <v>1768</v>
      </c>
      <c r="E1002" s="20" t="s">
        <v>1771</v>
      </c>
      <c r="F1002" s="20" t="s">
        <v>1771</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DCOUNT(自動集計シートその１!$A$3:$G$1003,自動集計シートその１!$G$3,C1002:H1003)</f>
        <v>0</v>
      </c>
    </row>
    <row r="1004" spans="1:9" ht="24.75" customHeight="1" x14ac:dyDescent="0.15">
      <c r="C1004" s="263" t="s">
        <v>1766</v>
      </c>
      <c r="D1004" s="20" t="s">
        <v>1768</v>
      </c>
      <c r="E1004" s="20" t="s">
        <v>1771</v>
      </c>
      <c r="F1004" s="20" t="s">
        <v>1773</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DCOUNT(自動集計シートその１!$A$3:$G$1003,自動集計シートその１!$G$3,C1004:H1005)</f>
        <v>0</v>
      </c>
    </row>
    <row r="1006" spans="1:9" ht="24.75" customHeight="1" x14ac:dyDescent="0.15">
      <c r="C1006" s="263" t="s">
        <v>1766</v>
      </c>
      <c r="D1006" s="20" t="s">
        <v>1768</v>
      </c>
      <c r="E1006" s="20" t="s">
        <v>1771</v>
      </c>
      <c r="F1006" s="20" t="s">
        <v>1771</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DCOUNT(自動集計シートその１!$A$3:$G$1003,自動集計シートその１!$G$3,C1006:H1007)</f>
        <v>0</v>
      </c>
    </row>
    <row r="1008" spans="1:9" ht="24.75" customHeight="1" x14ac:dyDescent="0.15">
      <c r="C1008" s="263" t="s">
        <v>1766</v>
      </c>
      <c r="D1008" s="20" t="s">
        <v>1768</v>
      </c>
      <c r="E1008" s="20" t="s">
        <v>1771</v>
      </c>
      <c r="F1008" s="20" t="s">
        <v>1771</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DCOUNT(自動集計シートその１!$A$3:$G$1003,自動集計シートその１!$G$3,C1008:H1009)</f>
        <v>0</v>
      </c>
    </row>
    <row r="1010" spans="1:9" ht="24.75" customHeight="1" x14ac:dyDescent="0.15">
      <c r="C1010" s="263" t="s">
        <v>1766</v>
      </c>
      <c r="D1010" s="20" t="s">
        <v>1768</v>
      </c>
      <c r="E1010" s="20" t="s">
        <v>1771</v>
      </c>
      <c r="F1010" s="20" t="s">
        <v>1771</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DCOUNT(自動集計シートその１!$A$3:$G$1003,自動集計シートその１!$G$3,C1010:H1011)</f>
        <v>0</v>
      </c>
    </row>
    <row r="1012" spans="1:9" ht="24.75" customHeight="1" x14ac:dyDescent="0.15">
      <c r="A1012" s="114"/>
      <c r="C1012" s="263" t="s">
        <v>1766</v>
      </c>
      <c r="D1012" s="20" t="s">
        <v>1768</v>
      </c>
      <c r="E1012" s="20" t="s">
        <v>1771</v>
      </c>
      <c r="F1012" s="20" t="s">
        <v>1771</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DCOUNT(自動集計シートその１!$A$3:$G$1003,自動集計シートその１!$G$3,C1012:H1013)</f>
        <v>0</v>
      </c>
    </row>
    <row r="1014" spans="1:9" ht="24.75" customHeight="1" x14ac:dyDescent="0.15">
      <c r="A1014" s="114"/>
      <c r="C1014" s="263" t="s">
        <v>1766</v>
      </c>
      <c r="D1014" s="20" t="s">
        <v>1768</v>
      </c>
      <c r="E1014" s="20" t="s">
        <v>1771</v>
      </c>
      <c r="F1014" s="20" t="s">
        <v>1773</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DCOUNT(自動集計シートその１!$A$3:$G$1003,自動集計シートその１!$G$3,C1014:H1015)</f>
        <v>0</v>
      </c>
    </row>
    <row r="1016" spans="1:9" ht="24.75" customHeight="1" x14ac:dyDescent="0.15">
      <c r="A1016" s="114"/>
      <c r="C1016" s="263" t="s">
        <v>1766</v>
      </c>
      <c r="D1016" s="20" t="s">
        <v>1768</v>
      </c>
      <c r="E1016" s="20" t="s">
        <v>1771</v>
      </c>
      <c r="F1016" s="20" t="s">
        <v>1771</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DCOUNT(自動集計シートその１!$A$3:$G$1003,自動集計シートその１!$G$3,C1016:H1017)</f>
        <v>0</v>
      </c>
    </row>
    <row r="1018" spans="1:9" ht="24.75" customHeight="1" x14ac:dyDescent="0.15">
      <c r="A1018" s="114"/>
      <c r="C1018" s="263" t="s">
        <v>1766</v>
      </c>
      <c r="D1018" s="20" t="s">
        <v>1768</v>
      </c>
      <c r="E1018" s="20" t="s">
        <v>1771</v>
      </c>
      <c r="F1018" s="20" t="s">
        <v>1771</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DCOUNT(自動集計シートその１!$A$3:$G$1003,自動集計シートその１!$G$3,C1018:H1019)</f>
        <v>0</v>
      </c>
    </row>
    <row r="1020" spans="1:9" ht="24.75" customHeight="1" x14ac:dyDescent="0.15">
      <c r="A1020" s="114"/>
      <c r="C1020" s="263" t="s">
        <v>1766</v>
      </c>
      <c r="D1020" s="20" t="s">
        <v>1768</v>
      </c>
      <c r="E1020" s="20" t="s">
        <v>1771</v>
      </c>
      <c r="F1020" s="20" t="s">
        <v>1771</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DCOUNT(自動集計シートその１!$A$3:$G$1003,自動集計シートその１!$G$3,C1020:H1021)</f>
        <v>0</v>
      </c>
    </row>
    <row r="1022" spans="1:9" ht="24.75" customHeight="1" x14ac:dyDescent="0.15">
      <c r="A1022" s="114"/>
      <c r="C1022" s="263" t="s">
        <v>1766</v>
      </c>
      <c r="D1022" s="20" t="s">
        <v>1768</v>
      </c>
      <c r="E1022" s="20" t="s">
        <v>1771</v>
      </c>
      <c r="F1022" s="20" t="s">
        <v>1771</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DCOUNT(自動集計シートその１!$A$3:$G$1003,自動集計シートその１!$G$3,C1022:H1023)</f>
        <v>0</v>
      </c>
    </row>
    <row r="1024" spans="1:9" ht="24.75" customHeight="1" x14ac:dyDescent="0.15">
      <c r="A1024" s="114"/>
      <c r="C1024" s="263" t="s">
        <v>1766</v>
      </c>
      <c r="D1024" s="20" t="s">
        <v>1768</v>
      </c>
      <c r="E1024" s="20" t="s">
        <v>1771</v>
      </c>
      <c r="F1024" s="20" t="s">
        <v>1771</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DCOUNT(自動集計シートその１!$A$3:$G$1003,自動集計シートその１!$G$3,C1024:H1025)</f>
        <v>0</v>
      </c>
    </row>
    <row r="1026" spans="1:12" ht="24.75" customHeight="1" x14ac:dyDescent="0.15">
      <c r="A1026" s="114"/>
      <c r="C1026" s="263" t="s">
        <v>1766</v>
      </c>
      <c r="D1026" s="20" t="s">
        <v>1768</v>
      </c>
      <c r="E1026" s="20" t="s">
        <v>1771</v>
      </c>
      <c r="F1026" s="20" t="s">
        <v>1771</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DCOUNT(自動集計シートその１!$A$3:$G$1003,自動集計シートその１!$G$3,C1026:H1027)</f>
        <v>0</v>
      </c>
    </row>
    <row r="1028" spans="1:12" ht="24.75" customHeight="1" x14ac:dyDescent="0.15">
      <c r="C1028" s="263" t="s">
        <v>1766</v>
      </c>
      <c r="D1028" s="20" t="s">
        <v>1768</v>
      </c>
      <c r="E1028" s="20" t="s">
        <v>1771</v>
      </c>
      <c r="F1028" s="20" t="s">
        <v>1771</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DCOUNT(自動集計シートその１!$A$3:$G$1003,自動集計シートその１!$G$3,C1028:H1029)</f>
        <v>0</v>
      </c>
    </row>
    <row r="1030" spans="1:12" ht="24.75" customHeight="1" x14ac:dyDescent="0.15">
      <c r="A1030" s="205" t="s">
        <v>945</v>
      </c>
      <c r="B1030" s="114" t="s">
        <v>379</v>
      </c>
      <c r="C1030" s="263" t="s">
        <v>1766</v>
      </c>
      <c r="D1030" s="20" t="s">
        <v>1768</v>
      </c>
      <c r="E1030" s="20" t="s">
        <v>1773</v>
      </c>
      <c r="F1030" s="20" t="s">
        <v>1771</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DCOUNT(自動集計シートその１!$A$3:$G$1003,自動集計シートその１!$G$3,C1030:H1031)</f>
        <v>0</v>
      </c>
    </row>
    <row r="1032" spans="1:12" ht="24.75" customHeight="1" x14ac:dyDescent="0.15">
      <c r="C1032" s="263" t="s">
        <v>1766</v>
      </c>
      <c r="D1032" s="20" t="s">
        <v>1768</v>
      </c>
      <c r="E1032" s="20" t="s">
        <v>1771</v>
      </c>
      <c r="F1032" s="20" t="s">
        <v>1771</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DCOUNT(自動集計シートその１!$A$3:$G$1003,自動集計シートその１!$G$3,C1032:H1033)</f>
        <v>0</v>
      </c>
    </row>
    <row r="1034" spans="1:12" ht="24.75" customHeight="1" x14ac:dyDescent="0.15">
      <c r="C1034" s="263" t="s">
        <v>1766</v>
      </c>
      <c r="D1034" s="20" t="s">
        <v>1768</v>
      </c>
      <c r="E1034" s="20" t="s">
        <v>1771</v>
      </c>
      <c r="F1034" s="20" t="s">
        <v>1771</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DCOUNT(自動集計シートその１!$A$3:$G$1003,自動集計シートその１!$G$3,C1034:H1035)</f>
        <v>0</v>
      </c>
    </row>
    <row r="1036" spans="1:12" ht="24.75" customHeight="1" x14ac:dyDescent="0.15">
      <c r="C1036" s="263" t="s">
        <v>1766</v>
      </c>
      <c r="D1036" s="20" t="s">
        <v>1768</v>
      </c>
      <c r="E1036" s="20" t="s">
        <v>1771</v>
      </c>
      <c r="F1036" s="20" t="s">
        <v>1771</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DCOUNT(自動集計シートその１!$A$3:$G$1003,自動集計シートその１!$G$3,C1036:H1037)</f>
        <v>0</v>
      </c>
    </row>
    <row r="1038" spans="1:12" ht="24.75" customHeight="1" x14ac:dyDescent="0.15">
      <c r="C1038" s="263" t="s">
        <v>1766</v>
      </c>
      <c r="D1038" s="20" t="s">
        <v>1768</v>
      </c>
      <c r="E1038" s="20" t="s">
        <v>1771</v>
      </c>
      <c r="F1038" s="20" t="s">
        <v>1771</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DCOUNT(自動集計シートその１!$A$3:$G$1003,自動集計シートその１!$G$3,C1038:H1039)</f>
        <v>0</v>
      </c>
    </row>
    <row r="1040" spans="1:12" ht="24.75" customHeight="1" x14ac:dyDescent="0.15">
      <c r="C1040" s="263" t="s">
        <v>1766</v>
      </c>
      <c r="D1040" s="20" t="s">
        <v>1768</v>
      </c>
      <c r="E1040" s="20" t="s">
        <v>1771</v>
      </c>
      <c r="F1040" s="20" t="s">
        <v>1771</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DCOUNT(自動集計シートその１!$A$3:$G$1003,自動集計シートその１!$G$3,C1040:H1041)</f>
        <v>0</v>
      </c>
    </row>
    <row r="1042" spans="3:9" ht="24.75" customHeight="1" x14ac:dyDescent="0.15">
      <c r="C1042" s="263" t="s">
        <v>1766</v>
      </c>
      <c r="D1042" s="20" t="s">
        <v>1768</v>
      </c>
      <c r="E1042" s="20" t="s">
        <v>1771</v>
      </c>
      <c r="F1042" s="20" t="s">
        <v>1771</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DCOUNT(自動集計シートその１!$A$3:$G$1003,自動集計シートその１!$G$3,C1042:H1043)</f>
        <v>0</v>
      </c>
    </row>
    <row r="1044" spans="3:9" ht="24.75" customHeight="1" x14ac:dyDescent="0.15">
      <c r="C1044" s="263" t="s">
        <v>1766</v>
      </c>
      <c r="D1044" s="20" t="s">
        <v>1768</v>
      </c>
      <c r="E1044" s="20" t="s">
        <v>1771</v>
      </c>
      <c r="F1044" s="20" t="s">
        <v>1773</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DCOUNT(自動集計シートその１!$A$3:$G$1003,自動集計シートその１!$G$3,C1044:H1045)</f>
        <v>0</v>
      </c>
    </row>
    <row r="1046" spans="3:9" ht="24.75" customHeight="1" x14ac:dyDescent="0.15">
      <c r="C1046" s="263" t="s">
        <v>1766</v>
      </c>
      <c r="D1046" s="20" t="s">
        <v>1768</v>
      </c>
      <c r="E1046" s="20" t="s">
        <v>1771</v>
      </c>
      <c r="F1046" s="20" t="s">
        <v>1771</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DCOUNT(自動集計シートその１!$A$3:$G$1003,自動集計シートその１!$G$3,C1046:H1047)</f>
        <v>0</v>
      </c>
    </row>
    <row r="1048" spans="3:9" ht="24.75" customHeight="1" x14ac:dyDescent="0.15">
      <c r="C1048" s="263" t="s">
        <v>1766</v>
      </c>
      <c r="D1048" s="20" t="s">
        <v>1768</v>
      </c>
      <c r="E1048" s="20" t="s">
        <v>1771</v>
      </c>
      <c r="F1048" s="20" t="s">
        <v>1771</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DCOUNT(自動集計シートその１!$A$3:$G$1003,自動集計シートその１!$G$3,C1048:H1049)</f>
        <v>0</v>
      </c>
    </row>
    <row r="1050" spans="3:9" ht="24.75" customHeight="1" x14ac:dyDescent="0.15">
      <c r="C1050" s="263" t="s">
        <v>1766</v>
      </c>
      <c r="D1050" s="20" t="s">
        <v>1768</v>
      </c>
      <c r="E1050" s="20" t="s">
        <v>1771</v>
      </c>
      <c r="F1050" s="20" t="s">
        <v>1771</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DCOUNT(自動集計シートその１!$A$3:$G$1003,自動集計シートその１!$G$3,C1050:H1051)</f>
        <v>0</v>
      </c>
    </row>
    <row r="1052" spans="3:9" ht="24.75" customHeight="1" x14ac:dyDescent="0.15">
      <c r="C1052" s="263" t="s">
        <v>1766</v>
      </c>
      <c r="D1052" s="20" t="s">
        <v>1768</v>
      </c>
      <c r="E1052" s="20" t="s">
        <v>1771</v>
      </c>
      <c r="F1052" s="20" t="s">
        <v>1771</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DCOUNT(自動集計シートその１!$A$3:$G$1003,自動集計シートその１!$G$3,C1052:H1053)</f>
        <v>0</v>
      </c>
    </row>
    <row r="1054" spans="3:9" ht="24.75" customHeight="1" x14ac:dyDescent="0.15">
      <c r="C1054" s="263" t="s">
        <v>1766</v>
      </c>
      <c r="D1054" s="20" t="s">
        <v>1768</v>
      </c>
      <c r="E1054" s="20" t="s">
        <v>1771</v>
      </c>
      <c r="F1054" s="20" t="s">
        <v>1771</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DCOUNT(自動集計シートその１!$A$3:$G$1003,自動集計シートその１!$G$3,C1054:H1055)</f>
        <v>0</v>
      </c>
    </row>
    <row r="1056" spans="3:9" ht="24.75" customHeight="1" x14ac:dyDescent="0.15">
      <c r="C1056" s="263" t="s">
        <v>1766</v>
      </c>
      <c r="D1056" s="20" t="s">
        <v>1768</v>
      </c>
      <c r="E1056" s="20" t="s">
        <v>1771</v>
      </c>
      <c r="F1056" s="20" t="s">
        <v>1771</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DCOUNT(自動集計シートその１!$A$3:$G$1003,自動集計シートその１!$G$3,C1056:H1057)</f>
        <v>0</v>
      </c>
    </row>
    <row r="1058" spans="1:9" ht="24.75" customHeight="1" x14ac:dyDescent="0.15">
      <c r="C1058" s="263" t="s">
        <v>1767</v>
      </c>
      <c r="D1058" s="20" t="s">
        <v>1768</v>
      </c>
      <c r="E1058" s="20" t="s">
        <v>1771</v>
      </c>
      <c r="F1058" s="20" t="s">
        <v>1771</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DCOUNT(自動集計シートその１!$A$3:$G$1003,自動集計シートその１!$G$3,C1058:H1059)</f>
        <v>0</v>
      </c>
    </row>
    <row r="1060" spans="1:9" ht="24.75" customHeight="1" x14ac:dyDescent="0.15">
      <c r="C1060" s="263" t="s">
        <v>1766</v>
      </c>
      <c r="D1060" s="20" t="s">
        <v>1768</v>
      </c>
      <c r="E1060" s="20" t="s">
        <v>1771</v>
      </c>
      <c r="F1060" s="20" t="s">
        <v>1771</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DCOUNT(自動集計シートその１!$A$3:$G$1003,自動集計シートその１!$G$3,C1060:H1061)</f>
        <v>0</v>
      </c>
    </row>
    <row r="1062" spans="1:9" ht="24.75" customHeight="1" x14ac:dyDescent="0.15">
      <c r="A1062" s="114"/>
      <c r="C1062" s="263" t="s">
        <v>1766</v>
      </c>
      <c r="D1062" s="20" t="s">
        <v>1768</v>
      </c>
      <c r="E1062" s="20" t="s">
        <v>1771</v>
      </c>
      <c r="F1062" s="20" t="s">
        <v>1771</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DCOUNT(自動集計シートその１!$A$3:$G$1003,自動集計シートその１!$G$3,C1062:H1063)</f>
        <v>0</v>
      </c>
    </row>
    <row r="1064" spans="1:9" ht="24.75" customHeight="1" x14ac:dyDescent="0.15">
      <c r="A1064" s="114"/>
      <c r="C1064" s="263" t="s">
        <v>1766</v>
      </c>
      <c r="D1064" s="20" t="s">
        <v>1768</v>
      </c>
      <c r="E1064" s="20" t="s">
        <v>1771</v>
      </c>
      <c r="F1064" s="20" t="s">
        <v>1771</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DCOUNT(自動集計シートその１!$A$3:$G$1003,自動集計シートその１!$G$3,C1064:H1065)</f>
        <v>0</v>
      </c>
    </row>
    <row r="1066" spans="1:9" ht="24.75" customHeight="1" x14ac:dyDescent="0.15">
      <c r="A1066" s="114"/>
      <c r="C1066" s="263" t="s">
        <v>1766</v>
      </c>
      <c r="D1066" s="20" t="s">
        <v>1768</v>
      </c>
      <c r="E1066" s="20" t="s">
        <v>1771</v>
      </c>
      <c r="F1066" s="20" t="s">
        <v>1771</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DCOUNT(自動集計シートその１!$A$3:$G$1003,自動集計シートその１!$G$3,C1066:H1067)</f>
        <v>0</v>
      </c>
    </row>
    <row r="1068" spans="1:9" ht="24.75" customHeight="1" x14ac:dyDescent="0.15">
      <c r="C1068" s="263" t="s">
        <v>1766</v>
      </c>
      <c r="D1068" s="20" t="s">
        <v>1768</v>
      </c>
      <c r="E1068" s="20" t="s">
        <v>1771</v>
      </c>
      <c r="F1068" s="20" t="s">
        <v>1771</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DCOUNT(自動集計シートその１!$A$3:$G$1003,自動集計シートその１!$G$3,C1068:H1069)</f>
        <v>0</v>
      </c>
    </row>
    <row r="1070" spans="1:9" ht="24.75" customHeight="1" x14ac:dyDescent="0.15">
      <c r="A1070" s="114"/>
      <c r="C1070" s="263" t="s">
        <v>1766</v>
      </c>
      <c r="D1070" s="20" t="s">
        <v>1768</v>
      </c>
      <c r="E1070" s="20" t="s">
        <v>1771</v>
      </c>
      <c r="F1070" s="20" t="s">
        <v>1771</v>
      </c>
      <c r="G1070" s="20" t="s">
        <v>261</v>
      </c>
      <c r="H1070" s="20" t="s">
        <v>261</v>
      </c>
      <c r="I1070" s="40" t="s">
        <v>257</v>
      </c>
    </row>
    <row r="1071" spans="1:9" ht="24.75" customHeight="1" x14ac:dyDescent="0.15">
      <c r="A1071" s="114"/>
      <c r="C1071" s="263"/>
      <c r="D1071" s="264" t="s">
        <v>1730</v>
      </c>
      <c r="E1071" s="115" t="s">
        <v>462</v>
      </c>
      <c r="F1071" s="115" t="s">
        <v>463</v>
      </c>
      <c r="G1071" s="263" t="s">
        <v>754</v>
      </c>
      <c r="I1071" s="40">
        <f>DCOUNT(自動集計シートその１!$A$3:$G$1003,自動集計シートその１!$G$3,C1070:H1071)</f>
        <v>0</v>
      </c>
    </row>
    <row r="1072" spans="1:9" ht="24.75" customHeight="1" x14ac:dyDescent="0.15">
      <c r="C1072" s="263" t="s">
        <v>1766</v>
      </c>
      <c r="D1072" s="20" t="s">
        <v>1768</v>
      </c>
      <c r="E1072" s="20" t="s">
        <v>1771</v>
      </c>
      <c r="F1072" s="20" t="s">
        <v>1771</v>
      </c>
      <c r="G1072" s="20" t="s">
        <v>261</v>
      </c>
      <c r="H1072" s="20" t="s">
        <v>261</v>
      </c>
      <c r="I1072" s="40" t="s">
        <v>257</v>
      </c>
    </row>
    <row r="1073" spans="1:9" ht="24.75" customHeight="1" x14ac:dyDescent="0.15">
      <c r="C1073" s="263"/>
      <c r="D1073" s="264" t="s">
        <v>1642</v>
      </c>
      <c r="E1073" s="115" t="s">
        <v>462</v>
      </c>
      <c r="F1073" s="115" t="s">
        <v>463</v>
      </c>
      <c r="G1073" s="263" t="s">
        <v>754</v>
      </c>
      <c r="I1073" s="40">
        <f>DCOUNT(自動集計シートその１!$A$3:$G$1003,自動集計シートその１!$G$3,C1072:H1073)</f>
        <v>0</v>
      </c>
    </row>
    <row r="1074" spans="1:9" ht="24.75" customHeight="1" x14ac:dyDescent="0.15">
      <c r="A1074" s="205" t="s">
        <v>946</v>
      </c>
      <c r="B1074" s="114" t="s">
        <v>379</v>
      </c>
      <c r="C1074" s="263" t="s">
        <v>1766</v>
      </c>
      <c r="D1074" s="20" t="s">
        <v>1768</v>
      </c>
      <c r="E1074" s="20" t="s">
        <v>1771</v>
      </c>
      <c r="F1074" s="20" t="s">
        <v>1771</v>
      </c>
      <c r="G1074" s="20" t="s">
        <v>261</v>
      </c>
      <c r="H1074" s="20" t="s">
        <v>261</v>
      </c>
      <c r="I1074" s="40" t="s">
        <v>257</v>
      </c>
    </row>
    <row r="1075" spans="1:9" ht="24.75" customHeight="1" x14ac:dyDescent="0.15">
      <c r="A1075" s="40" t="s">
        <v>1558</v>
      </c>
      <c r="C1075" s="263"/>
      <c r="D1075" s="117" t="s">
        <v>947</v>
      </c>
      <c r="E1075" s="115" t="s">
        <v>462</v>
      </c>
      <c r="F1075" s="115" t="s">
        <v>514</v>
      </c>
      <c r="G1075" s="279" t="s">
        <v>754</v>
      </c>
      <c r="I1075" s="40">
        <f>DCOUNT(自動集計シートその１!$A$3:$G$1003,自動集計シートその１!$G$3,C1074:H1075)</f>
        <v>0</v>
      </c>
    </row>
    <row r="1076" spans="1:9" ht="24.75" customHeight="1" x14ac:dyDescent="0.15">
      <c r="C1076" s="263" t="s">
        <v>1766</v>
      </c>
      <c r="D1076" s="20" t="s">
        <v>1768</v>
      </c>
      <c r="E1076" s="20" t="s">
        <v>1771</v>
      </c>
      <c r="F1076" s="20" t="s">
        <v>1771</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DCOUNT(自動集計シートその１!$A$3:$G$1003,自動集計シートその１!$G$3,C1076:H1077)</f>
        <v>0</v>
      </c>
    </row>
    <row r="1078" spans="1:9" ht="24.75" customHeight="1" x14ac:dyDescent="0.15">
      <c r="A1078" s="230"/>
      <c r="C1078" s="263" t="s">
        <v>1766</v>
      </c>
      <c r="D1078" s="20" t="s">
        <v>1768</v>
      </c>
      <c r="E1078" s="20" t="s">
        <v>1771</v>
      </c>
      <c r="F1078" s="20" t="s">
        <v>1771</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DCOUNT(自動集計シートその１!$A$3:$G$1003,自動集計シートその１!$G$3,C1078:H1079)</f>
        <v>0</v>
      </c>
    </row>
    <row r="1080" spans="1:9" ht="24.75" customHeight="1" x14ac:dyDescent="0.15">
      <c r="C1080" s="263" t="s">
        <v>1766</v>
      </c>
      <c r="D1080" s="20" t="s">
        <v>1768</v>
      </c>
      <c r="E1080" s="20" t="s">
        <v>1771</v>
      </c>
      <c r="F1080" s="20" t="s">
        <v>1771</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DCOUNT(自動集計シートその１!$A$3:$G$1003,自動集計シートその１!$G$3,C1080:H1081)</f>
        <v>0</v>
      </c>
    </row>
    <row r="1082" spans="1:9" ht="24.75" customHeight="1" x14ac:dyDescent="0.15">
      <c r="A1082" s="230"/>
      <c r="C1082" s="263" t="s">
        <v>1766</v>
      </c>
      <c r="D1082" s="20" t="s">
        <v>1768</v>
      </c>
      <c r="E1082" s="20" t="s">
        <v>1771</v>
      </c>
      <c r="F1082" s="20" t="s">
        <v>1771</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DCOUNT(自動集計シートその１!$A$3:$G$1003,自動集計シートその１!$G$3,C1082:H1083)</f>
        <v>0</v>
      </c>
    </row>
    <row r="1084" spans="1:9" ht="24.75" customHeight="1" x14ac:dyDescent="0.15">
      <c r="C1084" s="263" t="s">
        <v>1766</v>
      </c>
      <c r="D1084" s="20" t="s">
        <v>1768</v>
      </c>
      <c r="E1084" s="20" t="s">
        <v>1771</v>
      </c>
      <c r="F1084" s="20" t="s">
        <v>1771</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DCOUNT(自動集計シートその１!$A$3:$G$1003,自動集計シートその１!$G$3,C1084:H1085)</f>
        <v>0</v>
      </c>
    </row>
    <row r="1086" spans="1:9" ht="24.75" customHeight="1" x14ac:dyDescent="0.15">
      <c r="A1086" s="230"/>
      <c r="C1086" s="263" t="s">
        <v>1766</v>
      </c>
      <c r="D1086" s="20" t="s">
        <v>1768</v>
      </c>
      <c r="E1086" s="20" t="s">
        <v>1771</v>
      </c>
      <c r="F1086" s="20" t="s">
        <v>1771</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DCOUNT(自動集計シートその１!$A$3:$G$1003,自動集計シートその１!$G$3,C1086:H1087)</f>
        <v>0</v>
      </c>
    </row>
    <row r="1088" spans="1:9" ht="24.75" customHeight="1" x14ac:dyDescent="0.15">
      <c r="C1088" s="263" t="s">
        <v>1766</v>
      </c>
      <c r="D1088" s="20" t="s">
        <v>1768</v>
      </c>
      <c r="E1088" s="20" t="s">
        <v>1771</v>
      </c>
      <c r="F1088" s="20" t="s">
        <v>1771</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DCOUNT(自動集計シートその１!$A$3:$G$1003,自動集計シートその１!$G$3,C1088:H1089)</f>
        <v>0</v>
      </c>
    </row>
    <row r="1090" spans="1:9" ht="24.75" customHeight="1" x14ac:dyDescent="0.15">
      <c r="A1090" s="230"/>
      <c r="C1090" s="263" t="s">
        <v>1766</v>
      </c>
      <c r="D1090" s="20" t="s">
        <v>1768</v>
      </c>
      <c r="E1090" s="20" t="s">
        <v>1771</v>
      </c>
      <c r="F1090" s="20" t="s">
        <v>1771</v>
      </c>
      <c r="G1090" s="20" t="s">
        <v>261</v>
      </c>
      <c r="H1090" s="20" t="s">
        <v>261</v>
      </c>
      <c r="I1090" s="40" t="s">
        <v>257</v>
      </c>
    </row>
    <row r="1091" spans="1:9" ht="24.75" customHeight="1" x14ac:dyDescent="0.15">
      <c r="C1091" s="263"/>
      <c r="D1091" s="264" t="s">
        <v>1645</v>
      </c>
      <c r="E1091" s="115" t="s">
        <v>462</v>
      </c>
      <c r="F1091" s="115" t="s">
        <v>463</v>
      </c>
      <c r="G1091" s="279" t="s">
        <v>754</v>
      </c>
      <c r="I1091" s="40">
        <f>DCOUNT(自動集計シートその１!$A$3:$G$1003,自動集計シートその１!$G$3,C1090:H1091)</f>
        <v>0</v>
      </c>
    </row>
    <row r="1092" spans="1:9" ht="24.75" customHeight="1" x14ac:dyDescent="0.15">
      <c r="C1092" s="263" t="s">
        <v>1766</v>
      </c>
      <c r="D1092" s="20" t="s">
        <v>1768</v>
      </c>
      <c r="E1092" s="20" t="s">
        <v>1771</v>
      </c>
      <c r="F1092" s="20" t="s">
        <v>1771</v>
      </c>
      <c r="G1092" s="20" t="s">
        <v>261</v>
      </c>
      <c r="H1092" s="20" t="s">
        <v>261</v>
      </c>
      <c r="I1092" s="40" t="s">
        <v>257</v>
      </c>
    </row>
    <row r="1093" spans="1:9" ht="24.75" customHeight="1" x14ac:dyDescent="0.15">
      <c r="C1093" s="263"/>
      <c r="D1093" s="264" t="s">
        <v>1646</v>
      </c>
      <c r="E1093" s="115" t="s">
        <v>462</v>
      </c>
      <c r="F1093" s="115" t="s">
        <v>463</v>
      </c>
      <c r="G1093" s="40" t="s">
        <v>756</v>
      </c>
      <c r="I1093" s="40">
        <f>DCOUNT(自動集計シートその１!$A$3:$G$1003,自動集計シートその１!$G$3,C1092:H1093)</f>
        <v>0</v>
      </c>
    </row>
    <row r="1094" spans="1:9" ht="24.75" customHeight="1" x14ac:dyDescent="0.15">
      <c r="A1094" s="231" t="s">
        <v>1554</v>
      </c>
      <c r="B1094" s="114" t="s">
        <v>379</v>
      </c>
      <c r="C1094" s="263" t="s">
        <v>1766</v>
      </c>
      <c r="D1094" s="20" t="s">
        <v>1768</v>
      </c>
      <c r="E1094" s="20" t="s">
        <v>1773</v>
      </c>
      <c r="F1094" s="20" t="s">
        <v>1771</v>
      </c>
      <c r="G1094" s="20" t="s">
        <v>261</v>
      </c>
      <c r="H1094" s="20" t="s">
        <v>261</v>
      </c>
      <c r="I1094" s="40" t="s">
        <v>257</v>
      </c>
    </row>
    <row r="1095" spans="1:9" ht="24.75" customHeight="1" x14ac:dyDescent="0.15">
      <c r="A1095" s="40" t="s">
        <v>1558</v>
      </c>
      <c r="C1095" s="263"/>
      <c r="D1095" s="264" t="s">
        <v>1555</v>
      </c>
      <c r="E1095" s="115" t="s">
        <v>462</v>
      </c>
      <c r="F1095" s="115" t="s">
        <v>463</v>
      </c>
      <c r="G1095" s="279" t="s">
        <v>754</v>
      </c>
      <c r="I1095" s="40">
        <f>DCOUNT(自動集計シートその１!$A$3:$G$1003,自動集計シートその１!$G$3,C1094:H1095)</f>
        <v>0</v>
      </c>
    </row>
    <row r="1096" spans="1:9" ht="24.75" customHeight="1" x14ac:dyDescent="0.15">
      <c r="C1096" s="263" t="s">
        <v>1766</v>
      </c>
      <c r="D1096" s="20" t="s">
        <v>1768</v>
      </c>
      <c r="E1096" s="20" t="s">
        <v>1771</v>
      </c>
      <c r="F1096" s="20" t="s">
        <v>1771</v>
      </c>
      <c r="G1096" s="20" t="s">
        <v>261</v>
      </c>
      <c r="H1096" s="20" t="s">
        <v>261</v>
      </c>
      <c r="I1096" s="40" t="s">
        <v>257</v>
      </c>
    </row>
    <row r="1097" spans="1:9" ht="24.75" customHeight="1" x14ac:dyDescent="0.15">
      <c r="C1097" s="263"/>
      <c r="D1097" s="264" t="s">
        <v>1731</v>
      </c>
      <c r="E1097" s="115" t="s">
        <v>462</v>
      </c>
      <c r="F1097" s="115" t="s">
        <v>463</v>
      </c>
      <c r="G1097" s="40" t="s">
        <v>756</v>
      </c>
      <c r="I1097" s="40">
        <f>DCOUNT(自動集計シートその１!$A$3:$G$1003,自動集計シートその１!$G$3,C1096:H1097)</f>
        <v>0</v>
      </c>
    </row>
    <row r="1098" spans="1:9" ht="24.75" customHeight="1" x14ac:dyDescent="0.15">
      <c r="A1098" s="230"/>
      <c r="C1098" s="263" t="s">
        <v>1766</v>
      </c>
      <c r="D1098" s="20" t="s">
        <v>1768</v>
      </c>
      <c r="E1098" s="20" t="s">
        <v>1771</v>
      </c>
      <c r="F1098" s="20" t="s">
        <v>1771</v>
      </c>
      <c r="G1098" s="20" t="s">
        <v>261</v>
      </c>
      <c r="H1098" s="20" t="s">
        <v>261</v>
      </c>
      <c r="I1098" s="40" t="s">
        <v>257</v>
      </c>
    </row>
    <row r="1099" spans="1:9" ht="24.75" customHeight="1" x14ac:dyDescent="0.15">
      <c r="C1099" s="263"/>
      <c r="D1099" s="264" t="s">
        <v>1732</v>
      </c>
      <c r="E1099" s="115" t="s">
        <v>462</v>
      </c>
      <c r="F1099" s="115" t="s">
        <v>463</v>
      </c>
      <c r="G1099" s="279" t="s">
        <v>754</v>
      </c>
      <c r="I1099" s="40">
        <f>DCOUNT(自動集計シートその１!$A$3:$G$1003,自動集計シートその１!$G$3,C1098:H1099)</f>
        <v>0</v>
      </c>
    </row>
    <row r="1100" spans="1:9" ht="24.75" customHeight="1" x14ac:dyDescent="0.15">
      <c r="C1100" s="263" t="s">
        <v>1766</v>
      </c>
      <c r="D1100" s="20" t="s">
        <v>1768</v>
      </c>
      <c r="E1100" s="20" t="s">
        <v>1771</v>
      </c>
      <c r="F1100" s="20" t="s">
        <v>1771</v>
      </c>
      <c r="G1100" s="20" t="s">
        <v>261</v>
      </c>
      <c r="H1100" s="20" t="s">
        <v>261</v>
      </c>
      <c r="I1100" s="40" t="s">
        <v>257</v>
      </c>
    </row>
    <row r="1101" spans="1:9" ht="24.75" customHeight="1" x14ac:dyDescent="0.15">
      <c r="C1101" s="263"/>
      <c r="D1101" s="264" t="s">
        <v>1557</v>
      </c>
      <c r="E1101" s="115" t="s">
        <v>462</v>
      </c>
      <c r="F1101" s="115" t="s">
        <v>463</v>
      </c>
      <c r="G1101" s="40" t="s">
        <v>756</v>
      </c>
      <c r="I1101" s="40">
        <f>DCOUNT(自動集計シートその１!$A$3:$G$1003,自動集計シートその１!$G$3,C1100:H1101)</f>
        <v>0</v>
      </c>
    </row>
    <row r="1102" spans="1:9" ht="24.75" customHeight="1" x14ac:dyDescent="0.15">
      <c r="A1102" s="230"/>
      <c r="C1102" s="263" t="s">
        <v>1766</v>
      </c>
      <c r="D1102" s="20" t="s">
        <v>1768</v>
      </c>
      <c r="E1102" s="20" t="s">
        <v>1771</v>
      </c>
      <c r="F1102" s="20" t="s">
        <v>1771</v>
      </c>
      <c r="G1102" s="20" t="s">
        <v>261</v>
      </c>
      <c r="H1102" s="20" t="s">
        <v>261</v>
      </c>
      <c r="I1102" s="40" t="s">
        <v>257</v>
      </c>
    </row>
    <row r="1103" spans="1:9" ht="24.75" customHeight="1" x14ac:dyDescent="0.15">
      <c r="C1103" s="263"/>
      <c r="D1103" s="264" t="s">
        <v>1733</v>
      </c>
      <c r="E1103" s="115" t="s">
        <v>462</v>
      </c>
      <c r="F1103" s="115" t="s">
        <v>463</v>
      </c>
      <c r="G1103" s="279" t="s">
        <v>754</v>
      </c>
      <c r="I1103" s="40">
        <f>DCOUNT(自動集計シートその１!$A$3:$G$1003,自動集計シートその１!$G$3,C1102:H1103)</f>
        <v>0</v>
      </c>
    </row>
    <row r="1104" spans="1:9" ht="24.75" customHeight="1" x14ac:dyDescent="0.15">
      <c r="C1104" s="263"/>
      <c r="E1104" s="20"/>
    </row>
    <row r="1105" spans="1:9" ht="24.75" customHeight="1" x14ac:dyDescent="0.15">
      <c r="A1105" s="231" t="s">
        <v>1553</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1766</v>
      </c>
      <c r="D1107" s="20" t="s">
        <v>1768</v>
      </c>
      <c r="E1107" s="20" t="s">
        <v>1771</v>
      </c>
      <c r="F1107" s="20" t="s">
        <v>1771</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DCOUNT(自動集計シートその１!$A$3:$G$1003,自動集計シートその１!$G$3,C1107:H1108)</f>
        <v>0</v>
      </c>
    </row>
    <row r="1109" spans="1:9" ht="24.75" customHeight="1" x14ac:dyDescent="0.15">
      <c r="C1109" s="263" t="s">
        <v>1766</v>
      </c>
      <c r="D1109" s="20" t="s">
        <v>1768</v>
      </c>
      <c r="E1109" s="20" t="s">
        <v>1773</v>
      </c>
      <c r="F1109" s="20" t="s">
        <v>1771</v>
      </c>
      <c r="G1109" s="20" t="s">
        <v>261</v>
      </c>
      <c r="H1109" s="20" t="s">
        <v>261</v>
      </c>
      <c r="I1109" s="40" t="s">
        <v>257</v>
      </c>
    </row>
    <row r="1110" spans="1:9" ht="24.75" customHeight="1" x14ac:dyDescent="0.15">
      <c r="C1110" s="263"/>
      <c r="D1110" s="117" t="s">
        <v>1207</v>
      </c>
      <c r="E1110" s="115" t="s">
        <v>516</v>
      </c>
      <c r="G1110" s="40" t="s">
        <v>523</v>
      </c>
      <c r="I1110" s="40">
        <f>DCOUNT(自動集計シートその１!$A$3:$G$1003,自動集計シートその１!$G$3,C1109:H1110)</f>
        <v>0</v>
      </c>
    </row>
    <row r="1111" spans="1:9" ht="24.75" customHeight="1" x14ac:dyDescent="0.15">
      <c r="A1111" s="114"/>
      <c r="C1111" s="263" t="s">
        <v>1766</v>
      </c>
      <c r="D1111" s="20" t="s">
        <v>1768</v>
      </c>
      <c r="E1111" s="20" t="s">
        <v>1771</v>
      </c>
      <c r="F1111" s="20" t="s">
        <v>1771</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DCOUNT(自動集計シートその１!$A$3:$G$1003,自動集計シートその１!$G$3,C1111:H1112)</f>
        <v>0</v>
      </c>
    </row>
    <row r="1113" spans="1:9" ht="24.75" customHeight="1" x14ac:dyDescent="0.15">
      <c r="A1113" s="114"/>
      <c r="C1113" s="263" t="s">
        <v>1766</v>
      </c>
      <c r="D1113" s="20" t="s">
        <v>1768</v>
      </c>
      <c r="E1113" s="20" t="s">
        <v>1771</v>
      </c>
      <c r="F1113" s="20" t="s">
        <v>1771</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DCOUNT(自動集計シートその１!$A$3:$G$1003,自動集計シートその１!$G$3,C1113:H1114)</f>
        <v>0</v>
      </c>
    </row>
    <row r="1115" spans="1:9" ht="24.75" customHeight="1" x14ac:dyDescent="0.15">
      <c r="A1115" s="114"/>
      <c r="C1115" s="263" t="s">
        <v>1766</v>
      </c>
      <c r="D1115" s="20" t="s">
        <v>1768</v>
      </c>
      <c r="E1115" s="20" t="s">
        <v>1771</v>
      </c>
      <c r="F1115" s="20" t="s">
        <v>1771</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DCOUNT(自動集計シートその１!$A$3:$G$1003,自動集計シートその１!$G$3,C1115:H1116)</f>
        <v>0</v>
      </c>
    </row>
    <row r="1117" spans="1:9" ht="24.75" customHeight="1" x14ac:dyDescent="0.15">
      <c r="A1117" s="114"/>
      <c r="C1117" s="263" t="s">
        <v>1766</v>
      </c>
      <c r="D1117" s="20" t="s">
        <v>1768</v>
      </c>
      <c r="E1117" s="20" t="s">
        <v>1771</v>
      </c>
      <c r="F1117" s="20" t="s">
        <v>1771</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DCOUNT(自動集計シートその１!$A$3:$G$1003,自動集計シートその１!$G$3,C1117:H1118)</f>
        <v>0</v>
      </c>
    </row>
    <row r="1119" spans="1:9" ht="24.75" customHeight="1" x14ac:dyDescent="0.15">
      <c r="A1119" s="114"/>
      <c r="C1119" s="263" t="s">
        <v>1766</v>
      </c>
      <c r="D1119" s="20" t="s">
        <v>1768</v>
      </c>
      <c r="E1119" s="20" t="s">
        <v>1773</v>
      </c>
      <c r="F1119" s="20" t="s">
        <v>1771</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DCOUNT(自動集計シートその１!$A$3:$G$1003,自動集計シートその１!$G$3,C1119:H1120)</f>
        <v>0</v>
      </c>
    </row>
    <row r="1121" spans="1:9" ht="24.75" customHeight="1" x14ac:dyDescent="0.15">
      <c r="A1121" s="114"/>
      <c r="C1121" s="263" t="s">
        <v>1766</v>
      </c>
      <c r="D1121" s="20" t="s">
        <v>1768</v>
      </c>
      <c r="E1121" s="20" t="s">
        <v>1771</v>
      </c>
      <c r="F1121" s="20" t="s">
        <v>1771</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DCOUNT(自動集計シートその１!$A$3:$G$1003,自動集計シートその１!$G$3,C1121:H1122)</f>
        <v>0</v>
      </c>
    </row>
    <row r="1123" spans="1:9" ht="24.75" customHeight="1" x14ac:dyDescent="0.15">
      <c r="A1123" s="114"/>
      <c r="C1123" s="263" t="s">
        <v>1766</v>
      </c>
      <c r="D1123" s="20" t="s">
        <v>1768</v>
      </c>
      <c r="E1123" s="20" t="s">
        <v>1771</v>
      </c>
      <c r="F1123" s="20" t="s">
        <v>1771</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DCOUNT(自動集計シートその１!$A$3:$G$1003,自動集計シートその１!$G$3,C1123:H1124)</f>
        <v>0</v>
      </c>
    </row>
    <row r="1125" spans="1:9" ht="24.75" customHeight="1" x14ac:dyDescent="0.15">
      <c r="A1125" s="114"/>
      <c r="C1125" s="263" t="s">
        <v>1766</v>
      </c>
      <c r="D1125" s="20" t="s">
        <v>1768</v>
      </c>
      <c r="E1125" s="20" t="s">
        <v>1771</v>
      </c>
      <c r="F1125" s="20" t="s">
        <v>1771</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DCOUNT(自動集計シートその１!$A$3:$G$1003,自動集計シートその１!$G$3,C1125:H1126)</f>
        <v>0</v>
      </c>
    </row>
    <row r="1127" spans="1:9" ht="24.75" customHeight="1" x14ac:dyDescent="0.15">
      <c r="C1127" s="263" t="s">
        <v>1766</v>
      </c>
      <c r="D1127" s="20" t="s">
        <v>1768</v>
      </c>
      <c r="E1127" s="20" t="s">
        <v>1771</v>
      </c>
      <c r="F1127" s="20" t="s">
        <v>1771</v>
      </c>
      <c r="G1127" s="20" t="s">
        <v>261</v>
      </c>
      <c r="H1127" s="20" t="s">
        <v>261</v>
      </c>
      <c r="I1127" s="40" t="s">
        <v>257</v>
      </c>
    </row>
    <row r="1128" spans="1:9" ht="24.75" customHeight="1" x14ac:dyDescent="0.15">
      <c r="C1128" s="263"/>
      <c r="D1128" s="117" t="s">
        <v>1182</v>
      </c>
      <c r="E1128" s="115" t="s">
        <v>516</v>
      </c>
      <c r="G1128" s="40" t="s">
        <v>756</v>
      </c>
      <c r="I1128" s="40">
        <f>DCOUNT(自動集計シートその１!$A$3:$G$1003,自動集計シートその１!$G$3,C1127:H1128)</f>
        <v>0</v>
      </c>
    </row>
    <row r="1129" spans="1:9" ht="24.75" customHeight="1" x14ac:dyDescent="0.15">
      <c r="C1129" s="263" t="s">
        <v>1766</v>
      </c>
      <c r="D1129" s="20" t="s">
        <v>1768</v>
      </c>
      <c r="E1129" s="20" t="s">
        <v>1771</v>
      </c>
      <c r="F1129" s="20" t="s">
        <v>1771</v>
      </c>
      <c r="G1129" s="20" t="s">
        <v>261</v>
      </c>
      <c r="H1129" s="20" t="s">
        <v>261</v>
      </c>
      <c r="I1129" s="40" t="s">
        <v>257</v>
      </c>
    </row>
    <row r="1130" spans="1:9" ht="24.75" customHeight="1" x14ac:dyDescent="0.15">
      <c r="C1130" s="263"/>
      <c r="D1130" s="117" t="s">
        <v>1183</v>
      </c>
      <c r="E1130" s="115" t="s">
        <v>516</v>
      </c>
      <c r="G1130" s="40" t="s">
        <v>754</v>
      </c>
      <c r="I1130" s="40">
        <f>DCOUNT(自動集計シートその１!$A$3:$G$1003,自動集計シートその１!$G$3,C1129:H1130)</f>
        <v>0</v>
      </c>
    </row>
    <row r="1131" spans="1:9" ht="24.75" customHeight="1" x14ac:dyDescent="0.15">
      <c r="C1131" s="263" t="s">
        <v>1766</v>
      </c>
      <c r="D1131" s="20" t="s">
        <v>1768</v>
      </c>
      <c r="E1131" s="20" t="s">
        <v>1771</v>
      </c>
      <c r="F1131" s="20" t="s">
        <v>1771</v>
      </c>
      <c r="G1131" s="20" t="s">
        <v>261</v>
      </c>
      <c r="H1131" s="20" t="s">
        <v>261</v>
      </c>
      <c r="I1131" s="40" t="s">
        <v>257</v>
      </c>
    </row>
    <row r="1132" spans="1:9" ht="24.75" customHeight="1" x14ac:dyDescent="0.15">
      <c r="C1132" s="263"/>
      <c r="D1132" s="117" t="s">
        <v>1184</v>
      </c>
      <c r="E1132" s="115" t="s">
        <v>516</v>
      </c>
      <c r="G1132" s="40" t="s">
        <v>756</v>
      </c>
      <c r="I1132" s="40">
        <f>DCOUNT(自動集計シートその１!$A$3:$G$1003,自動集計シートその１!$G$3,C1131:H1132)</f>
        <v>0</v>
      </c>
    </row>
    <row r="1133" spans="1:9" ht="24.75" customHeight="1" x14ac:dyDescent="0.15">
      <c r="C1133" s="263" t="s">
        <v>1766</v>
      </c>
      <c r="D1133" s="20" t="s">
        <v>1768</v>
      </c>
      <c r="E1133" s="20" t="s">
        <v>1771</v>
      </c>
      <c r="F1133" s="20" t="s">
        <v>1773</v>
      </c>
      <c r="G1133" s="20" t="s">
        <v>261</v>
      </c>
      <c r="H1133" s="20" t="s">
        <v>261</v>
      </c>
      <c r="I1133" s="40" t="s">
        <v>257</v>
      </c>
    </row>
    <row r="1134" spans="1:9" ht="24.75" customHeight="1" x14ac:dyDescent="0.15">
      <c r="C1134" s="263"/>
      <c r="D1134" s="117" t="s">
        <v>1185</v>
      </c>
      <c r="E1134" s="115" t="s">
        <v>516</v>
      </c>
      <c r="G1134" s="40" t="s">
        <v>754</v>
      </c>
      <c r="I1134" s="40">
        <f>DCOUNT(自動集計シートその１!$A$3:$G$1003,自動集計シートその１!$G$3,C1133:H1134)</f>
        <v>0</v>
      </c>
    </row>
    <row r="1135" spans="1:9" ht="24.75" customHeight="1" x14ac:dyDescent="0.15">
      <c r="C1135" s="263" t="s">
        <v>1766</v>
      </c>
      <c r="D1135" s="20" t="s">
        <v>1768</v>
      </c>
      <c r="E1135" s="20" t="s">
        <v>1771</v>
      </c>
      <c r="F1135" s="20" t="s">
        <v>1771</v>
      </c>
      <c r="G1135" s="20" t="s">
        <v>261</v>
      </c>
      <c r="H1135" s="20" t="s">
        <v>261</v>
      </c>
      <c r="I1135" s="40" t="s">
        <v>257</v>
      </c>
    </row>
    <row r="1136" spans="1:9" ht="24.75" customHeight="1" x14ac:dyDescent="0.15">
      <c r="C1136" s="263"/>
      <c r="D1136" s="117" t="s">
        <v>1186</v>
      </c>
      <c r="E1136" s="115" t="s">
        <v>516</v>
      </c>
      <c r="G1136" s="40" t="s">
        <v>756</v>
      </c>
      <c r="I1136" s="40">
        <f>DCOUNT(自動集計シートその１!$A$3:$G$1003,自動集計シートその１!$G$3,C1135:H1136)</f>
        <v>0</v>
      </c>
    </row>
    <row r="1137" spans="1:9" ht="24.75" customHeight="1" x14ac:dyDescent="0.15">
      <c r="A1137" s="205" t="s">
        <v>945</v>
      </c>
      <c r="B1137" s="114" t="s">
        <v>203</v>
      </c>
      <c r="C1137" s="263" t="s">
        <v>1766</v>
      </c>
      <c r="D1137" s="20" t="s">
        <v>1768</v>
      </c>
      <c r="E1137" s="20" t="s">
        <v>1771</v>
      </c>
      <c r="F1137" s="20" t="s">
        <v>1771</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DCOUNT(自動集計シートその１!$A$3:$G$1003,自動集計シートその１!$G$3,C1137:H1138)</f>
        <v>0</v>
      </c>
    </row>
    <row r="1139" spans="1:9" ht="24.75" customHeight="1" x14ac:dyDescent="0.15">
      <c r="C1139" s="263" t="s">
        <v>1766</v>
      </c>
      <c r="D1139" s="20" t="s">
        <v>1768</v>
      </c>
      <c r="E1139" s="20" t="s">
        <v>1771</v>
      </c>
      <c r="F1139" s="20" t="s">
        <v>1771</v>
      </c>
      <c r="G1139" s="20" t="s">
        <v>261</v>
      </c>
      <c r="H1139" s="20" t="s">
        <v>261</v>
      </c>
      <c r="I1139" s="40" t="s">
        <v>257</v>
      </c>
    </row>
    <row r="1140" spans="1:9" ht="24.75" customHeight="1" x14ac:dyDescent="0.15">
      <c r="C1140" s="263"/>
      <c r="D1140" s="117" t="s">
        <v>950</v>
      </c>
      <c r="E1140" s="115" t="s">
        <v>516</v>
      </c>
      <c r="G1140" s="40" t="s">
        <v>523</v>
      </c>
      <c r="I1140" s="40">
        <f>DCOUNT(自動集計シートその１!$A$3:$G$1003,自動集計シートその１!$G$3,C1139:H1140)</f>
        <v>0</v>
      </c>
    </row>
    <row r="1141" spans="1:9" ht="24.75" customHeight="1" x14ac:dyDescent="0.15">
      <c r="C1141" s="263" t="s">
        <v>1766</v>
      </c>
      <c r="D1141" s="20" t="s">
        <v>1768</v>
      </c>
      <c r="E1141" s="20" t="s">
        <v>1771</v>
      </c>
      <c r="F1141" s="20" t="s">
        <v>1771</v>
      </c>
      <c r="G1141" s="20" t="s">
        <v>261</v>
      </c>
      <c r="H1141" s="20" t="s">
        <v>261</v>
      </c>
      <c r="I1141" s="40" t="s">
        <v>257</v>
      </c>
    </row>
    <row r="1142" spans="1:9" ht="24.75" customHeight="1" x14ac:dyDescent="0.15">
      <c r="C1142" s="263"/>
      <c r="D1142" s="117" t="s">
        <v>951</v>
      </c>
      <c r="E1142" s="115" t="s">
        <v>516</v>
      </c>
      <c r="G1142" s="40" t="s">
        <v>523</v>
      </c>
      <c r="I1142" s="40">
        <f>DCOUNT(自動集計シートその１!$A$3:$G$1003,自動集計シートその１!$G$3,C1141:H1142)</f>
        <v>0</v>
      </c>
    </row>
    <row r="1143" spans="1:9" ht="24.75" customHeight="1" x14ac:dyDescent="0.15">
      <c r="C1143" s="263" t="s">
        <v>1766</v>
      </c>
      <c r="D1143" s="20" t="s">
        <v>1768</v>
      </c>
      <c r="E1143" s="20" t="s">
        <v>1771</v>
      </c>
      <c r="F1143" s="20" t="s">
        <v>1771</v>
      </c>
      <c r="G1143" s="20" t="s">
        <v>261</v>
      </c>
      <c r="H1143" s="20" t="s">
        <v>261</v>
      </c>
      <c r="I1143" s="40" t="s">
        <v>257</v>
      </c>
    </row>
    <row r="1144" spans="1:9" ht="24.75" customHeight="1" x14ac:dyDescent="0.15">
      <c r="C1144" s="263"/>
      <c r="D1144" s="227" t="s">
        <v>1246</v>
      </c>
      <c r="E1144" s="115" t="s">
        <v>464</v>
      </c>
      <c r="G1144" s="40" t="s">
        <v>523</v>
      </c>
      <c r="I1144" s="40">
        <f>DCOUNT(自動集計シートその１!$A$3:$G$1003,自動集計シートその１!$G$3,C1143:H1144)</f>
        <v>0</v>
      </c>
    </row>
    <row r="1145" spans="1:9" ht="24.75" customHeight="1" x14ac:dyDescent="0.15">
      <c r="A1145" s="114"/>
      <c r="C1145" s="263" t="s">
        <v>1766</v>
      </c>
      <c r="D1145" s="20" t="s">
        <v>1768</v>
      </c>
      <c r="E1145" s="20" t="s">
        <v>1771</v>
      </c>
      <c r="F1145" s="20" t="s">
        <v>1771</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DCOUNT(自動集計シートその１!$A$3:$G$1003,自動集計シートその１!$G$3,C1145:H1146)</f>
        <v>0</v>
      </c>
    </row>
    <row r="1147" spans="1:9" ht="24.75" customHeight="1" x14ac:dyDescent="0.15">
      <c r="A1147" s="114"/>
      <c r="C1147" s="263" t="s">
        <v>1766</v>
      </c>
      <c r="D1147" s="20" t="s">
        <v>1768</v>
      </c>
      <c r="E1147" s="20" t="s">
        <v>1771</v>
      </c>
      <c r="F1147" s="20" t="s">
        <v>1771</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DCOUNT(自動集計シートその１!$A$3:$G$1003,自動集計シートその１!$G$3,C1147:H1148)</f>
        <v>0</v>
      </c>
    </row>
    <row r="1149" spans="1:9" ht="24.75" customHeight="1" x14ac:dyDescent="0.15">
      <c r="A1149" s="114"/>
      <c r="C1149" s="263" t="s">
        <v>1766</v>
      </c>
      <c r="D1149" s="20" t="s">
        <v>1768</v>
      </c>
      <c r="E1149" s="20" t="s">
        <v>1773</v>
      </c>
      <c r="F1149" s="20" t="s">
        <v>1771</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DCOUNT(自動集計シートその１!$A$3:$G$1003,自動集計シートその１!$G$3,C1149:H1150)</f>
        <v>0</v>
      </c>
    </row>
    <row r="1151" spans="1:9" ht="24.75" customHeight="1" x14ac:dyDescent="0.15">
      <c r="A1151" s="114"/>
      <c r="C1151" s="263" t="s">
        <v>1766</v>
      </c>
      <c r="D1151" s="20" t="s">
        <v>1768</v>
      </c>
      <c r="E1151" s="20" t="s">
        <v>1771</v>
      </c>
      <c r="F1151" s="20" t="s">
        <v>1771</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DCOUNT(自動集計シートその１!$A$3:$G$1003,自動集計シートその１!$G$3,C1151:H1152)</f>
        <v>0</v>
      </c>
    </row>
    <row r="1153" spans="1:9" ht="24.75" customHeight="1" x14ac:dyDescent="0.15">
      <c r="A1153" s="114"/>
      <c r="C1153" s="263" t="s">
        <v>1766</v>
      </c>
      <c r="D1153" s="20" t="s">
        <v>1768</v>
      </c>
      <c r="E1153" s="20" t="s">
        <v>1771</v>
      </c>
      <c r="F1153" s="20" t="s">
        <v>1771</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DCOUNT(自動集計シートその１!$A$3:$G$1003,自動集計シートその１!$G$3,C1153:H1154)</f>
        <v>0</v>
      </c>
    </row>
    <row r="1155" spans="1:9" ht="24.75" customHeight="1" x14ac:dyDescent="0.15">
      <c r="A1155" s="114"/>
      <c r="C1155" s="263" t="s">
        <v>1766</v>
      </c>
      <c r="D1155" s="20" t="s">
        <v>1768</v>
      </c>
      <c r="E1155" s="20" t="s">
        <v>1771</v>
      </c>
      <c r="F1155" s="20" t="s">
        <v>1771</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DCOUNT(自動集計シートその１!$A$3:$G$1003,自動集計シートその１!$G$3,C1155:H1156)</f>
        <v>0</v>
      </c>
    </row>
    <row r="1157" spans="1:9" ht="24.75" customHeight="1" x14ac:dyDescent="0.15">
      <c r="A1157" s="114"/>
      <c r="C1157" s="263" t="s">
        <v>1766</v>
      </c>
      <c r="D1157" s="20" t="s">
        <v>1768</v>
      </c>
      <c r="E1157" s="20" t="s">
        <v>1771</v>
      </c>
      <c r="F1157" s="20" t="s">
        <v>1771</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DCOUNT(自動集計シートその１!$A$3:$G$1003,自動集計シートその１!$G$3,C1157:H1158)</f>
        <v>0</v>
      </c>
    </row>
    <row r="1159" spans="1:9" ht="24.75" customHeight="1" x14ac:dyDescent="0.15">
      <c r="A1159" s="114"/>
      <c r="C1159" s="263" t="s">
        <v>1766</v>
      </c>
      <c r="D1159" s="20" t="s">
        <v>1768</v>
      </c>
      <c r="E1159" s="20" t="s">
        <v>1771</v>
      </c>
      <c r="F1159" s="20" t="s">
        <v>1771</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DCOUNT(自動集計シートその１!$A$3:$G$1003,自動集計シートその１!$G$3,C1159:H1160)</f>
        <v>0</v>
      </c>
    </row>
    <row r="1161" spans="1:9" ht="24.75" customHeight="1" x14ac:dyDescent="0.15">
      <c r="A1161" s="114"/>
      <c r="C1161" s="263" t="s">
        <v>1766</v>
      </c>
      <c r="D1161" s="20" t="s">
        <v>1768</v>
      </c>
      <c r="E1161" s="20" t="s">
        <v>1771</v>
      </c>
      <c r="F1161" s="20" t="s">
        <v>1771</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DCOUNT(自動集計シートその１!$A$3:$G$1003,自動集計シートその１!$G$3,C1161:H1162)</f>
        <v>0</v>
      </c>
    </row>
    <row r="1163" spans="1:9" ht="24.75" customHeight="1" x14ac:dyDescent="0.15">
      <c r="A1163" s="114"/>
      <c r="C1163" s="263" t="s">
        <v>1766</v>
      </c>
      <c r="D1163" s="20" t="s">
        <v>1768</v>
      </c>
      <c r="E1163" s="20" t="s">
        <v>1771</v>
      </c>
      <c r="F1163" s="20" t="s">
        <v>1771</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DCOUNT(自動集計シートその１!$A$3:$G$1003,自動集計シートその１!$G$3,C1163:H1164)</f>
        <v>0</v>
      </c>
    </row>
    <row r="1165" spans="1:9" ht="24.75" customHeight="1" x14ac:dyDescent="0.15">
      <c r="A1165" s="114"/>
      <c r="C1165" s="263" t="s">
        <v>1766</v>
      </c>
      <c r="D1165" s="20" t="s">
        <v>1768</v>
      </c>
      <c r="E1165" s="20" t="s">
        <v>1771</v>
      </c>
      <c r="F1165" s="20" t="s">
        <v>1771</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DCOUNT(自動集計シートその１!$A$3:$G$1003,自動集計シートその１!$G$3,C1165:H1166)</f>
        <v>0</v>
      </c>
    </row>
    <row r="1167" spans="1:9" ht="24.75" customHeight="1" x14ac:dyDescent="0.15">
      <c r="A1167" s="114"/>
      <c r="C1167" s="263" t="s">
        <v>1766</v>
      </c>
      <c r="D1167" s="20" t="s">
        <v>1768</v>
      </c>
      <c r="E1167" s="20" t="s">
        <v>1771</v>
      </c>
      <c r="F1167" s="20" t="s">
        <v>1771</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DCOUNT(自動集計シートその１!$A$3:$G$1003,自動集計シートその１!$G$3,C1167:H1168)</f>
        <v>0</v>
      </c>
    </row>
    <row r="1169" spans="1:9" ht="24.75" customHeight="1" x14ac:dyDescent="0.15">
      <c r="A1169" s="114"/>
      <c r="C1169" s="263" t="s">
        <v>1766</v>
      </c>
      <c r="D1169" s="20" t="s">
        <v>1768</v>
      </c>
      <c r="E1169" s="20" t="s">
        <v>1771</v>
      </c>
      <c r="F1169" s="20" t="s">
        <v>1771</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DCOUNT(自動集計シートその１!$A$3:$G$1003,自動集計シートその１!$G$3,C1169:H1170)</f>
        <v>0</v>
      </c>
    </row>
    <row r="1171" spans="1:9" ht="24.75" customHeight="1" x14ac:dyDescent="0.15">
      <c r="A1171" s="114"/>
      <c r="C1171" s="263" t="s">
        <v>1766</v>
      </c>
      <c r="D1171" s="20" t="s">
        <v>1768</v>
      </c>
      <c r="E1171" s="20" t="s">
        <v>1771</v>
      </c>
      <c r="F1171" s="20" t="s">
        <v>1771</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DCOUNT(自動集計シートその１!$A$3:$G$1003,自動集計シートその１!$G$3,C1171:H1172)</f>
        <v>0</v>
      </c>
    </row>
    <row r="1173" spans="1:9" ht="24.75" customHeight="1" x14ac:dyDescent="0.15">
      <c r="A1173" s="114"/>
      <c r="C1173" s="263" t="s">
        <v>1766</v>
      </c>
      <c r="D1173" s="20" t="s">
        <v>1768</v>
      </c>
      <c r="E1173" s="20" t="s">
        <v>1771</v>
      </c>
      <c r="F1173" s="20" t="s">
        <v>1771</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DCOUNT(自動集計シートその１!$A$3:$G$1003,自動集計シートその１!$G$3,C1173:H1174)</f>
        <v>0</v>
      </c>
    </row>
    <row r="1175" spans="1:9" ht="24.75" customHeight="1" x14ac:dyDescent="0.15">
      <c r="C1175" s="263" t="s">
        <v>1766</v>
      </c>
      <c r="D1175" s="20" t="s">
        <v>1768</v>
      </c>
      <c r="E1175" s="20" t="s">
        <v>1771</v>
      </c>
      <c r="F1175" s="20" t="s">
        <v>1771</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DCOUNT(自動集計シートその１!$A$3:$G$1003,自動集計シートその１!$G$3,C1175:H1176)</f>
        <v>0</v>
      </c>
    </row>
    <row r="1177" spans="1:9" ht="24.75" customHeight="1" x14ac:dyDescent="0.15">
      <c r="A1177" s="114"/>
      <c r="C1177" s="263" t="s">
        <v>1766</v>
      </c>
      <c r="D1177" s="20" t="s">
        <v>1768</v>
      </c>
      <c r="E1177" s="20" t="s">
        <v>1771</v>
      </c>
      <c r="F1177" s="20" t="s">
        <v>1771</v>
      </c>
      <c r="G1177" s="20" t="s">
        <v>261</v>
      </c>
      <c r="H1177" s="20" t="s">
        <v>261</v>
      </c>
      <c r="I1177" s="40" t="s">
        <v>257</v>
      </c>
    </row>
    <row r="1178" spans="1:9" ht="24.75" customHeight="1" x14ac:dyDescent="0.15">
      <c r="A1178" s="114"/>
      <c r="C1178" s="263"/>
      <c r="D1178" s="264" t="s">
        <v>1641</v>
      </c>
      <c r="E1178" s="115" t="s">
        <v>464</v>
      </c>
      <c r="G1178" s="263" t="s">
        <v>754</v>
      </c>
      <c r="I1178" s="40">
        <f>DCOUNT(自動集計シートその１!$A$3:$G$1003,自動集計シートその１!$G$3,C1177:H1178)</f>
        <v>0</v>
      </c>
    </row>
    <row r="1179" spans="1:9" ht="24.75" customHeight="1" x14ac:dyDescent="0.15">
      <c r="A1179" s="114"/>
      <c r="C1179" s="263" t="s">
        <v>1766</v>
      </c>
      <c r="D1179" s="20" t="s">
        <v>1768</v>
      </c>
      <c r="E1179" s="20" t="s">
        <v>1771</v>
      </c>
      <c r="F1179" s="20" t="s">
        <v>1771</v>
      </c>
      <c r="G1179" s="20" t="s">
        <v>261</v>
      </c>
      <c r="H1179" s="20" t="s">
        <v>261</v>
      </c>
      <c r="I1179" s="40" t="s">
        <v>257</v>
      </c>
    </row>
    <row r="1180" spans="1:9" ht="24.75" customHeight="1" x14ac:dyDescent="0.15">
      <c r="A1180" s="114"/>
      <c r="C1180" s="263"/>
      <c r="D1180" s="264" t="s">
        <v>1642</v>
      </c>
      <c r="E1180" s="115" t="s">
        <v>464</v>
      </c>
      <c r="G1180" s="263" t="s">
        <v>754</v>
      </c>
      <c r="I1180" s="40">
        <f>DCOUNT(自動集計シートその１!$A$3:$G$1003,自動集計シートその１!$G$3,C1179:H1180)</f>
        <v>0</v>
      </c>
    </row>
    <row r="1181" spans="1:9" ht="24.75" customHeight="1" x14ac:dyDescent="0.15">
      <c r="A1181" s="231" t="s">
        <v>944</v>
      </c>
      <c r="B1181" s="114" t="s">
        <v>203</v>
      </c>
      <c r="C1181" s="263" t="s">
        <v>1766</v>
      </c>
      <c r="D1181" s="20" t="s">
        <v>1768</v>
      </c>
      <c r="E1181" s="20" t="s">
        <v>1771</v>
      </c>
      <c r="F1181" s="20" t="s">
        <v>1771</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DCOUNT(自動集計シートその１!$A$3:$G$1003,自動集計シートその１!$G$3,C1181:H1182)</f>
        <v>0</v>
      </c>
    </row>
    <row r="1183" spans="1:9" ht="24.75" customHeight="1" x14ac:dyDescent="0.15">
      <c r="A1183" s="114"/>
      <c r="C1183" s="263" t="s">
        <v>1766</v>
      </c>
      <c r="D1183" s="20" t="s">
        <v>1768</v>
      </c>
      <c r="E1183" s="20" t="s">
        <v>1771</v>
      </c>
      <c r="F1183" s="20" t="s">
        <v>1771</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DCOUNT(自動集計シートその１!$A$3:$G$1003,自動集計シートその１!$G$3,C1183:H1184)</f>
        <v>0</v>
      </c>
    </row>
    <row r="1185" spans="1:9" ht="24.75" customHeight="1" x14ac:dyDescent="0.15">
      <c r="A1185" s="114"/>
      <c r="C1185" s="263" t="s">
        <v>1766</v>
      </c>
      <c r="D1185" s="20" t="s">
        <v>1768</v>
      </c>
      <c r="E1185" s="20" t="s">
        <v>1773</v>
      </c>
      <c r="F1185" s="20" t="s">
        <v>1771</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DCOUNT(自動集計シートその１!$A$3:$G$1003,自動集計シートその１!$G$3,C1185:H1186)</f>
        <v>0</v>
      </c>
    </row>
    <row r="1187" spans="1:9" ht="24.75" customHeight="1" x14ac:dyDescent="0.15">
      <c r="C1187" s="263" t="s">
        <v>1766</v>
      </c>
      <c r="D1187" s="20" t="s">
        <v>1768</v>
      </c>
      <c r="E1187" s="20" t="s">
        <v>1771</v>
      </c>
      <c r="F1187" s="20" t="s">
        <v>1771</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DCOUNT(自動集計シートその１!$A$3:$G$1003,自動集計シートその１!$G$3,C1187:H1188)</f>
        <v>0</v>
      </c>
    </row>
    <row r="1189" spans="1:9" ht="24.75" customHeight="1" x14ac:dyDescent="0.15">
      <c r="A1189" s="232"/>
      <c r="C1189" s="263" t="s">
        <v>1766</v>
      </c>
      <c r="D1189" s="20" t="s">
        <v>1768</v>
      </c>
      <c r="E1189" s="20" t="s">
        <v>1771</v>
      </c>
      <c r="F1189" s="20" t="s">
        <v>1771</v>
      </c>
      <c r="G1189" s="20" t="s">
        <v>261</v>
      </c>
      <c r="H1189" s="20" t="s">
        <v>261</v>
      </c>
      <c r="I1189" s="40" t="s">
        <v>257</v>
      </c>
    </row>
    <row r="1190" spans="1:9" ht="24.75" customHeight="1" x14ac:dyDescent="0.15">
      <c r="C1190" s="263"/>
      <c r="D1190" s="227" t="s">
        <v>1260</v>
      </c>
      <c r="E1190" s="115" t="s">
        <v>464</v>
      </c>
      <c r="G1190" s="40" t="s">
        <v>754</v>
      </c>
      <c r="I1190" s="40">
        <f>DCOUNT(自動集計シートその１!$A$3:$G$1003,自動集計シートその１!$G$3,C1189:H1190)</f>
        <v>0</v>
      </c>
    </row>
    <row r="1191" spans="1:9" ht="24.75" customHeight="1" x14ac:dyDescent="0.15">
      <c r="A1191" s="114"/>
      <c r="C1191" s="263" t="s">
        <v>1766</v>
      </c>
      <c r="D1191" s="20" t="s">
        <v>1768</v>
      </c>
      <c r="E1191" s="20" t="s">
        <v>1771</v>
      </c>
      <c r="F1191" s="20" t="s">
        <v>1771</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DCOUNT(自動集計シートその１!$A$3:$G$1003,自動集計シートその１!$G$3,C1191:H1192)</f>
        <v>0</v>
      </c>
    </row>
    <row r="1193" spans="1:9" ht="24.75" customHeight="1" x14ac:dyDescent="0.15">
      <c r="A1193" s="114"/>
      <c r="C1193" s="263" t="s">
        <v>1766</v>
      </c>
      <c r="D1193" s="20" t="s">
        <v>1768</v>
      </c>
      <c r="E1193" s="20" t="s">
        <v>1771</v>
      </c>
      <c r="F1193" s="20" t="s">
        <v>1771</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DCOUNT(自動集計シートその１!$A$3:$G$1003,自動集計シートその１!$G$3,C1193:H1194)</f>
        <v>0</v>
      </c>
    </row>
    <row r="1195" spans="1:9" ht="24.75" customHeight="1" x14ac:dyDescent="0.15">
      <c r="C1195" s="263" t="s">
        <v>1766</v>
      </c>
      <c r="D1195" s="20" t="s">
        <v>1768</v>
      </c>
      <c r="E1195" s="20" t="s">
        <v>1773</v>
      </c>
      <c r="F1195" s="20" t="s">
        <v>1771</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DCOUNT(自動集計シートその１!$A$3:$G$1003,自動集計シートその１!$G$3,C1195:H1196)</f>
        <v>0</v>
      </c>
    </row>
    <row r="1197" spans="1:9" ht="24.75" customHeight="1" x14ac:dyDescent="0.15">
      <c r="A1197" s="114"/>
      <c r="C1197" s="263" t="s">
        <v>1766</v>
      </c>
      <c r="D1197" s="20" t="s">
        <v>1768</v>
      </c>
      <c r="E1197" s="20" t="s">
        <v>1771</v>
      </c>
      <c r="F1197" s="20" t="s">
        <v>1771</v>
      </c>
      <c r="G1197" s="20" t="s">
        <v>261</v>
      </c>
      <c r="H1197" s="20" t="s">
        <v>261</v>
      </c>
      <c r="I1197" s="40" t="s">
        <v>257</v>
      </c>
    </row>
    <row r="1198" spans="1:9" ht="24.75" customHeight="1" x14ac:dyDescent="0.15">
      <c r="A1198" s="114"/>
      <c r="C1198" s="263"/>
      <c r="D1198" s="264" t="s">
        <v>1643</v>
      </c>
      <c r="E1198" s="115" t="s">
        <v>464</v>
      </c>
      <c r="G1198" s="263" t="s">
        <v>754</v>
      </c>
      <c r="I1198" s="40">
        <f>DCOUNT(自動集計シートその１!$A$3:$G$1003,自動集計シートその１!$G$3,C1197:H1198)</f>
        <v>0</v>
      </c>
    </row>
    <row r="1199" spans="1:9" ht="24.75" customHeight="1" x14ac:dyDescent="0.15">
      <c r="C1199" s="263" t="s">
        <v>1766</v>
      </c>
      <c r="D1199" s="20" t="s">
        <v>1768</v>
      </c>
      <c r="E1199" s="20" t="s">
        <v>1771</v>
      </c>
      <c r="F1199" s="20" t="s">
        <v>1771</v>
      </c>
      <c r="G1199" s="20" t="s">
        <v>261</v>
      </c>
      <c r="H1199" s="20" t="s">
        <v>261</v>
      </c>
      <c r="I1199" s="40" t="s">
        <v>257</v>
      </c>
    </row>
    <row r="1200" spans="1:9" ht="24.75" customHeight="1" x14ac:dyDescent="0.15">
      <c r="C1200" s="263"/>
      <c r="D1200" s="264" t="s">
        <v>1644</v>
      </c>
      <c r="E1200" s="115" t="s">
        <v>464</v>
      </c>
      <c r="G1200" s="263" t="s">
        <v>754</v>
      </c>
      <c r="I1200" s="40">
        <f>DCOUNT(自動集計シートその１!$A$3:$G$1003,自動集計シートその１!$G$3,C1199:H1200)</f>
        <v>0</v>
      </c>
    </row>
    <row r="1201" spans="1:9" ht="24.75" customHeight="1" x14ac:dyDescent="0.15">
      <c r="A1201" s="231" t="s">
        <v>1554</v>
      </c>
      <c r="B1201" s="114" t="s">
        <v>203</v>
      </c>
      <c r="C1201" s="263" t="s">
        <v>1766</v>
      </c>
      <c r="D1201" s="20" t="s">
        <v>1768</v>
      </c>
      <c r="E1201" s="20" t="s">
        <v>1771</v>
      </c>
      <c r="F1201" s="20" t="s">
        <v>1771</v>
      </c>
      <c r="G1201" s="20" t="s">
        <v>261</v>
      </c>
      <c r="H1201" s="20" t="s">
        <v>261</v>
      </c>
      <c r="I1201" s="40" t="s">
        <v>257</v>
      </c>
    </row>
    <row r="1202" spans="1:9" ht="24.75" customHeight="1" x14ac:dyDescent="0.15">
      <c r="A1202" s="40" t="s">
        <v>1558</v>
      </c>
      <c r="C1202" s="263"/>
      <c r="D1202" s="264" t="s">
        <v>1555</v>
      </c>
      <c r="E1202" s="115" t="s">
        <v>464</v>
      </c>
      <c r="G1202" s="279" t="s">
        <v>754</v>
      </c>
      <c r="I1202" s="40">
        <f>DCOUNT(自動集計シートその１!$A$3:$G$1003,自動集計シートその１!$G$3,C1201:H1202)</f>
        <v>0</v>
      </c>
    </row>
    <row r="1203" spans="1:9" ht="24.75" customHeight="1" x14ac:dyDescent="0.15">
      <c r="C1203" s="263" t="s">
        <v>1766</v>
      </c>
      <c r="D1203" s="20" t="s">
        <v>1768</v>
      </c>
      <c r="E1203" s="20" t="s">
        <v>1771</v>
      </c>
      <c r="F1203" s="20" t="s">
        <v>1771</v>
      </c>
      <c r="G1203" s="20" t="s">
        <v>261</v>
      </c>
      <c r="H1203" s="20" t="s">
        <v>261</v>
      </c>
      <c r="I1203" s="40" t="s">
        <v>257</v>
      </c>
    </row>
    <row r="1204" spans="1:9" ht="24.75" customHeight="1" x14ac:dyDescent="0.15">
      <c r="C1204" s="263"/>
      <c r="D1204" s="264" t="s">
        <v>1556</v>
      </c>
      <c r="E1204" s="115" t="s">
        <v>464</v>
      </c>
      <c r="G1204" s="40" t="s">
        <v>756</v>
      </c>
      <c r="I1204" s="40">
        <f>DCOUNT(自動集計シートその１!$A$3:$G$1003,自動集計シートその１!$G$3,C1203:H1204)</f>
        <v>0</v>
      </c>
    </row>
    <row r="1205" spans="1:9" ht="24.75" customHeight="1" x14ac:dyDescent="0.15">
      <c r="A1205" s="230"/>
      <c r="C1205" s="263" t="s">
        <v>1766</v>
      </c>
      <c r="D1205" s="20" t="s">
        <v>1768</v>
      </c>
      <c r="E1205" s="20" t="s">
        <v>1771</v>
      </c>
      <c r="F1205" s="20" t="s">
        <v>1771</v>
      </c>
      <c r="G1205" s="20" t="s">
        <v>261</v>
      </c>
      <c r="H1205" s="20" t="s">
        <v>261</v>
      </c>
      <c r="I1205" s="40" t="s">
        <v>257</v>
      </c>
    </row>
    <row r="1206" spans="1:9" ht="24.75" customHeight="1" x14ac:dyDescent="0.15">
      <c r="C1206" s="263"/>
      <c r="D1206" s="264" t="s">
        <v>1732</v>
      </c>
      <c r="E1206" s="115" t="s">
        <v>464</v>
      </c>
      <c r="G1206" s="279" t="s">
        <v>754</v>
      </c>
      <c r="I1206" s="40">
        <f>DCOUNT(自動集計シートその１!$A$3:$G$1003,自動集計シートその１!$G$3,C1205:H1206)</f>
        <v>0</v>
      </c>
    </row>
    <row r="1207" spans="1:9" ht="24.75" customHeight="1" x14ac:dyDescent="0.15">
      <c r="C1207" s="263" t="s">
        <v>1766</v>
      </c>
      <c r="D1207" s="20" t="s">
        <v>1768</v>
      </c>
      <c r="E1207" s="20" t="s">
        <v>1771</v>
      </c>
      <c r="F1207" s="20" t="s">
        <v>1771</v>
      </c>
      <c r="G1207" s="20" t="s">
        <v>261</v>
      </c>
      <c r="H1207" s="20" t="s">
        <v>261</v>
      </c>
      <c r="I1207" s="40" t="s">
        <v>257</v>
      </c>
    </row>
    <row r="1208" spans="1:9" ht="24.75" customHeight="1" x14ac:dyDescent="0.15">
      <c r="C1208" s="263"/>
      <c r="D1208" s="264" t="s">
        <v>1557</v>
      </c>
      <c r="E1208" s="115" t="s">
        <v>464</v>
      </c>
      <c r="G1208" s="40" t="s">
        <v>756</v>
      </c>
      <c r="I1208" s="40">
        <f>DCOUNT(自動集計シートその１!$A$3:$G$1003,自動集計シートその１!$G$3,C1207:H1208)</f>
        <v>0</v>
      </c>
    </row>
    <row r="1209" spans="1:9" ht="24.75" customHeight="1" x14ac:dyDescent="0.15">
      <c r="A1209" s="230"/>
      <c r="C1209" s="263" t="s">
        <v>1766</v>
      </c>
      <c r="D1209" s="20" t="s">
        <v>1768</v>
      </c>
      <c r="E1209" s="20" t="s">
        <v>1771</v>
      </c>
      <c r="F1209" s="20" t="s">
        <v>1773</v>
      </c>
      <c r="G1209" s="20" t="s">
        <v>261</v>
      </c>
      <c r="H1209" s="20" t="s">
        <v>261</v>
      </c>
      <c r="I1209" s="40" t="s">
        <v>257</v>
      </c>
    </row>
    <row r="1210" spans="1:9" ht="24.75" customHeight="1" x14ac:dyDescent="0.15">
      <c r="C1210" s="263"/>
      <c r="D1210" s="264" t="s">
        <v>1733</v>
      </c>
      <c r="E1210" s="115" t="s">
        <v>464</v>
      </c>
      <c r="G1210" s="279" t="s">
        <v>754</v>
      </c>
      <c r="I1210" s="40">
        <f>DCOUNT(自動集計シートその１!$A$3:$G$1003,自動集計シートその１!$G$3,C1209:H1210)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1690</v>
      </c>
      <c r="B1214" s="114" t="s">
        <v>379</v>
      </c>
      <c r="C1214" s="263" t="s">
        <v>1766</v>
      </c>
      <c r="D1214" s="20" t="s">
        <v>1768</v>
      </c>
      <c r="E1214" s="20" t="s">
        <v>1771</v>
      </c>
      <c r="F1214" s="20" t="s">
        <v>1771</v>
      </c>
      <c r="G1214" s="20" t="s">
        <v>261</v>
      </c>
      <c r="H1214" s="20" t="s">
        <v>261</v>
      </c>
      <c r="I1214" s="40" t="s">
        <v>257</v>
      </c>
    </row>
    <row r="1215" spans="1:9" ht="24.75" customHeight="1" x14ac:dyDescent="0.15">
      <c r="A1215" s="240" t="s">
        <v>1670</v>
      </c>
      <c r="C1215" s="226" t="s">
        <v>1671</v>
      </c>
      <c r="D1215" s="226" t="s">
        <v>1648</v>
      </c>
      <c r="E1215" s="115" t="s">
        <v>1672</v>
      </c>
      <c r="F1215" s="240"/>
      <c r="G1215" s="40" t="s">
        <v>3</v>
      </c>
      <c r="I1215" s="40">
        <f>DCOUNT(自動集計シートその１!$A$3:$G$1003,自動集計シートその１!$G$3,C1214:H1215)</f>
        <v>0</v>
      </c>
    </row>
    <row r="1216" spans="1:9" ht="24.75" customHeight="1" x14ac:dyDescent="0.15">
      <c r="C1216" s="263" t="s">
        <v>1766</v>
      </c>
      <c r="D1216" s="20" t="s">
        <v>1768</v>
      </c>
      <c r="E1216" s="20" t="s">
        <v>1771</v>
      </c>
      <c r="F1216" s="20" t="s">
        <v>1771</v>
      </c>
      <c r="G1216" s="20" t="s">
        <v>261</v>
      </c>
      <c r="H1216" s="20" t="s">
        <v>261</v>
      </c>
      <c r="I1216" s="40" t="s">
        <v>257</v>
      </c>
    </row>
    <row r="1217" spans="1:9" ht="24.75" customHeight="1" x14ac:dyDescent="0.15">
      <c r="C1217" s="226" t="s">
        <v>1671</v>
      </c>
      <c r="D1217" s="226" t="s">
        <v>1187</v>
      </c>
      <c r="E1217" s="115" t="s">
        <v>1672</v>
      </c>
      <c r="G1217" s="40" t="s">
        <v>757</v>
      </c>
      <c r="I1217" s="40">
        <f>DCOUNT(自動集計シートその１!$A$3:$G$1003,自動集計シートその１!$G$3,C1216:H1217)</f>
        <v>0</v>
      </c>
    </row>
    <row r="1218" spans="1:9" ht="24.75" customHeight="1" x14ac:dyDescent="0.15">
      <c r="C1218" s="263" t="s">
        <v>1766</v>
      </c>
      <c r="D1218" s="20" t="s">
        <v>1768</v>
      </c>
      <c r="E1218" s="20" t="s">
        <v>1771</v>
      </c>
      <c r="F1218" s="20" t="s">
        <v>1771</v>
      </c>
      <c r="G1218" s="20" t="s">
        <v>261</v>
      </c>
      <c r="H1218" s="20" t="s">
        <v>261</v>
      </c>
      <c r="I1218" s="40" t="s">
        <v>257</v>
      </c>
    </row>
    <row r="1219" spans="1:9" ht="24.75" customHeight="1" x14ac:dyDescent="0.15">
      <c r="A1219" s="114"/>
      <c r="C1219" s="226" t="s">
        <v>1671</v>
      </c>
      <c r="D1219" s="226" t="s">
        <v>1649</v>
      </c>
      <c r="E1219" s="115" t="s">
        <v>1672</v>
      </c>
      <c r="G1219" s="40" t="s">
        <v>3</v>
      </c>
      <c r="I1219" s="40">
        <f>DCOUNT(自動集計シートその１!$A$3:$G$1003,自動集計シートその１!$G$3,C1218:H1219)</f>
        <v>0</v>
      </c>
    </row>
    <row r="1220" spans="1:9" ht="24.75" customHeight="1" x14ac:dyDescent="0.15">
      <c r="A1220" s="277" t="s">
        <v>1691</v>
      </c>
      <c r="B1220" s="114" t="s">
        <v>379</v>
      </c>
      <c r="C1220" s="263" t="s">
        <v>1766</v>
      </c>
      <c r="D1220" s="20" t="s">
        <v>1768</v>
      </c>
      <c r="E1220" s="20" t="s">
        <v>1771</v>
      </c>
      <c r="F1220" s="20" t="s">
        <v>1771</v>
      </c>
      <c r="G1220" s="20" t="s">
        <v>261</v>
      </c>
      <c r="H1220" s="20" t="s">
        <v>261</v>
      </c>
      <c r="I1220" s="40" t="s">
        <v>257</v>
      </c>
    </row>
    <row r="1221" spans="1:9" ht="24.75" customHeight="1" x14ac:dyDescent="0.15">
      <c r="A1221" s="240" t="s">
        <v>1670</v>
      </c>
      <c r="C1221" s="226" t="s">
        <v>1671</v>
      </c>
      <c r="D1221" s="226" t="s">
        <v>1650</v>
      </c>
      <c r="E1221" s="115" t="s">
        <v>1672</v>
      </c>
      <c r="G1221" s="40" t="s">
        <v>3</v>
      </c>
      <c r="I1221" s="40">
        <f>DCOUNT(自動集計シートその１!$A$3:$G$1003,自動集計シートその１!$G$3,C1220:H1221)</f>
        <v>0</v>
      </c>
    </row>
    <row r="1222" spans="1:9" ht="24.75" customHeight="1" x14ac:dyDescent="0.15">
      <c r="C1222" s="263" t="s">
        <v>1766</v>
      </c>
      <c r="D1222" s="20" t="s">
        <v>1768</v>
      </c>
      <c r="E1222" s="20" t="s">
        <v>1771</v>
      </c>
      <c r="F1222" s="20" t="s">
        <v>1771</v>
      </c>
      <c r="G1222" s="20" t="s">
        <v>261</v>
      </c>
      <c r="H1222" s="20" t="s">
        <v>261</v>
      </c>
      <c r="I1222" s="40" t="s">
        <v>257</v>
      </c>
    </row>
    <row r="1223" spans="1:9" ht="24.75" customHeight="1" x14ac:dyDescent="0.15">
      <c r="C1223" s="226" t="s">
        <v>1671</v>
      </c>
      <c r="D1223" s="226" t="s">
        <v>1651</v>
      </c>
      <c r="E1223" s="115" t="s">
        <v>1672</v>
      </c>
      <c r="G1223" s="40" t="s">
        <v>757</v>
      </c>
      <c r="I1223" s="40">
        <f>DCOUNT(自動集計シートその１!$A$3:$G$1003,自動集計シートその１!$G$3,C1222:H1223)</f>
        <v>0</v>
      </c>
    </row>
    <row r="1224" spans="1:9" ht="24.75" customHeight="1" x14ac:dyDescent="0.15">
      <c r="A1224" s="230"/>
      <c r="C1224" s="263" t="s">
        <v>1766</v>
      </c>
      <c r="D1224" s="20" t="s">
        <v>1768</v>
      </c>
      <c r="E1224" s="20" t="s">
        <v>1771</v>
      </c>
      <c r="F1224" s="20" t="s">
        <v>1771</v>
      </c>
      <c r="G1224" s="20" t="s">
        <v>261</v>
      </c>
      <c r="H1224" s="20" t="s">
        <v>261</v>
      </c>
      <c r="I1224" s="40" t="s">
        <v>257</v>
      </c>
    </row>
    <row r="1225" spans="1:9" ht="24.75" customHeight="1" x14ac:dyDescent="0.15">
      <c r="C1225" s="226" t="s">
        <v>1671</v>
      </c>
      <c r="D1225" s="226" t="s">
        <v>1652</v>
      </c>
      <c r="E1225" s="115" t="s">
        <v>1672</v>
      </c>
      <c r="G1225" s="40" t="s">
        <v>3</v>
      </c>
      <c r="I1225" s="40">
        <f>DCOUNT(自動集計シートその１!$A$3:$G$1003,自動集計シートその１!$G$3,C1224:H1225)</f>
        <v>0</v>
      </c>
    </row>
    <row r="1226" spans="1:9" ht="24.75" customHeight="1" x14ac:dyDescent="0.15">
      <c r="C1226" s="263" t="s">
        <v>1766</v>
      </c>
      <c r="D1226" s="20" t="s">
        <v>1768</v>
      </c>
      <c r="E1226" s="20" t="s">
        <v>1771</v>
      </c>
      <c r="F1226" s="20" t="s">
        <v>1771</v>
      </c>
      <c r="G1226" s="20" t="s">
        <v>261</v>
      </c>
      <c r="H1226" s="20" t="s">
        <v>261</v>
      </c>
      <c r="I1226" s="40" t="s">
        <v>257</v>
      </c>
    </row>
    <row r="1227" spans="1:9" ht="24.75" customHeight="1" x14ac:dyDescent="0.15">
      <c r="C1227" s="226" t="s">
        <v>1671</v>
      </c>
      <c r="D1227" s="264" t="s">
        <v>1655</v>
      </c>
      <c r="E1227" s="115" t="s">
        <v>1672</v>
      </c>
      <c r="G1227" s="40" t="s">
        <v>3</v>
      </c>
      <c r="I1227" s="40">
        <f>DCOUNT(自動集計シートその１!$A$3:$G$1003,自動集計シートその１!$G$3,C1226:H1227)</f>
        <v>0</v>
      </c>
    </row>
    <row r="1228" spans="1:9" ht="24.75" customHeight="1" x14ac:dyDescent="0.15">
      <c r="C1228" s="263" t="s">
        <v>1766</v>
      </c>
      <c r="D1228" s="20" t="s">
        <v>1768</v>
      </c>
      <c r="E1228" s="20" t="s">
        <v>1773</v>
      </c>
      <c r="F1228" s="20" t="s">
        <v>1771</v>
      </c>
      <c r="G1228" s="20" t="s">
        <v>261</v>
      </c>
      <c r="H1228" s="20" t="s">
        <v>261</v>
      </c>
      <c r="I1228" s="40" t="s">
        <v>257</v>
      </c>
    </row>
    <row r="1229" spans="1:9" ht="24.75" customHeight="1" x14ac:dyDescent="0.15">
      <c r="C1229" s="226" t="s">
        <v>1671</v>
      </c>
      <c r="D1229" s="264" t="s">
        <v>1656</v>
      </c>
      <c r="E1229" s="115" t="s">
        <v>1672</v>
      </c>
      <c r="G1229" s="40" t="s">
        <v>3</v>
      </c>
      <c r="I1229" s="40">
        <f>DCOUNT(自動集計シートその１!$A$3:$G$1003,自動集計シートその１!$G$3,C1228:H1229)</f>
        <v>0</v>
      </c>
    </row>
    <row r="1230" spans="1:9" ht="24.75" customHeight="1" x14ac:dyDescent="0.15">
      <c r="C1230" s="263" t="s">
        <v>1766</v>
      </c>
      <c r="D1230" s="20" t="s">
        <v>1768</v>
      </c>
      <c r="E1230" s="20" t="s">
        <v>1771</v>
      </c>
      <c r="F1230" s="20" t="s">
        <v>1771</v>
      </c>
      <c r="G1230" s="20" t="s">
        <v>261</v>
      </c>
      <c r="H1230" s="20" t="s">
        <v>261</v>
      </c>
      <c r="I1230" s="40" t="s">
        <v>257</v>
      </c>
    </row>
    <row r="1231" spans="1:9" ht="24.75" customHeight="1" x14ac:dyDescent="0.15">
      <c r="C1231" s="226" t="s">
        <v>1671</v>
      </c>
      <c r="D1231" s="264" t="s">
        <v>1657</v>
      </c>
      <c r="E1231" s="115" t="s">
        <v>1672</v>
      </c>
      <c r="G1231" s="40" t="s">
        <v>3</v>
      </c>
      <c r="I1231" s="40">
        <f>DCOUNT(自動集計シートその１!$A$3:$G$1003,自動集計シートその１!$G$3,C1230:H1231)</f>
        <v>0</v>
      </c>
    </row>
    <row r="1232" spans="1:9" ht="24.75" customHeight="1" x14ac:dyDescent="0.15">
      <c r="A1232" s="277" t="s">
        <v>1692</v>
      </c>
      <c r="B1232" s="114" t="s">
        <v>379</v>
      </c>
      <c r="C1232" s="263" t="s">
        <v>1766</v>
      </c>
      <c r="D1232" s="20" t="s">
        <v>1768</v>
      </c>
      <c r="E1232" s="20" t="s">
        <v>1771</v>
      </c>
      <c r="F1232" s="20" t="s">
        <v>1771</v>
      </c>
      <c r="G1232" s="20" t="s">
        <v>261</v>
      </c>
      <c r="H1232" s="20" t="s">
        <v>261</v>
      </c>
      <c r="I1232" s="40" t="s">
        <v>257</v>
      </c>
    </row>
    <row r="1233" spans="1:9" ht="24.75" customHeight="1" x14ac:dyDescent="0.15">
      <c r="A1233" s="240" t="s">
        <v>1670</v>
      </c>
      <c r="C1233" s="226" t="s">
        <v>1671</v>
      </c>
      <c r="D1233" s="264" t="s">
        <v>1658</v>
      </c>
      <c r="E1233" s="115" t="s">
        <v>1672</v>
      </c>
      <c r="G1233" s="40" t="s">
        <v>3</v>
      </c>
      <c r="I1233" s="40">
        <f>DCOUNT(自動集計シートその１!$A$3:$G$1003,自動集計シートその１!$G$3,C1232:H1233)</f>
        <v>0</v>
      </c>
    </row>
    <row r="1234" spans="1:9" ht="24.75" customHeight="1" x14ac:dyDescent="0.15">
      <c r="C1234" s="263" t="s">
        <v>1766</v>
      </c>
      <c r="D1234" s="20" t="s">
        <v>1768</v>
      </c>
      <c r="E1234" s="20" t="s">
        <v>1771</v>
      </c>
      <c r="F1234" s="20" t="s">
        <v>1771</v>
      </c>
      <c r="G1234" s="20" t="s">
        <v>261</v>
      </c>
      <c r="H1234" s="20" t="s">
        <v>261</v>
      </c>
      <c r="I1234" s="40" t="s">
        <v>257</v>
      </c>
    </row>
    <row r="1235" spans="1:9" ht="24.75" customHeight="1" x14ac:dyDescent="0.15">
      <c r="C1235" s="226" t="s">
        <v>1671</v>
      </c>
      <c r="D1235" s="264" t="s">
        <v>1661</v>
      </c>
      <c r="E1235" s="115" t="s">
        <v>1672</v>
      </c>
      <c r="G1235" s="40" t="s">
        <v>757</v>
      </c>
      <c r="I1235" s="40">
        <f>DCOUNT(自動集計シートその１!$A$3:$G$1003,自動集計シートその１!$G$3,C1234:H1235)</f>
        <v>0</v>
      </c>
    </row>
    <row r="1236" spans="1:9" ht="24.75" customHeight="1" x14ac:dyDescent="0.15">
      <c r="C1236" s="263" t="s">
        <v>1766</v>
      </c>
      <c r="D1236" s="20" t="s">
        <v>1768</v>
      </c>
      <c r="E1236" s="20" t="s">
        <v>1771</v>
      </c>
      <c r="F1236" s="20" t="s">
        <v>1771</v>
      </c>
      <c r="G1236" s="20" t="s">
        <v>261</v>
      </c>
      <c r="H1236" s="20" t="s">
        <v>261</v>
      </c>
      <c r="I1236" s="40" t="s">
        <v>257</v>
      </c>
    </row>
    <row r="1237" spans="1:9" ht="24.75" customHeight="1" x14ac:dyDescent="0.15">
      <c r="C1237" s="226" t="s">
        <v>1671</v>
      </c>
      <c r="D1237" s="264" t="s">
        <v>1664</v>
      </c>
      <c r="E1237" s="115" t="s">
        <v>1672</v>
      </c>
      <c r="G1237" s="40" t="s">
        <v>757</v>
      </c>
      <c r="I1237" s="40">
        <f>DCOUNT(自動集計シートその１!$A$3:$G$1003,自動集計シートその１!$G$3,C1236:H1237)</f>
        <v>0</v>
      </c>
    </row>
    <row r="1238" spans="1:9" ht="24.75" customHeight="1" x14ac:dyDescent="0.15">
      <c r="C1238" s="263" t="s">
        <v>1766</v>
      </c>
      <c r="D1238" s="20" t="s">
        <v>1768</v>
      </c>
      <c r="E1238" s="20" t="s">
        <v>1771</v>
      </c>
      <c r="F1238" s="20" t="s">
        <v>1771</v>
      </c>
      <c r="G1238" s="20" t="s">
        <v>261</v>
      </c>
      <c r="H1238" s="20" t="s">
        <v>261</v>
      </c>
      <c r="I1238" s="40" t="s">
        <v>257</v>
      </c>
    </row>
    <row r="1239" spans="1:9" ht="24.75" customHeight="1" x14ac:dyDescent="0.15">
      <c r="C1239" s="226" t="s">
        <v>1671</v>
      </c>
      <c r="D1239" s="264" t="s">
        <v>1667</v>
      </c>
      <c r="E1239" s="115" t="s">
        <v>1672</v>
      </c>
      <c r="G1239" s="40" t="s">
        <v>757</v>
      </c>
      <c r="I1239" s="40">
        <f>DCOUNT(自動集計シートその１!$A$3:$G$1003,自動集計シートその１!$G$3,C1238:H1239)</f>
        <v>0</v>
      </c>
    </row>
    <row r="1240" spans="1:9" ht="24.75" customHeight="1" x14ac:dyDescent="0.15">
      <c r="C1240" s="263"/>
    </row>
    <row r="1241" spans="1:9" ht="24.75" customHeight="1" x14ac:dyDescent="0.15">
      <c r="A1241" s="277" t="s">
        <v>1647</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1766</v>
      </c>
      <c r="D1244" s="20" t="s">
        <v>1768</v>
      </c>
      <c r="E1244" s="20" t="s">
        <v>1771</v>
      </c>
      <c r="F1244" s="20" t="s">
        <v>1771</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DCOUNT(自動集計シートその１!$A$3:$G$1003,自動集計シートその１!$G$3,C1244:H1245)</f>
        <v>0</v>
      </c>
    </row>
    <row r="1246" spans="1:9" ht="24.75" customHeight="1" x14ac:dyDescent="0.15">
      <c r="C1246" s="263" t="s">
        <v>1766</v>
      </c>
      <c r="D1246" s="20" t="s">
        <v>1768</v>
      </c>
      <c r="E1246" s="20" t="s">
        <v>1771</v>
      </c>
      <c r="F1246" s="20" t="s">
        <v>1771</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DCOUNT(自動集計シートその１!$A$3:$G$1003,自動集計シートその１!$G$3,C1246:H1247)</f>
        <v>0</v>
      </c>
    </row>
    <row r="1248" spans="1:9" ht="24.75" customHeight="1" x14ac:dyDescent="0.15">
      <c r="C1248" s="263" t="s">
        <v>1766</v>
      </c>
      <c r="D1248" s="20" t="s">
        <v>1768</v>
      </c>
      <c r="E1248" s="20" t="s">
        <v>1771</v>
      </c>
      <c r="F1248" s="20" t="s">
        <v>1771</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DCOUNT(自動集計シートその１!$A$3:$G$1003,自動集計シートその１!$G$3,C1248:H1249)</f>
        <v>0</v>
      </c>
    </row>
    <row r="1250" spans="1:9" ht="24.75" customHeight="1" x14ac:dyDescent="0.15">
      <c r="A1250" s="114"/>
      <c r="C1250" s="263" t="s">
        <v>1766</v>
      </c>
      <c r="D1250" s="20" t="s">
        <v>1768</v>
      </c>
      <c r="E1250" s="20" t="s">
        <v>1771</v>
      </c>
      <c r="F1250" s="20" t="s">
        <v>1771</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DCOUNT(自動集計シートその１!$A$3:$G$1003,自動集計シートその１!$G$3,C1250:H1251)</f>
        <v>0</v>
      </c>
    </row>
    <row r="1252" spans="1:9" ht="24.75" customHeight="1" x14ac:dyDescent="0.15">
      <c r="A1252" s="114"/>
      <c r="C1252" s="263" t="s">
        <v>1766</v>
      </c>
      <c r="D1252" s="20" t="s">
        <v>1768</v>
      </c>
      <c r="E1252" s="20" t="s">
        <v>1771</v>
      </c>
      <c r="F1252" s="20" t="s">
        <v>1771</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DCOUNT(自動集計シートその１!$A$3:$G$1003,自動集計シートその１!$G$3,C1252:H1253)</f>
        <v>0</v>
      </c>
    </row>
    <row r="1254" spans="1:9" ht="24.75" customHeight="1" x14ac:dyDescent="0.15">
      <c r="A1254" s="114"/>
      <c r="C1254" s="263" t="s">
        <v>1766</v>
      </c>
      <c r="D1254" s="20" t="s">
        <v>1768</v>
      </c>
      <c r="E1254" s="20" t="s">
        <v>1771</v>
      </c>
      <c r="F1254" s="20" t="s">
        <v>1771</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DCOUNT(自動集計シートその１!$A$3:$G$1003,自動集計シートその１!$G$3,C1254:H1255)</f>
        <v>0</v>
      </c>
    </row>
    <row r="1256" spans="1:9" ht="24.75" customHeight="1" x14ac:dyDescent="0.15">
      <c r="A1256" s="114"/>
      <c r="C1256" s="263" t="s">
        <v>1766</v>
      </c>
      <c r="D1256" s="20" t="s">
        <v>1768</v>
      </c>
      <c r="E1256" s="20" t="s">
        <v>1771</v>
      </c>
      <c r="F1256" s="20" t="s">
        <v>1771</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DCOUNT(自動集計シートその１!$A$3:$G$1003,自動集計シートその１!$G$3,C1256:H1257)</f>
        <v>0</v>
      </c>
    </row>
    <row r="1258" spans="1:9" ht="24.75" customHeight="1" x14ac:dyDescent="0.15">
      <c r="A1258" s="114"/>
      <c r="C1258" s="263" t="s">
        <v>1766</v>
      </c>
      <c r="D1258" s="20" t="s">
        <v>1768</v>
      </c>
      <c r="E1258" s="20" t="s">
        <v>1771</v>
      </c>
      <c r="F1258" s="20" t="s">
        <v>1771</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DCOUNT(自動集計シートその１!$A$3:$G$1003,自動集計シートその１!$G$3,C1258:H1259)</f>
        <v>0</v>
      </c>
    </row>
    <row r="1260" spans="1:9" ht="24.75" customHeight="1" x14ac:dyDescent="0.15">
      <c r="A1260" s="114"/>
      <c r="C1260" s="263" t="s">
        <v>1766</v>
      </c>
      <c r="D1260" s="20" t="s">
        <v>1768</v>
      </c>
      <c r="E1260" s="20" t="s">
        <v>1771</v>
      </c>
      <c r="F1260" s="20" t="s">
        <v>1771</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DCOUNT(自動集計シートその１!$A$3:$G$1003,自動集計シートその１!$G$3,C1260:H1261)</f>
        <v>0</v>
      </c>
    </row>
    <row r="1262" spans="1:9" ht="24.75" customHeight="1" x14ac:dyDescent="0.15">
      <c r="A1262" s="114"/>
      <c r="C1262" s="263" t="s">
        <v>1766</v>
      </c>
      <c r="D1262" s="20" t="s">
        <v>1768</v>
      </c>
      <c r="E1262" s="20" t="s">
        <v>1771</v>
      </c>
      <c r="F1262" s="20" t="s">
        <v>1771</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DCOUNT(自動集計シートその１!$A$3:$G$1003,自動集計シートその１!$G$3,C1262:H1263)</f>
        <v>0</v>
      </c>
    </row>
    <row r="1264" spans="1:9" ht="24.75" customHeight="1" x14ac:dyDescent="0.15">
      <c r="A1264" s="114"/>
      <c r="C1264" s="263" t="s">
        <v>1766</v>
      </c>
      <c r="D1264" s="20" t="s">
        <v>1768</v>
      </c>
      <c r="E1264" s="20" t="s">
        <v>1771</v>
      </c>
      <c r="F1264" s="20" t="s">
        <v>1771</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DCOUNT(自動集計シートその１!$A$3:$G$1003,自動集計シートその１!$G$3,C1264:H1265)</f>
        <v>0</v>
      </c>
    </row>
    <row r="1266" spans="1:9" ht="24.75" customHeight="1" x14ac:dyDescent="0.15">
      <c r="C1266" s="263" t="s">
        <v>1766</v>
      </c>
      <c r="D1266" s="20" t="s">
        <v>1768</v>
      </c>
      <c r="E1266" s="20" t="s">
        <v>1771</v>
      </c>
      <c r="F1266" s="20" t="s">
        <v>1771</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DCOUNT(自動集計シートその１!$A$3:$G$1003,自動集計シートその１!$G$3,C1266:H1267)</f>
        <v>0</v>
      </c>
    </row>
    <row r="1268" spans="1:9" ht="24.75" customHeight="1" x14ac:dyDescent="0.15">
      <c r="A1268" s="138" t="s">
        <v>958</v>
      </c>
      <c r="B1268" s="114" t="s">
        <v>379</v>
      </c>
      <c r="C1268" s="263" t="s">
        <v>1766</v>
      </c>
      <c r="D1268" s="20" t="s">
        <v>1768</v>
      </c>
      <c r="E1268" s="20" t="s">
        <v>1771</v>
      </c>
      <c r="F1268" s="20" t="s">
        <v>1771</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DCOUNT(自動集計シートその１!$A$3:$G$1003,自動集計シートその１!$G$3,C1268:H1269)</f>
        <v>0</v>
      </c>
    </row>
    <row r="1270" spans="1:9" ht="24.75" customHeight="1" x14ac:dyDescent="0.15">
      <c r="C1270" s="263" t="s">
        <v>1766</v>
      </c>
      <c r="D1270" s="20" t="s">
        <v>1768</v>
      </c>
      <c r="E1270" s="20" t="s">
        <v>1771</v>
      </c>
      <c r="F1270" s="20" t="s">
        <v>1771</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DCOUNT(自動集計シートその１!$A$3:$G$1003,自動集計シートその１!$G$3,C1270:H1271)</f>
        <v>0</v>
      </c>
    </row>
    <row r="1272" spans="1:9" ht="24.75" customHeight="1" x14ac:dyDescent="0.15">
      <c r="A1272" s="230"/>
      <c r="C1272" s="263" t="s">
        <v>1766</v>
      </c>
      <c r="D1272" s="20" t="s">
        <v>1768</v>
      </c>
      <c r="E1272" s="20" t="s">
        <v>1771</v>
      </c>
      <c r="F1272" s="20" t="s">
        <v>1771</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DCOUNT(自動集計シートその１!$A$3:$G$1003,自動集計シートその１!$G$3,C1272:H1273)</f>
        <v>0</v>
      </c>
    </row>
    <row r="1274" spans="1:9" ht="24.75" customHeight="1" x14ac:dyDescent="0.15">
      <c r="C1274" s="263" t="s">
        <v>1766</v>
      </c>
      <c r="D1274" s="20" t="s">
        <v>1768</v>
      </c>
      <c r="E1274" s="20" t="s">
        <v>1771</v>
      </c>
      <c r="F1274" s="20" t="s">
        <v>1771</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DCOUNT(自動集計シートその１!$A$3:$G$1003,自動集計シートその１!$G$3,C1274:H1275)</f>
        <v>0</v>
      </c>
    </row>
    <row r="1276" spans="1:9" ht="24.75" customHeight="1" x14ac:dyDescent="0.15">
      <c r="C1276" s="263" t="s">
        <v>1766</v>
      </c>
      <c r="D1276" s="20" t="s">
        <v>1768</v>
      </c>
      <c r="E1276" s="20" t="s">
        <v>1771</v>
      </c>
      <c r="F1276" s="20" t="s">
        <v>1771</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DCOUNT(自動集計シートその１!$A$3:$G$1003,自動集計シートその１!$G$3,C1276:H1277)</f>
        <v>0</v>
      </c>
    </row>
    <row r="1278" spans="1:9" ht="24.75" customHeight="1" x14ac:dyDescent="0.15">
      <c r="C1278" s="263" t="s">
        <v>1766</v>
      </c>
      <c r="D1278" s="20" t="s">
        <v>1768</v>
      </c>
      <c r="E1278" s="20" t="s">
        <v>1771</v>
      </c>
      <c r="F1278" s="20" t="s">
        <v>1771</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DCOUNT(自動集計シートその１!$A$3:$G$1003,自動集計シートその１!$G$3,C1278:H1279)</f>
        <v>0</v>
      </c>
    </row>
    <row r="1280" spans="1:9" ht="24.75" customHeight="1" x14ac:dyDescent="0.15">
      <c r="C1280" s="263" t="s">
        <v>1766</v>
      </c>
      <c r="D1280" s="20" t="s">
        <v>1768</v>
      </c>
      <c r="E1280" s="20" t="s">
        <v>1771</v>
      </c>
      <c r="F1280" s="20" t="s">
        <v>1771</v>
      </c>
      <c r="G1280" s="20" t="s">
        <v>261</v>
      </c>
      <c r="H1280" s="20" t="s">
        <v>261</v>
      </c>
      <c r="I1280" s="40" t="s">
        <v>257</v>
      </c>
    </row>
    <row r="1281" spans="3:9" ht="24.75" customHeight="1" x14ac:dyDescent="0.15">
      <c r="C1281" s="263"/>
      <c r="D1281" s="264" t="s">
        <v>1734</v>
      </c>
      <c r="E1281" s="115" t="s">
        <v>462</v>
      </c>
      <c r="F1281" s="115" t="s">
        <v>463</v>
      </c>
      <c r="G1281" s="40" t="s">
        <v>754</v>
      </c>
      <c r="I1281" s="40">
        <f>DCOUNT(自動集計シートその１!$A$3:$G$1003,自動集計シートその１!$G$3,C1280:H1281)</f>
        <v>0</v>
      </c>
    </row>
    <row r="1282" spans="3:9" ht="24.75" customHeight="1" x14ac:dyDescent="0.15">
      <c r="C1282" s="263" t="s">
        <v>1766</v>
      </c>
      <c r="D1282" s="20" t="s">
        <v>1768</v>
      </c>
      <c r="E1282" s="20" t="s">
        <v>1771</v>
      </c>
      <c r="F1282" s="20" t="s">
        <v>1771</v>
      </c>
      <c r="G1282" s="20" t="s">
        <v>261</v>
      </c>
      <c r="H1282" s="20" t="s">
        <v>261</v>
      </c>
      <c r="I1282" s="40" t="s">
        <v>257</v>
      </c>
    </row>
    <row r="1283" spans="3:9" ht="24.75" customHeight="1" x14ac:dyDescent="0.15">
      <c r="C1283" s="263"/>
      <c r="D1283" s="264" t="s">
        <v>1673</v>
      </c>
      <c r="E1283" s="115" t="s">
        <v>462</v>
      </c>
      <c r="F1283" s="115" t="s">
        <v>463</v>
      </c>
      <c r="G1283" s="40" t="s">
        <v>754</v>
      </c>
      <c r="I1283" s="40">
        <f>DCOUNT(自動集計シートその１!$A$3:$G$1003,自動集計シートその１!$G$3,C1282:H1283)</f>
        <v>0</v>
      </c>
    </row>
    <row r="1284" spans="3:9" ht="24.75" customHeight="1" x14ac:dyDescent="0.15">
      <c r="C1284" s="263" t="s">
        <v>1766</v>
      </c>
      <c r="D1284" s="20" t="s">
        <v>1768</v>
      </c>
      <c r="E1284" s="20" t="s">
        <v>1771</v>
      </c>
      <c r="F1284" s="20" t="s">
        <v>1771</v>
      </c>
      <c r="G1284" s="20" t="s">
        <v>261</v>
      </c>
      <c r="H1284" s="20" t="s">
        <v>261</v>
      </c>
      <c r="I1284" s="40" t="s">
        <v>257</v>
      </c>
    </row>
    <row r="1285" spans="3:9" ht="24.75" customHeight="1" x14ac:dyDescent="0.15">
      <c r="C1285" s="263"/>
      <c r="D1285" s="264" t="s">
        <v>1674</v>
      </c>
      <c r="E1285" s="115" t="s">
        <v>462</v>
      </c>
      <c r="F1285" s="115" t="s">
        <v>463</v>
      </c>
      <c r="G1285" s="40" t="s">
        <v>754</v>
      </c>
      <c r="I1285" s="40">
        <f>DCOUNT(自動集計シートその１!$A$3:$G$1003,自動集計シートその１!$G$3,C1284:H1285)</f>
        <v>0</v>
      </c>
    </row>
    <row r="1286" spans="3:9" ht="24.75" customHeight="1" x14ac:dyDescent="0.15">
      <c r="C1286" s="263" t="s">
        <v>1766</v>
      </c>
      <c r="D1286" s="20" t="s">
        <v>1768</v>
      </c>
      <c r="E1286" s="20" t="s">
        <v>1771</v>
      </c>
      <c r="F1286" s="20" t="s">
        <v>1771</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DCOUNT(自動集計シートその１!$A$3:$G$1003,自動集計シートその１!$G$3,C1286:H1287)</f>
        <v>0</v>
      </c>
    </row>
    <row r="1288" spans="3:9" ht="24.75" customHeight="1" x14ac:dyDescent="0.15">
      <c r="C1288" s="263" t="s">
        <v>1766</v>
      </c>
      <c r="D1288" s="20" t="s">
        <v>1768</v>
      </c>
      <c r="E1288" s="20" t="s">
        <v>1771</v>
      </c>
      <c r="F1288" s="20" t="s">
        <v>1771</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DCOUNT(自動集計シートその１!$A$3:$G$1003,自動集計シートその１!$G$3,C1288:H1289)</f>
        <v>0</v>
      </c>
    </row>
    <row r="1290" spans="3:9" ht="24.75" customHeight="1" x14ac:dyDescent="0.15">
      <c r="C1290" s="263" t="s">
        <v>1766</v>
      </c>
      <c r="D1290" s="20" t="s">
        <v>1768</v>
      </c>
      <c r="E1290" s="20" t="s">
        <v>1771</v>
      </c>
      <c r="F1290" s="20" t="s">
        <v>1771</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DCOUNT(自動集計シートその１!$A$3:$G$1003,自動集計シートその１!$G$3,C1290:H1291)</f>
        <v>0</v>
      </c>
    </row>
    <row r="1292" spans="3:9" ht="24.75" customHeight="1" x14ac:dyDescent="0.15">
      <c r="C1292" s="263" t="s">
        <v>1766</v>
      </c>
      <c r="D1292" s="20" t="s">
        <v>1768</v>
      </c>
      <c r="E1292" s="20" t="s">
        <v>1771</v>
      </c>
      <c r="F1292" s="20" t="s">
        <v>1771</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DCOUNT(自動集計シートその１!$A$3:$G$1003,自動集計シートその１!$G$3,C1292:H1293)</f>
        <v>0</v>
      </c>
    </row>
    <row r="1294" spans="3:9" ht="24.75" customHeight="1" x14ac:dyDescent="0.15">
      <c r="C1294" s="263" t="s">
        <v>1766</v>
      </c>
      <c r="D1294" s="20" t="s">
        <v>1768</v>
      </c>
      <c r="E1294" s="20" t="s">
        <v>1771</v>
      </c>
      <c r="F1294" s="20" t="s">
        <v>1771</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DCOUNT(自動集計シートその１!$A$3:$G$1003,自動集計シートその１!$G$3,C1294:H1295)</f>
        <v>0</v>
      </c>
    </row>
    <row r="1296" spans="3:9" ht="24.75" customHeight="1" x14ac:dyDescent="0.15">
      <c r="C1296" s="263" t="s">
        <v>1766</v>
      </c>
      <c r="D1296" s="20" t="s">
        <v>1768</v>
      </c>
      <c r="E1296" s="20" t="s">
        <v>1771</v>
      </c>
      <c r="F1296" s="20" t="s">
        <v>1771</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DCOUNT(自動集計シートその１!$A$3:$G$1003,自動集計シートその１!$G$3,C1296:H1297)</f>
        <v>0</v>
      </c>
    </row>
    <row r="1298" spans="1:9" ht="24.75" customHeight="1" x14ac:dyDescent="0.15">
      <c r="C1298" s="263" t="s">
        <v>1766</v>
      </c>
      <c r="D1298" s="20" t="s">
        <v>1768</v>
      </c>
      <c r="E1298" s="20" t="s">
        <v>1771</v>
      </c>
      <c r="F1298" s="20" t="s">
        <v>1771</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DCOUNT(自動集計シートその１!$A$3:$G$1003,自動集計シートその１!$G$3,C1298:H1299)</f>
        <v>0</v>
      </c>
    </row>
    <row r="1300" spans="1:9" ht="24.75" customHeight="1" x14ac:dyDescent="0.15">
      <c r="C1300" s="263" t="s">
        <v>1766</v>
      </c>
      <c r="D1300" s="20" t="s">
        <v>1768</v>
      </c>
      <c r="E1300" s="20" t="s">
        <v>1771</v>
      </c>
      <c r="F1300" s="20" t="s">
        <v>1771</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DCOUNT(自動集計シートその１!$A$3:$G$1003,自動集計シートその１!$G$3,C1300:H1301)</f>
        <v>0</v>
      </c>
    </row>
    <row r="1302" spans="1:9" ht="24.75" customHeight="1" x14ac:dyDescent="0.15">
      <c r="C1302" s="263" t="s">
        <v>1766</v>
      </c>
      <c r="D1302" s="20" t="s">
        <v>1768</v>
      </c>
      <c r="E1302" s="20" t="s">
        <v>1771</v>
      </c>
      <c r="F1302" s="20" t="s">
        <v>1771</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DCOUNT(自動集計シートその１!$A$3:$G$1003,自動集計シートその１!$G$3,C1302:H1303)</f>
        <v>0</v>
      </c>
    </row>
    <row r="1304" spans="1:9" ht="24.75" customHeight="1" x14ac:dyDescent="0.15">
      <c r="A1304" s="138" t="s">
        <v>963</v>
      </c>
      <c r="B1304" s="114" t="s">
        <v>379</v>
      </c>
      <c r="C1304" s="263" t="s">
        <v>1766</v>
      </c>
      <c r="D1304" s="20" t="s">
        <v>1768</v>
      </c>
      <c r="E1304" s="20" t="s">
        <v>1771</v>
      </c>
      <c r="F1304" s="20" t="s">
        <v>1771</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DCOUNT(自動集計シートその１!$A$3:$G$1003,自動集計シートその１!$G$3,C1304:H1305)</f>
        <v>0</v>
      </c>
    </row>
    <row r="1306" spans="1:9" ht="24.75" customHeight="1" x14ac:dyDescent="0.15">
      <c r="C1306" s="263" t="s">
        <v>1766</v>
      </c>
      <c r="D1306" s="20" t="s">
        <v>1768</v>
      </c>
      <c r="E1306" s="20" t="s">
        <v>1771</v>
      </c>
      <c r="F1306" s="20" t="s">
        <v>1771</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DCOUNT(自動集計シートその１!$A$3:$G$1003,自動集計シートその１!$G$3,C1306:H1307)</f>
        <v>0</v>
      </c>
    </row>
    <row r="1308" spans="1:9" ht="24.75" customHeight="1" x14ac:dyDescent="0.15">
      <c r="A1308" s="230"/>
      <c r="B1308" s="237"/>
      <c r="C1308" s="263" t="s">
        <v>1766</v>
      </c>
      <c r="D1308" s="20" t="s">
        <v>1768</v>
      </c>
      <c r="E1308" s="20" t="s">
        <v>1771</v>
      </c>
      <c r="F1308" s="20" t="s">
        <v>1771</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DCOUNT(自動集計シートその１!$A$3:$G$1003,自動集計シートその１!$G$3,C1308:H1309)</f>
        <v>0</v>
      </c>
    </row>
    <row r="1310" spans="1:9" ht="24.75" customHeight="1" x14ac:dyDescent="0.15">
      <c r="C1310" s="263" t="s">
        <v>1766</v>
      </c>
      <c r="D1310" s="20" t="s">
        <v>1768</v>
      </c>
      <c r="E1310" s="20" t="s">
        <v>1771</v>
      </c>
      <c r="F1310" s="20" t="s">
        <v>1771</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DCOUNT(自動集計シートその１!$A$3:$G$1003,自動集計シートその１!$G$3,C1310:H1311)</f>
        <v>0</v>
      </c>
    </row>
    <row r="1312" spans="1:9" ht="24.75" customHeight="1" x14ac:dyDescent="0.15">
      <c r="C1312" s="263" t="s">
        <v>1766</v>
      </c>
      <c r="D1312" s="20" t="s">
        <v>1768</v>
      </c>
      <c r="E1312" s="20" t="s">
        <v>1771</v>
      </c>
      <c r="F1312" s="20" t="s">
        <v>1771</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DCOUNT(自動集計シートその１!$A$3:$G$1003,自動集計シートその１!$G$3,C1312:H1313)</f>
        <v>0</v>
      </c>
    </row>
    <row r="1314" spans="1:9" ht="24.75" customHeight="1" x14ac:dyDescent="0.15">
      <c r="C1314" s="263" t="s">
        <v>1766</v>
      </c>
      <c r="D1314" s="20" t="s">
        <v>1768</v>
      </c>
      <c r="E1314" s="20" t="s">
        <v>1771</v>
      </c>
      <c r="F1314" s="20" t="s">
        <v>1771</v>
      </c>
      <c r="G1314" s="20" t="s">
        <v>261</v>
      </c>
      <c r="H1314" s="20" t="s">
        <v>261</v>
      </c>
      <c r="I1314" s="40" t="s">
        <v>257</v>
      </c>
    </row>
    <row r="1315" spans="1:9" ht="24.75" customHeight="1" x14ac:dyDescent="0.15">
      <c r="C1315" s="263"/>
      <c r="D1315" s="264" t="s">
        <v>1675</v>
      </c>
      <c r="E1315" s="115" t="s">
        <v>462</v>
      </c>
      <c r="F1315" s="115" t="s">
        <v>463</v>
      </c>
      <c r="G1315" s="40" t="s">
        <v>756</v>
      </c>
      <c r="I1315" s="40">
        <f>DCOUNT(自動集計シートその１!$A$3:$G$1003,自動集計シートその１!$G$3,C1314:H1315)</f>
        <v>0</v>
      </c>
    </row>
    <row r="1316" spans="1:9" ht="24.75" customHeight="1" x14ac:dyDescent="0.15">
      <c r="C1316" s="263" t="s">
        <v>1766</v>
      </c>
      <c r="D1316" s="20" t="s">
        <v>1768</v>
      </c>
      <c r="E1316" s="20" t="s">
        <v>1771</v>
      </c>
      <c r="F1316" s="20" t="s">
        <v>1771</v>
      </c>
      <c r="G1316" s="20" t="s">
        <v>261</v>
      </c>
      <c r="H1316" s="20" t="s">
        <v>261</v>
      </c>
      <c r="I1316" s="40" t="s">
        <v>257</v>
      </c>
    </row>
    <row r="1317" spans="1:9" ht="24.75" customHeight="1" x14ac:dyDescent="0.15">
      <c r="C1317" s="263"/>
      <c r="D1317" s="264" t="s">
        <v>1676</v>
      </c>
      <c r="E1317" s="115" t="s">
        <v>462</v>
      </c>
      <c r="F1317" s="115" t="s">
        <v>463</v>
      </c>
      <c r="G1317" s="40" t="s">
        <v>754</v>
      </c>
      <c r="I1317" s="40">
        <f>DCOUNT(自動集計シートその１!$A$3:$G$1003,自動集計シートその１!$G$3,C1316:H1317)</f>
        <v>0</v>
      </c>
    </row>
    <row r="1318" spans="1:9" ht="24.75" customHeight="1" x14ac:dyDescent="0.15">
      <c r="A1318"/>
      <c r="B1318"/>
      <c r="C1318" s="263" t="s">
        <v>1766</v>
      </c>
      <c r="D1318" s="20" t="s">
        <v>1768</v>
      </c>
      <c r="E1318" s="20" t="s">
        <v>1771</v>
      </c>
      <c r="F1318" s="20" t="s">
        <v>1771</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DCOUNT(自動集計シートその１!$A$3:$G$1003,自動集計シートその１!$G$3,C1318:H1319)</f>
        <v>0</v>
      </c>
    </row>
    <row r="1320" spans="1:9" ht="24.75" customHeight="1" x14ac:dyDescent="0.15">
      <c r="C1320" s="263" t="s">
        <v>1766</v>
      </c>
      <c r="D1320" s="20" t="s">
        <v>1768</v>
      </c>
      <c r="E1320" s="20" t="s">
        <v>1771</v>
      </c>
      <c r="F1320" s="20" t="s">
        <v>1773</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DCOUNT(自動集計シートその１!$A$3:$G$1003,自動集計シートその１!$G$3,C1320:H1321)</f>
        <v>0</v>
      </c>
    </row>
    <row r="1322" spans="1:9" ht="24.75" customHeight="1" x14ac:dyDescent="0.15">
      <c r="C1322" s="263" t="s">
        <v>1766</v>
      </c>
      <c r="D1322" s="20" t="s">
        <v>1768</v>
      </c>
      <c r="E1322" s="20" t="s">
        <v>1771</v>
      </c>
      <c r="F1322" s="20" t="s">
        <v>1771</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DCOUNT(自動集計シートその１!$A$3:$G$1003,自動集計シートその１!$G$3,C1322:H1323)</f>
        <v>0</v>
      </c>
    </row>
    <row r="1324" spans="1:9" ht="24.75" customHeight="1" x14ac:dyDescent="0.15">
      <c r="A1324" s="228" t="s">
        <v>1560</v>
      </c>
      <c r="B1324" s="114" t="s">
        <v>379</v>
      </c>
      <c r="C1324" s="263" t="s">
        <v>1766</v>
      </c>
      <c r="D1324" s="20" t="s">
        <v>1768</v>
      </c>
      <c r="E1324" s="20" t="s">
        <v>1771</v>
      </c>
      <c r="F1324" s="20" t="s">
        <v>1771</v>
      </c>
      <c r="G1324" s="20" t="s">
        <v>261</v>
      </c>
      <c r="H1324" s="20" t="s">
        <v>261</v>
      </c>
      <c r="I1324" s="40" t="s">
        <v>257</v>
      </c>
    </row>
    <row r="1325" spans="1:9" ht="24.75" customHeight="1" x14ac:dyDescent="0.15">
      <c r="C1325" s="263"/>
      <c r="D1325" s="264" t="s">
        <v>1561</v>
      </c>
      <c r="E1325" s="115" t="s">
        <v>462</v>
      </c>
      <c r="F1325" s="115" t="s">
        <v>463</v>
      </c>
      <c r="G1325" s="40" t="s">
        <v>754</v>
      </c>
      <c r="I1325" s="40">
        <f>DCOUNT(自動集計シートその１!$A$3:$G$1003,自動集計シートその１!$G$3,C1324:H1325)</f>
        <v>0</v>
      </c>
    </row>
    <row r="1326" spans="1:9" ht="24.75" customHeight="1" x14ac:dyDescent="0.15">
      <c r="C1326" s="263" t="s">
        <v>1766</v>
      </c>
      <c r="D1326" s="20" t="s">
        <v>1768</v>
      </c>
      <c r="E1326" s="20" t="s">
        <v>1771</v>
      </c>
      <c r="F1326" s="20" t="s">
        <v>1773</v>
      </c>
      <c r="G1326" s="20" t="s">
        <v>261</v>
      </c>
      <c r="H1326" s="20" t="s">
        <v>261</v>
      </c>
      <c r="I1326" s="40" t="s">
        <v>257</v>
      </c>
    </row>
    <row r="1327" spans="1:9" ht="24.75" customHeight="1" x14ac:dyDescent="0.15">
      <c r="C1327" s="263"/>
      <c r="D1327" s="264" t="s">
        <v>1562</v>
      </c>
      <c r="E1327" s="115" t="s">
        <v>462</v>
      </c>
      <c r="F1327" s="115" t="s">
        <v>463</v>
      </c>
      <c r="G1327" s="40" t="s">
        <v>756</v>
      </c>
      <c r="I1327" s="40">
        <f>DCOUNT(自動集計シートその１!$A$3:$G$1003,自動集計シートその１!$G$3,C1326:H1327)</f>
        <v>0</v>
      </c>
    </row>
    <row r="1328" spans="1:9" ht="24.75" customHeight="1" x14ac:dyDescent="0.15">
      <c r="A1328" s="230"/>
      <c r="B1328" s="237"/>
      <c r="C1328" s="263" t="s">
        <v>1766</v>
      </c>
      <c r="D1328" s="20" t="s">
        <v>1768</v>
      </c>
      <c r="E1328" s="20" t="s">
        <v>1771</v>
      </c>
      <c r="F1328" s="20" t="s">
        <v>1771</v>
      </c>
      <c r="G1328" s="20" t="s">
        <v>261</v>
      </c>
      <c r="H1328" s="20" t="s">
        <v>261</v>
      </c>
      <c r="I1328" s="40" t="s">
        <v>257</v>
      </c>
    </row>
    <row r="1329" spans="1:9" ht="24.75" customHeight="1" x14ac:dyDescent="0.15">
      <c r="C1329" s="263"/>
      <c r="D1329" s="264" t="s">
        <v>1563</v>
      </c>
      <c r="E1329" s="115" t="s">
        <v>462</v>
      </c>
      <c r="F1329" s="115" t="s">
        <v>463</v>
      </c>
      <c r="G1329" s="40" t="s">
        <v>754</v>
      </c>
      <c r="I1329" s="40">
        <f>DCOUNT(自動集計シートその１!$A$3:$G$1003,自動集計シートその１!$G$3,C1328:H1329)</f>
        <v>0</v>
      </c>
    </row>
    <row r="1330" spans="1:9" ht="24.75" customHeight="1" x14ac:dyDescent="0.15">
      <c r="C1330" s="263" t="s">
        <v>1766</v>
      </c>
      <c r="D1330" s="20" t="s">
        <v>1768</v>
      </c>
      <c r="E1330" s="20" t="s">
        <v>1771</v>
      </c>
      <c r="F1330" s="20" t="s">
        <v>1773</v>
      </c>
      <c r="G1330" s="20" t="s">
        <v>261</v>
      </c>
      <c r="H1330" s="20" t="s">
        <v>261</v>
      </c>
      <c r="I1330" s="40" t="s">
        <v>257</v>
      </c>
    </row>
    <row r="1331" spans="1:9" ht="24.75" customHeight="1" x14ac:dyDescent="0.15">
      <c r="C1331" s="263"/>
      <c r="D1331" s="264" t="s">
        <v>1564</v>
      </c>
      <c r="E1331" s="115" t="s">
        <v>462</v>
      </c>
      <c r="F1331" s="115" t="s">
        <v>463</v>
      </c>
      <c r="G1331" s="40" t="s">
        <v>756</v>
      </c>
      <c r="I1331" s="40">
        <f>DCOUNT(自動集計シートその１!$A$3:$G$1003,自動集計シートその１!$G$3,C1330:H1331)</f>
        <v>0</v>
      </c>
    </row>
    <row r="1332" spans="1:9" ht="24.75" customHeight="1" x14ac:dyDescent="0.15">
      <c r="C1332" s="263" t="s">
        <v>1766</v>
      </c>
      <c r="D1332" s="20" t="s">
        <v>1768</v>
      </c>
      <c r="E1332" s="20" t="s">
        <v>1771</v>
      </c>
      <c r="F1332" s="20" t="s">
        <v>1771</v>
      </c>
      <c r="G1332" s="20" t="s">
        <v>261</v>
      </c>
      <c r="H1332" s="20" t="s">
        <v>261</v>
      </c>
      <c r="I1332" s="40" t="s">
        <v>257</v>
      </c>
    </row>
    <row r="1333" spans="1:9" ht="24.75" customHeight="1" x14ac:dyDescent="0.15">
      <c r="C1333" s="263"/>
      <c r="D1333" s="264" t="s">
        <v>1735</v>
      </c>
      <c r="E1333" s="115" t="s">
        <v>462</v>
      </c>
      <c r="F1333" s="115" t="s">
        <v>463</v>
      </c>
      <c r="G1333" s="40" t="s">
        <v>756</v>
      </c>
      <c r="I1333" s="40">
        <f>DCOUNT(自動集計シートその１!$A$3:$G$1003,自動集計シートその１!$G$3,C1332:H1333)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1766</v>
      </c>
      <c r="D1337" s="20" t="s">
        <v>1768</v>
      </c>
      <c r="E1337" s="20" t="s">
        <v>1771</v>
      </c>
      <c r="F1337" s="20" t="s">
        <v>1771</v>
      </c>
      <c r="G1337" s="20" t="s">
        <v>261</v>
      </c>
      <c r="H1337" s="20" t="s">
        <v>261</v>
      </c>
      <c r="I1337" s="40" t="s">
        <v>257</v>
      </c>
    </row>
    <row r="1338" spans="1:9" ht="24.75" customHeight="1" x14ac:dyDescent="0.15">
      <c r="C1338" s="263"/>
      <c r="D1338" s="117" t="s">
        <v>732</v>
      </c>
      <c r="E1338" s="115" t="s">
        <v>516</v>
      </c>
      <c r="G1338" s="40" t="s">
        <v>754</v>
      </c>
      <c r="I1338" s="40">
        <f>DCOUNT(自動集計シートその１!$A$3:$G$1003,自動集計シートその１!$G$3,C1337:H1338)</f>
        <v>0</v>
      </c>
    </row>
    <row r="1339" spans="1:9" ht="24.75" customHeight="1" x14ac:dyDescent="0.15">
      <c r="C1339" s="263" t="s">
        <v>1766</v>
      </c>
      <c r="D1339" s="20" t="s">
        <v>1768</v>
      </c>
      <c r="E1339" s="20" t="s">
        <v>1771</v>
      </c>
      <c r="F1339" s="20" t="s">
        <v>1771</v>
      </c>
      <c r="G1339" s="20" t="s">
        <v>261</v>
      </c>
      <c r="H1339" s="20" t="s">
        <v>261</v>
      </c>
      <c r="I1339" s="40" t="s">
        <v>257</v>
      </c>
    </row>
    <row r="1340" spans="1:9" ht="24.75" customHeight="1" x14ac:dyDescent="0.15">
      <c r="C1340" s="263"/>
      <c r="D1340" s="117" t="s">
        <v>12</v>
      </c>
      <c r="E1340" s="115" t="s">
        <v>516</v>
      </c>
      <c r="G1340" s="40" t="s">
        <v>756</v>
      </c>
      <c r="I1340" s="40">
        <f>DCOUNT(自動集計シートその１!$A$3:$G$1003,自動集計シートその１!$G$3,C1339:H1340)</f>
        <v>0</v>
      </c>
    </row>
    <row r="1341" spans="1:9" ht="24.75" customHeight="1" x14ac:dyDescent="0.15">
      <c r="C1341" s="263" t="s">
        <v>1766</v>
      </c>
      <c r="D1341" s="20" t="s">
        <v>1768</v>
      </c>
      <c r="E1341" s="20" t="s">
        <v>1771</v>
      </c>
      <c r="F1341" s="20" t="s">
        <v>1771</v>
      </c>
      <c r="G1341" s="20" t="s">
        <v>261</v>
      </c>
      <c r="H1341" s="20" t="s">
        <v>261</v>
      </c>
      <c r="I1341" s="40" t="s">
        <v>257</v>
      </c>
    </row>
    <row r="1342" spans="1:9" ht="24.75" customHeight="1" x14ac:dyDescent="0.15">
      <c r="C1342" s="263"/>
      <c r="D1342" s="267" t="s">
        <v>1201</v>
      </c>
      <c r="E1342" s="115" t="s">
        <v>516</v>
      </c>
      <c r="G1342" s="40" t="s">
        <v>754</v>
      </c>
      <c r="I1342" s="40">
        <f>DCOUNT(自動集計シートその１!$A$3:$G$1003,自動集計シートその１!$G$3,C1341:H1342)</f>
        <v>0</v>
      </c>
    </row>
    <row r="1343" spans="1:9" ht="24.75" customHeight="1" x14ac:dyDescent="0.15">
      <c r="C1343" s="263" t="s">
        <v>1766</v>
      </c>
      <c r="D1343" s="20" t="s">
        <v>1768</v>
      </c>
      <c r="E1343" s="20" t="s">
        <v>1771</v>
      </c>
      <c r="F1343" s="20" t="s">
        <v>1771</v>
      </c>
      <c r="G1343" s="20" t="s">
        <v>261</v>
      </c>
      <c r="H1343" s="20" t="s">
        <v>261</v>
      </c>
      <c r="I1343" s="40" t="s">
        <v>257</v>
      </c>
    </row>
    <row r="1344" spans="1:9" ht="24.75" customHeight="1" x14ac:dyDescent="0.15">
      <c r="C1344" s="263"/>
      <c r="D1344" s="267" t="s">
        <v>1199</v>
      </c>
      <c r="E1344" s="115" t="s">
        <v>516</v>
      </c>
      <c r="G1344" s="40" t="s">
        <v>754</v>
      </c>
      <c r="I1344" s="40">
        <f>DCOUNT(自動集計シートその１!$A$3:$G$1003,自動集計シートその１!$G$3,C1343:H1344)</f>
        <v>0</v>
      </c>
    </row>
    <row r="1345" spans="3:9" ht="24.75" customHeight="1" x14ac:dyDescent="0.15">
      <c r="C1345" s="263" t="s">
        <v>1766</v>
      </c>
      <c r="D1345" s="20" t="s">
        <v>1768</v>
      </c>
      <c r="E1345" s="20" t="s">
        <v>1771</v>
      </c>
      <c r="F1345" s="20" t="s">
        <v>1771</v>
      </c>
      <c r="G1345" s="20" t="s">
        <v>261</v>
      </c>
      <c r="H1345" s="20" t="s">
        <v>261</v>
      </c>
      <c r="I1345" s="40" t="s">
        <v>257</v>
      </c>
    </row>
    <row r="1346" spans="3:9" ht="24.75" customHeight="1" x14ac:dyDescent="0.15">
      <c r="C1346" s="263"/>
      <c r="D1346" s="267" t="s">
        <v>1203</v>
      </c>
      <c r="E1346" s="115" t="s">
        <v>516</v>
      </c>
      <c r="G1346" s="40" t="s">
        <v>756</v>
      </c>
      <c r="I1346" s="40">
        <f>DCOUNT(自動集計シートその１!$A$3:$G$1003,自動集計シートその１!$G$3,C1345:H1346)</f>
        <v>0</v>
      </c>
    </row>
    <row r="1347" spans="3:9" ht="24.75" customHeight="1" x14ac:dyDescent="0.15">
      <c r="C1347" s="263" t="s">
        <v>1766</v>
      </c>
      <c r="D1347" s="20" t="s">
        <v>1768</v>
      </c>
      <c r="E1347" s="20" t="s">
        <v>1771</v>
      </c>
      <c r="F1347" s="20" t="s">
        <v>1771</v>
      </c>
      <c r="G1347" s="20" t="s">
        <v>261</v>
      </c>
      <c r="H1347" s="20" t="s">
        <v>261</v>
      </c>
      <c r="I1347" s="40" t="s">
        <v>257</v>
      </c>
    </row>
    <row r="1348" spans="3:9" ht="24.75" customHeight="1" x14ac:dyDescent="0.15">
      <c r="C1348" s="263"/>
      <c r="D1348" s="267" t="s">
        <v>1115</v>
      </c>
      <c r="E1348" s="115" t="s">
        <v>516</v>
      </c>
      <c r="G1348" s="40" t="s">
        <v>756</v>
      </c>
      <c r="I1348" s="40">
        <f>DCOUNT(自動集計シートその１!$A$3:$G$1003,自動集計シートその１!$G$3,C1347:H1348)</f>
        <v>0</v>
      </c>
    </row>
    <row r="1349" spans="3:9" ht="24.75" customHeight="1" x14ac:dyDescent="0.15">
      <c r="C1349" s="263" t="s">
        <v>1766</v>
      </c>
      <c r="D1349" s="20" t="s">
        <v>1768</v>
      </c>
      <c r="E1349" s="20" t="s">
        <v>1773</v>
      </c>
      <c r="F1349" s="20" t="s">
        <v>1771</v>
      </c>
      <c r="G1349" s="20" t="s">
        <v>261</v>
      </c>
      <c r="H1349" s="20" t="s">
        <v>261</v>
      </c>
      <c r="I1349" s="40" t="s">
        <v>257</v>
      </c>
    </row>
    <row r="1350" spans="3:9" ht="24.75" customHeight="1" x14ac:dyDescent="0.15">
      <c r="C1350" s="263"/>
      <c r="D1350" s="267" t="s">
        <v>1216</v>
      </c>
      <c r="E1350" s="115" t="s">
        <v>516</v>
      </c>
      <c r="G1350" s="40" t="s">
        <v>756</v>
      </c>
      <c r="I1350" s="40">
        <f>DCOUNT(自動集計シートその１!$A$3:$G$1003,自動集計シートその１!$G$3,C1349:H1350)</f>
        <v>0</v>
      </c>
    </row>
    <row r="1351" spans="3:9" ht="24.75" customHeight="1" x14ac:dyDescent="0.15">
      <c r="C1351" s="263" t="s">
        <v>1766</v>
      </c>
      <c r="D1351" s="20" t="s">
        <v>1768</v>
      </c>
      <c r="E1351" s="20" t="s">
        <v>1771</v>
      </c>
      <c r="F1351" s="20" t="s">
        <v>1773</v>
      </c>
      <c r="G1351" s="20" t="s">
        <v>261</v>
      </c>
      <c r="H1351" s="20" t="s">
        <v>261</v>
      </c>
      <c r="I1351" s="40" t="s">
        <v>257</v>
      </c>
    </row>
    <row r="1352" spans="3:9" ht="24.75" customHeight="1" x14ac:dyDescent="0.15">
      <c r="C1352" s="263"/>
      <c r="D1352" s="267" t="s">
        <v>1202</v>
      </c>
      <c r="E1352" s="115" t="s">
        <v>464</v>
      </c>
      <c r="G1352" s="40" t="s">
        <v>754</v>
      </c>
      <c r="I1352" s="40">
        <f>DCOUNT(自動集計シートその１!$A$3:$G$1003,自動集計シートその１!$G$3,C1351:H1352)</f>
        <v>0</v>
      </c>
    </row>
    <row r="1353" spans="3:9" ht="24.75" customHeight="1" x14ac:dyDescent="0.15">
      <c r="C1353" s="263" t="s">
        <v>1766</v>
      </c>
      <c r="D1353" s="20" t="s">
        <v>1768</v>
      </c>
      <c r="E1353" s="20" t="s">
        <v>1771</v>
      </c>
      <c r="F1353" s="20" t="s">
        <v>1771</v>
      </c>
      <c r="G1353" s="20" t="s">
        <v>261</v>
      </c>
      <c r="H1353" s="20" t="s">
        <v>261</v>
      </c>
      <c r="I1353" s="40" t="s">
        <v>257</v>
      </c>
    </row>
    <row r="1354" spans="3:9" ht="24.75" customHeight="1" x14ac:dyDescent="0.15">
      <c r="C1354" s="263"/>
      <c r="D1354" s="267" t="s">
        <v>1200</v>
      </c>
      <c r="E1354" s="115" t="s">
        <v>464</v>
      </c>
      <c r="G1354" s="40" t="s">
        <v>754</v>
      </c>
      <c r="I1354" s="40">
        <f>DCOUNT(自動集計シートその１!$A$3:$G$1003,自動集計シートその１!$G$3,C1353:H1354)</f>
        <v>0</v>
      </c>
    </row>
    <row r="1355" spans="3:9" ht="24.75" customHeight="1" x14ac:dyDescent="0.15">
      <c r="C1355" s="263" t="s">
        <v>1766</v>
      </c>
      <c r="D1355" s="20" t="s">
        <v>1768</v>
      </c>
      <c r="E1355" s="20" t="s">
        <v>1773</v>
      </c>
      <c r="F1355" s="20" t="s">
        <v>1771</v>
      </c>
      <c r="G1355" s="20" t="s">
        <v>261</v>
      </c>
      <c r="H1355" s="20" t="s">
        <v>261</v>
      </c>
      <c r="I1355" s="40" t="s">
        <v>257</v>
      </c>
    </row>
    <row r="1356" spans="3:9" ht="24.75" customHeight="1" x14ac:dyDescent="0.15">
      <c r="C1356" s="263"/>
      <c r="D1356" s="267" t="s">
        <v>1204</v>
      </c>
      <c r="E1356" s="115" t="s">
        <v>464</v>
      </c>
      <c r="G1356" s="40" t="s">
        <v>754</v>
      </c>
      <c r="I1356" s="40">
        <f>DCOUNT(自動集計シートその１!$A$3:$G$1003,自動集計シートその１!$G$3,C1355:H1356)</f>
        <v>0</v>
      </c>
    </row>
    <row r="1357" spans="3:9" ht="24.75" customHeight="1" x14ac:dyDescent="0.15">
      <c r="C1357" s="263" t="s">
        <v>1766</v>
      </c>
      <c r="D1357" s="20" t="s">
        <v>1768</v>
      </c>
      <c r="E1357" s="20" t="s">
        <v>1771</v>
      </c>
      <c r="F1357" s="20" t="s">
        <v>1771</v>
      </c>
      <c r="G1357" s="20" t="s">
        <v>261</v>
      </c>
      <c r="H1357" s="20" t="s">
        <v>261</v>
      </c>
      <c r="I1357" s="40" t="s">
        <v>257</v>
      </c>
    </row>
    <row r="1358" spans="3:9" ht="24.75" customHeight="1" x14ac:dyDescent="0.15">
      <c r="C1358" s="263"/>
      <c r="D1358" s="264" t="s">
        <v>1736</v>
      </c>
      <c r="E1358" s="115" t="s">
        <v>464</v>
      </c>
      <c r="G1358" s="40" t="s">
        <v>754</v>
      </c>
      <c r="I1358" s="40">
        <f>DCOUNT(自動集計シートその１!$A$3:$G$1003,自動集計シートその１!$G$3,C1357:H1358)</f>
        <v>0</v>
      </c>
    </row>
    <row r="1359" spans="3:9" ht="24.75" customHeight="1" x14ac:dyDescent="0.15">
      <c r="C1359" s="263" t="s">
        <v>1766</v>
      </c>
      <c r="D1359" s="20" t="s">
        <v>1768</v>
      </c>
      <c r="E1359" s="20" t="s">
        <v>1773</v>
      </c>
      <c r="F1359" s="20" t="s">
        <v>1771</v>
      </c>
      <c r="G1359" s="20" t="s">
        <v>261</v>
      </c>
      <c r="H1359" s="20" t="s">
        <v>261</v>
      </c>
      <c r="I1359" s="40" t="s">
        <v>257</v>
      </c>
    </row>
    <row r="1360" spans="3:9" ht="24.75" customHeight="1" x14ac:dyDescent="0.15">
      <c r="C1360" s="263"/>
      <c r="D1360" s="267" t="s">
        <v>1217</v>
      </c>
      <c r="E1360" s="115" t="s">
        <v>464</v>
      </c>
      <c r="G1360" s="40" t="s">
        <v>754</v>
      </c>
      <c r="I1360" s="40">
        <f>DCOUNT(自動集計シートその１!$A$3:$G$1003,自動集計シートその１!$G$3,C1359:H1360)</f>
        <v>0</v>
      </c>
    </row>
    <row r="1361" spans="1:9" ht="24.75" customHeight="1" x14ac:dyDescent="0.15">
      <c r="A1361" s="138" t="s">
        <v>958</v>
      </c>
      <c r="B1361" s="114" t="s">
        <v>203</v>
      </c>
      <c r="C1361" s="263" t="s">
        <v>1766</v>
      </c>
      <c r="D1361" s="20" t="s">
        <v>1768</v>
      </c>
      <c r="E1361" s="20" t="s">
        <v>1771</v>
      </c>
      <c r="F1361" s="20" t="s">
        <v>1771</v>
      </c>
      <c r="G1361" s="20" t="s">
        <v>261</v>
      </c>
      <c r="H1361" s="20" t="s">
        <v>261</v>
      </c>
      <c r="I1361" s="40" t="s">
        <v>257</v>
      </c>
    </row>
    <row r="1362" spans="1:9" ht="24.75" customHeight="1" x14ac:dyDescent="0.15">
      <c r="C1362" s="263"/>
      <c r="D1362" s="117" t="s">
        <v>959</v>
      </c>
      <c r="E1362" s="115" t="s">
        <v>516</v>
      </c>
      <c r="G1362" s="40" t="s">
        <v>754</v>
      </c>
      <c r="I1362" s="40">
        <f>DCOUNT(自動集計シートその１!$A$3:$G$1003,自動集計シートその１!$G$3,C1361:H1362)</f>
        <v>0</v>
      </c>
    </row>
    <row r="1363" spans="1:9" ht="24.75" customHeight="1" x14ac:dyDescent="0.15">
      <c r="C1363" s="263" t="s">
        <v>1766</v>
      </c>
      <c r="D1363" s="20" t="s">
        <v>1768</v>
      </c>
      <c r="E1363" s="20" t="s">
        <v>1771</v>
      </c>
      <c r="F1363" s="20" t="s">
        <v>1771</v>
      </c>
      <c r="G1363" s="20" t="s">
        <v>261</v>
      </c>
      <c r="H1363" s="20" t="s">
        <v>261</v>
      </c>
      <c r="I1363" s="40" t="s">
        <v>257</v>
      </c>
    </row>
    <row r="1364" spans="1:9" ht="24.75" customHeight="1" x14ac:dyDescent="0.15">
      <c r="C1364" s="263"/>
      <c r="D1364" s="117" t="s">
        <v>960</v>
      </c>
      <c r="E1364" s="115" t="s">
        <v>516</v>
      </c>
      <c r="G1364" s="40" t="s">
        <v>756</v>
      </c>
      <c r="I1364" s="40">
        <f>DCOUNT(自動集計シートその１!$A$3:$G$1003,自動集計シートその１!$G$3,C1363:H1364)</f>
        <v>0</v>
      </c>
    </row>
    <row r="1365" spans="1:9" ht="24.75" customHeight="1" x14ac:dyDescent="0.15">
      <c r="A1365" s="230"/>
      <c r="B1365" s="237"/>
      <c r="C1365" s="263" t="s">
        <v>1766</v>
      </c>
      <c r="D1365" s="20" t="s">
        <v>1768</v>
      </c>
      <c r="E1365" s="20" t="s">
        <v>1771</v>
      </c>
      <c r="F1365" s="20" t="s">
        <v>1771</v>
      </c>
      <c r="G1365" s="20" t="s">
        <v>261</v>
      </c>
      <c r="H1365" s="20" t="s">
        <v>261</v>
      </c>
      <c r="I1365" s="40" t="s">
        <v>257</v>
      </c>
    </row>
    <row r="1366" spans="1:9" ht="24.75" customHeight="1" x14ac:dyDescent="0.15">
      <c r="C1366" s="263"/>
      <c r="D1366" s="227" t="s">
        <v>1413</v>
      </c>
      <c r="E1366" s="115" t="s">
        <v>464</v>
      </c>
      <c r="G1366" s="40" t="s">
        <v>754</v>
      </c>
      <c r="I1366" s="40">
        <f>DCOUNT(自動集計シートその１!$A$3:$G$1003,自動集計シートその１!$G$3,C1365:H1366)</f>
        <v>0</v>
      </c>
    </row>
    <row r="1367" spans="1:9" ht="24.75" customHeight="1" x14ac:dyDescent="0.15">
      <c r="C1367" s="263" t="s">
        <v>1766</v>
      </c>
      <c r="D1367" s="20" t="s">
        <v>1768</v>
      </c>
      <c r="E1367" s="20" t="s">
        <v>1771</v>
      </c>
      <c r="F1367" s="20" t="s">
        <v>1771</v>
      </c>
      <c r="G1367" s="20" t="s">
        <v>261</v>
      </c>
      <c r="H1367" s="20" t="s">
        <v>261</v>
      </c>
      <c r="I1367" s="40" t="s">
        <v>257</v>
      </c>
    </row>
    <row r="1368" spans="1:9" ht="24.75" customHeight="1" x14ac:dyDescent="0.15">
      <c r="C1368" s="263"/>
      <c r="D1368" s="227" t="s">
        <v>1414</v>
      </c>
      <c r="E1368" s="115" t="s">
        <v>464</v>
      </c>
      <c r="G1368" s="40" t="s">
        <v>756</v>
      </c>
      <c r="I1368" s="40">
        <f>DCOUNT(自動集計シートその１!$A$3:$G$1003,自動集計シートその１!$G$3,C1367:H1368)</f>
        <v>0</v>
      </c>
    </row>
    <row r="1369" spans="1:9" ht="24.75" customHeight="1" x14ac:dyDescent="0.15">
      <c r="C1369" s="263" t="s">
        <v>1766</v>
      </c>
      <c r="D1369" s="20" t="s">
        <v>1768</v>
      </c>
      <c r="E1369" s="20" t="s">
        <v>1771</v>
      </c>
      <c r="F1369" s="20" t="s">
        <v>1771</v>
      </c>
      <c r="G1369" s="20" t="s">
        <v>261</v>
      </c>
      <c r="H1369" s="20" t="s">
        <v>261</v>
      </c>
      <c r="I1369" s="40" t="s">
        <v>257</v>
      </c>
    </row>
    <row r="1370" spans="1:9" ht="24.75" customHeight="1" x14ac:dyDescent="0.15">
      <c r="C1370" s="263"/>
      <c r="D1370" s="267" t="s">
        <v>995</v>
      </c>
      <c r="E1370" s="115" t="s">
        <v>516</v>
      </c>
      <c r="G1370" s="40" t="s">
        <v>754</v>
      </c>
      <c r="I1370" s="40">
        <f>DCOUNT(自動集計シートその１!$A$3:$G$1003,自動集計シートその１!$G$3,C1369:H1370)</f>
        <v>0</v>
      </c>
    </row>
    <row r="1371" spans="1:9" ht="24.75" customHeight="1" x14ac:dyDescent="0.15">
      <c r="C1371" s="263" t="s">
        <v>1766</v>
      </c>
      <c r="D1371" s="20" t="s">
        <v>1768</v>
      </c>
      <c r="E1371" s="20" t="s">
        <v>1771</v>
      </c>
      <c r="F1371" s="20" t="s">
        <v>1771</v>
      </c>
      <c r="G1371" s="20" t="s">
        <v>261</v>
      </c>
      <c r="H1371" s="20" t="s">
        <v>261</v>
      </c>
      <c r="I1371" s="40" t="s">
        <v>257</v>
      </c>
    </row>
    <row r="1372" spans="1:9" ht="24.75" customHeight="1" x14ac:dyDescent="0.15">
      <c r="C1372" s="263"/>
      <c r="D1372" s="267" t="s">
        <v>997</v>
      </c>
      <c r="E1372" s="115" t="s">
        <v>516</v>
      </c>
      <c r="G1372" s="40" t="s">
        <v>754</v>
      </c>
      <c r="I1372" s="40">
        <f>DCOUNT(自動集計シートその１!$A$3:$G$1003,自動集計シートその１!$G$3,C1371:H1372)</f>
        <v>0</v>
      </c>
    </row>
    <row r="1373" spans="1:9" ht="24.75" customHeight="1" x14ac:dyDescent="0.15">
      <c r="C1373" s="263" t="s">
        <v>1766</v>
      </c>
      <c r="D1373" s="20" t="s">
        <v>1768</v>
      </c>
      <c r="E1373" s="20" t="s">
        <v>1771</v>
      </c>
      <c r="F1373" s="20" t="s">
        <v>1771</v>
      </c>
      <c r="G1373" s="20" t="s">
        <v>261</v>
      </c>
      <c r="H1373" s="20" t="s">
        <v>261</v>
      </c>
      <c r="I1373" s="40" t="s">
        <v>257</v>
      </c>
    </row>
    <row r="1374" spans="1:9" ht="24.75" customHeight="1" x14ac:dyDescent="0.15">
      <c r="C1374" s="263"/>
      <c r="D1374" s="264" t="s">
        <v>1734</v>
      </c>
      <c r="E1374" s="115" t="s">
        <v>464</v>
      </c>
      <c r="G1374" s="40" t="s">
        <v>754</v>
      </c>
      <c r="I1374" s="40">
        <f>DCOUNT(自動集計シートその１!$A$3:$G$1003,自動集計シートその１!$G$3,C1373:H1374)</f>
        <v>0</v>
      </c>
    </row>
    <row r="1375" spans="1:9" ht="24.75" customHeight="1" x14ac:dyDescent="0.15">
      <c r="C1375" s="263" t="s">
        <v>1766</v>
      </c>
      <c r="D1375" s="20" t="s">
        <v>1768</v>
      </c>
      <c r="E1375" s="20" t="s">
        <v>1771</v>
      </c>
      <c r="F1375" s="20" t="s">
        <v>1771</v>
      </c>
      <c r="G1375" s="20" t="s">
        <v>261</v>
      </c>
      <c r="H1375" s="20" t="s">
        <v>261</v>
      </c>
      <c r="I1375" s="40" t="s">
        <v>257</v>
      </c>
    </row>
    <row r="1376" spans="1:9" ht="24.75" customHeight="1" x14ac:dyDescent="0.15">
      <c r="C1376" s="263"/>
      <c r="D1376" s="264" t="s">
        <v>1677</v>
      </c>
      <c r="E1376" s="115" t="s">
        <v>464</v>
      </c>
      <c r="G1376" s="40" t="s">
        <v>754</v>
      </c>
      <c r="I1376" s="40">
        <f>DCOUNT(自動集計シートその１!$A$3:$G$1003,自動集計シートその１!$G$3,C1375:H1376)</f>
        <v>0</v>
      </c>
    </row>
    <row r="1377" spans="3:9" ht="24.75" customHeight="1" x14ac:dyDescent="0.15">
      <c r="C1377" s="263" t="s">
        <v>1766</v>
      </c>
      <c r="D1377" s="20" t="s">
        <v>1768</v>
      </c>
      <c r="E1377" s="20" t="s">
        <v>1771</v>
      </c>
      <c r="F1377" s="20" t="s">
        <v>1771</v>
      </c>
      <c r="G1377" s="20" t="s">
        <v>261</v>
      </c>
      <c r="H1377" s="20" t="s">
        <v>261</v>
      </c>
      <c r="I1377" s="40" t="s">
        <v>257</v>
      </c>
    </row>
    <row r="1378" spans="3:9" ht="24.75" customHeight="1" x14ac:dyDescent="0.15">
      <c r="C1378" s="263"/>
      <c r="D1378" s="264" t="s">
        <v>1678</v>
      </c>
      <c r="E1378" s="115" t="s">
        <v>464</v>
      </c>
      <c r="G1378" s="40" t="s">
        <v>754</v>
      </c>
      <c r="I1378" s="40">
        <f>DCOUNT(自動集計シートその１!$A$3:$G$1003,自動集計シートその１!$G$3,C1377:H1378)</f>
        <v>0</v>
      </c>
    </row>
    <row r="1379" spans="3:9" ht="24.75" customHeight="1" x14ac:dyDescent="0.15">
      <c r="C1379" s="263" t="s">
        <v>1766</v>
      </c>
      <c r="D1379" s="20" t="s">
        <v>1768</v>
      </c>
      <c r="E1379" s="20" t="s">
        <v>1771</v>
      </c>
      <c r="F1379" s="20" t="s">
        <v>1771</v>
      </c>
      <c r="G1379" s="20" t="s">
        <v>261</v>
      </c>
      <c r="H1379" s="20" t="s">
        <v>261</v>
      </c>
      <c r="I1379" s="40" t="s">
        <v>257</v>
      </c>
    </row>
    <row r="1380" spans="3:9" ht="24.75" customHeight="1" x14ac:dyDescent="0.15">
      <c r="C1380" s="263"/>
      <c r="D1380" s="267" t="s">
        <v>996</v>
      </c>
      <c r="E1380" s="115" t="s">
        <v>464</v>
      </c>
      <c r="G1380" s="40" t="s">
        <v>754</v>
      </c>
      <c r="I1380" s="40">
        <f>DCOUNT(自動集計シートその１!$A$3:$G$1003,自動集計シートその１!$G$3,C1379:H1380)</f>
        <v>0</v>
      </c>
    </row>
    <row r="1381" spans="3:9" ht="24.75" customHeight="1" x14ac:dyDescent="0.15">
      <c r="C1381" s="263" t="s">
        <v>1766</v>
      </c>
      <c r="D1381" s="20" t="s">
        <v>1768</v>
      </c>
      <c r="E1381" s="20" t="s">
        <v>1771</v>
      </c>
      <c r="F1381" s="20" t="s">
        <v>1771</v>
      </c>
      <c r="G1381" s="20" t="s">
        <v>261</v>
      </c>
      <c r="H1381" s="20" t="s">
        <v>261</v>
      </c>
      <c r="I1381" s="40" t="s">
        <v>257</v>
      </c>
    </row>
    <row r="1382" spans="3:9" ht="24.75" customHeight="1" x14ac:dyDescent="0.15">
      <c r="C1382" s="263"/>
      <c r="D1382" s="264" t="s">
        <v>1331</v>
      </c>
      <c r="E1382" s="115" t="s">
        <v>464</v>
      </c>
      <c r="G1382" s="40" t="s">
        <v>754</v>
      </c>
      <c r="I1382" s="40">
        <f>DCOUNT(自動集計シートその１!$A$3:$G$1003,自動集計シートその１!$G$3,C1381:H1382)</f>
        <v>0</v>
      </c>
    </row>
    <row r="1383" spans="3:9" ht="24.75" customHeight="1" x14ac:dyDescent="0.15">
      <c r="C1383" s="263" t="s">
        <v>1766</v>
      </c>
      <c r="D1383" s="20" t="s">
        <v>1768</v>
      </c>
      <c r="E1383" s="20" t="s">
        <v>1771</v>
      </c>
      <c r="F1383" s="20" t="s">
        <v>1771</v>
      </c>
      <c r="G1383" s="20" t="s">
        <v>261</v>
      </c>
      <c r="H1383" s="20" t="s">
        <v>261</v>
      </c>
      <c r="I1383" s="40" t="s">
        <v>257</v>
      </c>
    </row>
    <row r="1384" spans="3:9" ht="24.75" customHeight="1" x14ac:dyDescent="0.15">
      <c r="C1384" s="263"/>
      <c r="D1384" s="264" t="s">
        <v>1332</v>
      </c>
      <c r="E1384" s="115" t="s">
        <v>464</v>
      </c>
      <c r="G1384" s="40" t="s">
        <v>754</v>
      </c>
      <c r="I1384" s="40">
        <f>DCOUNT(自動集計シートその１!$A$3:$G$1003,自動集計シートその１!$G$3,C1383:H1384)</f>
        <v>0</v>
      </c>
    </row>
    <row r="1385" spans="3:9" ht="24.75" customHeight="1" x14ac:dyDescent="0.15">
      <c r="C1385" s="263" t="s">
        <v>1766</v>
      </c>
      <c r="D1385" s="20" t="s">
        <v>1768</v>
      </c>
      <c r="E1385" s="20" t="s">
        <v>1771</v>
      </c>
      <c r="F1385" s="20" t="s">
        <v>1771</v>
      </c>
      <c r="G1385" s="20" t="s">
        <v>261</v>
      </c>
      <c r="H1385" s="20" t="s">
        <v>261</v>
      </c>
      <c r="I1385" s="40" t="s">
        <v>257</v>
      </c>
    </row>
    <row r="1386" spans="3:9" ht="24.75" customHeight="1" x14ac:dyDescent="0.15">
      <c r="C1386" s="263"/>
      <c r="D1386" s="267" t="s">
        <v>998</v>
      </c>
      <c r="E1386" s="115" t="s">
        <v>464</v>
      </c>
      <c r="G1386" s="40" t="s">
        <v>754</v>
      </c>
      <c r="I1386" s="40">
        <f>DCOUNT(自動集計シートその１!$A$3:$G$1003,自動集計シートその１!$G$3,C1385:H1386)</f>
        <v>0</v>
      </c>
    </row>
    <row r="1387" spans="3:9" ht="24.75" customHeight="1" x14ac:dyDescent="0.15">
      <c r="C1387" s="263" t="s">
        <v>1766</v>
      </c>
      <c r="D1387" s="20" t="s">
        <v>1768</v>
      </c>
      <c r="E1387" s="20" t="s">
        <v>1771</v>
      </c>
      <c r="F1387" s="20" t="s">
        <v>1771</v>
      </c>
      <c r="G1387" s="20" t="s">
        <v>261</v>
      </c>
      <c r="H1387" s="20" t="s">
        <v>261</v>
      </c>
      <c r="I1387" s="40" t="s">
        <v>257</v>
      </c>
    </row>
    <row r="1388" spans="3:9" ht="24.75" customHeight="1" x14ac:dyDescent="0.15">
      <c r="C1388" s="263"/>
      <c r="D1388" s="264" t="s">
        <v>1333</v>
      </c>
      <c r="E1388" s="115" t="s">
        <v>464</v>
      </c>
      <c r="G1388" s="40" t="s">
        <v>754</v>
      </c>
      <c r="I1388" s="40">
        <f>DCOUNT(自動集計シートその１!$A$3:$G$1003,自動集計シートその１!$G$3,C1387:H1388)</f>
        <v>0</v>
      </c>
    </row>
    <row r="1389" spans="3:9" ht="24.75" customHeight="1" x14ac:dyDescent="0.15">
      <c r="C1389" s="263" t="s">
        <v>1766</v>
      </c>
      <c r="D1389" s="20" t="s">
        <v>1768</v>
      </c>
      <c r="E1389" s="20" t="s">
        <v>1771</v>
      </c>
      <c r="F1389" s="20" t="s">
        <v>1771</v>
      </c>
      <c r="G1389" s="20" t="s">
        <v>261</v>
      </c>
      <c r="H1389" s="20" t="s">
        <v>261</v>
      </c>
      <c r="I1389" s="40" t="s">
        <v>257</v>
      </c>
    </row>
    <row r="1390" spans="3:9" ht="24.75" customHeight="1" x14ac:dyDescent="0.15">
      <c r="C1390" s="263"/>
      <c r="D1390" s="264" t="s">
        <v>1334</v>
      </c>
      <c r="E1390" s="115" t="s">
        <v>464</v>
      </c>
      <c r="G1390" s="40" t="s">
        <v>754</v>
      </c>
      <c r="I1390" s="40">
        <f>DCOUNT(自動集計シートその１!$A$3:$G$1003,自動集計シートその１!$G$3,C1389:H1390)</f>
        <v>0</v>
      </c>
    </row>
    <row r="1391" spans="3:9" ht="24.75" customHeight="1" x14ac:dyDescent="0.15">
      <c r="C1391" s="263" t="s">
        <v>1766</v>
      </c>
      <c r="D1391" s="20" t="s">
        <v>1768</v>
      </c>
      <c r="E1391" s="20" t="s">
        <v>1771</v>
      </c>
      <c r="F1391" s="20" t="s">
        <v>1771</v>
      </c>
      <c r="G1391" s="20" t="s">
        <v>261</v>
      </c>
      <c r="H1391" s="20" t="s">
        <v>261</v>
      </c>
      <c r="I1391" s="40" t="s">
        <v>257</v>
      </c>
    </row>
    <row r="1392" spans="3:9" ht="24.75" customHeight="1" x14ac:dyDescent="0.15">
      <c r="C1392" s="263"/>
      <c r="D1392" s="264" t="s">
        <v>1335</v>
      </c>
      <c r="E1392" s="115" t="s">
        <v>464</v>
      </c>
      <c r="G1392" s="40" t="s">
        <v>754</v>
      </c>
      <c r="I1392" s="40">
        <f>DCOUNT(自動集計シートその１!$A$3:$G$1003,自動集計シートその１!$G$3,C1391:H1392)</f>
        <v>0</v>
      </c>
    </row>
    <row r="1393" spans="1:9" ht="24.75" customHeight="1" x14ac:dyDescent="0.15">
      <c r="C1393" s="263" t="s">
        <v>1766</v>
      </c>
      <c r="D1393" s="20" t="s">
        <v>1768</v>
      </c>
      <c r="E1393" s="20" t="s">
        <v>1771</v>
      </c>
      <c r="F1393" s="20" t="s">
        <v>1771</v>
      </c>
      <c r="G1393" s="20" t="s">
        <v>261</v>
      </c>
      <c r="H1393" s="20" t="s">
        <v>261</v>
      </c>
      <c r="I1393" s="40" t="s">
        <v>257</v>
      </c>
    </row>
    <row r="1394" spans="1:9" ht="24.75" customHeight="1" x14ac:dyDescent="0.15">
      <c r="C1394" s="263"/>
      <c r="D1394" s="264" t="s">
        <v>1336</v>
      </c>
      <c r="E1394" s="115" t="s">
        <v>464</v>
      </c>
      <c r="G1394" s="40" t="s">
        <v>754</v>
      </c>
      <c r="I1394" s="40">
        <f>DCOUNT(自動集計シートその１!$A$3:$G$1003,自動集計シートその１!$G$3,C1393:H1394)</f>
        <v>0</v>
      </c>
    </row>
    <row r="1395" spans="1:9" ht="24.75" customHeight="1" x14ac:dyDescent="0.15">
      <c r="C1395" s="263" t="s">
        <v>1766</v>
      </c>
      <c r="D1395" s="20" t="s">
        <v>1768</v>
      </c>
      <c r="E1395" s="20" t="s">
        <v>1771</v>
      </c>
      <c r="F1395" s="20" t="s">
        <v>1771</v>
      </c>
      <c r="G1395" s="20" t="s">
        <v>261</v>
      </c>
      <c r="H1395" s="20" t="s">
        <v>261</v>
      </c>
      <c r="I1395" s="40" t="s">
        <v>257</v>
      </c>
    </row>
    <row r="1396" spans="1:9" ht="24.75" customHeight="1" x14ac:dyDescent="0.15">
      <c r="C1396" s="263"/>
      <c r="D1396" s="264" t="s">
        <v>1337</v>
      </c>
      <c r="E1396" s="115" t="s">
        <v>464</v>
      </c>
      <c r="G1396" s="40" t="s">
        <v>754</v>
      </c>
      <c r="I1396" s="40">
        <f>DCOUNT(自動集計シートその１!$A$3:$G$1003,自動集計シートその１!$G$3,C1395:H1396)</f>
        <v>0</v>
      </c>
    </row>
    <row r="1397" spans="1:9" ht="24.75" customHeight="1" x14ac:dyDescent="0.15">
      <c r="A1397" s="138" t="s">
        <v>963</v>
      </c>
      <c r="B1397" s="114" t="s">
        <v>203</v>
      </c>
      <c r="C1397" s="263" t="s">
        <v>1766</v>
      </c>
      <c r="D1397" s="20" t="s">
        <v>1768</v>
      </c>
      <c r="E1397" s="20" t="s">
        <v>1773</v>
      </c>
      <c r="F1397" s="20" t="s">
        <v>1771</v>
      </c>
      <c r="G1397" s="20" t="s">
        <v>261</v>
      </c>
      <c r="H1397" s="20" t="s">
        <v>261</v>
      </c>
      <c r="I1397" s="40" t="s">
        <v>257</v>
      </c>
    </row>
    <row r="1398" spans="1:9" ht="24.75" customHeight="1" x14ac:dyDescent="0.15">
      <c r="C1398" s="263"/>
      <c r="D1398" s="117" t="s">
        <v>961</v>
      </c>
      <c r="E1398" s="115" t="s">
        <v>516</v>
      </c>
      <c r="G1398" s="40" t="s">
        <v>754</v>
      </c>
      <c r="I1398" s="40">
        <f>DCOUNT(自動集計シートその１!$A$3:$G$1003,自動集計シートその１!$G$3,C1397:H1398)</f>
        <v>0</v>
      </c>
    </row>
    <row r="1399" spans="1:9" ht="24.75" customHeight="1" x14ac:dyDescent="0.15">
      <c r="C1399" s="263" t="s">
        <v>1766</v>
      </c>
      <c r="D1399" s="20" t="s">
        <v>1768</v>
      </c>
      <c r="E1399" s="20" t="s">
        <v>1771</v>
      </c>
      <c r="F1399" s="20" t="s">
        <v>1773</v>
      </c>
      <c r="G1399" s="20" t="s">
        <v>261</v>
      </c>
      <c r="H1399" s="20" t="s">
        <v>261</v>
      </c>
      <c r="I1399" s="40" t="s">
        <v>257</v>
      </c>
    </row>
    <row r="1400" spans="1:9" ht="24.75" customHeight="1" x14ac:dyDescent="0.15">
      <c r="C1400" s="263"/>
      <c r="D1400" s="117" t="s">
        <v>962</v>
      </c>
      <c r="E1400" s="115" t="s">
        <v>516</v>
      </c>
      <c r="G1400" s="40" t="s">
        <v>756</v>
      </c>
      <c r="I1400" s="40">
        <f>DCOUNT(自動集計シートその１!$A$3:$G$1003,自動集計シートその１!$G$3,C1399:H1400)</f>
        <v>0</v>
      </c>
    </row>
    <row r="1401" spans="1:9" ht="24.75" customHeight="1" x14ac:dyDescent="0.15">
      <c r="A1401" s="230"/>
      <c r="B1401" s="237"/>
      <c r="C1401" s="263" t="s">
        <v>1766</v>
      </c>
      <c r="D1401" s="20" t="s">
        <v>1768</v>
      </c>
      <c r="E1401" s="20" t="s">
        <v>1771</v>
      </c>
      <c r="F1401" s="20" t="s">
        <v>1771</v>
      </c>
      <c r="G1401" s="20" t="s">
        <v>261</v>
      </c>
      <c r="H1401" s="20" t="s">
        <v>261</v>
      </c>
      <c r="I1401" s="40" t="s">
        <v>257</v>
      </c>
    </row>
    <row r="1402" spans="1:9" ht="24.75" customHeight="1" x14ac:dyDescent="0.15">
      <c r="C1402" s="263"/>
      <c r="D1402" s="227" t="s">
        <v>1415</v>
      </c>
      <c r="E1402" s="115" t="s">
        <v>464</v>
      </c>
      <c r="G1402" s="40" t="s">
        <v>754</v>
      </c>
      <c r="I1402" s="40">
        <f>DCOUNT(自動集計シートその１!$A$3:$G$1003,自動集計シートその１!$G$3,C1401:H1402)</f>
        <v>0</v>
      </c>
    </row>
    <row r="1403" spans="1:9" ht="24.75" customHeight="1" x14ac:dyDescent="0.15">
      <c r="C1403" s="263" t="s">
        <v>1766</v>
      </c>
      <c r="D1403" s="20" t="s">
        <v>1768</v>
      </c>
      <c r="E1403" s="20" t="s">
        <v>1771</v>
      </c>
      <c r="F1403" s="20" t="s">
        <v>1771</v>
      </c>
      <c r="G1403" s="20" t="s">
        <v>261</v>
      </c>
      <c r="H1403" s="20" t="s">
        <v>261</v>
      </c>
      <c r="I1403" s="40" t="s">
        <v>257</v>
      </c>
    </row>
    <row r="1404" spans="1:9" ht="24.75" customHeight="1" x14ac:dyDescent="0.15">
      <c r="C1404" s="263"/>
      <c r="D1404" s="227" t="s">
        <v>1416</v>
      </c>
      <c r="E1404" s="115" t="s">
        <v>464</v>
      </c>
      <c r="G1404" s="40" t="s">
        <v>756</v>
      </c>
      <c r="I1404" s="40">
        <f>DCOUNT(自動集計シートその１!$A$3:$G$1003,自動集計シートその１!$G$3,C1403:H1404)</f>
        <v>0</v>
      </c>
    </row>
    <row r="1405" spans="1:9" ht="24.75" customHeight="1" x14ac:dyDescent="0.15">
      <c r="C1405" s="263" t="s">
        <v>1766</v>
      </c>
      <c r="D1405" s="20" t="s">
        <v>1768</v>
      </c>
      <c r="E1405" s="20" t="s">
        <v>1771</v>
      </c>
      <c r="F1405" s="20" t="s">
        <v>1771</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DCOUNT(自動集計シートその１!$A$3:$G$1003,自動集計シートその１!$G$3,C1405:H1406)</f>
        <v>0</v>
      </c>
    </row>
    <row r="1407" spans="1:9" ht="24.75" customHeight="1" x14ac:dyDescent="0.15">
      <c r="C1407" s="263" t="s">
        <v>1766</v>
      </c>
      <c r="D1407" s="20" t="s">
        <v>1768</v>
      </c>
      <c r="E1407" s="20" t="s">
        <v>1771</v>
      </c>
      <c r="F1407" s="20" t="s">
        <v>1771</v>
      </c>
      <c r="G1407" s="20" t="s">
        <v>261</v>
      </c>
      <c r="H1407" s="20" t="s">
        <v>261</v>
      </c>
      <c r="I1407" s="40" t="s">
        <v>257</v>
      </c>
    </row>
    <row r="1408" spans="1:9" ht="24.75" customHeight="1" x14ac:dyDescent="0.15">
      <c r="C1408" s="263"/>
      <c r="D1408" s="264" t="s">
        <v>1679</v>
      </c>
      <c r="E1408" s="115" t="s">
        <v>464</v>
      </c>
      <c r="G1408" s="40" t="s">
        <v>756</v>
      </c>
      <c r="I1408" s="40">
        <f>DCOUNT(自動集計シートその１!$A$3:$G$1003,自動集計シートその１!$G$3,C1407:H1408)</f>
        <v>0</v>
      </c>
    </row>
    <row r="1409" spans="1:9" ht="24.75" customHeight="1" x14ac:dyDescent="0.15">
      <c r="C1409" s="263" t="s">
        <v>1766</v>
      </c>
      <c r="D1409" s="20" t="s">
        <v>1768</v>
      </c>
      <c r="E1409" s="20" t="s">
        <v>1771</v>
      </c>
      <c r="F1409" s="20" t="s">
        <v>1771</v>
      </c>
      <c r="G1409" s="20" t="s">
        <v>261</v>
      </c>
      <c r="H1409" s="20" t="s">
        <v>261</v>
      </c>
      <c r="I1409" s="40" t="s">
        <v>257</v>
      </c>
    </row>
    <row r="1410" spans="1:9" ht="24.75" customHeight="1" x14ac:dyDescent="0.15">
      <c r="A1410" s="114"/>
      <c r="C1410" s="263"/>
      <c r="D1410" s="264" t="s">
        <v>1680</v>
      </c>
      <c r="E1410" s="115" t="s">
        <v>464</v>
      </c>
      <c r="G1410" s="40" t="s">
        <v>754</v>
      </c>
      <c r="I1410" s="40">
        <f>DCOUNT(自動集計シートその１!$A$3:$G$1003,自動集計シートその１!$G$3,C1409:H1410)</f>
        <v>0</v>
      </c>
    </row>
    <row r="1411" spans="1:9" ht="24.75" customHeight="1" x14ac:dyDescent="0.15">
      <c r="A1411"/>
      <c r="B1411"/>
      <c r="C1411" s="263" t="s">
        <v>1766</v>
      </c>
      <c r="D1411" s="20" t="s">
        <v>1768</v>
      </c>
      <c r="E1411" s="20" t="s">
        <v>1771</v>
      </c>
      <c r="F1411" s="20" t="s">
        <v>1771</v>
      </c>
      <c r="G1411" s="20" t="s">
        <v>261</v>
      </c>
      <c r="H1411" s="20" t="s">
        <v>261</v>
      </c>
      <c r="I1411" s="40" t="s">
        <v>257</v>
      </c>
    </row>
    <row r="1412" spans="1:9" ht="24.75" customHeight="1" x14ac:dyDescent="0.15">
      <c r="C1412" s="263"/>
      <c r="D1412" s="264" t="s">
        <v>1339</v>
      </c>
      <c r="E1412" s="115" t="s">
        <v>464</v>
      </c>
      <c r="G1412" s="40" t="s">
        <v>754</v>
      </c>
      <c r="I1412" s="40">
        <f>DCOUNT(自動集計シートその１!$A$3:$G$1003,自動集計シートその１!$G$3,C1411:H1412)</f>
        <v>0</v>
      </c>
    </row>
    <row r="1413" spans="1:9" ht="24.75" customHeight="1" x14ac:dyDescent="0.15">
      <c r="C1413" s="263" t="s">
        <v>1766</v>
      </c>
      <c r="D1413" s="20" t="s">
        <v>1768</v>
      </c>
      <c r="E1413" s="20" t="s">
        <v>1771</v>
      </c>
      <c r="F1413" s="20" t="s">
        <v>1771</v>
      </c>
      <c r="G1413" s="20" t="s">
        <v>261</v>
      </c>
      <c r="H1413" s="20" t="s">
        <v>261</v>
      </c>
      <c r="I1413" s="40" t="s">
        <v>257</v>
      </c>
    </row>
    <row r="1414" spans="1:9" ht="24.75" customHeight="1" x14ac:dyDescent="0.15">
      <c r="C1414" s="263"/>
      <c r="D1414" s="264" t="s">
        <v>1340</v>
      </c>
      <c r="E1414" s="115" t="s">
        <v>464</v>
      </c>
      <c r="G1414" s="40" t="s">
        <v>754</v>
      </c>
      <c r="I1414" s="40">
        <f>DCOUNT(自動集計シートその１!$A$3:$G$1003,自動集計シートその１!$G$3,C1413:H1414)</f>
        <v>0</v>
      </c>
    </row>
    <row r="1415" spans="1:9" ht="24.75" customHeight="1" x14ac:dyDescent="0.15">
      <c r="C1415" s="263" t="s">
        <v>1766</v>
      </c>
      <c r="D1415" s="20" t="s">
        <v>1768</v>
      </c>
      <c r="E1415" s="20" t="s">
        <v>1771</v>
      </c>
      <c r="F1415" s="20" t="s">
        <v>1771</v>
      </c>
      <c r="G1415" s="20" t="s">
        <v>261</v>
      </c>
      <c r="H1415" s="20" t="s">
        <v>261</v>
      </c>
      <c r="I1415" s="40" t="s">
        <v>257</v>
      </c>
    </row>
    <row r="1416" spans="1:9" ht="24.75" customHeight="1" x14ac:dyDescent="0.15">
      <c r="C1416" s="40"/>
      <c r="D1416" s="264" t="s">
        <v>1341</v>
      </c>
      <c r="E1416" s="115" t="s">
        <v>464</v>
      </c>
      <c r="G1416" s="40" t="s">
        <v>754</v>
      </c>
      <c r="I1416" s="40">
        <f>DCOUNT(自動集計シートその１!$A$3:$G$1003,自動集計シートその１!$G$3,C1415:H1416)</f>
        <v>0</v>
      </c>
    </row>
    <row r="1417" spans="1:9" ht="24.75" customHeight="1" x14ac:dyDescent="0.15">
      <c r="A1417" s="228" t="s">
        <v>1560</v>
      </c>
      <c r="B1417" s="114" t="s">
        <v>203</v>
      </c>
      <c r="C1417" s="263" t="s">
        <v>1766</v>
      </c>
      <c r="D1417" s="20" t="s">
        <v>1768</v>
      </c>
      <c r="E1417" s="20" t="s">
        <v>1771</v>
      </c>
      <c r="F1417" s="20" t="s">
        <v>1771</v>
      </c>
      <c r="G1417" s="20" t="s">
        <v>261</v>
      </c>
      <c r="H1417" s="20" t="s">
        <v>261</v>
      </c>
      <c r="I1417" s="40" t="s">
        <v>257</v>
      </c>
    </row>
    <row r="1418" spans="1:9" ht="24.75" customHeight="1" x14ac:dyDescent="0.15">
      <c r="C1418" s="263"/>
      <c r="D1418" s="264" t="s">
        <v>1561</v>
      </c>
      <c r="E1418" s="115" t="s">
        <v>464</v>
      </c>
      <c r="G1418" s="40" t="s">
        <v>754</v>
      </c>
      <c r="I1418" s="40">
        <f>DCOUNT(自動集計シートその１!$A$3:$G$1003,自動集計シートその１!$G$3,C1417:H1418)</f>
        <v>0</v>
      </c>
    </row>
    <row r="1419" spans="1:9" ht="24.75" customHeight="1" x14ac:dyDescent="0.15">
      <c r="C1419" s="263" t="s">
        <v>1766</v>
      </c>
      <c r="D1419" s="20" t="s">
        <v>1768</v>
      </c>
      <c r="E1419" s="20" t="s">
        <v>1771</v>
      </c>
      <c r="F1419" s="20" t="s">
        <v>1771</v>
      </c>
      <c r="G1419" s="20" t="s">
        <v>261</v>
      </c>
      <c r="H1419" s="20" t="s">
        <v>261</v>
      </c>
      <c r="I1419" s="40" t="s">
        <v>257</v>
      </c>
    </row>
    <row r="1420" spans="1:9" ht="24.75" customHeight="1" x14ac:dyDescent="0.15">
      <c r="C1420" s="263"/>
      <c r="D1420" s="264" t="s">
        <v>1562</v>
      </c>
      <c r="E1420" s="115" t="s">
        <v>464</v>
      </c>
      <c r="G1420" s="40" t="s">
        <v>756</v>
      </c>
      <c r="I1420" s="40">
        <f>DCOUNT(自動集計シートその１!$A$3:$G$1003,自動集計シートその１!$G$3,C1419:H1420)</f>
        <v>0</v>
      </c>
    </row>
    <row r="1421" spans="1:9" ht="24.75" customHeight="1" x14ac:dyDescent="0.15">
      <c r="A1421" s="230"/>
      <c r="B1421" s="237"/>
      <c r="C1421" s="263" t="s">
        <v>1766</v>
      </c>
      <c r="D1421" s="20" t="s">
        <v>1768</v>
      </c>
      <c r="E1421" s="20" t="s">
        <v>1771</v>
      </c>
      <c r="F1421" s="20" t="s">
        <v>1771</v>
      </c>
      <c r="G1421" s="20" t="s">
        <v>261</v>
      </c>
      <c r="H1421" s="20" t="s">
        <v>261</v>
      </c>
      <c r="I1421" s="40" t="s">
        <v>257</v>
      </c>
    </row>
    <row r="1422" spans="1:9" ht="24.75" customHeight="1" x14ac:dyDescent="0.15">
      <c r="C1422" s="263"/>
      <c r="D1422" s="264" t="s">
        <v>1563</v>
      </c>
      <c r="E1422" s="115" t="s">
        <v>464</v>
      </c>
      <c r="G1422" s="40" t="s">
        <v>754</v>
      </c>
      <c r="I1422" s="40">
        <f>DCOUNT(自動集計シートその１!$A$3:$G$1003,自動集計シートその１!$G$3,C1421:H1422)</f>
        <v>0</v>
      </c>
    </row>
    <row r="1423" spans="1:9" ht="24.75" customHeight="1" x14ac:dyDescent="0.15">
      <c r="C1423" s="263" t="s">
        <v>1766</v>
      </c>
      <c r="D1423" s="20" t="s">
        <v>1768</v>
      </c>
      <c r="E1423" s="20" t="s">
        <v>1771</v>
      </c>
      <c r="F1423" s="20" t="s">
        <v>1771</v>
      </c>
      <c r="G1423" s="20" t="s">
        <v>261</v>
      </c>
      <c r="H1423" s="20" t="s">
        <v>261</v>
      </c>
      <c r="I1423" s="40" t="s">
        <v>257</v>
      </c>
    </row>
    <row r="1424" spans="1:9" ht="24.75" customHeight="1" x14ac:dyDescent="0.15">
      <c r="C1424" s="263"/>
      <c r="D1424" s="264" t="s">
        <v>1564</v>
      </c>
      <c r="E1424" s="115" t="s">
        <v>464</v>
      </c>
      <c r="G1424" s="40" t="s">
        <v>756</v>
      </c>
      <c r="I1424" s="40">
        <f>DCOUNT(自動集計シートその１!$A$3:$G$1003,自動集計シートその１!$G$3,C1423:H1424)</f>
        <v>0</v>
      </c>
    </row>
    <row r="1425" spans="1:9" ht="24.75" customHeight="1" x14ac:dyDescent="0.15">
      <c r="C1425" s="263" t="s">
        <v>1766</v>
      </c>
      <c r="D1425" s="20" t="s">
        <v>1768</v>
      </c>
      <c r="E1425" s="20" t="s">
        <v>1771</v>
      </c>
      <c r="F1425" s="20" t="s">
        <v>1771</v>
      </c>
      <c r="G1425" s="20" t="s">
        <v>261</v>
      </c>
      <c r="H1425" s="20" t="s">
        <v>261</v>
      </c>
      <c r="I1425" s="40" t="s">
        <v>257</v>
      </c>
    </row>
    <row r="1426" spans="1:9" ht="24.75" customHeight="1" x14ac:dyDescent="0.15">
      <c r="C1426" s="263"/>
      <c r="D1426" s="264" t="s">
        <v>1737</v>
      </c>
      <c r="E1426" s="115" t="s">
        <v>464</v>
      </c>
      <c r="G1426" s="40" t="s">
        <v>756</v>
      </c>
      <c r="I1426" s="40">
        <f>DCOUNT(自動集計シートその１!$A$3:$G$1003,自動集計シートその１!$G$3,C1425:H1426)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1766</v>
      </c>
      <c r="D1430" s="20" t="s">
        <v>1768</v>
      </c>
      <c r="E1430" s="20" t="s">
        <v>1771</v>
      </c>
      <c r="F1430" s="20" t="s">
        <v>1771</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DCOUNT(自動集計シートその１!$A$3:$G$1003,自動集計シートその１!$G$3,C1430:H1431)</f>
        <v>0</v>
      </c>
    </row>
    <row r="1432" spans="1:9" ht="24.75" customHeight="1" x14ac:dyDescent="0.15">
      <c r="C1432" s="263" t="s">
        <v>1766</v>
      </c>
      <c r="D1432" s="20" t="s">
        <v>1768</v>
      </c>
      <c r="E1432" s="20" t="s">
        <v>1771</v>
      </c>
      <c r="F1432" s="20" t="s">
        <v>1771</v>
      </c>
      <c r="G1432" s="20" t="s">
        <v>261</v>
      </c>
      <c r="H1432" s="20" t="s">
        <v>261</v>
      </c>
      <c r="I1432" s="40" t="s">
        <v>257</v>
      </c>
    </row>
    <row r="1433" spans="1:9" ht="24.75" customHeight="1" x14ac:dyDescent="0.15">
      <c r="C1433" s="263"/>
      <c r="D1433" s="117" t="s">
        <v>59</v>
      </c>
      <c r="E1433" s="115" t="s">
        <v>484</v>
      </c>
      <c r="G1433" s="40" t="s">
        <v>523</v>
      </c>
      <c r="I1433" s="40">
        <f>DCOUNT(自動集計シートその１!$A$3:$G$1003,自動集計シートその１!$G$3,C1432:H1433)</f>
        <v>0</v>
      </c>
    </row>
    <row r="1434" spans="1:9" ht="24.75" customHeight="1" x14ac:dyDescent="0.15">
      <c r="C1434" s="263" t="s">
        <v>1766</v>
      </c>
      <c r="D1434" s="20" t="s">
        <v>1768</v>
      </c>
      <c r="E1434" s="20" t="s">
        <v>1771</v>
      </c>
      <c r="F1434" s="20" t="s">
        <v>1771</v>
      </c>
      <c r="G1434" s="20" t="s">
        <v>261</v>
      </c>
      <c r="H1434" s="20" t="s">
        <v>261</v>
      </c>
      <c r="I1434" s="40" t="s">
        <v>257</v>
      </c>
    </row>
    <row r="1435" spans="1:9" ht="24.75" customHeight="1" x14ac:dyDescent="0.15">
      <c r="C1435" s="263"/>
      <c r="D1435" s="117" t="s">
        <v>60</v>
      </c>
      <c r="E1435" s="115" t="s">
        <v>484</v>
      </c>
      <c r="G1435" s="40" t="s">
        <v>523</v>
      </c>
      <c r="I1435" s="40">
        <f>DCOUNT(自動集計シートその１!$A$3:$G$1003,自動集計シートその１!$G$3,C1434:H1435)</f>
        <v>0</v>
      </c>
    </row>
    <row r="1436" spans="1:9" ht="24.75" customHeight="1" x14ac:dyDescent="0.15">
      <c r="C1436" s="263" t="s">
        <v>1766</v>
      </c>
      <c r="D1436" s="20" t="s">
        <v>1768</v>
      </c>
      <c r="E1436" s="20" t="s">
        <v>1771</v>
      </c>
      <c r="F1436" s="20" t="s">
        <v>1771</v>
      </c>
      <c r="G1436" s="20" t="s">
        <v>261</v>
      </c>
      <c r="H1436" s="20" t="s">
        <v>261</v>
      </c>
      <c r="I1436" s="40" t="s">
        <v>257</v>
      </c>
    </row>
    <row r="1437" spans="1:9" ht="24.75" customHeight="1" x14ac:dyDescent="0.15">
      <c r="C1437" s="263"/>
      <c r="D1437" s="117" t="s">
        <v>1208</v>
      </c>
      <c r="E1437" s="115" t="s">
        <v>484</v>
      </c>
      <c r="G1437" s="40" t="s">
        <v>523</v>
      </c>
      <c r="I1437" s="40">
        <f>DCOUNT(自動集計シートその１!$A$3:$G$1003,自動集計シートその１!$G$3,C1436:H1437)</f>
        <v>0</v>
      </c>
    </row>
    <row r="1438" spans="1:9" ht="24.75" customHeight="1" x14ac:dyDescent="0.15">
      <c r="C1438" s="263" t="s">
        <v>1766</v>
      </c>
      <c r="D1438" s="20" t="s">
        <v>1768</v>
      </c>
      <c r="E1438" s="20" t="s">
        <v>1771</v>
      </c>
      <c r="F1438" s="20" t="s">
        <v>1771</v>
      </c>
      <c r="G1438" s="20" t="s">
        <v>261</v>
      </c>
      <c r="H1438" s="20" t="s">
        <v>261</v>
      </c>
      <c r="I1438" s="40" t="s">
        <v>257</v>
      </c>
    </row>
    <row r="1439" spans="1:9" ht="24.75" customHeight="1" x14ac:dyDescent="0.15">
      <c r="C1439" s="263"/>
      <c r="D1439" s="117" t="s">
        <v>1209</v>
      </c>
      <c r="E1439" s="115" t="s">
        <v>484</v>
      </c>
      <c r="G1439" s="40" t="s">
        <v>523</v>
      </c>
      <c r="I1439" s="40">
        <f>DCOUNT(自動集計シートその１!$A$3:$G$1003,自動集計シートその１!$G$3,C1438:H1439)</f>
        <v>0</v>
      </c>
    </row>
    <row r="1440" spans="1:9" ht="24.75" customHeight="1" x14ac:dyDescent="0.15">
      <c r="C1440" s="263" t="s">
        <v>1766</v>
      </c>
      <c r="D1440" s="20" t="s">
        <v>1768</v>
      </c>
      <c r="E1440" s="20" t="s">
        <v>1771</v>
      </c>
      <c r="F1440" s="20" t="s">
        <v>1771</v>
      </c>
      <c r="G1440" s="20" t="s">
        <v>261</v>
      </c>
      <c r="H1440" s="20" t="s">
        <v>261</v>
      </c>
      <c r="I1440" s="40" t="s">
        <v>257</v>
      </c>
    </row>
    <row r="1441" spans="1:9" ht="24.75" customHeight="1" x14ac:dyDescent="0.15">
      <c r="C1441" s="263"/>
      <c r="D1441" s="117" t="s">
        <v>61</v>
      </c>
      <c r="E1441" s="115" t="s">
        <v>484</v>
      </c>
      <c r="G1441" s="40" t="s">
        <v>523</v>
      </c>
      <c r="I1441" s="40">
        <f>DCOUNT(自動集計シートその１!$A$3:$G$1003,自動集計シートその１!$G$3,C1440:H1441)</f>
        <v>0</v>
      </c>
    </row>
    <row r="1442" spans="1:9" ht="24.75" customHeight="1" x14ac:dyDescent="0.15">
      <c r="C1442" s="263" t="s">
        <v>1766</v>
      </c>
      <c r="D1442" s="20" t="s">
        <v>1768</v>
      </c>
      <c r="E1442" s="20" t="s">
        <v>1771</v>
      </c>
      <c r="F1442" s="20" t="s">
        <v>1773</v>
      </c>
      <c r="G1442" s="20" t="s">
        <v>261</v>
      </c>
      <c r="H1442" s="20" t="s">
        <v>261</v>
      </c>
      <c r="I1442" s="40" t="s">
        <v>257</v>
      </c>
    </row>
    <row r="1443" spans="1:9" ht="24.75" customHeight="1" x14ac:dyDescent="0.15">
      <c r="C1443" s="263"/>
      <c r="D1443" s="117" t="s">
        <v>1210</v>
      </c>
      <c r="E1443" s="115" t="s">
        <v>484</v>
      </c>
      <c r="G1443" s="40" t="s">
        <v>523</v>
      </c>
      <c r="I1443" s="40">
        <f>DCOUNT(自動集計シートその１!$A$3:$G$1003,自動集計シートその１!$G$3,C1442:H1443)</f>
        <v>0</v>
      </c>
    </row>
    <row r="1444" spans="1:9" ht="24.75" customHeight="1" x14ac:dyDescent="0.15">
      <c r="C1444" s="263" t="s">
        <v>1766</v>
      </c>
      <c r="D1444" s="20" t="s">
        <v>1768</v>
      </c>
      <c r="E1444" s="20" t="s">
        <v>1771</v>
      </c>
      <c r="F1444" s="20" t="s">
        <v>1771</v>
      </c>
      <c r="G1444" s="20" t="s">
        <v>261</v>
      </c>
      <c r="H1444" s="20" t="s">
        <v>261</v>
      </c>
      <c r="I1444" s="40" t="s">
        <v>257</v>
      </c>
    </row>
    <row r="1445" spans="1:9" ht="24.75" customHeight="1" x14ac:dyDescent="0.15">
      <c r="C1445" s="263"/>
      <c r="D1445" s="117" t="s">
        <v>1211</v>
      </c>
      <c r="E1445" s="115" t="s">
        <v>484</v>
      </c>
      <c r="G1445" s="40" t="s">
        <v>523</v>
      </c>
      <c r="I1445" s="40">
        <f>DCOUNT(自動集計シートその１!$A$3:$G$1003,自動集計シートその１!$G$3,C1444:H1445)</f>
        <v>0</v>
      </c>
    </row>
    <row r="1446" spans="1:9" ht="24.75" customHeight="1" x14ac:dyDescent="0.15">
      <c r="A1446" s="114"/>
      <c r="C1446" s="263" t="s">
        <v>1766</v>
      </c>
      <c r="D1446" s="20" t="s">
        <v>1768</v>
      </c>
      <c r="E1446" s="20" t="s">
        <v>1771</v>
      </c>
      <c r="F1446" s="20" t="s">
        <v>1771</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DCOUNT(自動集計シートその１!$A$3:$G$1003,自動集計シートその１!$G$3,C1446:H1447)</f>
        <v>0</v>
      </c>
    </row>
    <row r="1448" spans="1:9" ht="24.75" customHeight="1" x14ac:dyDescent="0.15">
      <c r="A1448" s="114"/>
      <c r="C1448" s="263" t="s">
        <v>1766</v>
      </c>
      <c r="D1448" s="20" t="s">
        <v>1768</v>
      </c>
      <c r="E1448" s="20" t="s">
        <v>1771</v>
      </c>
      <c r="F1448" s="20" t="s">
        <v>1771</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DCOUNT(自動集計シートその１!$A$3:$G$1003,自動集計シートその１!$G$3,C1448:H1449)</f>
        <v>0</v>
      </c>
    </row>
    <row r="1450" spans="1:9" ht="24.75" customHeight="1" x14ac:dyDescent="0.15">
      <c r="A1450" s="114"/>
      <c r="C1450" s="263" t="s">
        <v>1767</v>
      </c>
      <c r="D1450" s="20" t="s">
        <v>1768</v>
      </c>
      <c r="E1450" s="20" t="s">
        <v>1771</v>
      </c>
      <c r="F1450" s="20" t="s">
        <v>1771</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DCOUNT(自動集計シートその１!$A$3:$G$1003,自動集計シートその１!$G$3,C1450:H1451)</f>
        <v>0</v>
      </c>
    </row>
    <row r="1452" spans="1:9" ht="24.75" customHeight="1" x14ac:dyDescent="0.15">
      <c r="A1452" s="114"/>
      <c r="C1452" s="263" t="s">
        <v>1766</v>
      </c>
      <c r="D1452" s="20" t="s">
        <v>1768</v>
      </c>
      <c r="E1452" s="20" t="s">
        <v>1771</v>
      </c>
      <c r="F1452" s="20" t="s">
        <v>1771</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DCOUNT(自動集計シートその１!$A$3:$G$1003,自動集計シートその１!$G$3,C1452:H1453)</f>
        <v>0</v>
      </c>
    </row>
    <row r="1454" spans="1:9" ht="24.75" customHeight="1" x14ac:dyDescent="0.15">
      <c r="A1454" s="114"/>
      <c r="C1454" s="263" t="s">
        <v>1766</v>
      </c>
      <c r="D1454" s="20" t="s">
        <v>1768</v>
      </c>
      <c r="E1454" s="20" t="s">
        <v>1771</v>
      </c>
      <c r="F1454" s="20" t="s">
        <v>1771</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DCOUNT(自動集計シートその１!$A$3:$G$1003,自動集計シートその１!$G$3,C1454:H1455)</f>
        <v>0</v>
      </c>
    </row>
    <row r="1456" spans="1:9" ht="24.75" customHeight="1" x14ac:dyDescent="0.15">
      <c r="A1456" s="114"/>
      <c r="C1456" s="263" t="s">
        <v>1766</v>
      </c>
      <c r="D1456" s="20" t="s">
        <v>1768</v>
      </c>
      <c r="E1456" s="20" t="s">
        <v>1771</v>
      </c>
      <c r="F1456" s="20" t="s">
        <v>1771</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DCOUNT(自動集計シートその１!$A$3:$G$1003,自動集計シートその１!$G$3,C1456:H1457)</f>
        <v>0</v>
      </c>
    </row>
    <row r="1458" spans="1:9" ht="24.75" customHeight="1" x14ac:dyDescent="0.15">
      <c r="A1458" s="114"/>
      <c r="C1458" s="263" t="s">
        <v>1766</v>
      </c>
      <c r="D1458" s="20" t="s">
        <v>1768</v>
      </c>
      <c r="E1458" s="20" t="s">
        <v>1771</v>
      </c>
      <c r="F1458" s="20" t="s">
        <v>1771</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DCOUNT(自動集計シートその１!$A$3:$G$1003,自動集計シートその１!$G$3,C1458:H1459)</f>
        <v>0</v>
      </c>
    </row>
    <row r="1460" spans="1:9" ht="24.75" customHeight="1" x14ac:dyDescent="0.15">
      <c r="A1460" s="114"/>
      <c r="C1460" s="263" t="s">
        <v>1766</v>
      </c>
      <c r="D1460" s="20" t="s">
        <v>1768</v>
      </c>
      <c r="E1460" s="20" t="s">
        <v>1771</v>
      </c>
      <c r="F1460" s="20" t="s">
        <v>1771</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DCOUNT(自動集計シートその１!$A$3:$G$1003,自動集計シートその１!$G$3,C1460:H1461)</f>
        <v>0</v>
      </c>
    </row>
    <row r="1462" spans="1:9" ht="24.75" customHeight="1" x14ac:dyDescent="0.15">
      <c r="A1462" s="114"/>
      <c r="C1462" s="263" t="s">
        <v>1766</v>
      </c>
      <c r="D1462" s="20" t="s">
        <v>1768</v>
      </c>
      <c r="E1462" s="20" t="s">
        <v>1771</v>
      </c>
      <c r="F1462" s="20" t="s">
        <v>1771</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DCOUNT(自動集計シートその１!$A$3:$G$1003,自動集計シートその１!$G$3,C1462:H1463)</f>
        <v>0</v>
      </c>
    </row>
    <row r="1464" spans="1:9" ht="24.75" customHeight="1" x14ac:dyDescent="0.15">
      <c r="A1464" s="114"/>
      <c r="C1464" s="263" t="s">
        <v>1766</v>
      </c>
      <c r="D1464" s="20" t="s">
        <v>1768</v>
      </c>
      <c r="E1464" s="20" t="s">
        <v>1771</v>
      </c>
      <c r="F1464" s="20" t="s">
        <v>1771</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DCOUNT(自動集計シートその１!$A$3:$G$1003,自動集計シートその１!$G$3,C1464:H1465)</f>
        <v>0</v>
      </c>
    </row>
    <row r="1466" spans="1:9" ht="24.75" customHeight="1" x14ac:dyDescent="0.15">
      <c r="A1466" s="114"/>
      <c r="C1466" s="263" t="s">
        <v>1766</v>
      </c>
      <c r="D1466" s="20" t="s">
        <v>1768</v>
      </c>
      <c r="E1466" s="20" t="s">
        <v>1771</v>
      </c>
      <c r="F1466" s="20" t="s">
        <v>1771</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DCOUNT(自動集計シートその１!$A$3:$G$1003,自動集計シートその１!$G$3,C1466:H1467)</f>
        <v>0</v>
      </c>
    </row>
    <row r="1468" spans="1:9" ht="24.75" customHeight="1" x14ac:dyDescent="0.15">
      <c r="A1468" s="114"/>
      <c r="C1468" s="263" t="s">
        <v>1766</v>
      </c>
      <c r="D1468" s="20" t="s">
        <v>1768</v>
      </c>
      <c r="E1468" s="20" t="s">
        <v>1771</v>
      </c>
      <c r="F1468" s="20" t="s">
        <v>1771</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DCOUNT(自動集計シートその１!$A$3:$G$1003,自動集計シートその１!$G$3,C1468:H1469)</f>
        <v>0</v>
      </c>
    </row>
    <row r="1470" spans="1:9" ht="24.75" customHeight="1" x14ac:dyDescent="0.15">
      <c r="A1470" s="114"/>
      <c r="C1470" s="263" t="s">
        <v>1766</v>
      </c>
      <c r="D1470" s="20" t="s">
        <v>1768</v>
      </c>
      <c r="E1470" s="20" t="s">
        <v>1771</v>
      </c>
      <c r="F1470" s="20" t="s">
        <v>1771</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DCOUNT(自動集計シートその１!$A$3:$G$1003,自動集計シートその１!$G$3,C1470:H1471)</f>
        <v>0</v>
      </c>
    </row>
    <row r="1472" spans="1:9" ht="24.75" customHeight="1" x14ac:dyDescent="0.15">
      <c r="A1472" s="114"/>
      <c r="C1472" s="263" t="s">
        <v>1766</v>
      </c>
      <c r="D1472" s="20" t="s">
        <v>1768</v>
      </c>
      <c r="E1472" s="20" t="s">
        <v>1771</v>
      </c>
      <c r="F1472" s="20" t="s">
        <v>1771</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DCOUNT(自動集計シートその１!$A$3:$G$1003,自動集計シートその１!$G$3,C1472:H1473)</f>
        <v>0</v>
      </c>
    </row>
    <row r="1474" spans="1:9" ht="24.75" customHeight="1" x14ac:dyDescent="0.15">
      <c r="A1474" s="114"/>
      <c r="C1474" s="263" t="s">
        <v>1766</v>
      </c>
      <c r="D1474" s="20" t="s">
        <v>1768</v>
      </c>
      <c r="E1474" s="20" t="s">
        <v>1771</v>
      </c>
      <c r="F1474" s="20" t="s">
        <v>1773</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DCOUNT(自動集計シートその１!$A$3:$G$1003,自動集計シートその１!$G$3,C1474:H1475)</f>
        <v>0</v>
      </c>
    </row>
    <row r="1476" spans="1:9" ht="24.75" customHeight="1" x14ac:dyDescent="0.15">
      <c r="A1476" s="114"/>
      <c r="C1476" s="263" t="s">
        <v>1766</v>
      </c>
      <c r="D1476" s="20" t="s">
        <v>1768</v>
      </c>
      <c r="E1476" s="20" t="s">
        <v>1773</v>
      </c>
      <c r="F1476" s="20" t="s">
        <v>1771</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DCOUNT(自動集計シートその１!$A$3:$G$1003,自動集計シートその１!$G$3,C1476:H1477)</f>
        <v>0</v>
      </c>
    </row>
    <row r="1478" spans="1:9" ht="24.75" customHeight="1" x14ac:dyDescent="0.15">
      <c r="C1478" s="263" t="s">
        <v>1766</v>
      </c>
      <c r="D1478" s="20" t="s">
        <v>1768</v>
      </c>
      <c r="E1478" s="20" t="s">
        <v>1771</v>
      </c>
      <c r="F1478" s="20" t="s">
        <v>1771</v>
      </c>
      <c r="G1478" s="20" t="s">
        <v>261</v>
      </c>
      <c r="H1478" s="20" t="s">
        <v>261</v>
      </c>
      <c r="I1478" s="40" t="s">
        <v>257</v>
      </c>
    </row>
    <row r="1479" spans="1:9" ht="24.75" customHeight="1" x14ac:dyDescent="0.15">
      <c r="C1479" s="263"/>
      <c r="D1479" s="117" t="s">
        <v>71</v>
      </c>
      <c r="E1479" s="115" t="s">
        <v>484</v>
      </c>
      <c r="G1479" s="40" t="s">
        <v>754</v>
      </c>
      <c r="I1479" s="40">
        <f>DCOUNT(自動集計シートその１!$A$3:$G$1003,自動集計シートその１!$G$3,C1478:H1479)</f>
        <v>0</v>
      </c>
    </row>
    <row r="1480" spans="1:9" ht="24.75" customHeight="1" x14ac:dyDescent="0.15">
      <c r="C1480" s="263" t="s">
        <v>1766</v>
      </c>
      <c r="D1480" s="20" t="s">
        <v>1768</v>
      </c>
      <c r="E1480" s="20" t="s">
        <v>1771</v>
      </c>
      <c r="F1480" s="20" t="s">
        <v>1771</v>
      </c>
      <c r="G1480" s="20" t="s">
        <v>261</v>
      </c>
      <c r="H1480" s="20" t="s">
        <v>261</v>
      </c>
      <c r="I1480" s="40" t="s">
        <v>257</v>
      </c>
    </row>
    <row r="1481" spans="1:9" ht="24.75" customHeight="1" x14ac:dyDescent="0.15">
      <c r="C1481" s="263"/>
      <c r="D1481" s="117" t="s">
        <v>72</v>
      </c>
      <c r="E1481" s="115" t="s">
        <v>484</v>
      </c>
      <c r="G1481" s="40" t="s">
        <v>756</v>
      </c>
      <c r="I1481" s="40">
        <f>DCOUNT(自動集計シートその１!$A$3:$G$1003,自動集計シートその１!$G$3,C1480:H1481)</f>
        <v>0</v>
      </c>
    </row>
    <row r="1482" spans="1:9" ht="24.75" customHeight="1" x14ac:dyDescent="0.15">
      <c r="C1482" s="263" t="s">
        <v>1766</v>
      </c>
      <c r="D1482" s="20" t="s">
        <v>1768</v>
      </c>
      <c r="E1482" s="20" t="s">
        <v>1771</v>
      </c>
      <c r="F1482" s="20" t="s">
        <v>1771</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DCOUNT(自動集計シートその１!$A$3:$G$1003,自動集計シートその１!$G$3,C1482:H1483)</f>
        <v>0</v>
      </c>
    </row>
    <row r="1484" spans="1:9" ht="24.75" customHeight="1" x14ac:dyDescent="0.15">
      <c r="C1484" s="263" t="s">
        <v>1766</v>
      </c>
      <c r="D1484" s="20" t="s">
        <v>1768</v>
      </c>
      <c r="E1484" s="20" t="s">
        <v>1771</v>
      </c>
      <c r="F1484" s="20" t="s">
        <v>1771</v>
      </c>
      <c r="G1484" s="20" t="s">
        <v>261</v>
      </c>
      <c r="H1484" s="20" t="s">
        <v>261</v>
      </c>
      <c r="I1484" s="40" t="s">
        <v>257</v>
      </c>
    </row>
    <row r="1485" spans="1:9" ht="24.75" customHeight="1" x14ac:dyDescent="0.15">
      <c r="C1485" s="263"/>
      <c r="D1485" s="117" t="s">
        <v>74</v>
      </c>
      <c r="E1485" s="115" t="s">
        <v>484</v>
      </c>
      <c r="G1485" s="40" t="s">
        <v>756</v>
      </c>
      <c r="I1485" s="40">
        <f>DCOUNT(自動集計シートその１!$A$3:$G$1003,自動集計シートその１!$G$3,C1484:H1485)</f>
        <v>0</v>
      </c>
    </row>
    <row r="1486" spans="1:9" ht="24.75" customHeight="1" x14ac:dyDescent="0.15">
      <c r="C1486" s="263" t="s">
        <v>1766</v>
      </c>
      <c r="D1486" s="20" t="s">
        <v>1768</v>
      </c>
      <c r="E1486" s="20" t="s">
        <v>1771</v>
      </c>
      <c r="F1486" s="20" t="s">
        <v>1771</v>
      </c>
      <c r="G1486" s="20" t="s">
        <v>261</v>
      </c>
      <c r="H1486" s="20" t="s">
        <v>261</v>
      </c>
      <c r="I1486" s="40" t="s">
        <v>257</v>
      </c>
    </row>
    <row r="1487" spans="1:9" ht="24.75" customHeight="1" x14ac:dyDescent="0.15">
      <c r="C1487" s="226" t="s">
        <v>1745</v>
      </c>
      <c r="D1487" s="264" t="s">
        <v>1187</v>
      </c>
      <c r="E1487" s="115" t="s">
        <v>1672</v>
      </c>
      <c r="G1487" s="40" t="s">
        <v>757</v>
      </c>
      <c r="I1487" s="40">
        <f>DCOUNT(自動集計シートその１!$A$3:$G$1003,自動集計シートその１!$G$3,C1486:H1487)</f>
        <v>0</v>
      </c>
    </row>
    <row r="1488" spans="1:9" ht="24.75" customHeight="1" x14ac:dyDescent="0.15">
      <c r="C1488" s="263" t="s">
        <v>1766</v>
      </c>
      <c r="D1488" s="20" t="s">
        <v>1768</v>
      </c>
      <c r="E1488" s="20" t="s">
        <v>1771</v>
      </c>
      <c r="F1488" s="20" t="s">
        <v>1771</v>
      </c>
      <c r="G1488" s="20" t="s">
        <v>261</v>
      </c>
      <c r="H1488" s="20" t="s">
        <v>261</v>
      </c>
      <c r="I1488" s="40" t="s">
        <v>257</v>
      </c>
    </row>
    <row r="1489" spans="1:9" ht="24.75" customHeight="1" x14ac:dyDescent="0.15">
      <c r="A1489" s="114"/>
      <c r="C1489" s="226" t="s">
        <v>1745</v>
      </c>
      <c r="D1489" s="264" t="s">
        <v>1209</v>
      </c>
      <c r="E1489" s="115" t="s">
        <v>1672</v>
      </c>
      <c r="G1489" s="40" t="s">
        <v>3</v>
      </c>
      <c r="I1489" s="40">
        <f>DCOUNT(自動集計シートその１!$A$3:$G$1003,自動集計シートその１!$G$3,C1488:H1489)</f>
        <v>0</v>
      </c>
    </row>
    <row r="1490" spans="1:9" ht="24.75" customHeight="1" x14ac:dyDescent="0.15">
      <c r="A1490" s="236" t="s">
        <v>1738</v>
      </c>
      <c r="C1490" s="263" t="s">
        <v>1766</v>
      </c>
      <c r="D1490" s="20" t="s">
        <v>1768</v>
      </c>
      <c r="E1490" s="20" t="s">
        <v>1771</v>
      </c>
      <c r="F1490" s="20" t="s">
        <v>1771</v>
      </c>
      <c r="G1490" s="20" t="s">
        <v>261</v>
      </c>
      <c r="H1490" s="20" t="s">
        <v>261</v>
      </c>
      <c r="I1490" s="40" t="s">
        <v>257</v>
      </c>
    </row>
    <row r="1491" spans="1:9" ht="24.75" customHeight="1" x14ac:dyDescent="0.15">
      <c r="C1491" s="263"/>
      <c r="D1491" s="117" t="s">
        <v>1063</v>
      </c>
      <c r="E1491" s="115" t="s">
        <v>484</v>
      </c>
      <c r="G1491" s="40" t="s">
        <v>523</v>
      </c>
      <c r="I1491" s="40">
        <f>DCOUNT(自動集計シートその１!$A$3:$G$1003,自動集計シートその１!$G$3,C1490:H1491)</f>
        <v>0</v>
      </c>
    </row>
    <row r="1492" spans="1:9" ht="24.75" customHeight="1" x14ac:dyDescent="0.15">
      <c r="C1492" s="263" t="s">
        <v>1766</v>
      </c>
      <c r="D1492" s="20" t="s">
        <v>1768</v>
      </c>
      <c r="E1492" s="20" t="s">
        <v>1771</v>
      </c>
      <c r="F1492" s="20" t="s">
        <v>1771</v>
      </c>
      <c r="G1492" s="20" t="s">
        <v>261</v>
      </c>
      <c r="H1492" s="20" t="s">
        <v>261</v>
      </c>
      <c r="I1492" s="40" t="s">
        <v>257</v>
      </c>
    </row>
    <row r="1493" spans="1:9" ht="24.75" customHeight="1" x14ac:dyDescent="0.15">
      <c r="C1493" s="263"/>
      <c r="D1493" s="117" t="s">
        <v>941</v>
      </c>
      <c r="E1493" s="115" t="s">
        <v>484</v>
      </c>
      <c r="G1493" s="40" t="s">
        <v>523</v>
      </c>
      <c r="I1493" s="40">
        <f>DCOUNT(自動集計シートその１!$A$3:$G$1003,自動集計シートその１!$G$3,C1492:H1493)</f>
        <v>0</v>
      </c>
    </row>
    <row r="1494" spans="1:9" ht="24.75" customHeight="1" x14ac:dyDescent="0.15">
      <c r="C1494" s="263" t="s">
        <v>1766</v>
      </c>
      <c r="D1494" s="20" t="s">
        <v>1768</v>
      </c>
      <c r="E1494" s="20" t="s">
        <v>1771</v>
      </c>
      <c r="F1494" s="20" t="s">
        <v>1771</v>
      </c>
      <c r="G1494" s="20" t="s">
        <v>261</v>
      </c>
      <c r="H1494" s="20" t="s">
        <v>261</v>
      </c>
      <c r="I1494" s="40" t="s">
        <v>257</v>
      </c>
    </row>
    <row r="1495" spans="1:9" ht="24.75" customHeight="1" x14ac:dyDescent="0.15">
      <c r="C1495" s="263"/>
      <c r="D1495" s="117" t="s">
        <v>1067</v>
      </c>
      <c r="E1495" s="115" t="s">
        <v>484</v>
      </c>
      <c r="G1495" s="40" t="s">
        <v>523</v>
      </c>
      <c r="I1495" s="40">
        <f>DCOUNT(自動集計シートその１!$A$3:$G$1003,自動集計シートその１!$G$3,C1494:H1495)</f>
        <v>0</v>
      </c>
    </row>
    <row r="1496" spans="1:9" ht="24.75" customHeight="1" x14ac:dyDescent="0.15">
      <c r="C1496" s="263" t="s">
        <v>1766</v>
      </c>
      <c r="D1496" s="20" t="s">
        <v>1768</v>
      </c>
      <c r="E1496" s="20" t="s">
        <v>1771</v>
      </c>
      <c r="F1496" s="20" t="s">
        <v>1771</v>
      </c>
      <c r="G1496" s="20" t="s">
        <v>261</v>
      </c>
      <c r="H1496" s="20" t="s">
        <v>261</v>
      </c>
      <c r="I1496" s="40" t="s">
        <v>257</v>
      </c>
    </row>
    <row r="1497" spans="1:9" ht="24.75" customHeight="1" x14ac:dyDescent="0.15">
      <c r="C1497" s="263"/>
      <c r="D1497" s="117" t="s">
        <v>942</v>
      </c>
      <c r="E1497" s="115" t="s">
        <v>484</v>
      </c>
      <c r="G1497" s="40" t="s">
        <v>523</v>
      </c>
      <c r="I1497" s="40">
        <f>DCOUNT(自動集計シートその１!$A$3:$G$1003,自動集計シートその１!$G$3,C1496:H1497)</f>
        <v>0</v>
      </c>
    </row>
    <row r="1498" spans="1:9" ht="24.75" customHeight="1" x14ac:dyDescent="0.15">
      <c r="A1498" s="114"/>
      <c r="C1498" s="263" t="s">
        <v>1766</v>
      </c>
      <c r="D1498" s="20" t="s">
        <v>1768</v>
      </c>
      <c r="E1498" s="20" t="s">
        <v>1771</v>
      </c>
      <c r="F1498" s="20" t="s">
        <v>1771</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DCOUNT(自動集計シートその１!$A$3:$G$1003,自動集計シートその１!$G$3,C1498:H1499)</f>
        <v>0</v>
      </c>
    </row>
    <row r="1500" spans="1:9" ht="24.75" customHeight="1" x14ac:dyDescent="0.15">
      <c r="A1500" s="114"/>
      <c r="C1500" s="263" t="s">
        <v>1766</v>
      </c>
      <c r="D1500" s="20" t="s">
        <v>1768</v>
      </c>
      <c r="E1500" s="20" t="s">
        <v>1771</v>
      </c>
      <c r="F1500" s="20" t="s">
        <v>1773</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DCOUNT(自動集計シートその１!$A$3:$G$1003,自動集計シートその１!$G$3,C1500:H1501)</f>
        <v>0</v>
      </c>
    </row>
    <row r="1502" spans="1:9" ht="24.75" customHeight="1" x14ac:dyDescent="0.15">
      <c r="A1502" s="114"/>
      <c r="C1502" s="263" t="s">
        <v>1766</v>
      </c>
      <c r="D1502" s="20" t="s">
        <v>1768</v>
      </c>
      <c r="E1502" s="20" t="s">
        <v>1771</v>
      </c>
      <c r="F1502" s="20" t="s">
        <v>1771</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DCOUNT(自動集計シートその１!$A$3:$G$1003,自動集計シートその１!$G$3,C1502:H1503)</f>
        <v>0</v>
      </c>
    </row>
    <row r="1504" spans="1:9" ht="24.75" customHeight="1" x14ac:dyDescent="0.15">
      <c r="A1504" s="114"/>
      <c r="C1504" s="263" t="s">
        <v>1766</v>
      </c>
      <c r="D1504" s="20" t="s">
        <v>1768</v>
      </c>
      <c r="E1504" s="20" t="s">
        <v>1773</v>
      </c>
      <c r="F1504" s="20" t="s">
        <v>1771</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DCOUNT(自動集計シートその１!$A$3:$G$1003,自動集計シートその１!$G$3,C1504:H1505)</f>
        <v>0</v>
      </c>
    </row>
    <row r="1506" spans="1:9" ht="24.75" customHeight="1" x14ac:dyDescent="0.15">
      <c r="A1506" s="114"/>
      <c r="C1506" s="263" t="s">
        <v>1766</v>
      </c>
      <c r="D1506" s="20" t="s">
        <v>1768</v>
      </c>
      <c r="E1506" s="20" t="s">
        <v>1771</v>
      </c>
      <c r="F1506" s="20" t="s">
        <v>1771</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DCOUNT(自動集計シートその１!$A$3:$G$1003,自動集計シートその１!$G$3,C1506:H1507)</f>
        <v>0</v>
      </c>
    </row>
    <row r="1508" spans="1:9" ht="24.75" customHeight="1" x14ac:dyDescent="0.15">
      <c r="A1508" s="114"/>
      <c r="C1508" s="263" t="s">
        <v>1766</v>
      </c>
      <c r="D1508" s="20" t="s">
        <v>1768</v>
      </c>
      <c r="E1508" s="20" t="s">
        <v>1771</v>
      </c>
      <c r="F1508" s="20" t="s">
        <v>1771</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DCOUNT(自動集計シートその１!$A$3:$G$1003,自動集計シートその１!$G$3,C1508:H1509)</f>
        <v>0</v>
      </c>
    </row>
    <row r="1510" spans="1:9" ht="24.75" customHeight="1" x14ac:dyDescent="0.15">
      <c r="A1510" s="114"/>
      <c r="C1510" s="263" t="s">
        <v>1766</v>
      </c>
      <c r="D1510" s="20" t="s">
        <v>1768</v>
      </c>
      <c r="E1510" s="20" t="s">
        <v>1771</v>
      </c>
      <c r="F1510" s="20" t="s">
        <v>1771</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DCOUNT(自動集計シートその１!$A$3:$G$1003,自動集計シートその１!$G$3,C1510:H1511)</f>
        <v>0</v>
      </c>
    </row>
    <row r="1512" spans="1:9" ht="24.75" customHeight="1" x14ac:dyDescent="0.15">
      <c r="A1512" s="114"/>
      <c r="C1512" s="263" t="s">
        <v>1766</v>
      </c>
      <c r="D1512" s="20" t="s">
        <v>1768</v>
      </c>
      <c r="E1512" s="20" t="s">
        <v>1771</v>
      </c>
      <c r="F1512" s="20" t="s">
        <v>1771</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DCOUNT(自動集計シートその１!$A$3:$G$1003,自動集計シートその１!$G$3,C1512:H1513)</f>
        <v>0</v>
      </c>
    </row>
    <row r="1514" spans="1:9" ht="24.75" customHeight="1" x14ac:dyDescent="0.15">
      <c r="A1514" s="114"/>
      <c r="C1514" s="263" t="s">
        <v>1766</v>
      </c>
      <c r="D1514" s="20" t="s">
        <v>1768</v>
      </c>
      <c r="E1514" s="20" t="s">
        <v>1771</v>
      </c>
      <c r="F1514" s="20" t="s">
        <v>1771</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DCOUNT(自動集計シートその１!$A$3:$G$1003,自動集計シートその１!$G$3,C1514:H1515)</f>
        <v>0</v>
      </c>
    </row>
    <row r="1516" spans="1:9" ht="24.75" customHeight="1" x14ac:dyDescent="0.15">
      <c r="A1516" s="114"/>
      <c r="C1516" s="263" t="s">
        <v>1766</v>
      </c>
      <c r="D1516" s="20" t="s">
        <v>1768</v>
      </c>
      <c r="E1516" s="20" t="s">
        <v>1771</v>
      </c>
      <c r="F1516" s="20" t="s">
        <v>1771</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DCOUNT(自動集計シートその１!$A$3:$G$1003,自動集計シートその１!$G$3,C1516:H1517)</f>
        <v>0</v>
      </c>
    </row>
    <row r="1518" spans="1:9" ht="24.75" customHeight="1" x14ac:dyDescent="0.15">
      <c r="A1518" s="114"/>
      <c r="C1518" s="263" t="s">
        <v>1766</v>
      </c>
      <c r="D1518" s="20" t="s">
        <v>1768</v>
      </c>
      <c r="E1518" s="20" t="s">
        <v>1771</v>
      </c>
      <c r="F1518" s="20" t="s">
        <v>1771</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DCOUNT(自動集計シートその１!$A$3:$G$1003,自動集計シートその１!$G$3,C1518:H1519)</f>
        <v>0</v>
      </c>
    </row>
    <row r="1520" spans="1:9" ht="24.75" customHeight="1" x14ac:dyDescent="0.15">
      <c r="A1520" s="114"/>
      <c r="C1520" s="263" t="s">
        <v>1766</v>
      </c>
      <c r="D1520" s="20" t="s">
        <v>1768</v>
      </c>
      <c r="E1520" s="20" t="s">
        <v>1771</v>
      </c>
      <c r="F1520" s="20" t="s">
        <v>1771</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DCOUNT(自動集計シートその１!$A$3:$G$1003,自動集計シートその１!$G$3,C1520:H1521)</f>
        <v>0</v>
      </c>
    </row>
    <row r="1522" spans="1:9" ht="24.75" customHeight="1" x14ac:dyDescent="0.15">
      <c r="A1522" s="114"/>
      <c r="C1522" s="263" t="s">
        <v>1766</v>
      </c>
      <c r="D1522" s="20" t="s">
        <v>1768</v>
      </c>
      <c r="E1522" s="20" t="s">
        <v>1771</v>
      </c>
      <c r="F1522" s="20" t="s">
        <v>1773</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DCOUNT(自動集計シートその１!$A$3:$G$1003,自動集計シートその１!$G$3,C1522:H1523)</f>
        <v>0</v>
      </c>
    </row>
    <row r="1524" spans="1:9" ht="24.75" customHeight="1" x14ac:dyDescent="0.15">
      <c r="A1524" s="114"/>
      <c r="C1524" s="263" t="s">
        <v>1766</v>
      </c>
      <c r="D1524" s="20" t="s">
        <v>1768</v>
      </c>
      <c r="E1524" s="20" t="s">
        <v>1771</v>
      </c>
      <c r="F1524" s="20" t="s">
        <v>1771</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DCOUNT(自動集計シートその１!$A$3:$G$1003,自動集計シートその１!$G$3,C1524:H1525)</f>
        <v>0</v>
      </c>
    </row>
    <row r="1526" spans="1:9" ht="24.75" customHeight="1" x14ac:dyDescent="0.15">
      <c r="A1526" s="114"/>
      <c r="C1526" s="263" t="s">
        <v>1766</v>
      </c>
      <c r="D1526" s="20" t="s">
        <v>1768</v>
      </c>
      <c r="E1526" s="20" t="s">
        <v>1771</v>
      </c>
      <c r="F1526" s="20" t="s">
        <v>1771</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DCOUNT(自動集計シートその１!$A$3:$G$1003,自動集計シートその１!$G$3,C1526:H1527)</f>
        <v>0</v>
      </c>
    </row>
    <row r="1528" spans="1:9" ht="24.75" customHeight="1" x14ac:dyDescent="0.15">
      <c r="A1528" s="114"/>
      <c r="C1528" s="263" t="s">
        <v>1766</v>
      </c>
      <c r="D1528" s="20" t="s">
        <v>1768</v>
      </c>
      <c r="E1528" s="20" t="s">
        <v>1771</v>
      </c>
      <c r="F1528" s="20" t="s">
        <v>1771</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DCOUNT(自動集計シートその１!$A$3:$G$1003,自動集計シートその１!$G$3,C1528:H1529)</f>
        <v>0</v>
      </c>
    </row>
    <row r="1530" spans="1:9" ht="24.75" customHeight="1" x14ac:dyDescent="0.15">
      <c r="A1530" s="114"/>
      <c r="C1530" s="263" t="s">
        <v>1766</v>
      </c>
      <c r="D1530" s="20" t="s">
        <v>1768</v>
      </c>
      <c r="E1530" s="20" t="s">
        <v>1771</v>
      </c>
      <c r="F1530" s="20" t="s">
        <v>1771</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DCOUNT(自動集計シートその１!$A$3:$G$1003,自動集計シートその１!$G$3,C1530:H1531)</f>
        <v>0</v>
      </c>
    </row>
    <row r="1532" spans="1:9" ht="24.75" customHeight="1" x14ac:dyDescent="0.15">
      <c r="A1532" s="114"/>
      <c r="C1532" s="263" t="s">
        <v>1766</v>
      </c>
      <c r="D1532" s="20" t="s">
        <v>1768</v>
      </c>
      <c r="E1532" s="20" t="s">
        <v>1771</v>
      </c>
      <c r="F1532" s="20" t="s">
        <v>1771</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DCOUNT(自動集計シートその１!$A$3:$G$1003,自動集計シートその１!$G$3,C1532:H1533)</f>
        <v>0</v>
      </c>
    </row>
    <row r="1534" spans="1:9" ht="24.75" customHeight="1" x14ac:dyDescent="0.15">
      <c r="A1534" s="114"/>
      <c r="C1534" s="263" t="s">
        <v>1766</v>
      </c>
      <c r="D1534" s="20" t="s">
        <v>1768</v>
      </c>
      <c r="E1534" s="20" t="s">
        <v>1771</v>
      </c>
      <c r="F1534" s="20" t="s">
        <v>1771</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DCOUNT(自動集計シートその１!$A$3:$G$1003,自動集計シートその１!$G$3,C1534:H1535)</f>
        <v>0</v>
      </c>
    </row>
    <row r="1536" spans="1:9" ht="24.75" customHeight="1" x14ac:dyDescent="0.15">
      <c r="A1536" s="114"/>
      <c r="C1536" s="263" t="s">
        <v>1766</v>
      </c>
      <c r="D1536" s="20" t="s">
        <v>1768</v>
      </c>
      <c r="E1536" s="20" t="s">
        <v>1771</v>
      </c>
      <c r="F1536" s="20" t="s">
        <v>1771</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DCOUNT(自動集計シートその１!$A$3:$G$1003,自動集計シートその１!$G$3,C1536:H1537)</f>
        <v>0</v>
      </c>
    </row>
    <row r="1538" spans="1:9" ht="24.75" customHeight="1" x14ac:dyDescent="0.15">
      <c r="A1538" s="114"/>
      <c r="C1538" s="263" t="s">
        <v>1766</v>
      </c>
      <c r="D1538" s="20" t="s">
        <v>1768</v>
      </c>
      <c r="E1538" s="20" t="s">
        <v>1773</v>
      </c>
      <c r="F1538" s="20" t="s">
        <v>1771</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DCOUNT(自動集計シートその１!$A$3:$G$1003,自動集計シートその１!$G$3,C1538:H1539)</f>
        <v>0</v>
      </c>
    </row>
    <row r="1540" spans="1:9" ht="24.75" customHeight="1" x14ac:dyDescent="0.15">
      <c r="A1540" s="114"/>
      <c r="C1540" s="263" t="s">
        <v>1766</v>
      </c>
      <c r="D1540" s="20" t="s">
        <v>1768</v>
      </c>
      <c r="E1540" s="20" t="s">
        <v>1771</v>
      </c>
      <c r="F1540" s="20" t="s">
        <v>1771</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DCOUNT(自動集計シートその１!$A$3:$G$1003,自動集計シートその１!$G$3,C1540:H1541)</f>
        <v>0</v>
      </c>
    </row>
    <row r="1542" spans="1:9" ht="24.75" customHeight="1" x14ac:dyDescent="0.15">
      <c r="A1542" s="114"/>
      <c r="C1542" s="263" t="s">
        <v>1766</v>
      </c>
      <c r="D1542" s="20" t="s">
        <v>1768</v>
      </c>
      <c r="E1542" s="20" t="s">
        <v>1771</v>
      </c>
      <c r="F1542" s="20" t="s">
        <v>1771</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DCOUNT(自動集計シートその１!$A$3:$G$1003,自動集計シートその１!$G$3,C1542:H1543)</f>
        <v>0</v>
      </c>
    </row>
    <row r="1544" spans="1:9" ht="24.75" customHeight="1" x14ac:dyDescent="0.15">
      <c r="A1544" s="114"/>
      <c r="C1544" s="263" t="s">
        <v>1766</v>
      </c>
      <c r="D1544" s="20" t="s">
        <v>1768</v>
      </c>
      <c r="E1544" s="20" t="s">
        <v>1771</v>
      </c>
      <c r="F1544" s="20" t="s">
        <v>1771</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DCOUNT(自動集計シートその１!$A$3:$G$1003,自動集計シートその１!$G$3,C1544:H1545)</f>
        <v>0</v>
      </c>
    </row>
    <row r="1546" spans="1:9" ht="24.75" customHeight="1" x14ac:dyDescent="0.15">
      <c r="A1546" s="236" t="s">
        <v>992</v>
      </c>
      <c r="C1546" s="263" t="s">
        <v>1766</v>
      </c>
      <c r="D1546" s="20" t="s">
        <v>1768</v>
      </c>
      <c r="E1546" s="20" t="s">
        <v>1771</v>
      </c>
      <c r="F1546" s="20" t="s">
        <v>1771</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DCOUNT(自動集計シートその１!$A$3:$G$1003,自動集計シートその１!$G$3,C1546:H1547)</f>
        <v>0</v>
      </c>
    </row>
    <row r="1548" spans="1:9" ht="24.75" customHeight="1" x14ac:dyDescent="0.15">
      <c r="A1548" s="114"/>
      <c r="C1548" s="263" t="s">
        <v>1766</v>
      </c>
      <c r="D1548" s="20" t="s">
        <v>1768</v>
      </c>
      <c r="E1548" s="20" t="s">
        <v>1771</v>
      </c>
      <c r="F1548" s="20" t="s">
        <v>1771</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DCOUNT(自動集計シートその１!$A$3:$G$1003,自動集計シートその１!$G$3,C1548:H1549)</f>
        <v>0</v>
      </c>
    </row>
    <row r="1550" spans="1:9" ht="24.75" customHeight="1" x14ac:dyDescent="0.15">
      <c r="A1550" s="114"/>
      <c r="C1550" s="263" t="s">
        <v>1766</v>
      </c>
      <c r="D1550" s="20" t="s">
        <v>1768</v>
      </c>
      <c r="E1550" s="20" t="s">
        <v>1771</v>
      </c>
      <c r="F1550" s="20" t="s">
        <v>1771</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DCOUNT(自動集計シートその１!$A$3:$G$1003,自動集計シートその１!$G$3,C1550:H1551)</f>
        <v>0</v>
      </c>
    </row>
    <row r="1552" spans="1:9" ht="24.75" customHeight="1" x14ac:dyDescent="0.15">
      <c r="A1552" s="114"/>
      <c r="C1552" s="263" t="s">
        <v>1766</v>
      </c>
      <c r="D1552" s="20" t="s">
        <v>1768</v>
      </c>
      <c r="E1552" s="20" t="s">
        <v>1771</v>
      </c>
      <c r="F1552" s="20" t="s">
        <v>1771</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DCOUNT(自動集計シートその１!$A$3:$G$1003,自動集計シートその１!$G$3,C1552:H1553)</f>
        <v>0</v>
      </c>
    </row>
    <row r="1554" spans="1:9" ht="24.75" customHeight="1" x14ac:dyDescent="0.15">
      <c r="A1554" s="114"/>
      <c r="C1554" s="263" t="s">
        <v>1766</v>
      </c>
      <c r="D1554" s="20" t="s">
        <v>1768</v>
      </c>
      <c r="E1554" s="20" t="s">
        <v>1771</v>
      </c>
      <c r="F1554" s="20" t="s">
        <v>1771</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DCOUNT(自動集計シートその１!$A$3:$G$1003,自動集計シートその１!$G$3,C1554:H1555)</f>
        <v>0</v>
      </c>
    </row>
    <row r="1556" spans="1:9" ht="24.75" customHeight="1" x14ac:dyDescent="0.15">
      <c r="A1556" s="114"/>
      <c r="C1556" s="263" t="s">
        <v>1766</v>
      </c>
      <c r="D1556" s="20" t="s">
        <v>1768</v>
      </c>
      <c r="E1556" s="20" t="s">
        <v>1771</v>
      </c>
      <c r="F1556" s="20" t="s">
        <v>1771</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DCOUNT(自動集計シートその１!$A$3:$G$1003,自動集計シートその１!$G$3,C1556:H1557)</f>
        <v>0</v>
      </c>
    </row>
    <row r="1558" spans="1:9" ht="24.75" customHeight="1" x14ac:dyDescent="0.15">
      <c r="A1558" s="114"/>
      <c r="C1558" s="263" t="s">
        <v>1766</v>
      </c>
      <c r="D1558" s="20" t="s">
        <v>1768</v>
      </c>
      <c r="E1558" s="20" t="s">
        <v>1771</v>
      </c>
      <c r="F1558" s="20" t="s">
        <v>1771</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DCOUNT(自動集計シートその１!$A$3:$G$1003,自動集計シートその１!$G$3,C1558:H1559)</f>
        <v>0</v>
      </c>
    </row>
    <row r="1560" spans="1:9" ht="24.75" customHeight="1" x14ac:dyDescent="0.15">
      <c r="A1560" s="114"/>
      <c r="C1560" s="263" t="s">
        <v>1766</v>
      </c>
      <c r="D1560" s="20" t="s">
        <v>1768</v>
      </c>
      <c r="E1560" s="20" t="s">
        <v>1771</v>
      </c>
      <c r="F1560" s="20" t="s">
        <v>1771</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DCOUNT(自動集計シートその１!$A$3:$G$1003,自動集計シートその１!$G$3,C1560:H1561)</f>
        <v>0</v>
      </c>
    </row>
    <row r="1562" spans="1:9" ht="24.75" customHeight="1" x14ac:dyDescent="0.15">
      <c r="A1562" s="114"/>
      <c r="C1562" s="263" t="s">
        <v>1766</v>
      </c>
      <c r="D1562" s="20" t="s">
        <v>1768</v>
      </c>
      <c r="E1562" s="20" t="s">
        <v>1771</v>
      </c>
      <c r="F1562" s="20" t="s">
        <v>1771</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DCOUNT(自動集計シートその１!$A$3:$G$1003,自動集計シートその１!$G$3,C1562:H1563)</f>
        <v>0</v>
      </c>
    </row>
    <row r="1564" spans="1:9" ht="24.75" customHeight="1" x14ac:dyDescent="0.15">
      <c r="A1564" s="114"/>
      <c r="C1564" s="263" t="s">
        <v>1766</v>
      </c>
      <c r="D1564" s="20" t="s">
        <v>1768</v>
      </c>
      <c r="E1564" s="20" t="s">
        <v>1771</v>
      </c>
      <c r="F1564" s="20" t="s">
        <v>1771</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DCOUNT(自動集計シートその１!$A$3:$G$1003,自動集計シートその１!$G$3,C1564:H1565)</f>
        <v>0</v>
      </c>
    </row>
    <row r="1566" spans="1:9" ht="24.75" customHeight="1" x14ac:dyDescent="0.15">
      <c r="A1566" s="114"/>
      <c r="C1566" s="263" t="s">
        <v>1766</v>
      </c>
      <c r="D1566" s="20" t="s">
        <v>1768</v>
      </c>
      <c r="E1566" s="20" t="s">
        <v>1771</v>
      </c>
      <c r="F1566" s="20" t="s">
        <v>1771</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DCOUNT(自動集計シートその１!$A$3:$G$1003,自動集計シートその１!$G$3,C1566:H1567)</f>
        <v>0</v>
      </c>
    </row>
    <row r="1568" spans="1:9" ht="24.75" customHeight="1" x14ac:dyDescent="0.15">
      <c r="A1568" s="114"/>
      <c r="C1568" s="263" t="s">
        <v>1766</v>
      </c>
      <c r="D1568" s="20" t="s">
        <v>1768</v>
      </c>
      <c r="E1568" s="20" t="s">
        <v>1771</v>
      </c>
      <c r="F1568" s="20" t="s">
        <v>1771</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DCOUNT(自動集計シートその１!$A$3:$G$1003,自動集計シートその１!$G$3,C1568:H1569)</f>
        <v>0</v>
      </c>
    </row>
    <row r="1570" spans="1:9" ht="24.75" customHeight="1" x14ac:dyDescent="0.15">
      <c r="A1570" s="114"/>
      <c r="C1570" s="263" t="s">
        <v>1766</v>
      </c>
      <c r="D1570" s="20" t="s">
        <v>1768</v>
      </c>
      <c r="E1570" s="20" t="s">
        <v>1771</v>
      </c>
      <c r="F1570" s="20" t="s">
        <v>1771</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DCOUNT(自動集計シートその１!$A$3:$G$1003,自動集計シートその１!$G$3,C1570:H1571)</f>
        <v>0</v>
      </c>
    </row>
    <row r="1572" spans="1:9" ht="24.75" customHeight="1" x14ac:dyDescent="0.15">
      <c r="A1572" s="114"/>
      <c r="C1572" s="263" t="s">
        <v>1766</v>
      </c>
      <c r="D1572" s="20" t="s">
        <v>1768</v>
      </c>
      <c r="E1572" s="20" t="s">
        <v>1771</v>
      </c>
      <c r="F1572" s="20" t="s">
        <v>1771</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DCOUNT(自動集計シートその１!$A$3:$G$1003,自動集計シートその１!$G$3,C1572:H1573)</f>
        <v>0</v>
      </c>
    </row>
    <row r="1574" spans="1:9" ht="24.75" customHeight="1" x14ac:dyDescent="0.15">
      <c r="A1574" s="114"/>
      <c r="C1574" s="263" t="s">
        <v>1767</v>
      </c>
      <c r="D1574" s="20" t="s">
        <v>1768</v>
      </c>
      <c r="E1574" s="20" t="s">
        <v>1771</v>
      </c>
      <c r="F1574" s="20" t="s">
        <v>1771</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DCOUNT(自動集計シートその１!$A$3:$G$1003,自動集計シートその１!$G$3,C1574:H1575)</f>
        <v>0</v>
      </c>
    </row>
    <row r="1576" spans="1:9" ht="24.75" customHeight="1" x14ac:dyDescent="0.15">
      <c r="A1576" s="114"/>
      <c r="C1576" s="263" t="s">
        <v>1766</v>
      </c>
      <c r="D1576" s="20" t="s">
        <v>1768</v>
      </c>
      <c r="E1576" s="20" t="s">
        <v>1771</v>
      </c>
      <c r="F1576" s="20" t="s">
        <v>1771</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DCOUNT(自動集計シートその１!$A$3:$G$1003,自動集計シートその１!$G$3,C1576:H1577)</f>
        <v>0</v>
      </c>
    </row>
    <row r="1578" spans="1:9" ht="24.75" customHeight="1" x14ac:dyDescent="0.15">
      <c r="A1578" s="114"/>
      <c r="C1578" s="263" t="s">
        <v>1766</v>
      </c>
      <c r="D1578" s="20" t="s">
        <v>1768</v>
      </c>
      <c r="E1578" s="20" t="s">
        <v>1771</v>
      </c>
      <c r="F1578" s="20" t="s">
        <v>1771</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DCOUNT(自動集計シートその１!$A$3:$G$1003,自動集計シートその１!$G$3,C1578:H1579)</f>
        <v>0</v>
      </c>
    </row>
    <row r="1580" spans="1:9" ht="24.75" customHeight="1" x14ac:dyDescent="0.15">
      <c r="A1580" s="114"/>
      <c r="C1580" s="263" t="s">
        <v>1766</v>
      </c>
      <c r="D1580" s="20" t="s">
        <v>1768</v>
      </c>
      <c r="E1580" s="20" t="s">
        <v>1771</v>
      </c>
      <c r="F1580" s="20" t="s">
        <v>1771</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DCOUNT(自動集計シートその１!$A$3:$G$1003,自動集計シートその１!$G$3,C1580:H1581)</f>
        <v>0</v>
      </c>
    </row>
    <row r="1582" spans="1:9" ht="24.75" customHeight="1" x14ac:dyDescent="0.15">
      <c r="A1582" s="114"/>
      <c r="C1582" s="263" t="s">
        <v>1766</v>
      </c>
      <c r="D1582" s="20" t="s">
        <v>1768</v>
      </c>
      <c r="E1582" s="20" t="s">
        <v>1771</v>
      </c>
      <c r="F1582" s="20" t="s">
        <v>1771</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DCOUNT(自動集計シートその１!$A$3:$G$1003,自動集計シートその１!$G$3,C1582:H1583)</f>
        <v>0</v>
      </c>
    </row>
    <row r="1584" spans="1:9" ht="24.75" customHeight="1" x14ac:dyDescent="0.15">
      <c r="A1584" s="114"/>
      <c r="C1584" s="263" t="s">
        <v>1766</v>
      </c>
      <c r="D1584" s="20" t="s">
        <v>1768</v>
      </c>
      <c r="E1584" s="20" t="s">
        <v>1771</v>
      </c>
      <c r="F1584" s="20" t="s">
        <v>1771</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DCOUNT(自動集計シートその１!$A$3:$G$1003,自動集計シートその１!$G$3,C1584:H1585)</f>
        <v>0</v>
      </c>
    </row>
    <row r="1586" spans="1:9" ht="24.75" customHeight="1" x14ac:dyDescent="0.15">
      <c r="A1586" s="114"/>
      <c r="C1586" s="263" t="s">
        <v>1766</v>
      </c>
      <c r="D1586" s="20" t="s">
        <v>1768</v>
      </c>
      <c r="E1586" s="20" t="s">
        <v>1771</v>
      </c>
      <c r="F1586" s="20" t="s">
        <v>1771</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DCOUNT(自動集計シートその１!$A$3:$G$1003,自動集計シートその１!$G$3,C1586:H1587)</f>
        <v>0</v>
      </c>
    </row>
    <row r="1588" spans="1:9" ht="24.75" customHeight="1" x14ac:dyDescent="0.15">
      <c r="A1588" s="114"/>
      <c r="C1588" s="263" t="s">
        <v>1766</v>
      </c>
      <c r="D1588" s="20" t="s">
        <v>1768</v>
      </c>
      <c r="E1588" s="20" t="s">
        <v>1771</v>
      </c>
      <c r="F1588" s="20" t="s">
        <v>1771</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DCOUNT(自動集計シートその１!$A$3:$G$1003,自動集計シートその１!$G$3,C1588:H1589)</f>
        <v>0</v>
      </c>
    </row>
    <row r="1590" spans="1:9" ht="24.75" customHeight="1" x14ac:dyDescent="0.15">
      <c r="A1590" s="114"/>
      <c r="C1590" s="263" t="s">
        <v>1766</v>
      </c>
      <c r="D1590" s="20" t="s">
        <v>1768</v>
      </c>
      <c r="E1590" s="20" t="s">
        <v>1771</v>
      </c>
      <c r="F1590" s="20" t="s">
        <v>1771</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DCOUNT(自動集計シートその１!$A$3:$G$1003,自動集計シートその１!$G$3,C1590:H1591)</f>
        <v>0</v>
      </c>
    </row>
    <row r="1592" spans="1:9" ht="24.75" customHeight="1" x14ac:dyDescent="0.15">
      <c r="A1592" s="114"/>
      <c r="C1592" s="263" t="s">
        <v>1766</v>
      </c>
      <c r="D1592" s="20" t="s">
        <v>1768</v>
      </c>
      <c r="E1592" s="20" t="s">
        <v>1771</v>
      </c>
      <c r="F1592" s="20" t="s">
        <v>1771</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DCOUNT(自動集計シートその１!$A$3:$G$1003,自動集計シートその１!$G$3,C1592:H1593)</f>
        <v>0</v>
      </c>
    </row>
    <row r="1594" spans="1:9" ht="24.75" customHeight="1" x14ac:dyDescent="0.15">
      <c r="A1594" s="114"/>
      <c r="C1594" s="263" t="s">
        <v>1766</v>
      </c>
      <c r="D1594" s="20" t="s">
        <v>1768</v>
      </c>
      <c r="E1594" s="20" t="s">
        <v>1771</v>
      </c>
      <c r="F1594" s="20" t="s">
        <v>1771</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DCOUNT(自動集計シートその１!$A$3:$G$1003,自動集計シートその１!$G$3,C1594:H1595)</f>
        <v>0</v>
      </c>
    </row>
    <row r="1596" spans="1:9" ht="24.75" customHeight="1" x14ac:dyDescent="0.15">
      <c r="A1596" s="114"/>
      <c r="C1596" s="263" t="s">
        <v>1767</v>
      </c>
      <c r="D1596" s="20" t="s">
        <v>1768</v>
      </c>
      <c r="E1596" s="20" t="s">
        <v>1771</v>
      </c>
      <c r="F1596" s="20" t="s">
        <v>1771</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DCOUNT(自動集計シートその１!$A$3:$G$1003,自動集計シートその１!$G$3,C1596:H1597)</f>
        <v>0</v>
      </c>
    </row>
    <row r="1598" spans="1:9" ht="24.75" customHeight="1" x14ac:dyDescent="0.15">
      <c r="A1598" s="114"/>
      <c r="C1598" s="263" t="s">
        <v>1766</v>
      </c>
      <c r="D1598" s="20" t="s">
        <v>1768</v>
      </c>
      <c r="E1598" s="20" t="s">
        <v>1771</v>
      </c>
      <c r="F1598" s="20" t="s">
        <v>1771</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DCOUNT(自動集計シートその１!$A$3:$G$1003,自動集計シートその１!$G$3,C1598:H1599)</f>
        <v>0</v>
      </c>
    </row>
    <row r="1600" spans="1:9" ht="24.75" customHeight="1" x14ac:dyDescent="0.15">
      <c r="A1600" s="114"/>
      <c r="C1600" s="263" t="s">
        <v>1766</v>
      </c>
      <c r="D1600" s="20" t="s">
        <v>1768</v>
      </c>
      <c r="E1600" s="20" t="s">
        <v>1771</v>
      </c>
      <c r="F1600" s="20" t="s">
        <v>1771</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DCOUNT(自動集計シートその１!$A$3:$G$1003,自動集計シートその１!$G$3,C1600:H1601)</f>
        <v>0</v>
      </c>
    </row>
    <row r="1602" spans="1:9" ht="24.75" customHeight="1" x14ac:dyDescent="0.15">
      <c r="A1602" s="114"/>
      <c r="C1602" s="263" t="s">
        <v>1767</v>
      </c>
      <c r="D1602" s="20" t="s">
        <v>1768</v>
      </c>
      <c r="E1602" s="20" t="s">
        <v>1773</v>
      </c>
      <c r="F1602" s="20" t="s">
        <v>1771</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DCOUNT(自動集計シートその１!$A$3:$G$1003,自動集計シートその１!$G$3,C1602:H1603)</f>
        <v>0</v>
      </c>
    </row>
    <row r="1604" spans="1:9" ht="24.75" customHeight="1" x14ac:dyDescent="0.15">
      <c r="A1604" s="114"/>
      <c r="C1604" s="263" t="s">
        <v>1766</v>
      </c>
      <c r="D1604" s="20" t="s">
        <v>1768</v>
      </c>
      <c r="E1604" s="20" t="s">
        <v>1771</v>
      </c>
      <c r="F1604" s="20" t="s">
        <v>1773</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DCOUNT(自動集計シートその１!$A$3:$G$1003,自動集計シートその１!$G$3,C1604:H1605)</f>
        <v>0</v>
      </c>
    </row>
    <row r="1606" spans="1:9" ht="24.75" customHeight="1" x14ac:dyDescent="0.15">
      <c r="A1606" s="114"/>
      <c r="C1606" s="263" t="s">
        <v>1766</v>
      </c>
      <c r="D1606" s="20" t="s">
        <v>1768</v>
      </c>
      <c r="E1606" s="20" t="s">
        <v>1771</v>
      </c>
      <c r="F1606" s="20" t="s">
        <v>1771</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DCOUNT(自動集計シートその１!$A$3:$G$1003,自動集計シートその１!$G$3,C1606:H1607)</f>
        <v>0</v>
      </c>
    </row>
    <row r="1608" spans="1:9" ht="24.75" customHeight="1" x14ac:dyDescent="0.15">
      <c r="A1608" s="114"/>
      <c r="C1608" s="263" t="s">
        <v>1766</v>
      </c>
      <c r="D1608" s="20" t="s">
        <v>1768</v>
      </c>
      <c r="E1608" s="20" t="s">
        <v>1773</v>
      </c>
      <c r="F1608" s="20" t="s">
        <v>1771</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DCOUNT(自動集計シートその１!$A$3:$G$1003,自動集計シートその１!$G$3,C1608:H1609)</f>
        <v>0</v>
      </c>
    </row>
    <row r="1610" spans="1:9" ht="24.75" customHeight="1" x14ac:dyDescent="0.15">
      <c r="A1610" s="114"/>
      <c r="C1610" s="263" t="s">
        <v>1766</v>
      </c>
      <c r="D1610" s="20" t="s">
        <v>1768</v>
      </c>
      <c r="E1610" s="20" t="s">
        <v>1771</v>
      </c>
      <c r="F1610" s="20" t="s">
        <v>1771</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DCOUNT(自動集計シートその１!$A$3:$G$1003,自動集計シートその１!$G$3,C1610:H1611)</f>
        <v>0</v>
      </c>
    </row>
    <row r="1612" spans="1:9" ht="24.75" customHeight="1" x14ac:dyDescent="0.15">
      <c r="A1612" s="114"/>
      <c r="C1612" s="263" t="s">
        <v>1766</v>
      </c>
      <c r="D1612" s="20" t="s">
        <v>1768</v>
      </c>
      <c r="E1612" s="20" t="s">
        <v>1771</v>
      </c>
      <c r="F1612" s="20" t="s">
        <v>1771</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DCOUNT(自動集計シートその１!$A$3:$G$1003,自動集計シートその１!$G$3,C1612:H1613)</f>
        <v>0</v>
      </c>
    </row>
    <row r="1614" spans="1:9" ht="24.75" customHeight="1" x14ac:dyDescent="0.15">
      <c r="C1614" s="263" t="s">
        <v>1766</v>
      </c>
      <c r="D1614" s="20" t="s">
        <v>1768</v>
      </c>
      <c r="E1614" s="20" t="s">
        <v>1771</v>
      </c>
      <c r="F1614" s="20" t="s">
        <v>1771</v>
      </c>
      <c r="G1614" s="20" t="s">
        <v>261</v>
      </c>
      <c r="H1614" s="20" t="s">
        <v>261</v>
      </c>
      <c r="I1614" s="40" t="s">
        <v>257</v>
      </c>
    </row>
    <row r="1615" spans="1:9" ht="24.75" customHeight="1" x14ac:dyDescent="0.15">
      <c r="C1615" s="263"/>
      <c r="D1615" s="117" t="s">
        <v>988</v>
      </c>
      <c r="E1615" s="115" t="s">
        <v>484</v>
      </c>
      <c r="G1615" s="40" t="s">
        <v>756</v>
      </c>
      <c r="I1615" s="40">
        <f>DCOUNT(自動集計シートその１!$A$3:$G$1003,自動集計シートその１!$G$3,C1614:H1615)</f>
        <v>0</v>
      </c>
    </row>
    <row r="1616" spans="1:9" ht="24.75" customHeight="1" x14ac:dyDescent="0.15">
      <c r="C1616" s="263" t="s">
        <v>1766</v>
      </c>
      <c r="D1616" s="20" t="s">
        <v>1768</v>
      </c>
      <c r="E1616" s="20" t="s">
        <v>1771</v>
      </c>
      <c r="F1616" s="20" t="s">
        <v>1771</v>
      </c>
      <c r="G1616" s="20" t="s">
        <v>261</v>
      </c>
      <c r="H1616" s="20" t="s">
        <v>261</v>
      </c>
      <c r="I1616" s="40" t="s">
        <v>257</v>
      </c>
    </row>
    <row r="1617" spans="1:9" ht="24.75" customHeight="1" x14ac:dyDescent="0.15">
      <c r="C1617" s="263"/>
      <c r="D1617" s="117" t="s">
        <v>989</v>
      </c>
      <c r="E1617" s="115" t="s">
        <v>484</v>
      </c>
      <c r="G1617" s="40" t="s">
        <v>756</v>
      </c>
      <c r="I1617" s="40">
        <f>DCOUNT(自動集計シートその１!$A$3:$G$1003,自動集計シートその１!$G$3,C1616:H1617)</f>
        <v>0</v>
      </c>
    </row>
    <row r="1618" spans="1:9" ht="24.75" customHeight="1" x14ac:dyDescent="0.15">
      <c r="C1618" s="263" t="s">
        <v>1766</v>
      </c>
      <c r="D1618" s="20" t="s">
        <v>1768</v>
      </c>
      <c r="E1618" s="20" t="s">
        <v>1771</v>
      </c>
      <c r="F1618" s="20" t="s">
        <v>1771</v>
      </c>
      <c r="G1618" s="20" t="s">
        <v>261</v>
      </c>
      <c r="H1618" s="20" t="s">
        <v>261</v>
      </c>
      <c r="I1618" s="40" t="s">
        <v>257</v>
      </c>
    </row>
    <row r="1619" spans="1:9" ht="24.75" customHeight="1" x14ac:dyDescent="0.15">
      <c r="C1619" s="263"/>
      <c r="D1619" s="117" t="s">
        <v>990</v>
      </c>
      <c r="E1619" s="115" t="s">
        <v>484</v>
      </c>
      <c r="G1619" s="40" t="s">
        <v>756</v>
      </c>
      <c r="I1619" s="40">
        <f>DCOUNT(自動集計シートその１!$A$3:$G$1003,自動集計シートその１!$G$3,C1618:H1619)</f>
        <v>0</v>
      </c>
    </row>
    <row r="1620" spans="1:9" ht="24.75" customHeight="1" x14ac:dyDescent="0.15">
      <c r="C1620" s="263" t="s">
        <v>1766</v>
      </c>
      <c r="D1620" s="20" t="s">
        <v>1768</v>
      </c>
      <c r="E1620" s="20" t="s">
        <v>1771</v>
      </c>
      <c r="F1620" s="20" t="s">
        <v>1771</v>
      </c>
      <c r="G1620" s="20" t="s">
        <v>261</v>
      </c>
      <c r="H1620" s="20" t="s">
        <v>261</v>
      </c>
      <c r="I1620" s="40" t="s">
        <v>257</v>
      </c>
    </row>
    <row r="1621" spans="1:9" ht="24.75" customHeight="1" x14ac:dyDescent="0.15">
      <c r="C1621" s="263"/>
      <c r="D1621" s="117" t="s">
        <v>991</v>
      </c>
      <c r="E1621" s="115" t="s">
        <v>484</v>
      </c>
      <c r="G1621" s="40" t="s">
        <v>756</v>
      </c>
      <c r="I1621" s="40">
        <f>DCOUNT(自動集計シートその１!$A$3:$G$1003,自動集計シートその１!$G$3,C1620:H1621)</f>
        <v>0</v>
      </c>
    </row>
    <row r="1622" spans="1:9" ht="24.75" customHeight="1" x14ac:dyDescent="0.15">
      <c r="C1622" s="263" t="s">
        <v>1766</v>
      </c>
      <c r="D1622" s="20" t="s">
        <v>1768</v>
      </c>
      <c r="E1622" s="20" t="s">
        <v>1771</v>
      </c>
      <c r="F1622" s="20" t="s">
        <v>1771</v>
      </c>
      <c r="G1622" s="20" t="s">
        <v>261</v>
      </c>
      <c r="H1622" s="20" t="s">
        <v>261</v>
      </c>
      <c r="I1622" s="40" t="s">
        <v>257</v>
      </c>
    </row>
    <row r="1623" spans="1:9" ht="24.75" customHeight="1" x14ac:dyDescent="0.15">
      <c r="C1623" s="263"/>
      <c r="D1623" s="227" t="s">
        <v>1319</v>
      </c>
      <c r="E1623" s="115" t="s">
        <v>460</v>
      </c>
      <c r="G1623" s="40" t="s">
        <v>756</v>
      </c>
      <c r="I1623" s="40">
        <f>DCOUNT(自動集計シートその１!$A$3:$G$1003,自動集計シートその１!$G$3,C1622:H1623)</f>
        <v>0</v>
      </c>
    </row>
    <row r="1624" spans="1:9" ht="24.75" customHeight="1" x14ac:dyDescent="0.15">
      <c r="C1624" s="263" t="s">
        <v>1766</v>
      </c>
      <c r="D1624" s="20" t="s">
        <v>1768</v>
      </c>
      <c r="E1624" s="20" t="s">
        <v>1771</v>
      </c>
      <c r="F1624" s="20" t="s">
        <v>1771</v>
      </c>
      <c r="G1624" s="20" t="s">
        <v>261</v>
      </c>
      <c r="H1624" s="20" t="s">
        <v>261</v>
      </c>
      <c r="I1624" s="40" t="s">
        <v>257</v>
      </c>
    </row>
    <row r="1625" spans="1:9" ht="24.75" customHeight="1" x14ac:dyDescent="0.15">
      <c r="C1625" s="263"/>
      <c r="D1625" s="227" t="s">
        <v>1320</v>
      </c>
      <c r="E1625" s="115" t="s">
        <v>460</v>
      </c>
      <c r="G1625" s="40" t="s">
        <v>756</v>
      </c>
      <c r="I1625" s="40">
        <f>DCOUNT(自動集計シートその１!$A$3:$G$1003,自動集計シートその１!$G$3,C1624:H1625)</f>
        <v>0</v>
      </c>
    </row>
    <row r="1626" spans="1:9" ht="24.75" customHeight="1" x14ac:dyDescent="0.15">
      <c r="C1626" s="263" t="s">
        <v>1766</v>
      </c>
      <c r="D1626" s="20" t="s">
        <v>1768</v>
      </c>
      <c r="E1626" s="20" t="s">
        <v>1771</v>
      </c>
      <c r="F1626" s="20" t="s">
        <v>1771</v>
      </c>
      <c r="G1626" s="20" t="s">
        <v>261</v>
      </c>
      <c r="H1626" s="20" t="s">
        <v>261</v>
      </c>
      <c r="I1626" s="40" t="s">
        <v>257</v>
      </c>
    </row>
    <row r="1627" spans="1:9" ht="24.75" customHeight="1" x14ac:dyDescent="0.15">
      <c r="C1627" s="263"/>
      <c r="D1627" s="227" t="s">
        <v>1321</v>
      </c>
      <c r="E1627" s="115" t="s">
        <v>460</v>
      </c>
      <c r="G1627" s="40" t="s">
        <v>756</v>
      </c>
      <c r="I1627" s="40">
        <f>DCOUNT(自動集計シートその１!$A$3:$G$1003,自動集計シートその１!$G$3,C1626:H1627)</f>
        <v>0</v>
      </c>
    </row>
    <row r="1628" spans="1:9" ht="24.75" customHeight="1" x14ac:dyDescent="0.15">
      <c r="C1628" s="263" t="s">
        <v>1766</v>
      </c>
      <c r="D1628" s="20" t="s">
        <v>1768</v>
      </c>
      <c r="E1628" s="20" t="s">
        <v>1771</v>
      </c>
      <c r="F1628" s="20" t="s">
        <v>1771</v>
      </c>
      <c r="G1628" s="20" t="s">
        <v>261</v>
      </c>
      <c r="H1628" s="20" t="s">
        <v>261</v>
      </c>
      <c r="I1628" s="40" t="s">
        <v>257</v>
      </c>
    </row>
    <row r="1629" spans="1:9" ht="24.75" customHeight="1" x14ac:dyDescent="0.15">
      <c r="C1629" s="263"/>
      <c r="D1629" s="227" t="s">
        <v>1322</v>
      </c>
      <c r="E1629" s="115" t="s">
        <v>460</v>
      </c>
      <c r="G1629" s="40" t="s">
        <v>756</v>
      </c>
      <c r="I1629" s="40">
        <f>DCOUNT(自動集計シートその１!$A$3:$G$1003,自動集計シートその１!$G$3,C1628:H1629)</f>
        <v>0</v>
      </c>
    </row>
    <row r="1630" spans="1:9" ht="24.75" customHeight="1" x14ac:dyDescent="0.15">
      <c r="A1630" s="114"/>
      <c r="C1630" s="263" t="s">
        <v>1766</v>
      </c>
      <c r="D1630" s="20" t="s">
        <v>1768</v>
      </c>
      <c r="E1630" s="20" t="s">
        <v>1771</v>
      </c>
      <c r="F1630" s="20" t="s">
        <v>1771</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DCOUNT(自動集計シートその１!$A$3:$G$1003,自動集計シートその１!$G$3,C1630:H1631)</f>
        <v>0</v>
      </c>
    </row>
    <row r="1632" spans="1:9" ht="24.75" customHeight="1" x14ac:dyDescent="0.15">
      <c r="A1632" s="114"/>
      <c r="C1632" s="263" t="s">
        <v>1766</v>
      </c>
      <c r="D1632" s="20" t="s">
        <v>1768</v>
      </c>
      <c r="E1632" s="20" t="s">
        <v>1771</v>
      </c>
      <c r="F1632" s="20" t="s">
        <v>1771</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DCOUNT(自動集計シートその１!$A$3:$G$1003,自動集計シートその１!$G$3,C1632:H1633)</f>
        <v>0</v>
      </c>
    </row>
    <row r="1634" spans="1:9" ht="24.75" customHeight="1" x14ac:dyDescent="0.15">
      <c r="A1634" s="114"/>
      <c r="C1634" s="263" t="s">
        <v>1766</v>
      </c>
      <c r="D1634" s="20" t="s">
        <v>1768</v>
      </c>
      <c r="E1634" s="20" t="s">
        <v>1771</v>
      </c>
      <c r="F1634" s="20" t="s">
        <v>1771</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DCOUNT(自動集計シートその１!$A$3:$G$1003,自動集計シートその１!$G$3,C1634:H1635)</f>
        <v>0</v>
      </c>
    </row>
    <row r="1636" spans="1:9" ht="24.75" customHeight="1" x14ac:dyDescent="0.15">
      <c r="A1636" s="114"/>
      <c r="C1636" s="263" t="s">
        <v>1766</v>
      </c>
      <c r="D1636" s="20" t="s">
        <v>1768</v>
      </c>
      <c r="E1636" s="20" t="s">
        <v>1771</v>
      </c>
      <c r="F1636" s="20" t="s">
        <v>1771</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DCOUNT(自動集計シートその１!$A$3:$G$1003,自動集計シートその１!$G$3,C1636:H1637)</f>
        <v>0</v>
      </c>
    </row>
    <row r="1638" spans="1:9" ht="24.75" customHeight="1" x14ac:dyDescent="0.15">
      <c r="A1638" s="114"/>
      <c r="C1638" s="263" t="s">
        <v>1766</v>
      </c>
      <c r="D1638" s="20" t="s">
        <v>1768</v>
      </c>
      <c r="E1638" s="20" t="s">
        <v>1771</v>
      </c>
      <c r="F1638" s="20" t="s">
        <v>1771</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DCOUNT(自動集計シートその１!$A$3:$G$1003,自動集計シートその１!$G$3,C1638:H1639)</f>
        <v>0</v>
      </c>
    </row>
    <row r="1640" spans="1:9" ht="24.75" customHeight="1" x14ac:dyDescent="0.15">
      <c r="A1640" s="114"/>
      <c r="C1640" s="263" t="s">
        <v>1766</v>
      </c>
      <c r="D1640" s="20" t="s">
        <v>1768</v>
      </c>
      <c r="E1640" s="20" t="s">
        <v>1771</v>
      </c>
      <c r="F1640" s="20" t="s">
        <v>1771</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DCOUNT(自動集計シートその１!$A$3:$G$1003,自動集計シートその１!$G$3,C1640:H1641)</f>
        <v>0</v>
      </c>
    </row>
    <row r="1642" spans="1:9" ht="24.75" customHeight="1" x14ac:dyDescent="0.15">
      <c r="C1642" s="263" t="s">
        <v>1766</v>
      </c>
      <c r="D1642" s="20" t="s">
        <v>1768</v>
      </c>
      <c r="E1642" s="20" t="s">
        <v>1771</v>
      </c>
      <c r="F1642" s="20" t="s">
        <v>1771</v>
      </c>
      <c r="G1642" s="20" t="s">
        <v>261</v>
      </c>
      <c r="H1642" s="20" t="s">
        <v>261</v>
      </c>
      <c r="I1642" s="40" t="s">
        <v>257</v>
      </c>
    </row>
    <row r="1643" spans="1:9" ht="24.75" customHeight="1" x14ac:dyDescent="0.15">
      <c r="C1643" s="263"/>
      <c r="D1643" s="227" t="s">
        <v>1310</v>
      </c>
      <c r="E1643" s="115" t="s">
        <v>460</v>
      </c>
      <c r="G1643" s="40" t="s">
        <v>756</v>
      </c>
      <c r="I1643" s="40">
        <f>DCOUNT(自動集計シートその１!$A$3:$G$1003,自動集計シートその１!$G$3,C1642:H1643)</f>
        <v>0</v>
      </c>
    </row>
    <row r="1644" spans="1:9" ht="24.75" customHeight="1" x14ac:dyDescent="0.15">
      <c r="C1644" s="263" t="s">
        <v>1766</v>
      </c>
      <c r="D1644" s="20" t="s">
        <v>1768</v>
      </c>
      <c r="E1644" s="20" t="s">
        <v>1771</v>
      </c>
      <c r="F1644" s="20" t="s">
        <v>1771</v>
      </c>
      <c r="G1644" s="20" t="s">
        <v>261</v>
      </c>
      <c r="H1644" s="20" t="s">
        <v>261</v>
      </c>
      <c r="I1644" s="40" t="s">
        <v>257</v>
      </c>
    </row>
    <row r="1645" spans="1:9" ht="24.75" customHeight="1" x14ac:dyDescent="0.15">
      <c r="C1645" s="263"/>
      <c r="D1645" s="227" t="s">
        <v>1311</v>
      </c>
      <c r="E1645" s="115" t="s">
        <v>460</v>
      </c>
      <c r="G1645" s="40" t="s">
        <v>756</v>
      </c>
      <c r="I1645" s="40">
        <f>DCOUNT(自動集計シートその１!$A$3:$G$1003,自動集計シートその１!$G$3,C1644:H1645)</f>
        <v>0</v>
      </c>
    </row>
    <row r="1646" spans="1:9" ht="24.75" customHeight="1" x14ac:dyDescent="0.15">
      <c r="C1646" s="263" t="s">
        <v>1766</v>
      </c>
      <c r="D1646" s="20" t="s">
        <v>1768</v>
      </c>
      <c r="E1646" s="20" t="s">
        <v>1771</v>
      </c>
      <c r="F1646" s="20" t="s">
        <v>1771</v>
      </c>
      <c r="G1646" s="20" t="s">
        <v>261</v>
      </c>
      <c r="H1646" s="20" t="s">
        <v>261</v>
      </c>
      <c r="I1646" s="40" t="s">
        <v>257</v>
      </c>
    </row>
    <row r="1647" spans="1:9" ht="24.75" customHeight="1" x14ac:dyDescent="0.15">
      <c r="C1647" s="263"/>
      <c r="D1647" s="227" t="s">
        <v>1323</v>
      </c>
      <c r="E1647" s="115" t="s">
        <v>460</v>
      </c>
      <c r="G1647" s="40" t="s">
        <v>756</v>
      </c>
      <c r="I1647" s="40">
        <f>DCOUNT(自動集計シートその１!$A$3:$G$1003,自動集計シートその１!$G$3,C1646:H1647)</f>
        <v>0</v>
      </c>
    </row>
    <row r="1648" spans="1:9" ht="24.75" customHeight="1" x14ac:dyDescent="0.15">
      <c r="C1648" s="263" t="s">
        <v>1766</v>
      </c>
      <c r="D1648" s="20" t="s">
        <v>1768</v>
      </c>
      <c r="E1648" s="20" t="s">
        <v>1771</v>
      </c>
      <c r="F1648" s="20" t="s">
        <v>1771</v>
      </c>
      <c r="G1648" s="20" t="s">
        <v>261</v>
      </c>
      <c r="H1648" s="20" t="s">
        <v>261</v>
      </c>
      <c r="I1648" s="40" t="s">
        <v>257</v>
      </c>
    </row>
    <row r="1649" spans="1:9" ht="24.75" customHeight="1" x14ac:dyDescent="0.15">
      <c r="C1649" s="263"/>
      <c r="D1649" s="227" t="s">
        <v>1324</v>
      </c>
      <c r="E1649" s="115" t="s">
        <v>460</v>
      </c>
      <c r="G1649" s="40" t="s">
        <v>756</v>
      </c>
      <c r="I1649" s="40">
        <f>DCOUNT(自動集計シートその１!$A$3:$G$1003,自動集計シートその１!$G$3,C1648:H1649)</f>
        <v>0</v>
      </c>
    </row>
    <row r="1650" spans="1:9" ht="24.75" customHeight="1" x14ac:dyDescent="0.15">
      <c r="C1650" s="263" t="s">
        <v>1766</v>
      </c>
      <c r="D1650" s="20" t="s">
        <v>1768</v>
      </c>
      <c r="E1650" s="20" t="s">
        <v>1771</v>
      </c>
      <c r="F1650" s="20" t="s">
        <v>1771</v>
      </c>
      <c r="G1650" s="20" t="s">
        <v>261</v>
      </c>
      <c r="H1650" s="20" t="s">
        <v>261</v>
      </c>
      <c r="I1650" s="40" t="s">
        <v>257</v>
      </c>
    </row>
    <row r="1651" spans="1:9" ht="24.75" customHeight="1" x14ac:dyDescent="0.15">
      <c r="C1651" s="263"/>
      <c r="D1651" s="227" t="s">
        <v>1442</v>
      </c>
      <c r="E1651" s="115" t="s">
        <v>460</v>
      </c>
      <c r="G1651" s="40" t="s">
        <v>756</v>
      </c>
      <c r="I1651" s="40">
        <f>DCOUNT(自動集計シートその１!$A$3:$G$1003,自動集計シートその１!$G$3,C1650:H1651)</f>
        <v>0</v>
      </c>
    </row>
    <row r="1652" spans="1:9" ht="24.75" customHeight="1" x14ac:dyDescent="0.15">
      <c r="C1652" s="263" t="s">
        <v>1766</v>
      </c>
      <c r="D1652" s="20" t="s">
        <v>1768</v>
      </c>
      <c r="E1652" s="20" t="s">
        <v>1771</v>
      </c>
      <c r="F1652" s="20" t="s">
        <v>1771</v>
      </c>
      <c r="G1652" s="20" t="s">
        <v>261</v>
      </c>
      <c r="H1652" s="20" t="s">
        <v>261</v>
      </c>
      <c r="I1652" s="40" t="s">
        <v>257</v>
      </c>
    </row>
    <row r="1653" spans="1:9" ht="24.75" customHeight="1" x14ac:dyDescent="0.15">
      <c r="C1653" s="263"/>
      <c r="D1653" s="227" t="s">
        <v>1443</v>
      </c>
      <c r="E1653" s="115" t="s">
        <v>460</v>
      </c>
      <c r="G1653" s="40" t="s">
        <v>756</v>
      </c>
      <c r="I1653" s="40">
        <f>DCOUNT(自動集計シートその１!$A$3:$G$1003,自動集計シートその１!$G$3,C1652:H1653)</f>
        <v>0</v>
      </c>
    </row>
    <row r="1654" spans="1:9" ht="24.75" customHeight="1" x14ac:dyDescent="0.15">
      <c r="C1654" s="263" t="s">
        <v>1766</v>
      </c>
      <c r="D1654" s="20" t="s">
        <v>1768</v>
      </c>
      <c r="E1654" s="20" t="s">
        <v>1771</v>
      </c>
      <c r="F1654" s="20" t="s">
        <v>1771</v>
      </c>
      <c r="G1654" s="20" t="s">
        <v>261</v>
      </c>
      <c r="H1654" s="20" t="s">
        <v>261</v>
      </c>
      <c r="I1654" s="40" t="s">
        <v>257</v>
      </c>
    </row>
    <row r="1655" spans="1:9" ht="24.75" customHeight="1" x14ac:dyDescent="0.15">
      <c r="C1655" s="226" t="s">
        <v>1746</v>
      </c>
      <c r="D1655" s="264" t="s">
        <v>964</v>
      </c>
      <c r="E1655" s="115" t="s">
        <v>1672</v>
      </c>
      <c r="G1655" s="40" t="s">
        <v>757</v>
      </c>
      <c r="I1655" s="40">
        <f>DCOUNT(自動集計シートその１!$A$3:$G$1003,自動集計シートその１!$G$3,C1654:H1655)</f>
        <v>0</v>
      </c>
    </row>
    <row r="1656" spans="1:9" ht="24.75" customHeight="1" x14ac:dyDescent="0.15">
      <c r="A1656" s="230"/>
      <c r="C1656" s="263" t="s">
        <v>1766</v>
      </c>
      <c r="D1656" s="20" t="s">
        <v>1768</v>
      </c>
      <c r="E1656" s="20" t="s">
        <v>1771</v>
      </c>
      <c r="F1656" s="20" t="s">
        <v>1771</v>
      </c>
      <c r="G1656" s="20" t="s">
        <v>261</v>
      </c>
      <c r="H1656" s="20" t="s">
        <v>261</v>
      </c>
      <c r="I1656" s="40" t="s">
        <v>257</v>
      </c>
    </row>
    <row r="1657" spans="1:9" ht="24.75" customHeight="1" x14ac:dyDescent="0.15">
      <c r="C1657" s="226" t="s">
        <v>1745</v>
      </c>
      <c r="D1657" s="264" t="s">
        <v>968</v>
      </c>
      <c r="E1657" s="115" t="s">
        <v>1672</v>
      </c>
      <c r="G1657" s="40" t="s">
        <v>3</v>
      </c>
      <c r="I1657" s="40">
        <f>DCOUNT(自動集計シートその１!$A$3:$G$1003,自動集計シートその１!$G$3,C1656:H1657)</f>
        <v>0</v>
      </c>
    </row>
    <row r="1658" spans="1:9" ht="24.75" customHeight="1" x14ac:dyDescent="0.15">
      <c r="C1658" s="263" t="s">
        <v>1766</v>
      </c>
      <c r="D1658" s="20" t="s">
        <v>1768</v>
      </c>
      <c r="E1658" s="20" t="s">
        <v>1771</v>
      </c>
      <c r="F1658" s="20" t="s">
        <v>1771</v>
      </c>
      <c r="G1658" s="20" t="s">
        <v>261</v>
      </c>
      <c r="H1658" s="20" t="s">
        <v>261</v>
      </c>
      <c r="I1658" s="40" t="s">
        <v>257</v>
      </c>
    </row>
    <row r="1659" spans="1:9" ht="24.75" customHeight="1" x14ac:dyDescent="0.15">
      <c r="C1659" s="226" t="s">
        <v>1745</v>
      </c>
      <c r="D1659" s="264" t="s">
        <v>1301</v>
      </c>
      <c r="E1659" s="115" t="s">
        <v>1672</v>
      </c>
      <c r="G1659" s="40" t="s">
        <v>3</v>
      </c>
      <c r="I1659" s="40">
        <f>DCOUNT(自動集計シートその１!$A$3:$G$1003,自動集計シートその１!$G$3,C1658:H1659)</f>
        <v>0</v>
      </c>
    </row>
    <row r="1660" spans="1:9" ht="24.75" customHeight="1" x14ac:dyDescent="0.15">
      <c r="C1660" s="263" t="s">
        <v>1766</v>
      </c>
      <c r="D1660" s="20" t="s">
        <v>1768</v>
      </c>
      <c r="E1660" s="20" t="s">
        <v>1771</v>
      </c>
      <c r="F1660" s="20" t="s">
        <v>1771</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DCOUNT(自動集計シートその１!$A$3:$G$1003,自動集計シートその１!$G$3,C1660:H1661)</f>
        <v>0</v>
      </c>
    </row>
    <row r="1662" spans="1:9" ht="24.75" customHeight="1" x14ac:dyDescent="0.15">
      <c r="C1662" s="263" t="s">
        <v>1766</v>
      </c>
      <c r="D1662" s="20" t="s">
        <v>1768</v>
      </c>
      <c r="E1662" s="20" t="s">
        <v>1771</v>
      </c>
      <c r="F1662" s="20" t="s">
        <v>1771</v>
      </c>
      <c r="G1662" s="20" t="s">
        <v>261</v>
      </c>
      <c r="H1662" s="20" t="s">
        <v>261</v>
      </c>
      <c r="I1662" s="40" t="s">
        <v>257</v>
      </c>
    </row>
    <row r="1663" spans="1:9" ht="24.75" customHeight="1" x14ac:dyDescent="0.15">
      <c r="C1663" s="263"/>
      <c r="D1663" s="227" t="s">
        <v>1327</v>
      </c>
      <c r="E1663" s="115" t="s">
        <v>460</v>
      </c>
      <c r="G1663" s="40" t="s">
        <v>756</v>
      </c>
      <c r="I1663" s="40">
        <f>DCOUNT(自動集計シートその１!$A$3:$G$1003,自動集計シートその１!$G$3,C1662:H1663)</f>
        <v>0</v>
      </c>
    </row>
    <row r="1664" spans="1:9" ht="24.75" customHeight="1" x14ac:dyDescent="0.15">
      <c r="C1664" s="263" t="s">
        <v>1766</v>
      </c>
      <c r="D1664" s="20" t="s">
        <v>1768</v>
      </c>
      <c r="E1664" s="20" t="s">
        <v>1771</v>
      </c>
      <c r="F1664" s="20" t="s">
        <v>1771</v>
      </c>
      <c r="G1664" s="20" t="s">
        <v>261</v>
      </c>
      <c r="H1664" s="20" t="s">
        <v>261</v>
      </c>
      <c r="I1664" s="40" t="s">
        <v>257</v>
      </c>
    </row>
    <row r="1665" spans="1:9" ht="24.75" customHeight="1" x14ac:dyDescent="0.15">
      <c r="C1665" s="263"/>
      <c r="D1665" s="227" t="s">
        <v>1328</v>
      </c>
      <c r="E1665" s="115" t="s">
        <v>460</v>
      </c>
      <c r="G1665" s="40" t="s">
        <v>756</v>
      </c>
      <c r="I1665" s="40">
        <f>DCOUNT(自動集計シートその１!$A$3:$G$1003,自動集計シートその１!$G$3,C1664:H1665)</f>
        <v>0</v>
      </c>
    </row>
    <row r="1666" spans="1:9" ht="24.75" customHeight="1" x14ac:dyDescent="0.15">
      <c r="C1666" s="263" t="s">
        <v>1766</v>
      </c>
      <c r="D1666" s="20" t="s">
        <v>1768</v>
      </c>
      <c r="E1666" s="20" t="s">
        <v>1771</v>
      </c>
      <c r="F1666" s="20" t="s">
        <v>1771</v>
      </c>
      <c r="G1666" s="20" t="s">
        <v>261</v>
      </c>
      <c r="H1666" s="20" t="s">
        <v>261</v>
      </c>
      <c r="I1666" s="40" t="s">
        <v>257</v>
      </c>
    </row>
    <row r="1667" spans="1:9" ht="24.75" customHeight="1" x14ac:dyDescent="0.15">
      <c r="C1667" s="263"/>
      <c r="D1667" s="227" t="s">
        <v>1329</v>
      </c>
      <c r="E1667" s="115" t="s">
        <v>460</v>
      </c>
      <c r="G1667" s="40" t="s">
        <v>756</v>
      </c>
      <c r="I1667" s="40">
        <f>DCOUNT(自動集計シートその１!$A$3:$G$1003,自動集計シートその１!$G$3,C1666:H1667)</f>
        <v>0</v>
      </c>
    </row>
    <row r="1668" spans="1:9" ht="24.75" customHeight="1" x14ac:dyDescent="0.15">
      <c r="A1668" s="236" t="s">
        <v>1565</v>
      </c>
      <c r="B1668" s="114" t="s">
        <v>201</v>
      </c>
      <c r="C1668" s="263" t="s">
        <v>1766</v>
      </c>
      <c r="D1668" s="20" t="s">
        <v>1768</v>
      </c>
      <c r="E1668" s="20" t="s">
        <v>1771</v>
      </c>
      <c r="F1668" s="20" t="s">
        <v>1771</v>
      </c>
      <c r="G1668" s="20" t="s">
        <v>261</v>
      </c>
      <c r="H1668" s="20" t="s">
        <v>261</v>
      </c>
      <c r="I1668" s="40" t="s">
        <v>257</v>
      </c>
    </row>
    <row r="1669" spans="1:9" ht="24.75" customHeight="1" x14ac:dyDescent="0.15">
      <c r="A1669" s="115" t="s">
        <v>58</v>
      </c>
      <c r="C1669" s="263"/>
      <c r="D1669" s="264" t="s">
        <v>1559</v>
      </c>
      <c r="E1669" s="115" t="s">
        <v>460</v>
      </c>
      <c r="G1669" s="40" t="s">
        <v>523</v>
      </c>
      <c r="I1669" s="40">
        <f>DCOUNT(自動集計シートその１!$A$3:$G$1003,自動集計シートその１!$G$3,C1668:H1669)</f>
        <v>0</v>
      </c>
    </row>
    <row r="1670" spans="1:9" ht="24.75" customHeight="1" x14ac:dyDescent="0.15">
      <c r="C1670" s="263" t="s">
        <v>1766</v>
      </c>
      <c r="D1670" s="20" t="s">
        <v>1768</v>
      </c>
      <c r="E1670" s="20" t="s">
        <v>1771</v>
      </c>
      <c r="F1670" s="20" t="s">
        <v>1771</v>
      </c>
      <c r="G1670" s="20" t="s">
        <v>261</v>
      </c>
      <c r="H1670" s="20" t="s">
        <v>261</v>
      </c>
      <c r="I1670" s="40" t="s">
        <v>257</v>
      </c>
    </row>
    <row r="1671" spans="1:9" ht="24.75" customHeight="1" x14ac:dyDescent="0.15">
      <c r="C1671" s="263"/>
      <c r="D1671" s="264" t="s">
        <v>1566</v>
      </c>
      <c r="E1671" s="115" t="s">
        <v>460</v>
      </c>
      <c r="G1671" s="40" t="s">
        <v>523</v>
      </c>
      <c r="I1671" s="40">
        <f>DCOUNT(自動集計シートその１!$A$3:$G$1003,自動集計シートその１!$G$3,C1670:H1671)</f>
        <v>0</v>
      </c>
    </row>
    <row r="1672" spans="1:9" ht="24.75" customHeight="1" x14ac:dyDescent="0.15">
      <c r="C1672" s="263" t="s">
        <v>1766</v>
      </c>
      <c r="D1672" s="20" t="s">
        <v>1768</v>
      </c>
      <c r="E1672" s="20" t="s">
        <v>1771</v>
      </c>
      <c r="F1672" s="20" t="s">
        <v>1771</v>
      </c>
      <c r="G1672" s="20" t="s">
        <v>261</v>
      </c>
      <c r="H1672" s="20" t="s">
        <v>261</v>
      </c>
      <c r="I1672" s="40" t="s">
        <v>257</v>
      </c>
    </row>
    <row r="1673" spans="1:9" ht="24.75" customHeight="1" x14ac:dyDescent="0.15">
      <c r="C1673" s="263"/>
      <c r="D1673" s="264" t="s">
        <v>1567</v>
      </c>
      <c r="E1673" s="115" t="s">
        <v>460</v>
      </c>
      <c r="G1673" s="40" t="s">
        <v>523</v>
      </c>
      <c r="I1673" s="40">
        <f>DCOUNT(自動集計シートその１!$A$3:$G$1003,自動集計シートその１!$G$3,C1672:H1673)</f>
        <v>0</v>
      </c>
    </row>
    <row r="1674" spans="1:9" ht="24.75" customHeight="1" x14ac:dyDescent="0.15">
      <c r="C1674" s="263" t="s">
        <v>1766</v>
      </c>
      <c r="D1674" s="20" t="s">
        <v>1768</v>
      </c>
      <c r="E1674" s="20" t="s">
        <v>1771</v>
      </c>
      <c r="F1674" s="20" t="s">
        <v>1771</v>
      </c>
      <c r="G1674" s="20" t="s">
        <v>261</v>
      </c>
      <c r="H1674" s="20" t="s">
        <v>261</v>
      </c>
      <c r="I1674" s="40" t="s">
        <v>257</v>
      </c>
    </row>
    <row r="1675" spans="1:9" ht="24.75" customHeight="1" x14ac:dyDescent="0.15">
      <c r="C1675" s="263"/>
      <c r="D1675" s="264" t="s">
        <v>1568</v>
      </c>
      <c r="E1675" s="115" t="s">
        <v>460</v>
      </c>
      <c r="G1675" s="40" t="s">
        <v>523</v>
      </c>
      <c r="I1675" s="40">
        <f>DCOUNT(自動集計シートその１!$A$3:$G$1003,自動集計シートその１!$G$3,C1674:H1675)</f>
        <v>0</v>
      </c>
    </row>
    <row r="1676" spans="1:9" ht="24.75" customHeight="1" x14ac:dyDescent="0.15">
      <c r="A1676" s="263"/>
      <c r="C1676" s="263" t="s">
        <v>1766</v>
      </c>
      <c r="D1676" s="20" t="s">
        <v>1768</v>
      </c>
      <c r="E1676" s="20" t="s">
        <v>1771</v>
      </c>
      <c r="F1676" s="20" t="s">
        <v>1771</v>
      </c>
      <c r="G1676" s="20" t="s">
        <v>261</v>
      </c>
      <c r="H1676" s="20" t="s">
        <v>261</v>
      </c>
      <c r="I1676" s="40" t="s">
        <v>257</v>
      </c>
    </row>
    <row r="1677" spans="1:9" ht="24.75" customHeight="1" x14ac:dyDescent="0.15">
      <c r="A1677" s="115"/>
      <c r="C1677" s="263"/>
      <c r="D1677" s="264" t="s">
        <v>1569</v>
      </c>
      <c r="E1677" s="115" t="s">
        <v>460</v>
      </c>
      <c r="G1677" s="40" t="s">
        <v>523</v>
      </c>
      <c r="I1677" s="40">
        <f>DCOUNT(自動集計シートその１!$A$3:$G$1003,自動集計シートその１!$G$3,C1676:H1677)</f>
        <v>0</v>
      </c>
    </row>
    <row r="1678" spans="1:9" ht="24.75" customHeight="1" x14ac:dyDescent="0.15">
      <c r="C1678" s="263" t="s">
        <v>1766</v>
      </c>
      <c r="D1678" s="20" t="s">
        <v>1768</v>
      </c>
      <c r="E1678" s="20" t="s">
        <v>1773</v>
      </c>
      <c r="F1678" s="20" t="s">
        <v>1771</v>
      </c>
      <c r="G1678" s="20" t="s">
        <v>261</v>
      </c>
      <c r="H1678" s="20" t="s">
        <v>261</v>
      </c>
      <c r="I1678" s="40" t="s">
        <v>257</v>
      </c>
    </row>
    <row r="1679" spans="1:9" ht="24.75" customHeight="1" x14ac:dyDescent="0.15">
      <c r="C1679" s="263"/>
      <c r="D1679" s="264" t="s">
        <v>1570</v>
      </c>
      <c r="E1679" s="115" t="s">
        <v>460</v>
      </c>
      <c r="G1679" s="40" t="s">
        <v>523</v>
      </c>
      <c r="I1679" s="40">
        <f>DCOUNT(自動集計シートその１!$A$3:$G$1003,自動集計シートその１!$G$3,C1678:H1679)</f>
        <v>0</v>
      </c>
    </row>
    <row r="1680" spans="1:9" ht="24.75" customHeight="1" x14ac:dyDescent="0.15">
      <c r="C1680" s="263" t="s">
        <v>1766</v>
      </c>
      <c r="D1680" s="20" t="s">
        <v>1768</v>
      </c>
      <c r="E1680" s="20" t="s">
        <v>1771</v>
      </c>
      <c r="F1680" s="20" t="s">
        <v>1773</v>
      </c>
      <c r="G1680" s="20" t="s">
        <v>261</v>
      </c>
      <c r="H1680" s="20" t="s">
        <v>261</v>
      </c>
      <c r="I1680" s="40" t="s">
        <v>257</v>
      </c>
    </row>
    <row r="1681" spans="1:9" ht="24.75" customHeight="1" x14ac:dyDescent="0.15">
      <c r="C1681" s="263"/>
      <c r="D1681" s="264" t="s">
        <v>1571</v>
      </c>
      <c r="E1681" s="115" t="s">
        <v>460</v>
      </c>
      <c r="G1681" s="40" t="s">
        <v>523</v>
      </c>
      <c r="I1681" s="40">
        <f>DCOUNT(自動集計シートその１!$A$3:$G$1003,自動集計シートその１!$G$3,C1680:H1681)</f>
        <v>0</v>
      </c>
    </row>
    <row r="1682" spans="1:9" ht="24.75" customHeight="1" x14ac:dyDescent="0.15">
      <c r="C1682" s="263" t="s">
        <v>1766</v>
      </c>
      <c r="D1682" s="20" t="s">
        <v>1768</v>
      </c>
      <c r="E1682" s="20" t="s">
        <v>1771</v>
      </c>
      <c r="F1682" s="20" t="s">
        <v>1771</v>
      </c>
      <c r="G1682" s="20" t="s">
        <v>261</v>
      </c>
      <c r="H1682" s="20" t="s">
        <v>261</v>
      </c>
      <c r="I1682" s="40" t="s">
        <v>257</v>
      </c>
    </row>
    <row r="1683" spans="1:9" ht="24.75" customHeight="1" x14ac:dyDescent="0.15">
      <c r="C1683" s="263"/>
      <c r="D1683" s="264" t="s">
        <v>1572</v>
      </c>
      <c r="E1683" s="115" t="s">
        <v>460</v>
      </c>
      <c r="G1683" s="40" t="s">
        <v>523</v>
      </c>
      <c r="I1683" s="40">
        <f>DCOUNT(自動集計シートその１!$A$3:$G$1003,自動集計シートその１!$G$3,C1682:H1683)</f>
        <v>0</v>
      </c>
    </row>
    <row r="1684" spans="1:9" ht="24.75" customHeight="1" x14ac:dyDescent="0.15">
      <c r="A1684" s="263"/>
      <c r="C1684" s="263" t="s">
        <v>1766</v>
      </c>
      <c r="D1684" s="20" t="s">
        <v>1768</v>
      </c>
      <c r="E1684" s="20" t="s">
        <v>1771</v>
      </c>
      <c r="F1684" s="20" t="s">
        <v>1771</v>
      </c>
      <c r="G1684" s="20" t="s">
        <v>261</v>
      </c>
      <c r="H1684" s="20" t="s">
        <v>261</v>
      </c>
      <c r="I1684" s="40" t="s">
        <v>257</v>
      </c>
    </row>
    <row r="1685" spans="1:9" ht="24.75" customHeight="1" x14ac:dyDescent="0.15">
      <c r="A1685" s="115"/>
      <c r="C1685" s="263"/>
      <c r="D1685" s="264" t="s">
        <v>1573</v>
      </c>
      <c r="E1685" s="115" t="s">
        <v>460</v>
      </c>
      <c r="G1685" s="40" t="s">
        <v>523</v>
      </c>
      <c r="I1685" s="40">
        <f>DCOUNT(自動集計シートその１!$A$3:$G$1003,自動集計シートその１!$G$3,C1684:H1685)</f>
        <v>0</v>
      </c>
    </row>
    <row r="1686" spans="1:9" ht="24.75" customHeight="1" x14ac:dyDescent="0.15">
      <c r="C1686" s="263" t="s">
        <v>1766</v>
      </c>
      <c r="D1686" s="20" t="s">
        <v>1768</v>
      </c>
      <c r="E1686" s="20" t="s">
        <v>1771</v>
      </c>
      <c r="F1686" s="20" t="s">
        <v>1771</v>
      </c>
      <c r="G1686" s="20" t="s">
        <v>261</v>
      </c>
      <c r="H1686" s="20" t="s">
        <v>261</v>
      </c>
      <c r="I1686" s="40" t="s">
        <v>257</v>
      </c>
    </row>
    <row r="1687" spans="1:9" ht="24.75" customHeight="1" x14ac:dyDescent="0.15">
      <c r="C1687" s="263"/>
      <c r="D1687" s="264" t="s">
        <v>1574</v>
      </c>
      <c r="E1687" s="115" t="s">
        <v>460</v>
      </c>
      <c r="G1687" s="40" t="s">
        <v>523</v>
      </c>
      <c r="I1687" s="40">
        <f>DCOUNT(自動集計シートその１!$A$3:$G$1003,自動集計シートその１!$G$3,C1686:H1687)</f>
        <v>0</v>
      </c>
    </row>
    <row r="1688" spans="1:9" ht="24.75" customHeight="1" x14ac:dyDescent="0.15">
      <c r="C1688" s="263" t="s">
        <v>1766</v>
      </c>
      <c r="D1688" s="20" t="s">
        <v>1768</v>
      </c>
      <c r="E1688" s="20" t="s">
        <v>1771</v>
      </c>
      <c r="F1688" s="20" t="s">
        <v>1771</v>
      </c>
      <c r="G1688" s="20" t="s">
        <v>261</v>
      </c>
      <c r="H1688" s="20" t="s">
        <v>261</v>
      </c>
      <c r="I1688" s="40" t="s">
        <v>257</v>
      </c>
    </row>
    <row r="1689" spans="1:9" ht="24.75" customHeight="1" x14ac:dyDescent="0.15">
      <c r="C1689" s="263"/>
      <c r="D1689" s="264" t="s">
        <v>1575</v>
      </c>
      <c r="E1689" s="115" t="s">
        <v>460</v>
      </c>
      <c r="G1689" s="40" t="s">
        <v>523</v>
      </c>
      <c r="I1689" s="40">
        <f>DCOUNT(自動集計シートその１!$A$3:$G$1003,自動集計シートその１!$G$3,C1688:H1689)</f>
        <v>0</v>
      </c>
    </row>
    <row r="1690" spans="1:9" ht="24.75" customHeight="1" x14ac:dyDescent="0.15">
      <c r="C1690" s="263" t="s">
        <v>1766</v>
      </c>
      <c r="D1690" s="20" t="s">
        <v>1768</v>
      </c>
      <c r="E1690" s="20" t="s">
        <v>1771</v>
      </c>
      <c r="F1690" s="20" t="s">
        <v>1771</v>
      </c>
      <c r="G1690" s="20" t="s">
        <v>261</v>
      </c>
      <c r="H1690" s="20" t="s">
        <v>261</v>
      </c>
      <c r="I1690" s="40" t="s">
        <v>257</v>
      </c>
    </row>
    <row r="1691" spans="1:9" ht="24.75" customHeight="1" x14ac:dyDescent="0.15">
      <c r="C1691" s="263"/>
      <c r="D1691" s="264" t="s">
        <v>1576</v>
      </c>
      <c r="E1691" s="115" t="s">
        <v>460</v>
      </c>
      <c r="G1691" s="40" t="s">
        <v>523</v>
      </c>
      <c r="I1691" s="40">
        <f>DCOUNT(自動集計シートその１!$A$3:$G$1003,自動集計シートその１!$G$3,C1690:H1691)</f>
        <v>0</v>
      </c>
    </row>
    <row r="1692" spans="1:9" ht="24.75" customHeight="1" x14ac:dyDescent="0.15">
      <c r="A1692" s="263"/>
      <c r="C1692" s="263" t="s">
        <v>1766</v>
      </c>
      <c r="D1692" s="20" t="s">
        <v>1768</v>
      </c>
      <c r="E1692" s="20" t="s">
        <v>1771</v>
      </c>
      <c r="F1692" s="20" t="s">
        <v>1771</v>
      </c>
      <c r="G1692" s="20" t="s">
        <v>261</v>
      </c>
      <c r="H1692" s="20" t="s">
        <v>261</v>
      </c>
      <c r="I1692" s="40" t="s">
        <v>257</v>
      </c>
    </row>
    <row r="1693" spans="1:9" ht="24.75" customHeight="1" x14ac:dyDescent="0.15">
      <c r="A1693" s="115"/>
      <c r="C1693" s="263"/>
      <c r="D1693" s="264" t="s">
        <v>1681</v>
      </c>
      <c r="E1693" s="115" t="s">
        <v>460</v>
      </c>
      <c r="G1693" s="263" t="s">
        <v>754</v>
      </c>
      <c r="I1693" s="40">
        <f>DCOUNT(自動集計シートその１!$A$3:$G$1003,自動集計シートその１!$G$3,C1692:H1693)</f>
        <v>0</v>
      </c>
    </row>
    <row r="1694" spans="1:9" ht="24.75" customHeight="1" x14ac:dyDescent="0.15">
      <c r="C1694" s="263" t="s">
        <v>1766</v>
      </c>
      <c r="D1694" s="20" t="s">
        <v>1768</v>
      </c>
      <c r="E1694" s="20" t="s">
        <v>1771</v>
      </c>
      <c r="F1694" s="20" t="s">
        <v>1771</v>
      </c>
      <c r="G1694" s="20" t="s">
        <v>261</v>
      </c>
      <c r="H1694" s="20" t="s">
        <v>261</v>
      </c>
      <c r="I1694" s="40" t="s">
        <v>257</v>
      </c>
    </row>
    <row r="1695" spans="1:9" ht="24.75" customHeight="1" x14ac:dyDescent="0.15">
      <c r="C1695" s="263"/>
      <c r="D1695" s="264" t="s">
        <v>1682</v>
      </c>
      <c r="E1695" s="115" t="s">
        <v>460</v>
      </c>
      <c r="G1695" s="263" t="s">
        <v>754</v>
      </c>
      <c r="I1695" s="40">
        <f>DCOUNT(自動集計シートその１!$A$3:$G$1003,自動集計シートその１!$G$3,C1694:H1695)</f>
        <v>0</v>
      </c>
    </row>
    <row r="1696" spans="1:9" ht="24.75" customHeight="1" x14ac:dyDescent="0.15">
      <c r="C1696" s="263" t="s">
        <v>1766</v>
      </c>
      <c r="D1696" s="20" t="s">
        <v>1768</v>
      </c>
      <c r="E1696" s="20" t="s">
        <v>1771</v>
      </c>
      <c r="F1696" s="20" t="s">
        <v>1771</v>
      </c>
      <c r="G1696" s="20" t="s">
        <v>261</v>
      </c>
      <c r="H1696" s="20" t="s">
        <v>261</v>
      </c>
      <c r="I1696" s="40" t="s">
        <v>257</v>
      </c>
    </row>
    <row r="1697" spans="1:9" ht="24.75" customHeight="1" x14ac:dyDescent="0.15">
      <c r="C1697" s="263"/>
      <c r="D1697" s="264" t="s">
        <v>1683</v>
      </c>
      <c r="E1697" s="115" t="s">
        <v>460</v>
      </c>
      <c r="G1697" s="263" t="s">
        <v>754</v>
      </c>
      <c r="I1697" s="40">
        <f>DCOUNT(自動集計シートその１!$A$3:$G$1003,自動集計シートその１!$G$3,C1696:H1697)</f>
        <v>0</v>
      </c>
    </row>
    <row r="1698" spans="1:9" ht="24.75" customHeight="1" x14ac:dyDescent="0.15">
      <c r="A1698" s="263"/>
      <c r="C1698" s="263" t="s">
        <v>1766</v>
      </c>
      <c r="D1698" s="20" t="s">
        <v>1768</v>
      </c>
      <c r="E1698" s="20" t="s">
        <v>1771</v>
      </c>
      <c r="F1698" s="20" t="s">
        <v>1771</v>
      </c>
      <c r="G1698" s="20" t="s">
        <v>261</v>
      </c>
      <c r="H1698" s="20" t="s">
        <v>261</v>
      </c>
      <c r="I1698" s="40" t="s">
        <v>257</v>
      </c>
    </row>
    <row r="1699" spans="1:9" ht="24.75" customHeight="1" x14ac:dyDescent="0.15">
      <c r="A1699" s="115"/>
      <c r="C1699" s="263"/>
      <c r="D1699" s="264" t="s">
        <v>1684</v>
      </c>
      <c r="E1699" s="115" t="s">
        <v>460</v>
      </c>
      <c r="G1699" s="263" t="s">
        <v>754</v>
      </c>
      <c r="I1699" s="40">
        <f>DCOUNT(自動集計シートその１!$A$3:$G$1003,自動集計シートその１!$G$3,C1698:H1699)</f>
        <v>0</v>
      </c>
    </row>
    <row r="1700" spans="1:9" ht="24.75" customHeight="1" x14ac:dyDescent="0.15">
      <c r="C1700" s="263" t="s">
        <v>1766</v>
      </c>
      <c r="D1700" s="20" t="s">
        <v>1768</v>
      </c>
      <c r="E1700" s="20" t="s">
        <v>1771</v>
      </c>
      <c r="F1700" s="20" t="s">
        <v>1771</v>
      </c>
      <c r="G1700" s="20" t="s">
        <v>261</v>
      </c>
      <c r="H1700" s="20" t="s">
        <v>261</v>
      </c>
      <c r="I1700" s="40" t="s">
        <v>257</v>
      </c>
    </row>
    <row r="1701" spans="1:9" ht="24.75" customHeight="1" x14ac:dyDescent="0.15">
      <c r="C1701" s="263"/>
      <c r="D1701" s="264" t="s">
        <v>1685</v>
      </c>
      <c r="E1701" s="115" t="s">
        <v>460</v>
      </c>
      <c r="G1701" s="263" t="s">
        <v>754</v>
      </c>
      <c r="I1701" s="40">
        <f>DCOUNT(自動集計シートその１!$A$3:$G$1003,自動集計シートその１!$G$3,C1700:H1701)</f>
        <v>0</v>
      </c>
    </row>
    <row r="1702" spans="1:9" ht="24.75" customHeight="1" x14ac:dyDescent="0.15">
      <c r="C1702" s="263" t="s">
        <v>1766</v>
      </c>
      <c r="D1702" s="20" t="s">
        <v>1768</v>
      </c>
      <c r="E1702" s="20" t="s">
        <v>1771</v>
      </c>
      <c r="F1702" s="20" t="s">
        <v>1771</v>
      </c>
      <c r="G1702" s="20" t="s">
        <v>261</v>
      </c>
      <c r="H1702" s="20" t="s">
        <v>261</v>
      </c>
      <c r="I1702" s="40" t="s">
        <v>257</v>
      </c>
    </row>
    <row r="1703" spans="1:9" ht="24.75" customHeight="1" x14ac:dyDescent="0.15">
      <c r="C1703" s="263"/>
      <c r="D1703" s="264" t="s">
        <v>1686</v>
      </c>
      <c r="E1703" s="115" t="s">
        <v>460</v>
      </c>
      <c r="G1703" s="263" t="s">
        <v>754</v>
      </c>
      <c r="I1703" s="40">
        <f>DCOUNT(自動集計シートその１!$A$3:$G$1003,自動集計シートその１!$G$3,C1702:H1703)</f>
        <v>0</v>
      </c>
    </row>
    <row r="1704" spans="1:9" ht="24.75" customHeight="1" x14ac:dyDescent="0.15">
      <c r="A1704" s="263"/>
      <c r="C1704" s="263" t="s">
        <v>1766</v>
      </c>
      <c r="D1704" s="20" t="s">
        <v>1768</v>
      </c>
      <c r="E1704" s="20" t="s">
        <v>1771</v>
      </c>
      <c r="F1704" s="20" t="s">
        <v>1771</v>
      </c>
      <c r="G1704" s="20" t="s">
        <v>261</v>
      </c>
      <c r="H1704" s="20" t="s">
        <v>261</v>
      </c>
      <c r="I1704" s="40" t="s">
        <v>257</v>
      </c>
    </row>
    <row r="1705" spans="1:9" ht="24.75" customHeight="1" x14ac:dyDescent="0.15">
      <c r="A1705" s="115"/>
      <c r="C1705" s="263"/>
      <c r="D1705" s="264" t="s">
        <v>1687</v>
      </c>
      <c r="E1705" s="115" t="s">
        <v>460</v>
      </c>
      <c r="G1705" s="263" t="s">
        <v>754</v>
      </c>
      <c r="I1705" s="40">
        <f>DCOUNT(自動集計シートその１!$A$3:$G$1003,自動集計シートその１!$G$3,C1704:H1705)</f>
        <v>0</v>
      </c>
    </row>
    <row r="1706" spans="1:9" ht="24.75" customHeight="1" x14ac:dyDescent="0.15">
      <c r="C1706" s="263" t="s">
        <v>1766</v>
      </c>
      <c r="D1706" s="20" t="s">
        <v>1768</v>
      </c>
      <c r="E1706" s="20" t="s">
        <v>1771</v>
      </c>
      <c r="F1706" s="20" t="s">
        <v>1771</v>
      </c>
      <c r="G1706" s="20" t="s">
        <v>261</v>
      </c>
      <c r="H1706" s="20" t="s">
        <v>261</v>
      </c>
      <c r="I1706" s="40" t="s">
        <v>257</v>
      </c>
    </row>
    <row r="1707" spans="1:9" ht="24.75" customHeight="1" x14ac:dyDescent="0.15">
      <c r="C1707" s="263"/>
      <c r="D1707" s="264" t="s">
        <v>1688</v>
      </c>
      <c r="E1707" s="115" t="s">
        <v>460</v>
      </c>
      <c r="G1707" s="263" t="s">
        <v>754</v>
      </c>
      <c r="I1707" s="40">
        <f>DCOUNT(自動集計シートその１!$A$3:$G$1003,自動集計シートその１!$G$3,C1706:H1707)</f>
        <v>0</v>
      </c>
    </row>
    <row r="1708" spans="1:9" ht="24.75" customHeight="1" x14ac:dyDescent="0.15">
      <c r="C1708" s="263" t="s">
        <v>1766</v>
      </c>
      <c r="D1708" s="20" t="s">
        <v>1768</v>
      </c>
      <c r="E1708" s="20" t="s">
        <v>1771</v>
      </c>
      <c r="F1708" s="20" t="s">
        <v>1771</v>
      </c>
      <c r="G1708" s="20" t="s">
        <v>261</v>
      </c>
      <c r="H1708" s="20" t="s">
        <v>261</v>
      </c>
      <c r="I1708" s="40" t="s">
        <v>257</v>
      </c>
    </row>
    <row r="1709" spans="1:9" ht="24.75" customHeight="1" x14ac:dyDescent="0.15">
      <c r="C1709" s="263"/>
      <c r="D1709" s="264" t="s">
        <v>1689</v>
      </c>
      <c r="E1709" s="115" t="s">
        <v>460</v>
      </c>
      <c r="G1709" s="263" t="s">
        <v>754</v>
      </c>
      <c r="I1709" s="40">
        <f>DCOUNT(自動集計シートその１!$A$3:$G$1003,自動集計シートその１!$G$3,C1708:H1709)</f>
        <v>0</v>
      </c>
    </row>
    <row r="1710" spans="1:9" ht="24.75" customHeight="1" x14ac:dyDescent="0.15">
      <c r="C1710" s="263" t="s">
        <v>1766</v>
      </c>
      <c r="D1710" s="20" t="s">
        <v>1768</v>
      </c>
      <c r="E1710" s="20" t="s">
        <v>1771</v>
      </c>
      <c r="F1710" s="20" t="s">
        <v>1771</v>
      </c>
      <c r="G1710" s="20" t="s">
        <v>261</v>
      </c>
      <c r="H1710" s="20" t="s">
        <v>261</v>
      </c>
      <c r="I1710" s="40" t="s">
        <v>257</v>
      </c>
    </row>
    <row r="1711" spans="1:9" ht="24.75" customHeight="1" x14ac:dyDescent="0.15">
      <c r="C1711" s="226" t="s">
        <v>1745</v>
      </c>
      <c r="D1711" s="264" t="s">
        <v>1559</v>
      </c>
      <c r="E1711" s="115" t="s">
        <v>1672</v>
      </c>
      <c r="G1711" s="40" t="s">
        <v>757</v>
      </c>
      <c r="I1711" s="40">
        <f>DCOUNT(自動集計シートその１!$A$3:$G$1003,自動集計シートその１!$G$3,C1710:H1711)</f>
        <v>0</v>
      </c>
    </row>
    <row r="1712" spans="1:9" ht="24.75" customHeight="1" x14ac:dyDescent="0.15">
      <c r="C1712" s="263" t="s">
        <v>1766</v>
      </c>
      <c r="D1712" s="20" t="s">
        <v>1768</v>
      </c>
      <c r="E1712" s="20" t="s">
        <v>1771</v>
      </c>
      <c r="F1712" s="20" t="s">
        <v>1771</v>
      </c>
      <c r="G1712" s="20" t="s">
        <v>261</v>
      </c>
      <c r="H1712" s="20" t="s">
        <v>261</v>
      </c>
      <c r="I1712" s="40" t="s">
        <v>257</v>
      </c>
    </row>
    <row r="1713" spans="1:9" ht="24.75" customHeight="1" x14ac:dyDescent="0.15">
      <c r="C1713" s="226" t="s">
        <v>1745</v>
      </c>
      <c r="D1713" s="264" t="s">
        <v>1747</v>
      </c>
      <c r="E1713" s="115" t="s">
        <v>1672</v>
      </c>
      <c r="G1713" s="40" t="s">
        <v>757</v>
      </c>
      <c r="I1713" s="40">
        <f>DCOUNT(自動集計シートその１!$A$3:$G$1003,自動集計シートその１!$G$3,C1712:H1713)</f>
        <v>0</v>
      </c>
    </row>
    <row r="1714" spans="1:9" ht="24.75" customHeight="1" x14ac:dyDescent="0.15">
      <c r="C1714" s="263" t="s">
        <v>1766</v>
      </c>
      <c r="D1714" s="20" t="s">
        <v>1768</v>
      </c>
      <c r="E1714" s="20" t="s">
        <v>1771</v>
      </c>
      <c r="F1714" s="20" t="s">
        <v>1771</v>
      </c>
      <c r="G1714" s="20" t="s">
        <v>261</v>
      </c>
      <c r="H1714" s="20" t="s">
        <v>261</v>
      </c>
      <c r="I1714" s="40" t="s">
        <v>257</v>
      </c>
    </row>
    <row r="1715" spans="1:9" ht="24.75" customHeight="1" x14ac:dyDescent="0.15">
      <c r="C1715" s="226" t="s">
        <v>1744</v>
      </c>
      <c r="D1715" s="264" t="s">
        <v>1748</v>
      </c>
      <c r="E1715" s="115" t="s">
        <v>1672</v>
      </c>
      <c r="G1715" s="40" t="s">
        <v>757</v>
      </c>
      <c r="I1715" s="40">
        <f>DCOUNT(自動集計シートその１!$A$3:$G$1003,自動集計シートその１!$G$3,C1714:H1715)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1766</v>
      </c>
      <c r="D1719" s="20" t="s">
        <v>1768</v>
      </c>
      <c r="E1719" s="20" t="s">
        <v>1771</v>
      </c>
      <c r="F1719" s="20" t="s">
        <v>1771</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DCOUNT(自動集計シートその１!$A$3:$G$1003,自動集計シートその１!$G$3,C1719:H1720)</f>
        <v>0</v>
      </c>
    </row>
    <row r="1721" spans="1:9" ht="24.75" customHeight="1" x14ac:dyDescent="0.15">
      <c r="C1721" s="263" t="s">
        <v>1766</v>
      </c>
      <c r="D1721" s="20" t="s">
        <v>1768</v>
      </c>
      <c r="E1721" s="20" t="s">
        <v>1771</v>
      </c>
      <c r="F1721" s="20" t="s">
        <v>1771</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DCOUNT(自動集計シートその１!$A$3:$G$1003,自動集計シートその１!$G$3,C1721:H1722)</f>
        <v>0</v>
      </c>
    </row>
    <row r="1723" spans="1:9" ht="24.75" customHeight="1" x14ac:dyDescent="0.15">
      <c r="A1723" s="206" t="s">
        <v>992</v>
      </c>
      <c r="B1723" s="114" t="s">
        <v>379</v>
      </c>
      <c r="C1723" s="263" t="s">
        <v>1766</v>
      </c>
      <c r="D1723" s="20" t="s">
        <v>1768</v>
      </c>
      <c r="E1723" s="20" t="s">
        <v>1771</v>
      </c>
      <c r="F1723" s="20" t="s">
        <v>1771</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DCOUNT(自動集計シートその１!$A$3:$G$1003,自動集計シートその１!$G$3,C1723:H1724)</f>
        <v>0</v>
      </c>
    </row>
    <row r="1725" spans="1:9" ht="24.75" customHeight="1" x14ac:dyDescent="0.15">
      <c r="C1725" s="263" t="s">
        <v>1766</v>
      </c>
      <c r="D1725" s="20" t="s">
        <v>1768</v>
      </c>
      <c r="E1725" s="20" t="s">
        <v>1771</v>
      </c>
      <c r="F1725" s="20" t="s">
        <v>1771</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DCOUNT(自動集計シートその１!$A$3:$G$1003,自動集計シートその１!$G$3,C1725:H1726)</f>
        <v>0</v>
      </c>
    </row>
    <row r="1727" spans="1:9" ht="24.75" customHeight="1" x14ac:dyDescent="0.15">
      <c r="C1727" s="263" t="s">
        <v>1766</v>
      </c>
      <c r="D1727" s="20" t="s">
        <v>1768</v>
      </c>
      <c r="E1727" s="20" t="s">
        <v>1771</v>
      </c>
      <c r="F1727" s="20" t="s">
        <v>1771</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DCOUNT(自動集計シートその１!$A$3:$G$1003,自動集計シートその１!$G$3,C1727:H1728)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1766</v>
      </c>
      <c r="D1732" s="20" t="s">
        <v>1768</v>
      </c>
      <c r="E1732" s="20" t="s">
        <v>1773</v>
      </c>
      <c r="F1732" s="20" t="s">
        <v>1771</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DCOUNT(自動集計シートその１!$A$3:$G$1003,自動集計シートその１!$G$3,C1732:H1733)</f>
        <v>0</v>
      </c>
    </row>
    <row r="1734" spans="1:9" ht="24.75" customHeight="1" x14ac:dyDescent="0.15">
      <c r="C1734" s="263" t="s">
        <v>1766</v>
      </c>
      <c r="D1734" s="20" t="s">
        <v>1768</v>
      </c>
      <c r="E1734" s="20" t="s">
        <v>1771</v>
      </c>
      <c r="F1734" s="20" t="s">
        <v>1771</v>
      </c>
      <c r="G1734" s="20" t="s">
        <v>261</v>
      </c>
      <c r="H1734" s="20" t="s">
        <v>261</v>
      </c>
      <c r="I1734" s="40" t="s">
        <v>257</v>
      </c>
    </row>
    <row r="1735" spans="1:9" ht="24.75" customHeight="1" x14ac:dyDescent="0.15">
      <c r="C1735" s="263"/>
      <c r="D1735" s="117" t="s">
        <v>408</v>
      </c>
      <c r="E1735" s="115" t="s">
        <v>516</v>
      </c>
      <c r="G1735" s="40" t="s">
        <v>523</v>
      </c>
      <c r="I1735" s="40">
        <f>DCOUNT(自動集計シートその１!$A$3:$G$1003,自動集計シートその１!$G$3,C1734:H1735)</f>
        <v>0</v>
      </c>
    </row>
    <row r="1736" spans="1:9" ht="24.75" customHeight="1" x14ac:dyDescent="0.15">
      <c r="A1736" s="206" t="s">
        <v>992</v>
      </c>
      <c r="B1736" s="114" t="s">
        <v>203</v>
      </c>
      <c r="C1736" s="263" t="s">
        <v>1766</v>
      </c>
      <c r="D1736" s="20" t="s">
        <v>1768</v>
      </c>
      <c r="E1736" s="20" t="s">
        <v>1771</v>
      </c>
      <c r="F1736" s="20" t="s">
        <v>1771</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DCOUNT(自動集計シートその１!$A$3:$G$1003,自動集計シートその１!$G$3,C1736:H1737)</f>
        <v>0</v>
      </c>
    </row>
    <row r="1738" spans="1:9" ht="24.75" customHeight="1" x14ac:dyDescent="0.15">
      <c r="C1738" s="263" t="s">
        <v>1766</v>
      </c>
      <c r="D1738" s="20" t="s">
        <v>1768</v>
      </c>
      <c r="E1738" s="20" t="s">
        <v>1771</v>
      </c>
      <c r="F1738" s="20" t="s">
        <v>1771</v>
      </c>
      <c r="G1738" s="20" t="s">
        <v>261</v>
      </c>
      <c r="H1738" s="20" t="s">
        <v>261</v>
      </c>
      <c r="I1738" s="40" t="s">
        <v>257</v>
      </c>
    </row>
    <row r="1739" spans="1:9" ht="24.75" customHeight="1" x14ac:dyDescent="0.15">
      <c r="C1739" s="263"/>
      <c r="D1739" s="117" t="s">
        <v>994</v>
      </c>
      <c r="E1739" s="115" t="s">
        <v>516</v>
      </c>
      <c r="G1739" s="40" t="s">
        <v>523</v>
      </c>
      <c r="I1739" s="40">
        <f>DCOUNT(自動集計シートその１!$A$3:$G$1003,自動集計シートその１!$G$3,C1738:H1739)</f>
        <v>0</v>
      </c>
    </row>
    <row r="1740" spans="1:9" ht="24.75" customHeight="1" x14ac:dyDescent="0.15">
      <c r="C1740" s="263" t="s">
        <v>1766</v>
      </c>
      <c r="D1740" s="20" t="s">
        <v>1768</v>
      </c>
      <c r="E1740" s="20" t="s">
        <v>1771</v>
      </c>
      <c r="F1740" s="20" t="s">
        <v>1771</v>
      </c>
      <c r="G1740" s="20" t="s">
        <v>261</v>
      </c>
      <c r="H1740" s="20" t="s">
        <v>261</v>
      </c>
      <c r="I1740" s="40" t="s">
        <v>257</v>
      </c>
    </row>
    <row r="1741" spans="1:9" ht="24.75" customHeight="1" x14ac:dyDescent="0.15">
      <c r="C1741" s="263"/>
      <c r="D1741" s="227" t="s">
        <v>1330</v>
      </c>
      <c r="E1741" s="115" t="s">
        <v>464</v>
      </c>
      <c r="G1741" s="40" t="s">
        <v>523</v>
      </c>
      <c r="I1741" s="40">
        <f>DCOUNT(自動集計シートその１!$A$3:$G$1003,自動集計シートその１!$G$3,C1740:H1741)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1452</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1640</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mergeCells count="16">
    <mergeCell ref="A11:D11"/>
    <mergeCell ref="A10:D10"/>
    <mergeCell ref="A6:D6"/>
    <mergeCell ref="A9:D9"/>
    <mergeCell ref="A2:D2"/>
    <mergeCell ref="A7:D7"/>
    <mergeCell ref="A8:D8"/>
    <mergeCell ref="A3:D3"/>
    <mergeCell ref="A4:D4"/>
    <mergeCell ref="A5:D5"/>
    <mergeCell ref="A21:B21"/>
    <mergeCell ref="A18:B18"/>
    <mergeCell ref="A20:B20"/>
    <mergeCell ref="A16:B16"/>
    <mergeCell ref="A13:D13"/>
    <mergeCell ref="A12:D12"/>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報告書の作成方法（はじめにお読みください）</vt:lpstr>
      <vt:lpstr>入力表の入力方法</vt:lpstr>
      <vt:lpstr>入力表　記入例</vt:lpstr>
      <vt:lpstr>入力表</vt:lpstr>
      <vt:lpstr>車検証の例</vt:lpstr>
      <vt:lpstr>報告書</vt:lpstr>
      <vt:lpstr>報告書　記入例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報告書!Print_Area</vt:lpstr>
      <vt:lpstr>'報告書　記入例'!Print_Area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2019-04-11T07:54:30Z</cp:lastPrinted>
  <dcterms:created xsi:type="dcterms:W3CDTF">2005-09-06T03:23:19Z</dcterms:created>
  <dcterms:modified xsi:type="dcterms:W3CDTF">2025-03-27T09:43:39Z</dcterms:modified>
</cp:coreProperties>
</file>