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0.2.91.99\あいちの学び推進課\４家庭教育・地域連携支援G\36 ユネスコスクール活性化事業\R06\01_ユネスコ\01_ESD活動・促進事業\06_2025_支援協力\01_企画課依頼\"/>
    </mc:Choice>
  </mc:AlternateContent>
  <xr:revisionPtr revIDLastSave="0" documentId="13_ncr:1_{3F2B58C2-2B22-4E4D-A3C1-0754D5FB6838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申込書" sheetId="1" r:id="rId1"/>
    <sheet name="集計用" sheetId="2" r:id="rId2"/>
  </sheets>
  <definedNames>
    <definedName name="_xlnm.Print_Area" localSheetId="0">申込書!$A$1:$N$43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  <c r="I2" i="2"/>
  <c r="H2" i="2"/>
  <c r="G2" i="2"/>
  <c r="C2" i="2"/>
  <c r="N2" i="2"/>
  <c r="M2" i="2"/>
  <c r="L2" i="2"/>
  <c r="F2" i="2"/>
  <c r="W2" i="2"/>
  <c r="S2" i="2"/>
  <c r="O2" i="2"/>
  <c r="I19" i="1"/>
  <c r="I20" i="1"/>
  <c r="I21" i="1"/>
  <c r="C16" i="1"/>
  <c r="K2" i="2" s="1"/>
  <c r="AB2" i="2"/>
  <c r="B2" i="2"/>
  <c r="A2" i="2"/>
  <c r="D2" i="2"/>
  <c r="E2" i="2"/>
  <c r="P2" i="2"/>
  <c r="Q2" i="2"/>
  <c r="R2" i="2"/>
  <c r="T2" i="2"/>
  <c r="U2" i="2"/>
  <c r="V2" i="2"/>
  <c r="X2" i="2"/>
  <c r="Y2" i="2"/>
  <c r="Z2" i="2"/>
  <c r="AA2" i="2"/>
  <c r="AC2" i="2"/>
  <c r="AD2" i="2"/>
  <c r="AE2" i="2"/>
  <c r="AF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K1" authorId="0" shapeId="0" xr:uid="{00000000-0006-0000-0000-000001000000}">
      <text>
        <r>
          <rPr>
            <b/>
            <sz val="9"/>
            <color indexed="81"/>
            <rFont val="MS ゴシック"/>
            <family val="3"/>
            <charset val="128"/>
          </rPr>
          <t>各学校で文書番号を発番してください。</t>
        </r>
      </text>
    </comment>
    <comment ref="A3" authorId="0" shapeId="0" xr:uid="{00000000-0006-0000-0000-000002000000}">
      <text>
        <r>
          <rPr>
            <b/>
            <sz val="9"/>
            <color indexed="81"/>
            <rFont val="ＭＳ ゴシック"/>
            <family val="3"/>
            <charset val="128"/>
          </rPr>
          <t>講演を申し込む企業・団体名を御記入ください。</t>
        </r>
      </text>
    </comment>
    <comment ref="C16" authorId="0" shapeId="0" xr:uid="{13F5F259-8F6D-4FAB-BD1A-C8C304161BCA}">
      <text>
        <r>
          <rPr>
            <b/>
            <sz val="9"/>
            <color indexed="81"/>
            <rFont val="ＭＳ ゴシック"/>
            <family val="3"/>
            <charset val="128"/>
          </rPr>
          <t>自動入力されます。</t>
        </r>
      </text>
    </comment>
    <comment ref="I19" authorId="0" shapeId="0" xr:uid="{0FE4FCCD-5999-4E20-8C01-5747648DFBFA}">
      <text>
        <r>
          <rPr>
            <b/>
            <sz val="9"/>
            <color indexed="81"/>
            <rFont val="MS P ゴシック"/>
            <family val="3"/>
            <charset val="128"/>
          </rPr>
          <t>曜日が自動入力されます。</t>
        </r>
      </text>
    </comment>
  </commentList>
</comments>
</file>

<file path=xl/sharedStrings.xml><?xml version="1.0" encoding="utf-8"?>
<sst xmlns="http://schemas.openxmlformats.org/spreadsheetml/2006/main" count="84" uniqueCount="80">
  <si>
    <t>電話</t>
  </si>
  <si>
    <t>連絡先</t>
    <phoneticPr fontId="1"/>
  </si>
  <si>
    <t>住所</t>
    <phoneticPr fontId="1"/>
  </si>
  <si>
    <t>ＦＡＸ</t>
    <phoneticPr fontId="1"/>
  </si>
  <si>
    <t>ふりがな</t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</si>
  <si>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</si>
  <si>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</si>
  <si>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〒</t>
    <phoneticPr fontId="1"/>
  </si>
  <si>
    <t>ＵＲＬ</t>
    <phoneticPr fontId="1"/>
  </si>
  <si>
    <t>学校名</t>
    <rPh sb="0" eb="2">
      <t>ガッコウ</t>
    </rPh>
    <rPh sb="2" eb="3">
      <t>メイ</t>
    </rPh>
    <phoneticPr fontId="1"/>
  </si>
  <si>
    <t>職・氏名</t>
    <rPh sb="0" eb="1">
      <t>ショク</t>
    </rPh>
    <rPh sb="2" eb="4">
      <t>シメイ</t>
    </rPh>
    <phoneticPr fontId="1"/>
  </si>
  <si>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</si>
  <si>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</si>
  <si>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</si>
  <si>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</si>
  <si>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～</t>
    <phoneticPr fontId="1"/>
  </si>
  <si>
    <t>希望年月日</t>
    <rPh sb="0" eb="2">
      <t>キボウ</t>
    </rPh>
    <rPh sb="2" eb="5">
      <t>ネンガッピ</t>
    </rPh>
    <phoneticPr fontId="1"/>
  </si>
  <si>
    <t>講演等開始時間</t>
    <rPh sb="0" eb="2">
      <t>コウエン</t>
    </rPh>
    <rPh sb="2" eb="3">
      <t>ナド</t>
    </rPh>
    <rPh sb="3" eb="5">
      <t>カイシ</t>
    </rPh>
    <rPh sb="5" eb="7">
      <t>ジカン</t>
    </rPh>
    <phoneticPr fontId="1"/>
  </si>
  <si>
    <t>講演等終了時間</t>
    <rPh sb="0" eb="2">
      <t>コウエン</t>
    </rPh>
    <rPh sb="2" eb="3">
      <t>ナド</t>
    </rPh>
    <rPh sb="3" eb="5">
      <t>シュウリョウ</t>
    </rPh>
    <rPh sb="5" eb="7">
      <t>ジカン</t>
    </rPh>
    <phoneticPr fontId="1"/>
  </si>
  <si>
    <t>希望順位</t>
    <rPh sb="0" eb="2">
      <t>キボウ</t>
    </rPh>
    <rPh sb="2" eb="4">
      <t>ジュンイ</t>
    </rPh>
    <phoneticPr fontId="1"/>
  </si>
  <si>
    <t>演題（あれば）</t>
    <rPh sb="0" eb="2">
      <t>エンダイ</t>
    </rPh>
    <phoneticPr fontId="1"/>
  </si>
  <si>
    <t>開催場所</t>
    <rPh sb="0" eb="2">
      <t>カイサイ</t>
    </rPh>
    <rPh sb="2" eb="4">
      <t>バショ</t>
    </rPh>
    <phoneticPr fontId="1"/>
  </si>
  <si>
    <t>参加者・人数</t>
    <rPh sb="0" eb="3">
      <t>サンカシャ</t>
    </rPh>
    <rPh sb="4" eb="6">
      <t>ニンズウ</t>
    </rPh>
    <phoneticPr fontId="1"/>
  </si>
  <si>
    <t>人</t>
    <rPh sb="0" eb="1">
      <t>ニン</t>
    </rPh>
    <phoneticPr fontId="1"/>
  </si>
  <si>
    <t>ねらいと内容</t>
    <rPh sb="4" eb="6">
      <t>ナイヨウ</t>
    </rPh>
    <phoneticPr fontId="1"/>
  </si>
  <si>
    <t>依頼したい事柄</t>
    <rPh sb="0" eb="2">
      <t>イライ</t>
    </rPh>
    <rPh sb="5" eb="7">
      <t>コトガラ</t>
    </rPh>
    <phoneticPr fontId="1"/>
  </si>
  <si>
    <t>対象学年等</t>
    <rPh sb="0" eb="2">
      <t>タイショウ</t>
    </rPh>
    <rPh sb="2" eb="4">
      <t>ガクネン</t>
    </rPh>
    <rPh sb="4" eb="5">
      <t>ナド</t>
    </rPh>
    <phoneticPr fontId="1"/>
  </si>
  <si>
    <t>※　「〇〇についての話をしてほしい」、「〇〇との連携について話をしてほしい」</t>
    <rPh sb="10" eb="11">
      <t>ハナシ</t>
    </rPh>
    <rPh sb="24" eb="26">
      <t>レンケイ</t>
    </rPh>
    <rPh sb="30" eb="31">
      <t>ハナシ</t>
    </rPh>
    <phoneticPr fontId="1"/>
  </si>
  <si>
    <t>学校名</t>
    <rPh sb="0" eb="2">
      <t>ガッコウ</t>
    </rPh>
    <rPh sb="2" eb="3">
      <t>メイ</t>
    </rPh>
    <phoneticPr fontId="1"/>
  </si>
  <si>
    <t>所属長</t>
    <rPh sb="0" eb="3">
      <t>ショゾクチョウ</t>
    </rPh>
    <phoneticPr fontId="1"/>
  </si>
  <si>
    <t>電子メール</t>
    <rPh sb="0" eb="2">
      <t>デンシ</t>
    </rPh>
    <phoneticPr fontId="1"/>
  </si>
  <si>
    <t>（文書番号）</t>
    <rPh sb="1" eb="3">
      <t>ブンショ</t>
    </rPh>
    <rPh sb="3" eb="5">
      <t>バンゴウ</t>
    </rPh>
    <phoneticPr fontId="1"/>
  </si>
  <si>
    <t>希望する講演等内容</t>
    <rPh sb="0" eb="2">
      <t>キボウ</t>
    </rPh>
    <rPh sb="4" eb="6">
      <t>コウエン</t>
    </rPh>
    <rPh sb="6" eb="7">
      <t>ナド</t>
    </rPh>
    <rPh sb="7" eb="9">
      <t>ナイヨウ</t>
    </rPh>
    <phoneticPr fontId="1"/>
  </si>
  <si>
    <r>
      <t>令和</t>
    </r>
    <r>
      <rPr>
        <sz val="11"/>
        <color theme="0"/>
        <rFont val="ＭＳ ゴシック"/>
        <family val="3"/>
        <charset val="128"/>
      </rPr>
      <t>　　</t>
    </r>
    <r>
      <rPr>
        <sz val="11"/>
        <color theme="1"/>
        <rFont val="ＭＳ ゴシック"/>
        <family val="3"/>
        <charset val="128"/>
      </rPr>
      <t>年　　月　　日</t>
    </r>
    <rPh sb="0" eb="2">
      <t>レイワ</t>
    </rPh>
    <rPh sb="4" eb="5">
      <t>ネン</t>
    </rPh>
    <rPh sb="7" eb="8">
      <t>ツキ</t>
    </rPh>
    <rPh sb="10" eb="11">
      <t>ニチ</t>
    </rPh>
    <phoneticPr fontId="1"/>
  </si>
  <si>
    <t>学校名</t>
  </si>
  <si>
    <t>ふりがな</t>
  </si>
  <si>
    <t>〒</t>
  </si>
  <si>
    <t>住所</t>
  </si>
  <si>
    <t>職</t>
  </si>
  <si>
    <t>氏名</t>
  </si>
  <si>
    <t>ＦＡＸ</t>
  </si>
  <si>
    <t>電子メール</t>
  </si>
  <si>
    <t>ＵＲＬ</t>
  </si>
  <si>
    <t>第１希望</t>
  </si>
  <si>
    <t>第２希望</t>
  </si>
  <si>
    <t>第３希望</t>
  </si>
  <si>
    <t>開催場所</t>
  </si>
  <si>
    <t>対象学年等</t>
  </si>
  <si>
    <t>演題（あれば）</t>
  </si>
  <si>
    <t>ねらいと内容</t>
  </si>
  <si>
    <t>依頼したい事柄</t>
  </si>
  <si>
    <t>人数</t>
    <rPh sb="0" eb="2">
      <t>ニンズウ</t>
    </rPh>
    <phoneticPr fontId="1"/>
  </si>
  <si>
    <t>・企業・団体に提出した同じ書類をあいちの学び推進課　家庭教育・地域連携支援Ｇにも御提出ください。</t>
    <rPh sb="1" eb="3">
      <t>キギョウ</t>
    </rPh>
    <rPh sb="4" eb="6">
      <t>ダンタイ</t>
    </rPh>
    <rPh sb="7" eb="9">
      <t>テイシュツ</t>
    </rPh>
    <rPh sb="11" eb="12">
      <t>オナ</t>
    </rPh>
    <rPh sb="13" eb="15">
      <t>ショルイ</t>
    </rPh>
    <rPh sb="20" eb="21">
      <t>マナ</t>
    </rPh>
    <rPh sb="22" eb="25">
      <t>スイシンカ</t>
    </rPh>
    <rPh sb="26" eb="30">
      <t>カテイキョウイク</t>
    </rPh>
    <rPh sb="31" eb="37">
      <t>チイキレンケイシエン</t>
    </rPh>
    <rPh sb="40" eb="43">
      <t>ゴテイシュツ</t>
    </rPh>
    <phoneticPr fontId="1"/>
  </si>
  <si>
    <t>住所：〒460-8534　名古屋市中区三の丸三丁目1-2</t>
    <rPh sb="0" eb="2">
      <t>ジュウショ</t>
    </rPh>
    <rPh sb="13" eb="17">
      <t>ナゴヤシ</t>
    </rPh>
    <rPh sb="17" eb="19">
      <t>ナカク</t>
    </rPh>
    <rPh sb="19" eb="20">
      <t>サン</t>
    </rPh>
    <rPh sb="21" eb="22">
      <t>マル</t>
    </rPh>
    <rPh sb="22" eb="25">
      <t>サンチョウメ</t>
    </rPh>
    <phoneticPr fontId="1"/>
  </si>
  <si>
    <t>メールアドレス：aichi-manabi@pref.aichi.lg.jp</t>
    <phoneticPr fontId="1"/>
  </si>
  <si>
    <t>校内担当者</t>
    <rPh sb="0" eb="2">
      <t>コウナイ</t>
    </rPh>
    <rPh sb="2" eb="5">
      <t>タントウシャ</t>
    </rPh>
    <phoneticPr fontId="1"/>
  </si>
  <si>
    <t>講演等企業・団体名</t>
    <rPh sb="0" eb="3">
      <t>コウエントウ</t>
    </rPh>
    <rPh sb="3" eb="5">
      <t>キギョウ</t>
    </rPh>
    <rPh sb="6" eb="9">
      <t>ダンタイメイ</t>
    </rPh>
    <phoneticPr fontId="1"/>
  </si>
  <si>
    <t>企業名</t>
    <rPh sb="0" eb="3">
      <t>キギョウメイ</t>
    </rPh>
    <phoneticPr fontId="1"/>
  </si>
  <si>
    <t>希望内容</t>
    <rPh sb="0" eb="4">
      <t>キボウナイヨウ</t>
    </rPh>
    <phoneticPr fontId="1"/>
  </si>
  <si>
    <t>学校で児童生徒向けの出前授業</t>
    <rPh sb="0" eb="2">
      <t>ガッコウ</t>
    </rPh>
    <rPh sb="3" eb="7">
      <t>ジドウセイト</t>
    </rPh>
    <rPh sb="7" eb="8">
      <t>ム</t>
    </rPh>
    <rPh sb="10" eb="14">
      <t>デマエジュギョウ</t>
    </rPh>
    <phoneticPr fontId="1"/>
  </si>
  <si>
    <t>学校で教職員など向けの研修</t>
    <rPh sb="0" eb="2">
      <t>ガッコウ</t>
    </rPh>
    <rPh sb="3" eb="6">
      <t>キョウショクイン</t>
    </rPh>
    <rPh sb="8" eb="9">
      <t>ム</t>
    </rPh>
    <rPh sb="11" eb="13">
      <t>ケンシュウ</t>
    </rPh>
    <phoneticPr fontId="1"/>
  </si>
  <si>
    <t>職場見学など学校からの訪問</t>
    <rPh sb="0" eb="4">
      <t>ショクバケンガク</t>
    </rPh>
    <rPh sb="6" eb="8">
      <t>ガッコウ</t>
    </rPh>
    <rPh sb="11" eb="13">
      <t>ホウモン</t>
    </rPh>
    <phoneticPr fontId="1"/>
  </si>
  <si>
    <t>○</t>
    <phoneticPr fontId="1"/>
  </si>
  <si>
    <t>（水）</t>
  </si>
  <si>
    <t>（火）</t>
  </si>
  <si>
    <t>（土）</t>
  </si>
  <si>
    <t>（日）</t>
  </si>
  <si>
    <t>（月）</t>
  </si>
  <si>
    <t>（木）</t>
  </si>
  <si>
    <t>（金）</t>
  </si>
  <si>
    <t>※　講演会等を実施するに際し、自校の取組状況などを踏まえ定めたねらいについて記載する。</t>
    <rPh sb="2" eb="5">
      <t>コウエンカイ</t>
    </rPh>
    <rPh sb="5" eb="6">
      <t>トウ</t>
    </rPh>
    <rPh sb="7" eb="9">
      <t>ジッシ</t>
    </rPh>
    <rPh sb="12" eb="13">
      <t>サイ</t>
    </rPh>
    <rPh sb="15" eb="17">
      <t>ジコウ</t>
    </rPh>
    <rPh sb="18" eb="20">
      <t>トリクミ</t>
    </rPh>
    <rPh sb="20" eb="22">
      <t>ジョウキョウ</t>
    </rPh>
    <rPh sb="25" eb="26">
      <t>フ</t>
    </rPh>
    <rPh sb="28" eb="29">
      <t>サダ</t>
    </rPh>
    <rPh sb="38" eb="40">
      <t>キサイ</t>
    </rPh>
    <phoneticPr fontId="1"/>
  </si>
  <si>
    <t>メール件名：【貴校名】ＳＤＧｓ講演申込書</t>
    <rPh sb="3" eb="5">
      <t>ケンメイ</t>
    </rPh>
    <rPh sb="7" eb="10">
      <t>キコウメイ</t>
    </rPh>
    <rPh sb="15" eb="17">
      <t>コウエン</t>
    </rPh>
    <rPh sb="17" eb="20">
      <t>モウシコミショ</t>
    </rPh>
    <phoneticPr fontId="1"/>
  </si>
  <si>
    <t>・各校で作成をしていただき、講演等を希望する企業・団体に御提出ください。</t>
    <rPh sb="1" eb="3">
      <t>カクコウ</t>
    </rPh>
    <rPh sb="4" eb="6">
      <t>サクセイ</t>
    </rPh>
    <rPh sb="14" eb="16">
      <t>コウエン</t>
    </rPh>
    <rPh sb="16" eb="17">
      <t>ナド</t>
    </rPh>
    <rPh sb="18" eb="20">
      <t>キボウ</t>
    </rPh>
    <rPh sb="22" eb="24">
      <t>キギョウ</t>
    </rPh>
    <rPh sb="25" eb="27">
      <t>ダンタイ</t>
    </rPh>
    <rPh sb="28" eb="31">
      <t>ゴテイシュツ</t>
    </rPh>
    <phoneticPr fontId="1"/>
  </si>
  <si>
    <t>代表者　殿</t>
    <rPh sb="0" eb="3">
      <t>ダイヒョウシャ</t>
    </rPh>
    <rPh sb="4" eb="5">
      <t>ドノ</t>
    </rPh>
    <phoneticPr fontId="1"/>
  </si>
  <si>
    <t>（本課宛てにメールでデータを御提出いただく場合は、Excelファイルで構いません。）</t>
    <rPh sb="1" eb="3">
      <t>ホンカ</t>
    </rPh>
    <rPh sb="3" eb="4">
      <t>ア</t>
    </rPh>
    <rPh sb="14" eb="15">
      <t>ゴ</t>
    </rPh>
    <rPh sb="15" eb="17">
      <t>テイシュツ</t>
    </rPh>
    <rPh sb="21" eb="23">
      <t>バアイ</t>
    </rPh>
    <rPh sb="35" eb="36">
      <t>カマ</t>
    </rPh>
    <phoneticPr fontId="1"/>
  </si>
  <si>
    <t>校長</t>
    <phoneticPr fontId="1"/>
  </si>
  <si>
    <t>児童生徒</t>
    <rPh sb="0" eb="4">
      <t>ジドウセイト</t>
    </rPh>
    <phoneticPr fontId="1"/>
  </si>
  <si>
    <t>教職員</t>
    <rPh sb="0" eb="3">
      <t>キョウショクイン</t>
    </rPh>
    <phoneticPr fontId="1"/>
  </si>
  <si>
    <t>訪問</t>
    <rPh sb="0" eb="2">
      <t>ホウモン</t>
    </rPh>
    <phoneticPr fontId="1"/>
  </si>
  <si>
    <t>「企業で取り組むＳＤＧｓ活動」講演等申込書</t>
    <rPh sb="1" eb="3">
      <t>キギョウ</t>
    </rPh>
    <rPh sb="4" eb="5">
      <t>ト</t>
    </rPh>
    <rPh sb="6" eb="7">
      <t>ク</t>
    </rPh>
    <rPh sb="12" eb="14">
      <t>カツドウ</t>
    </rPh>
    <rPh sb="15" eb="17">
      <t>コウエン</t>
    </rPh>
    <rPh sb="17" eb="18">
      <t>トウ</t>
    </rPh>
    <rPh sb="18" eb="2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</si>
</sst>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h:mm;@"/>
    <numFmt numFmtId="178" formatCode="[$]ggge&quot;年&quot;m&quot;月&quot;d&quot;日&quot;;@" x16r2:formatCode16="[$-ja-JP-x-gannen]ggge&quot;年&quot;m&quot;月&quot;d&quot;日&quot;;@"/>
  </numFmts>
  <fonts count="10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9"/>
      <color indexed="81"/>
      <name val="ＭＳ ゴシック"/>
      <family val="3"/>
      <charset val="128"/>
    </font>
    <font>
      <b/>
      <sz val="9"/>
      <color indexed="81"/>
      <name val="MS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gray06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37" xfId="0" applyFont="1" applyBorder="1" applyAlignment="1">
      <alignment horizontal="right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177" fontId="2" fillId="0" borderId="2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58" fontId="5" fillId="0" borderId="0" xfId="0" applyNumberFormat="1" applyFont="1" applyBorder="1" applyAlignment="1">
      <alignment horizontal="center" vertical="center" shrinkToFit="1"/>
    </xf>
    <xf numFmtId="177" fontId="5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0" fillId="0" borderId="52" xfId="0" applyNumberFormat="1" applyBorder="1" applyAlignment="1">
      <alignment horizontal="center" vertical="center" shrinkToFit="1"/>
    </xf>
    <xf numFmtId="0" fontId="0" fillId="0" borderId="72" xfId="0" applyNumberFormat="1" applyBorder="1" applyAlignment="1">
      <alignment horizontal="center" vertical="center" shrinkToFit="1"/>
    </xf>
    <xf numFmtId="0" fontId="2" fillId="0" borderId="66" xfId="0" applyFont="1" applyFill="1" applyBorder="1" applyAlignment="1" applyProtection="1">
      <alignment horizontal="center" vertical="center" shrinkToFit="1"/>
      <protection locked="0"/>
    </xf>
    <xf numFmtId="0" fontId="2" fillId="0" borderId="68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178" fontId="2" fillId="0" borderId="69" xfId="0" applyNumberFormat="1" applyFont="1" applyBorder="1" applyAlignment="1">
      <alignment horizontal="center" vertical="center" shrinkToFit="1"/>
    </xf>
    <xf numFmtId="178" fontId="2" fillId="0" borderId="24" xfId="0" applyNumberFormat="1" applyFont="1" applyBorder="1" applyAlignment="1">
      <alignment horizontal="center" vertical="center" shrinkToFit="1"/>
    </xf>
    <xf numFmtId="178" fontId="2" fillId="0" borderId="70" xfId="0" applyNumberFormat="1" applyFont="1" applyBorder="1" applyAlignment="1">
      <alignment horizontal="center" vertical="center" shrinkToFit="1"/>
    </xf>
    <xf numFmtId="178" fontId="2" fillId="0" borderId="43" xfId="0" applyNumberFormat="1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177" fontId="2" fillId="0" borderId="43" xfId="0" applyNumberFormat="1" applyFont="1" applyBorder="1" applyAlignment="1">
      <alignment horizontal="center" vertical="center" shrinkToFit="1"/>
    </xf>
    <xf numFmtId="177" fontId="2" fillId="0" borderId="44" xfId="0" applyNumberFormat="1" applyFont="1" applyBorder="1" applyAlignment="1">
      <alignment horizontal="center" vertical="center" shrinkToFit="1"/>
    </xf>
    <xf numFmtId="176" fontId="2" fillId="3" borderId="37" xfId="0" applyNumberFormat="1" applyFont="1" applyFill="1" applyBorder="1" applyAlignment="1">
      <alignment horizontal="center" vertical="center" shrinkToFit="1"/>
    </xf>
    <xf numFmtId="176" fontId="2" fillId="3" borderId="38" xfId="0" applyNumberFormat="1" applyFont="1" applyFill="1" applyBorder="1" applyAlignment="1">
      <alignment horizontal="center" vertical="center" shrinkToFit="1"/>
    </xf>
    <xf numFmtId="0" fontId="2" fillId="0" borderId="64" xfId="0" applyNumberFormat="1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7" fontId="2" fillId="0" borderId="46" xfId="0" applyNumberFormat="1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58" fontId="2" fillId="0" borderId="0" xfId="0" applyNumberFormat="1" applyFont="1" applyAlignment="1">
      <alignment horizontal="distributed" vertical="center" shrinkToFit="1"/>
    </xf>
    <xf numFmtId="0" fontId="2" fillId="0" borderId="63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77" fontId="2" fillId="0" borderId="24" xfId="0" applyNumberFormat="1" applyFont="1" applyBorder="1" applyAlignment="1">
      <alignment horizontal="center" vertical="center" shrinkToFit="1"/>
    </xf>
    <xf numFmtId="177" fontId="2" fillId="0" borderId="22" xfId="0" applyNumberFormat="1" applyFont="1" applyBorder="1" applyAlignment="1">
      <alignment horizontal="center" vertical="center" shrinkToFit="1"/>
    </xf>
    <xf numFmtId="177" fontId="2" fillId="0" borderId="45" xfId="0" applyNumberFormat="1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0" fillId="0" borderId="4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V43"/>
  <sheetViews>
    <sheetView tabSelected="1" view="pageBreakPreview" zoomScaleNormal="100" zoomScaleSheetLayoutView="100" workbookViewId="0">
      <selection activeCell="A7" sqref="A7:B7"/>
    </sheetView>
  </sheetViews>
  <sheetFormatPr defaultColWidth="7.36328125" defaultRowHeight="24" customHeight="1"/>
  <cols>
    <col min="1" max="5" width="6.6328125" style="1" customWidth="1"/>
    <col min="6" max="6" width="6.6328125" style="11" customWidth="1"/>
    <col min="7" max="7" width="6.6328125" style="1" customWidth="1"/>
    <col min="8" max="8" width="6.6328125" style="11" customWidth="1"/>
    <col min="9" max="14" width="6.6328125" style="1" customWidth="1"/>
    <col min="15" max="16384" width="7.36328125" style="1"/>
  </cols>
  <sheetData>
    <row r="1" spans="1:22" s="11" customFormat="1" ht="20" customHeight="1">
      <c r="K1" s="64" t="s">
        <v>31</v>
      </c>
      <c r="L1" s="64"/>
      <c r="M1" s="64"/>
      <c r="N1" s="64"/>
      <c r="R1" s="11">
        <v>0</v>
      </c>
      <c r="S1" s="11" t="s">
        <v>65</v>
      </c>
    </row>
    <row r="2" spans="1:22" ht="20" customHeight="1">
      <c r="I2" s="14"/>
      <c r="J2" s="14"/>
      <c r="K2" s="75" t="s">
        <v>33</v>
      </c>
      <c r="L2" s="75"/>
      <c r="M2" s="75"/>
      <c r="N2" s="75"/>
      <c r="P2" s="11" t="s">
        <v>62</v>
      </c>
      <c r="R2" s="1">
        <v>1</v>
      </c>
      <c r="S2" s="11" t="s">
        <v>66</v>
      </c>
      <c r="T2" s="11"/>
      <c r="U2" s="11"/>
      <c r="V2" s="11"/>
    </row>
    <row r="3" spans="1:22" ht="20" customHeight="1">
      <c r="A3" s="38"/>
      <c r="B3" s="38"/>
      <c r="C3" s="38"/>
      <c r="D3" s="38"/>
      <c r="E3" s="38" t="s">
        <v>73</v>
      </c>
      <c r="F3" s="38"/>
      <c r="G3" s="31"/>
      <c r="H3" s="31"/>
      <c r="I3" s="12"/>
      <c r="J3" s="12"/>
      <c r="K3" s="12"/>
      <c r="L3" s="12"/>
      <c r="M3" s="12"/>
      <c r="N3" s="12"/>
      <c r="R3" s="1">
        <v>2</v>
      </c>
      <c r="S3" s="11" t="s">
        <v>67</v>
      </c>
      <c r="T3" s="11"/>
      <c r="U3" s="11"/>
      <c r="V3" s="11"/>
    </row>
    <row r="4" spans="1:22" s="11" customFormat="1" ht="20" customHeight="1">
      <c r="A4" s="12"/>
      <c r="B4" s="12"/>
      <c r="C4" s="12"/>
      <c r="D4" s="12"/>
      <c r="E4" s="12"/>
      <c r="F4" s="22"/>
      <c r="G4" s="12"/>
      <c r="H4" s="22"/>
      <c r="I4" s="38" t="s">
        <v>28</v>
      </c>
      <c r="J4" s="39"/>
      <c r="K4" s="38"/>
      <c r="L4" s="39"/>
      <c r="M4" s="39"/>
      <c r="N4" s="39"/>
      <c r="R4" s="11">
        <v>3</v>
      </c>
      <c r="S4" s="11" t="s">
        <v>64</v>
      </c>
    </row>
    <row r="5" spans="1:22" s="11" customFormat="1" ht="20" customHeight="1" thickBot="1">
      <c r="A5" s="10"/>
      <c r="B5" s="10"/>
      <c r="C5" s="10"/>
      <c r="D5" s="10"/>
      <c r="E5" s="10"/>
      <c r="F5" s="26"/>
      <c r="G5" s="10"/>
      <c r="H5" s="26"/>
      <c r="I5" s="40" t="s">
        <v>29</v>
      </c>
      <c r="J5" s="41"/>
      <c r="K5" s="26" t="s">
        <v>75</v>
      </c>
      <c r="L5" s="40"/>
      <c r="M5" s="40"/>
      <c r="N5" s="40"/>
      <c r="R5" s="11">
        <v>4</v>
      </c>
      <c r="S5" s="11" t="s">
        <v>63</v>
      </c>
    </row>
    <row r="6" spans="1:22" ht="20" customHeight="1" thickBot="1">
      <c r="A6" s="68" t="s">
        <v>79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  <c r="R6" s="1">
        <v>5</v>
      </c>
      <c r="S6" s="11" t="s">
        <v>68</v>
      </c>
      <c r="T6" s="11"/>
      <c r="U6" s="11"/>
      <c r="V6" s="11"/>
    </row>
    <row r="7" spans="1:22" ht="20" customHeight="1">
      <c r="A7" s="91" t="s">
        <v>4</v>
      </c>
      <c r="B7" s="92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R7" s="1">
        <v>6</v>
      </c>
      <c r="S7" s="11" t="s">
        <v>69</v>
      </c>
      <c r="T7" s="11"/>
      <c r="U7" s="11"/>
      <c r="V7" s="11"/>
    </row>
    <row r="8" spans="1:22" ht="20" customHeight="1">
      <c r="A8" s="89" t="s">
        <v>9</v>
      </c>
      <c r="B8" s="90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93"/>
    </row>
    <row r="9" spans="1:22" ht="20" customHeight="1">
      <c r="A9" s="71" t="s">
        <v>2</v>
      </c>
      <c r="B9" s="72"/>
      <c r="C9" s="2" t="s">
        <v>7</v>
      </c>
      <c r="D9" s="53"/>
      <c r="E9" s="53"/>
      <c r="F9" s="56"/>
      <c r="G9" s="56"/>
      <c r="H9" s="56"/>
      <c r="I9" s="56"/>
      <c r="J9" s="56"/>
      <c r="K9" s="56"/>
      <c r="L9" s="56"/>
      <c r="M9" s="56"/>
      <c r="N9" s="57"/>
    </row>
    <row r="10" spans="1:22" ht="20" customHeight="1">
      <c r="A10" s="73"/>
      <c r="B10" s="74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</row>
    <row r="11" spans="1:22" ht="20" customHeight="1">
      <c r="A11" s="24" t="s">
        <v>55</v>
      </c>
      <c r="B11" s="3" t="s">
        <v>10</v>
      </c>
      <c r="C11" s="4" t="s">
        <v>5</v>
      </c>
      <c r="D11" s="81"/>
      <c r="E11" s="82"/>
      <c r="F11" s="84"/>
      <c r="G11" s="5" t="s">
        <v>6</v>
      </c>
      <c r="H11" s="81"/>
      <c r="I11" s="82"/>
      <c r="J11" s="82"/>
      <c r="K11" s="82"/>
      <c r="L11" s="82"/>
      <c r="M11" s="82"/>
      <c r="N11" s="83"/>
    </row>
    <row r="12" spans="1:22" ht="20" customHeight="1">
      <c r="A12" s="71" t="s">
        <v>1</v>
      </c>
      <c r="B12" s="72"/>
      <c r="C12" s="6" t="s">
        <v>0</v>
      </c>
      <c r="D12" s="58"/>
      <c r="E12" s="47"/>
      <c r="F12" s="47"/>
      <c r="G12" s="47"/>
      <c r="H12" s="59"/>
      <c r="I12" s="7" t="s">
        <v>3</v>
      </c>
      <c r="J12" s="46"/>
      <c r="K12" s="47"/>
      <c r="L12" s="47"/>
      <c r="M12" s="47"/>
      <c r="N12" s="60"/>
    </row>
    <row r="13" spans="1:22" ht="20" customHeight="1">
      <c r="A13" s="86"/>
      <c r="B13" s="107"/>
      <c r="C13" s="4" t="s">
        <v>30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110"/>
    </row>
    <row r="14" spans="1:22" ht="20" customHeight="1" thickBot="1">
      <c r="A14" s="108"/>
      <c r="B14" s="109"/>
      <c r="C14" s="8" t="s">
        <v>8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2"/>
    </row>
    <row r="15" spans="1:22" s="11" customFormat="1" ht="10" customHeight="1" thickBo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22" s="11" customFormat="1" ht="20" customHeight="1">
      <c r="A16" s="79" t="s">
        <v>56</v>
      </c>
      <c r="B16" s="80"/>
      <c r="C16" s="76" t="str">
        <f>IF(A3="","",A3)</f>
        <v/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/>
    </row>
    <row r="17" spans="1:14" s="11" customFormat="1" ht="20" customHeight="1">
      <c r="A17" s="113" t="s">
        <v>58</v>
      </c>
      <c r="B17" s="114"/>
      <c r="C17" s="34"/>
      <c r="D17" s="102" t="s">
        <v>59</v>
      </c>
      <c r="E17" s="103"/>
      <c r="F17" s="119"/>
      <c r="G17" s="35"/>
      <c r="H17" s="102" t="s">
        <v>60</v>
      </c>
      <c r="I17" s="103"/>
      <c r="J17" s="119"/>
      <c r="K17" s="35"/>
      <c r="L17" s="102" t="s">
        <v>61</v>
      </c>
      <c r="M17" s="103"/>
      <c r="N17" s="104"/>
    </row>
    <row r="18" spans="1:14" s="9" customFormat="1" ht="20" customHeight="1">
      <c r="A18" s="85" t="s">
        <v>11</v>
      </c>
      <c r="B18" s="65"/>
      <c r="C18" s="46" t="s">
        <v>19</v>
      </c>
      <c r="D18" s="105"/>
      <c r="E18" s="46" t="s">
        <v>16</v>
      </c>
      <c r="F18" s="47"/>
      <c r="G18" s="47"/>
      <c r="H18" s="47"/>
      <c r="I18" s="48"/>
      <c r="J18" s="67" t="s">
        <v>17</v>
      </c>
      <c r="K18" s="65"/>
      <c r="L18" s="29" t="s">
        <v>15</v>
      </c>
      <c r="M18" s="65" t="s">
        <v>18</v>
      </c>
      <c r="N18" s="66"/>
    </row>
    <row r="19" spans="1:14" s="9" customFormat="1" ht="20" customHeight="1">
      <c r="A19" s="86"/>
      <c r="B19" s="87"/>
      <c r="C19" s="42" t="s">
        <v>12</v>
      </c>
      <c r="D19" s="43"/>
      <c r="E19" s="49"/>
      <c r="F19" s="50"/>
      <c r="G19" s="50"/>
      <c r="H19" s="50"/>
      <c r="I19" s="32" t="str">
        <f>IF(E19="","",_xlfn.XLOOKUP(MOD(E19,7),$R$1:$R$7,$S$1:$S$7))</f>
        <v/>
      </c>
      <c r="J19" s="98"/>
      <c r="K19" s="96"/>
      <c r="L19" s="23" t="s">
        <v>15</v>
      </c>
      <c r="M19" s="96"/>
      <c r="N19" s="97"/>
    </row>
    <row r="20" spans="1:14" s="9" customFormat="1" ht="20" customHeight="1">
      <c r="A20" s="86"/>
      <c r="B20" s="87"/>
      <c r="C20" s="42" t="s">
        <v>13</v>
      </c>
      <c r="D20" s="43"/>
      <c r="E20" s="49"/>
      <c r="F20" s="50"/>
      <c r="G20" s="50"/>
      <c r="H20" s="50"/>
      <c r="I20" s="32" t="str">
        <f t="shared" ref="I20:I21" si="0">IF(E20="","",_xlfn.XLOOKUP(MOD(E20,7),$R$1:$R$7,$S$1:$S$7))</f>
        <v/>
      </c>
      <c r="J20" s="98"/>
      <c r="K20" s="96"/>
      <c r="L20" s="23" t="s">
        <v>15</v>
      </c>
      <c r="M20" s="96"/>
      <c r="N20" s="97"/>
    </row>
    <row r="21" spans="1:14" s="9" customFormat="1" ht="20" customHeight="1">
      <c r="A21" s="73"/>
      <c r="B21" s="88"/>
      <c r="C21" s="44" t="s">
        <v>14</v>
      </c>
      <c r="D21" s="45"/>
      <c r="E21" s="51"/>
      <c r="F21" s="52"/>
      <c r="G21" s="52"/>
      <c r="H21" s="52"/>
      <c r="I21" s="33" t="str">
        <f t="shared" si="0"/>
        <v/>
      </c>
      <c r="J21" s="61"/>
      <c r="K21" s="54"/>
      <c r="L21" s="25" t="s">
        <v>15</v>
      </c>
      <c r="M21" s="54"/>
      <c r="N21" s="55"/>
    </row>
    <row r="22" spans="1:14" s="9" customFormat="1" ht="20" customHeight="1">
      <c r="A22" s="113" t="s">
        <v>21</v>
      </c>
      <c r="B22" s="114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1:14" s="9" customFormat="1" ht="20" customHeight="1">
      <c r="A23" s="113" t="s">
        <v>22</v>
      </c>
      <c r="B23" s="114"/>
      <c r="C23" s="81" t="s">
        <v>26</v>
      </c>
      <c r="D23" s="82"/>
      <c r="E23" s="115"/>
      <c r="F23" s="82"/>
      <c r="G23" s="82"/>
      <c r="H23" s="82"/>
      <c r="I23" s="82"/>
      <c r="J23" s="82"/>
      <c r="K23" s="84"/>
      <c r="L23" s="82"/>
      <c r="M23" s="82"/>
      <c r="N23" s="13" t="s">
        <v>23</v>
      </c>
    </row>
    <row r="24" spans="1:14" ht="20" customHeight="1" thickBot="1">
      <c r="A24" s="116" t="s">
        <v>32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</row>
    <row r="25" spans="1:14" ht="20" customHeight="1" thickTop="1">
      <c r="A25" s="106" t="s">
        <v>20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3"/>
    </row>
    <row r="26" spans="1:14" ht="20" customHeight="1">
      <c r="A26" s="121" t="s">
        <v>24</v>
      </c>
      <c r="B26" s="122"/>
      <c r="C26" s="123" t="s">
        <v>70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4"/>
    </row>
    <row r="27" spans="1:14" ht="20" customHeight="1">
      <c r="A27" s="12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s="11" customFormat="1" ht="20" customHeight="1">
      <c r="A28" s="127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9"/>
    </row>
    <row r="29" spans="1:14" s="11" customFormat="1" ht="20" customHeight="1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9"/>
    </row>
    <row r="30" spans="1:14" ht="20" customHeight="1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20" customHeight="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s="11" customFormat="1" ht="20" customHeight="1">
      <c r="A32" s="121" t="s">
        <v>25</v>
      </c>
      <c r="B32" s="122"/>
      <c r="C32" s="123" t="s">
        <v>27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s="11" customFormat="1" ht="20" customHeight="1">
      <c r="A33" s="133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9"/>
    </row>
    <row r="34" spans="1:14" s="11" customFormat="1" ht="20" customHeight="1">
      <c r="A34" s="133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9"/>
    </row>
    <row r="35" spans="1:14" s="11" customFormat="1" ht="20" customHeight="1">
      <c r="A35" s="133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9"/>
    </row>
    <row r="36" spans="1:14" ht="20" customHeight="1">
      <c r="A36" s="127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9"/>
    </row>
    <row r="37" spans="1:14" ht="20" customHeight="1" thickBot="1">
      <c r="A37" s="134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6"/>
    </row>
    <row r="38" spans="1:14" ht="13">
      <c r="A38" s="120" t="s">
        <v>72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</row>
    <row r="39" spans="1:14" ht="13">
      <c r="A39" s="37" t="s">
        <v>52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 s="11" customFormat="1" ht="13">
      <c r="A40" s="137" t="s">
        <v>74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ht="13">
      <c r="A41" s="28"/>
      <c r="B41" s="28"/>
      <c r="C41" s="28"/>
      <c r="D41" s="37" t="s">
        <v>53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4" s="11" customFormat="1" ht="13">
      <c r="A42" s="28"/>
      <c r="B42" s="28"/>
      <c r="C42" s="28"/>
      <c r="D42" s="37" t="s">
        <v>54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4" ht="13">
      <c r="A43" s="28"/>
      <c r="B43" s="28"/>
      <c r="C43" s="28"/>
      <c r="D43" s="37" t="s">
        <v>71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</row>
  </sheetData>
  <mergeCells count="68">
    <mergeCell ref="A38:N38"/>
    <mergeCell ref="A39:N39"/>
    <mergeCell ref="D42:N42"/>
    <mergeCell ref="D41:N41"/>
    <mergeCell ref="A26:B26"/>
    <mergeCell ref="C26:N26"/>
    <mergeCell ref="A32:B32"/>
    <mergeCell ref="C32:N32"/>
    <mergeCell ref="A27:N31"/>
    <mergeCell ref="A33:N37"/>
    <mergeCell ref="A40:N40"/>
    <mergeCell ref="A25:B25"/>
    <mergeCell ref="L5:N5"/>
    <mergeCell ref="A12:B14"/>
    <mergeCell ref="D13:N13"/>
    <mergeCell ref="D14:N14"/>
    <mergeCell ref="A22:B22"/>
    <mergeCell ref="C22:N22"/>
    <mergeCell ref="A23:B23"/>
    <mergeCell ref="L23:M23"/>
    <mergeCell ref="E23:K23"/>
    <mergeCell ref="C23:D23"/>
    <mergeCell ref="A24:N24"/>
    <mergeCell ref="A17:B17"/>
    <mergeCell ref="D17:F17"/>
    <mergeCell ref="H17:J17"/>
    <mergeCell ref="E3:F3"/>
    <mergeCell ref="M20:N20"/>
    <mergeCell ref="M19:N19"/>
    <mergeCell ref="J20:K20"/>
    <mergeCell ref="J19:K19"/>
    <mergeCell ref="K4:N4"/>
    <mergeCell ref="C10:N10"/>
    <mergeCell ref="L17:N17"/>
    <mergeCell ref="C18:D18"/>
    <mergeCell ref="C19:D19"/>
    <mergeCell ref="K1:N1"/>
    <mergeCell ref="M18:N18"/>
    <mergeCell ref="J18:K18"/>
    <mergeCell ref="A6:N6"/>
    <mergeCell ref="A9:B10"/>
    <mergeCell ref="A3:D3"/>
    <mergeCell ref="K2:N2"/>
    <mergeCell ref="C16:N16"/>
    <mergeCell ref="A16:B16"/>
    <mergeCell ref="H11:N11"/>
    <mergeCell ref="D11:F11"/>
    <mergeCell ref="A18:B21"/>
    <mergeCell ref="A8:B8"/>
    <mergeCell ref="A7:B7"/>
    <mergeCell ref="C8:N8"/>
    <mergeCell ref="C7:N7"/>
    <mergeCell ref="D43:N43"/>
    <mergeCell ref="I4:J4"/>
    <mergeCell ref="I5:J5"/>
    <mergeCell ref="C20:D20"/>
    <mergeCell ref="C21:D21"/>
    <mergeCell ref="E18:I18"/>
    <mergeCell ref="E19:H19"/>
    <mergeCell ref="E21:H21"/>
    <mergeCell ref="E20:H20"/>
    <mergeCell ref="D9:E9"/>
    <mergeCell ref="M21:N21"/>
    <mergeCell ref="F9:N9"/>
    <mergeCell ref="D12:H12"/>
    <mergeCell ref="J12:N12"/>
    <mergeCell ref="J21:K21"/>
    <mergeCell ref="C25:N25"/>
  </mergeCells>
  <phoneticPr fontId="1"/>
  <dataValidations count="2">
    <dataValidation imeMode="disabled" allowBlank="1" showInputMessage="1" showErrorMessage="1" sqref="D9" xr:uid="{00000000-0002-0000-0000-000000000000}"/>
    <dataValidation type="list" allowBlank="1" showInputMessage="1" showErrorMessage="1" sqref="C17 G17 K17" xr:uid="{BB42495D-9B04-4630-B8F0-DCEA27E71D3D}">
      <formula1>$P$1:$P$2</formula1>
    </dataValidation>
  </dataValidations>
  <printOptions horizontalCentered="1"/>
  <pageMargins left="0.55118110236220474" right="0.55118110236220474" top="0.55118110236220474" bottom="0.55118110236220474" header="0.31496062992125984" footer="0.31496062992125984"/>
  <pageSetup paperSize="9" orientation="portrait" r:id="rId1"/>
  <headerFooter>
    <oddHeader>&amp;L（様式１）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"/>
  <sheetViews>
    <sheetView workbookViewId="0">
      <selection activeCell="S24" sqref="S24"/>
    </sheetView>
  </sheetViews>
  <sheetFormatPr defaultColWidth="9" defaultRowHeight="11"/>
  <cols>
    <col min="1" max="11" width="9" style="15"/>
    <col min="12" max="14" width="2.6328125" style="15" customWidth="1"/>
    <col min="15" max="15" width="9" style="15"/>
    <col min="16" max="16" width="4.453125" style="15" bestFit="1" customWidth="1"/>
    <col min="17" max="17" width="3.453125" style="15" bestFit="1" customWidth="1"/>
    <col min="18" max="18" width="4.453125" style="15" bestFit="1" customWidth="1"/>
    <col min="19" max="19" width="9" style="15"/>
    <col min="20" max="20" width="4.453125" style="15" bestFit="1" customWidth="1"/>
    <col min="21" max="21" width="3.453125" style="15" bestFit="1" customWidth="1"/>
    <col min="22" max="22" width="4.453125" style="15" bestFit="1" customWidth="1"/>
    <col min="23" max="23" width="9" style="15"/>
    <col min="24" max="24" width="4.453125" style="15" bestFit="1" customWidth="1"/>
    <col min="25" max="25" width="3" style="15" bestFit="1" customWidth="1"/>
    <col min="26" max="26" width="4.453125" style="15" bestFit="1" customWidth="1"/>
    <col min="27" max="16384" width="9" style="15"/>
  </cols>
  <sheetData>
    <row r="1" spans="1:32" ht="45">
      <c r="A1" s="16" t="s">
        <v>34</v>
      </c>
      <c r="B1" s="16" t="s">
        <v>35</v>
      </c>
      <c r="C1" s="16" t="s">
        <v>36</v>
      </c>
      <c r="D1" s="16" t="s">
        <v>37</v>
      </c>
      <c r="E1" s="16" t="s">
        <v>38</v>
      </c>
      <c r="F1" s="16" t="s">
        <v>39</v>
      </c>
      <c r="G1" s="16" t="s">
        <v>0</v>
      </c>
      <c r="H1" s="16" t="s">
        <v>40</v>
      </c>
      <c r="I1" s="16" t="s">
        <v>41</v>
      </c>
      <c r="J1" s="16" t="s">
        <v>42</v>
      </c>
      <c r="K1" s="27" t="s">
        <v>57</v>
      </c>
      <c r="L1" s="36" t="s">
        <v>76</v>
      </c>
      <c r="M1" s="36" t="s">
        <v>77</v>
      </c>
      <c r="N1" s="36" t="s">
        <v>78</v>
      </c>
      <c r="O1" s="138" t="s">
        <v>43</v>
      </c>
      <c r="P1" s="138"/>
      <c r="Q1" s="138"/>
      <c r="R1" s="138"/>
      <c r="S1" s="138" t="s">
        <v>44</v>
      </c>
      <c r="T1" s="138"/>
      <c r="U1" s="138"/>
      <c r="V1" s="138"/>
      <c r="W1" s="138" t="s">
        <v>45</v>
      </c>
      <c r="X1" s="138"/>
      <c r="Y1" s="138"/>
      <c r="Z1" s="138"/>
      <c r="AA1" s="16" t="s">
        <v>46</v>
      </c>
      <c r="AB1" s="16" t="s">
        <v>47</v>
      </c>
      <c r="AC1" s="17" t="s">
        <v>51</v>
      </c>
      <c r="AD1" s="16" t="s">
        <v>48</v>
      </c>
      <c r="AE1" s="16" t="s">
        <v>49</v>
      </c>
      <c r="AF1" s="16" t="s">
        <v>50</v>
      </c>
    </row>
    <row r="2" spans="1:32" ht="13.5" customHeight="1">
      <c r="A2" s="16">
        <f>申込書!C8</f>
        <v>0</v>
      </c>
      <c r="B2" s="16">
        <f>申込書!C7</f>
        <v>0</v>
      </c>
      <c r="C2" s="18" t="str">
        <f>ASC(申込書!D9)</f>
        <v/>
      </c>
      <c r="D2" s="16">
        <f>申込書!C10</f>
        <v>0</v>
      </c>
      <c r="E2" s="16">
        <f>申込書!D11</f>
        <v>0</v>
      </c>
      <c r="F2" s="16">
        <f>申込書!H11</f>
        <v>0</v>
      </c>
      <c r="G2" s="19" t="str">
        <f>ASC(申込書!D12)</f>
        <v/>
      </c>
      <c r="H2" s="19" t="str">
        <f>ASC(申込書!J12)</f>
        <v/>
      </c>
      <c r="I2" s="16" t="str">
        <f>ASC(申込書!D13)</f>
        <v/>
      </c>
      <c r="J2" s="16" t="str">
        <f>ASC(申込書!D14)</f>
        <v/>
      </c>
      <c r="K2" s="27" t="str">
        <f>申込書!C16</f>
        <v/>
      </c>
      <c r="L2" s="27" t="str">
        <f>IF(申込書!C17="","","○")</f>
        <v/>
      </c>
      <c r="M2" s="27" t="str">
        <f>IF(申込書!G17="","","○")</f>
        <v/>
      </c>
      <c r="N2" s="27" t="str">
        <f>IF(申込書!K17="","","○")</f>
        <v/>
      </c>
      <c r="O2" s="20">
        <f>申込書!E19</f>
        <v>0</v>
      </c>
      <c r="P2" s="21">
        <f>申込書!J19</f>
        <v>0</v>
      </c>
      <c r="Q2" s="16" t="str">
        <f>申込書!L19</f>
        <v>～</v>
      </c>
      <c r="R2" s="21">
        <f>申込書!M19</f>
        <v>0</v>
      </c>
      <c r="S2" s="20">
        <f>申込書!E20</f>
        <v>0</v>
      </c>
      <c r="T2" s="21">
        <f>申込書!J20</f>
        <v>0</v>
      </c>
      <c r="U2" s="16" t="str">
        <f>申込書!L20</f>
        <v>～</v>
      </c>
      <c r="V2" s="21">
        <f>申込書!M20</f>
        <v>0</v>
      </c>
      <c r="W2" s="20">
        <f>申込書!E21</f>
        <v>0</v>
      </c>
      <c r="X2" s="21">
        <f>申込書!J21</f>
        <v>0</v>
      </c>
      <c r="Y2" s="16" t="str">
        <f>申込書!L21</f>
        <v>～</v>
      </c>
      <c r="Z2" s="21">
        <f>申込書!M21</f>
        <v>0</v>
      </c>
      <c r="AA2" s="16">
        <f>申込書!C22</f>
        <v>0</v>
      </c>
      <c r="AB2" s="16">
        <f>申込書!E23</f>
        <v>0</v>
      </c>
      <c r="AC2" s="16">
        <f>申込書!L23</f>
        <v>0</v>
      </c>
      <c r="AD2" s="16">
        <f>申込書!C25</f>
        <v>0</v>
      </c>
      <c r="AE2" s="16">
        <f>申込書!A27</f>
        <v>0</v>
      </c>
      <c r="AF2" s="16">
        <f>申込書!A33</f>
        <v>0</v>
      </c>
    </row>
  </sheetData>
  <mergeCells count="3">
    <mergeCell ref="W1:Z1"/>
    <mergeCell ref="S1:V1"/>
    <mergeCell ref="O1:R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集計用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野崎　通広</cp:lastModifiedBy>
  <cp:lastPrinted>2025-01-28T08:17:50Z</cp:lastPrinted>
  <dcterms:created xsi:type="dcterms:W3CDTF">2021-01-12T12:27:45Z</dcterms:created>
  <dcterms:modified xsi:type="dcterms:W3CDTF">2025-04-01T12:01:22Z</dcterms:modified>
</cp:coreProperties>
</file>