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4892CB49-A170-4E15-875F-9A720D80C036}" xr6:coauthVersionLast="47" xr6:coauthVersionMax="47" xr10:uidLastSave="{00000000-0000-0000-0000-000000000000}"/>
  <bookViews>
    <workbookView xWindow="5115" yWindow="-16320" windowWidth="29040" windowHeight="15840" activeTab="1" xr2:uid="{2FB96E13-7B58-4CB9-98A6-BDBC08D12FDF}"/>
  </bookViews>
  <sheets>
    <sheet name="様式第92　単年" sheetId="1" r:id="rId1"/>
    <sheet name="様式第92　債務" sheetId="2" r:id="rId2"/>
  </sheets>
  <definedNames>
    <definedName name="_xlnm.Print_Area" localSheetId="1">'様式第92　債務'!$A$1:$AI$83</definedName>
    <definedName name="_xlnm.Print_Area" localSheetId="0">'様式第92　単年'!$A$1:$AI$97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61" i="2" l="1"/>
  <c r="O61" i="2"/>
  <c r="O63" i="2" s="1"/>
  <c r="O53" i="2"/>
  <c r="Q71" i="1"/>
  <c r="Q65" i="1"/>
  <c r="Q62" i="1"/>
  <c r="X64" i="2" l="1"/>
  <c r="AK64" i="2"/>
  <c r="AC74" i="1"/>
</calcChain>
</file>

<file path=xl/sharedStrings.xml><?xml version="1.0" encoding="utf-8"?>
<sst xmlns="http://schemas.openxmlformats.org/spreadsheetml/2006/main" count="171" uniqueCount="107">
  <si>
    <t>様式第92</t>
    <rPh sb="0" eb="2">
      <t>ヨウシキ</t>
    </rPh>
    <rPh sb="2" eb="3">
      <t>ダイ</t>
    </rPh>
    <phoneticPr fontId="3"/>
  </si>
  <si>
    <t>請　求　書 （ 部 分 払 金 ）</t>
    <rPh sb="8" eb="9">
      <t>ブ</t>
    </rPh>
    <rPh sb="10" eb="11">
      <t>ブン</t>
    </rPh>
    <rPh sb="12" eb="13">
      <t>フツ</t>
    </rPh>
    <rPh sb="14" eb="15">
      <t>キン</t>
    </rPh>
    <phoneticPr fontId="7"/>
  </si>
  <si>
    <t>　　年　　月　　日</t>
    <phoneticPr fontId="7"/>
  </si>
  <si>
    <t>愛　知　県　知　事</t>
    <phoneticPr fontId="7"/>
  </si>
  <si>
    <t>殿</t>
    <phoneticPr fontId="7"/>
  </si>
  <si>
    <t>[愛知県　　　　　　所長]</t>
    <phoneticPr fontId="7"/>
  </si>
  <si>
    <t>請負者　</t>
    <rPh sb="0" eb="2">
      <t>ウケオイ</t>
    </rPh>
    <rPh sb="2" eb="3">
      <t>シャ</t>
    </rPh>
    <phoneticPr fontId="10"/>
  </si>
  <si>
    <t>住　　所</t>
    <phoneticPr fontId="7"/>
  </si>
  <si>
    <t>（所在地）</t>
    <phoneticPr fontId="7"/>
  </si>
  <si>
    <t>氏　　名</t>
    <phoneticPr fontId="7"/>
  </si>
  <si>
    <t>名称及び</t>
    <rPh sb="0" eb="2">
      <t>メイショウ</t>
    </rPh>
    <rPh sb="2" eb="3">
      <t>オヨ</t>
    </rPh>
    <phoneticPr fontId="7"/>
  </si>
  <si>
    <t>代表者氏名</t>
    <rPh sb="0" eb="3">
      <t>ダイヒョウシャ</t>
    </rPh>
    <rPh sb="3" eb="5">
      <t>シメイ</t>
    </rPh>
    <phoneticPr fontId="7"/>
  </si>
  <si>
    <t>下記のとおり請求します。</t>
    <phoneticPr fontId="3"/>
  </si>
  <si>
    <t>￥</t>
  </si>
  <si>
    <t>ただし、次の工事の部分払金として</t>
    <rPh sb="4" eb="5">
      <t>ツギ</t>
    </rPh>
    <rPh sb="6" eb="8">
      <t>コウジ</t>
    </rPh>
    <rPh sb="9" eb="11">
      <t>ブブン</t>
    </rPh>
    <rPh sb="11" eb="12">
      <t>ハラ</t>
    </rPh>
    <rPh sb="12" eb="13">
      <t>キン</t>
    </rPh>
    <phoneticPr fontId="3"/>
  </si>
  <si>
    <t>工事名</t>
    <rPh sb="0" eb="3">
      <t>コウジメイ</t>
    </rPh>
    <phoneticPr fontId="7"/>
  </si>
  <si>
    <t>路線等の名称</t>
    <rPh sb="0" eb="2">
      <t>ロセン</t>
    </rPh>
    <rPh sb="2" eb="3">
      <t>トウ</t>
    </rPh>
    <rPh sb="4" eb="6">
      <t>メイショウ</t>
    </rPh>
    <phoneticPr fontId="7"/>
  </si>
  <si>
    <t>工事場所</t>
    <rPh sb="0" eb="2">
      <t>コウジ</t>
    </rPh>
    <rPh sb="2" eb="4">
      <t>バショ</t>
    </rPh>
    <phoneticPr fontId="7"/>
  </si>
  <si>
    <t>契約締結年月日</t>
    <rPh sb="0" eb="4">
      <t>ケイヤクテイケツ</t>
    </rPh>
    <rPh sb="4" eb="7">
      <t>ネンガッピ</t>
    </rPh>
    <phoneticPr fontId="7"/>
  </si>
  <si>
    <t>振込希望金融機関名</t>
  </si>
  <si>
    <t>銀行</t>
    <rPh sb="0" eb="2">
      <t>ギンコウ</t>
    </rPh>
    <phoneticPr fontId="7"/>
  </si>
  <si>
    <t>店</t>
  </si>
  <si>
    <t>預金の種別</t>
  </si>
  <si>
    <t>口座番号</t>
  </si>
  <si>
    <t>様式第92の続き（その１）</t>
    <rPh sb="0" eb="2">
      <t>ヨウシキ</t>
    </rPh>
    <rPh sb="2" eb="3">
      <t>ダイ</t>
    </rPh>
    <rPh sb="6" eb="7">
      <t>ツヅ</t>
    </rPh>
    <phoneticPr fontId="3"/>
  </si>
  <si>
    <t>（単年度工事の場合）</t>
    <rPh sb="1" eb="4">
      <t>タンネンド</t>
    </rPh>
    <rPh sb="4" eb="6">
      <t>コウジ</t>
    </rPh>
    <rPh sb="7" eb="9">
      <t>バアイ</t>
    </rPh>
    <phoneticPr fontId="7"/>
  </si>
  <si>
    <t>請　　求　　内　　訳　　書</t>
    <phoneticPr fontId="3"/>
  </si>
  <si>
    <t>１</t>
    <phoneticPr fontId="7"/>
  </si>
  <si>
    <t>請負代金額</t>
    <phoneticPr fontId="7"/>
  </si>
  <si>
    <t>（A）</t>
    <phoneticPr fontId="4"/>
  </si>
  <si>
    <t>￥</t>
    <phoneticPr fontId="3"/>
  </si>
  <si>
    <t>２</t>
    <phoneticPr fontId="7"/>
  </si>
  <si>
    <t>前払金額及び</t>
    <rPh sb="4" eb="5">
      <t>オヨ</t>
    </rPh>
    <phoneticPr fontId="7"/>
  </si>
  <si>
    <t>（B）</t>
    <phoneticPr fontId="4"/>
  </si>
  <si>
    <t>中間前払金額</t>
    <rPh sb="0" eb="2">
      <t>チュウカン</t>
    </rPh>
    <rPh sb="2" eb="4">
      <t>マエバラ</t>
    </rPh>
    <rPh sb="4" eb="6">
      <t>キンガク</t>
    </rPh>
    <phoneticPr fontId="7"/>
  </si>
  <si>
    <t>３</t>
    <phoneticPr fontId="7"/>
  </si>
  <si>
    <t>出来形パーセント</t>
    <rPh sb="2" eb="3">
      <t>ガタ</t>
    </rPh>
    <phoneticPr fontId="3"/>
  </si>
  <si>
    <t>（C）</t>
    <phoneticPr fontId="4"/>
  </si>
  <si>
    <t>％</t>
    <phoneticPr fontId="3"/>
  </si>
  <si>
    <t>４</t>
    <phoneticPr fontId="7"/>
  </si>
  <si>
    <t>出来形の10分の９に相当する金額</t>
    <phoneticPr fontId="7"/>
  </si>
  <si>
    <t>（D）</t>
    <phoneticPr fontId="4"/>
  </si>
  <si>
    <t>A×C×9/10</t>
  </si>
  <si>
    <t>５</t>
    <phoneticPr fontId="7"/>
  </si>
  <si>
    <t>前払金及び中間前払金</t>
    <rPh sb="0" eb="3">
      <t>マエバライキン</t>
    </rPh>
    <rPh sb="3" eb="4">
      <t>オヨ</t>
    </rPh>
    <rPh sb="5" eb="7">
      <t>チュウカン</t>
    </rPh>
    <rPh sb="7" eb="10">
      <t>マエバライキン</t>
    </rPh>
    <phoneticPr fontId="7"/>
  </si>
  <si>
    <t>（E）</t>
    <phoneticPr fontId="4"/>
  </si>
  <si>
    <t>B×C</t>
    <phoneticPr fontId="7"/>
  </si>
  <si>
    <t>からの差引額</t>
    <phoneticPr fontId="7"/>
  </si>
  <si>
    <t>６</t>
    <phoneticPr fontId="7"/>
  </si>
  <si>
    <t>前回までの出来高</t>
    <rPh sb="7" eb="8">
      <t>タカ</t>
    </rPh>
    <phoneticPr fontId="7"/>
  </si>
  <si>
    <t>（F）</t>
    <phoneticPr fontId="4"/>
  </si>
  <si>
    <t>部分払受領金額</t>
    <rPh sb="0" eb="2">
      <t>ブブン</t>
    </rPh>
    <rPh sb="2" eb="3">
      <t>バラ</t>
    </rPh>
    <rPh sb="3" eb="5">
      <t>ジュリョウ</t>
    </rPh>
    <rPh sb="5" eb="7">
      <t>キンガク</t>
    </rPh>
    <phoneticPr fontId="7"/>
  </si>
  <si>
    <t>７</t>
    <phoneticPr fontId="7"/>
  </si>
  <si>
    <t>請求し得る金額</t>
  </si>
  <si>
    <t>（D－E－F）</t>
    <phoneticPr fontId="4"/>
  </si>
  <si>
    <t>次回請求</t>
    <rPh sb="0" eb="2">
      <t>ジカイ</t>
    </rPh>
    <rPh sb="2" eb="4">
      <t>セイキュウ</t>
    </rPh>
    <phoneticPr fontId="7"/>
  </si>
  <si>
    <t>８</t>
    <phoneticPr fontId="7"/>
  </si>
  <si>
    <t>今回請求する金額</t>
  </si>
  <si>
    <t>（G）</t>
    <phoneticPr fontId="4"/>
  </si>
  <si>
    <t>注</t>
    <phoneticPr fontId="7"/>
  </si>
  <si>
    <t>（D）の円未満の端数は、切り捨てること。</t>
    <phoneticPr fontId="3"/>
  </si>
  <si>
    <t>（E）の円未満の端数は、切り上げること。</t>
    <rPh sb="14" eb="15">
      <t>ア</t>
    </rPh>
    <phoneticPr fontId="7"/>
  </si>
  <si>
    <t>適格請求書必要事項</t>
    <rPh sb="0" eb="2">
      <t>テキカク</t>
    </rPh>
    <rPh sb="2" eb="5">
      <t>セイキュウショ</t>
    </rPh>
    <rPh sb="5" eb="7">
      <t>ヒツヨウ</t>
    </rPh>
    <rPh sb="7" eb="9">
      <t>ジコウ</t>
    </rPh>
    <phoneticPr fontId="3"/>
  </si>
  <si>
    <t>登録番号：</t>
    <rPh sb="0" eb="2">
      <t>トウロク</t>
    </rPh>
    <rPh sb="2" eb="4">
      <t>バンゴウ</t>
    </rPh>
    <phoneticPr fontId="7"/>
  </si>
  <si>
    <t>消費税対象及び消費税額等</t>
  </si>
  <si>
    <t>既済部分検査を行った日の年度</t>
    <rPh sb="0" eb="1">
      <t>キ</t>
    </rPh>
    <rPh sb="1" eb="2">
      <t>スミ</t>
    </rPh>
    <rPh sb="2" eb="4">
      <t>ブブン</t>
    </rPh>
    <rPh sb="4" eb="6">
      <t>ケンサ</t>
    </rPh>
    <phoneticPr fontId="7"/>
  </si>
  <si>
    <t>消費税及び地方消費税(税率10％)の額
(I(端数切捨)＝H×10÷110)</t>
    <phoneticPr fontId="7"/>
  </si>
  <si>
    <t>計</t>
    <rPh sb="0" eb="1">
      <t>ケイ</t>
    </rPh>
    <phoneticPr fontId="7"/>
  </si>
  <si>
    <t>「適格請求書必要事項」以下の内容については、特別会計及び地方公営企業会計の場合に記入すること（一般会計の場合は空欄又は削除可。）。</t>
    <phoneticPr fontId="7"/>
  </si>
  <si>
    <t>IはHの額に、110分の10の割合を乗じて得た額（円未満の端数を切り捨て）を記入すること。</t>
    <phoneticPr fontId="7"/>
  </si>
  <si>
    <t>様式第92の続き（その２）</t>
    <rPh sb="0" eb="2">
      <t>ヨウシキ</t>
    </rPh>
    <rPh sb="2" eb="3">
      <t>ダイ</t>
    </rPh>
    <rPh sb="6" eb="7">
      <t>ツヅ</t>
    </rPh>
    <phoneticPr fontId="3"/>
  </si>
  <si>
    <t>（債務等工事の場合）</t>
    <rPh sb="1" eb="3">
      <t>サイム</t>
    </rPh>
    <rPh sb="3" eb="4">
      <t>トウ</t>
    </rPh>
    <rPh sb="4" eb="6">
      <t>コウジ</t>
    </rPh>
    <rPh sb="7" eb="9">
      <t>バアイ</t>
    </rPh>
    <phoneticPr fontId="7"/>
  </si>
  <si>
    <t>区　　　　分</t>
    <phoneticPr fontId="3"/>
  </si>
  <si>
    <t>金　　額</t>
    <phoneticPr fontId="3"/>
  </si>
  <si>
    <t>備　　　考</t>
    <phoneticPr fontId="3"/>
  </si>
  <si>
    <t>A</t>
    <phoneticPr fontId="7"/>
  </si>
  <si>
    <t>出来形パーセント</t>
    <rPh sb="0" eb="3">
      <t>デキガタ</t>
    </rPh>
    <phoneticPr fontId="7"/>
  </si>
  <si>
    <t>B</t>
    <phoneticPr fontId="3"/>
  </si>
  <si>
    <t>％</t>
  </si>
  <si>
    <t>C</t>
    <phoneticPr fontId="3"/>
  </si>
  <si>
    <t>前年度までの受領済前払金、中間前払金及び部分払金の額</t>
    <rPh sb="0" eb="3">
      <t>ゼンネンド</t>
    </rPh>
    <rPh sb="6" eb="9">
      <t>ジュリョウスミ</t>
    </rPh>
    <rPh sb="9" eb="12">
      <t>マエバライキン</t>
    </rPh>
    <rPh sb="13" eb="15">
      <t>チュウカン</t>
    </rPh>
    <rPh sb="15" eb="18">
      <t>マエバライキン</t>
    </rPh>
    <rPh sb="18" eb="19">
      <t>オヨ</t>
    </rPh>
    <rPh sb="20" eb="22">
      <t>ブブン</t>
    </rPh>
    <rPh sb="22" eb="24">
      <t>バライキン</t>
    </rPh>
    <rPh sb="25" eb="26">
      <t>ガク</t>
    </rPh>
    <phoneticPr fontId="7"/>
  </si>
  <si>
    <t>D</t>
    <phoneticPr fontId="7"/>
  </si>
  <si>
    <t>当該年度の前払金及び
中間前払金</t>
    <rPh sb="0" eb="4">
      <t>トウガイネンド</t>
    </rPh>
    <phoneticPr fontId="7"/>
  </si>
  <si>
    <t>E</t>
  </si>
  <si>
    <t>当該年度末までの
出来高予定額</t>
    <rPh sb="0" eb="4">
      <t>トウガイネンド</t>
    </rPh>
    <rPh sb="4" eb="5">
      <t>マツ</t>
    </rPh>
    <rPh sb="9" eb="12">
      <t>デキダカ</t>
    </rPh>
    <rPh sb="12" eb="14">
      <t>ヨテイ</t>
    </rPh>
    <rPh sb="14" eb="15">
      <t>ガク</t>
    </rPh>
    <phoneticPr fontId="7"/>
  </si>
  <si>
    <t>F</t>
  </si>
  <si>
    <t>前年度末までの
出来高予定額</t>
    <rPh sb="0" eb="3">
      <t>ゼンネンド</t>
    </rPh>
    <rPh sb="3" eb="4">
      <t>マツ</t>
    </rPh>
    <rPh sb="7" eb="10">
      <t>デキダカ</t>
    </rPh>
    <rPh sb="10" eb="12">
      <t>ヨテイ</t>
    </rPh>
    <rPh sb="12" eb="13">
      <t>ガク</t>
    </rPh>
    <phoneticPr fontId="7"/>
  </si>
  <si>
    <t>G</t>
  </si>
  <si>
    <t>当該年度の前払金及び中間前払金のうちの出来高予定額</t>
    <rPh sb="0" eb="4">
      <t>トウガイネンド</t>
    </rPh>
    <rPh sb="19" eb="22">
      <t>デキダカ</t>
    </rPh>
    <rPh sb="22" eb="25">
      <t>ヨテイガク</t>
    </rPh>
    <phoneticPr fontId="7"/>
  </si>
  <si>
    <t>H</t>
  </si>
  <si>
    <t>H＝E/（F-G）*(A*B-G)
ただし、H≦E</t>
    <phoneticPr fontId="7"/>
  </si>
  <si>
    <t>当該年度の支払済部分払金</t>
    <rPh sb="0" eb="2">
      <t>トウガイ</t>
    </rPh>
    <rPh sb="2" eb="4">
      <t>ネンド</t>
    </rPh>
    <rPh sb="5" eb="8">
      <t>シハライズ</t>
    </rPh>
    <rPh sb="8" eb="10">
      <t>ブブン</t>
    </rPh>
    <rPh sb="10" eb="12">
      <t>バライキン</t>
    </rPh>
    <phoneticPr fontId="7"/>
  </si>
  <si>
    <t>I</t>
  </si>
  <si>
    <t>請求し得る金額</t>
    <phoneticPr fontId="3"/>
  </si>
  <si>
    <t>J</t>
    <phoneticPr fontId="7"/>
  </si>
  <si>
    <t>J＝C－D－H－I</t>
    <phoneticPr fontId="7"/>
  </si>
  <si>
    <t>今回請求する金額</t>
    <phoneticPr fontId="3"/>
  </si>
  <si>
    <t>K</t>
    <phoneticPr fontId="7"/>
  </si>
  <si>
    <t>（C）の円未満の端数は、切り捨てること。</t>
    <phoneticPr fontId="7"/>
  </si>
  <si>
    <t>（H）の円未満の端数は、切り上げること。</t>
    <rPh sb="14" eb="15">
      <t>ア</t>
    </rPh>
    <phoneticPr fontId="7"/>
  </si>
  <si>
    <t>消費税及び地方消費税の税込
対象額(L＝H+K)</t>
    <phoneticPr fontId="7"/>
  </si>
  <si>
    <t>消費税及び地方消費税(税率10％)の額
(M(端数切捨)＝L×10÷110)</t>
    <phoneticPr fontId="7"/>
  </si>
  <si>
    <t>Lは、H及びKを既済部分検査を行った日の年度ごとに足した額を記入すること。</t>
    <rPh sb="8" eb="9">
      <t>キ</t>
    </rPh>
    <rPh sb="9" eb="10">
      <t>スミ</t>
    </rPh>
    <rPh sb="10" eb="12">
      <t>ブブン</t>
    </rPh>
    <phoneticPr fontId="7"/>
  </si>
  <si>
    <t>３</t>
  </si>
  <si>
    <t>MはLの額に、110分の10の割合を乗じて得た額（円未満の端数を切り捨て）を記入すること。</t>
    <phoneticPr fontId="7"/>
  </si>
  <si>
    <t>消費税及び地方消費税の税込
対象額(H＝E+G)</t>
    <phoneticPr fontId="7"/>
  </si>
  <si>
    <t>Hは、E及びGを既済部分検査を行った日の年度ごとに足した額を記入すること。</t>
    <rPh sb="8" eb="9">
      <t>キ</t>
    </rPh>
    <rPh sb="9" eb="10">
      <t>スミ</t>
    </rPh>
    <rPh sb="10" eb="12">
      <t>ブブン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</si>
</sst>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[&lt;=999]000;[&lt;=9999]000\-00;000\-0000"/>
    <numFmt numFmtId="178" formatCode="#,##0.00000;[Red]\-#,##0.00000"/>
    <numFmt numFmtId="179" formatCode="#,##0.00_ ;[Red]\-#,##0.00\ "/>
  </numFmts>
  <fonts count="20">
    <font>
      <sz val="11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明朝"/>
      <family val="1"/>
      <charset val="128"/>
    </font>
    <font>
      <sz val="6"/>
      <name val="ＭＳ Ｐゴシック"/>
      <family val="3"/>
      <charset val="128"/>
    </font>
    <font>
      <strike/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9"/>
      <name val="ＭＳ 明朝"/>
      <family val="1"/>
      <charset val="128"/>
    </font>
    <font>
      <sz val="9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2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9" fillId="0" borderId="0"/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0" fontId="4" fillId="0" borderId="0" xfId="1" applyFont="1">
      <alignment vertical="center"/>
    </xf>
    <xf numFmtId="0" fontId="6" fillId="0" borderId="0" xfId="1" applyFont="1">
      <alignment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2" applyFont="1" applyAlignment="1">
      <alignment horizontal="right"/>
    </xf>
    <xf numFmtId="0" fontId="8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8" fillId="0" borderId="1" xfId="1" applyFont="1" applyBorder="1">
      <alignment vertical="center"/>
    </xf>
    <xf numFmtId="0" fontId="11" fillId="0" borderId="0" xfId="1" applyFont="1">
      <alignment vertical="center"/>
    </xf>
    <xf numFmtId="0" fontId="11" fillId="0" borderId="0" xfId="1" applyFont="1" applyAlignment="1">
      <alignment horizontal="right" vertical="center"/>
    </xf>
    <xf numFmtId="177" fontId="8" fillId="0" borderId="0" xfId="3" applyNumberFormat="1" applyFont="1" applyFill="1" applyAlignment="1" applyProtection="1">
      <alignment horizontal="left" vertical="center" indent="1" shrinkToFit="1"/>
      <protection locked="0"/>
    </xf>
    <xf numFmtId="177" fontId="8" fillId="0" borderId="0" xfId="3" applyNumberFormat="1" applyFont="1" applyFill="1" applyBorder="1" applyAlignment="1" applyProtection="1">
      <alignment horizontal="left" vertical="center" shrinkToFit="1"/>
      <protection locked="0"/>
    </xf>
    <xf numFmtId="0" fontId="8" fillId="0" borderId="0" xfId="1" applyFont="1" applyAlignment="1">
      <alignment horizontal="left"/>
    </xf>
    <xf numFmtId="49" fontId="8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Font="1" applyAlignment="1">
      <alignment horizontal="right"/>
    </xf>
    <xf numFmtId="0" fontId="4" fillId="0" borderId="1" xfId="1" applyFont="1" applyBorder="1">
      <alignment vertical="center"/>
    </xf>
    <xf numFmtId="0" fontId="13" fillId="0" borderId="0" xfId="0" applyFo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4" fillId="0" borderId="3" xfId="1" applyFont="1" applyBorder="1">
      <alignment vertical="center"/>
    </xf>
    <xf numFmtId="0" fontId="4" fillId="0" borderId="4" xfId="1" applyFont="1" applyBorder="1">
      <alignment vertical="center"/>
    </xf>
    <xf numFmtId="0" fontId="4" fillId="0" borderId="0" xfId="1" quotePrefix="1" applyFont="1">
      <alignment vertical="center"/>
    </xf>
    <xf numFmtId="0" fontId="4" fillId="0" borderId="5" xfId="1" applyFont="1" applyBorder="1">
      <alignment vertical="center"/>
    </xf>
    <xf numFmtId="0" fontId="4" fillId="0" borderId="0" xfId="0" applyFont="1">
      <alignment vertical="center"/>
    </xf>
    <xf numFmtId="0" fontId="14" fillId="0" borderId="6" xfId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4" fillId="0" borderId="0" xfId="1" applyFont="1" applyAlignment="1"/>
    <xf numFmtId="0" fontId="8" fillId="0" borderId="0" xfId="1" applyFont="1" applyAlignment="1">
      <alignment horizontal="center" vertical="center"/>
    </xf>
    <xf numFmtId="38" fontId="12" fillId="0" borderId="0" xfId="4" applyFont="1" applyFill="1" applyAlignment="1">
      <alignment horizontal="right" vertical="center"/>
    </xf>
    <xf numFmtId="38" fontId="4" fillId="0" borderId="8" xfId="4" applyFont="1" applyFill="1" applyBorder="1" applyAlignment="1">
      <alignment horizontal="center" vertical="center"/>
    </xf>
    <xf numFmtId="0" fontId="4" fillId="0" borderId="21" xfId="1" applyFont="1" applyBorder="1">
      <alignment vertical="center"/>
    </xf>
    <xf numFmtId="38" fontId="4" fillId="0" borderId="8" xfId="4" applyFont="1" applyFill="1" applyBorder="1" applyAlignment="1">
      <alignment vertical="center"/>
    </xf>
    <xf numFmtId="38" fontId="1" fillId="0" borderId="21" xfId="4" applyFont="1" applyFill="1" applyBorder="1">
      <alignment vertical="center"/>
    </xf>
    <xf numFmtId="0" fontId="17" fillId="0" borderId="7" xfId="0" applyFont="1" applyBorder="1" applyAlignment="1">
      <alignment vertical="center" wrapText="1"/>
    </xf>
    <xf numFmtId="0" fontId="18" fillId="0" borderId="0" xfId="1" applyFont="1">
      <alignment vertical="center"/>
    </xf>
    <xf numFmtId="0" fontId="19" fillId="0" borderId="0" xfId="0" applyFont="1" applyAlignment="1">
      <alignment vertical="center" shrinkToFit="1"/>
    </xf>
    <xf numFmtId="0" fontId="19" fillId="0" borderId="0" xfId="0" applyFont="1">
      <alignment vertical="center"/>
    </xf>
    <xf numFmtId="0" fontId="13" fillId="0" borderId="0" xfId="0" applyFont="1" applyAlignment="1">
      <alignment horizontal="distributed" vertical="center"/>
    </xf>
    <xf numFmtId="49" fontId="4" fillId="0" borderId="0" xfId="1" applyNumberFormat="1" applyFont="1">
      <alignment vertical="center"/>
    </xf>
    <xf numFmtId="0" fontId="1" fillId="0" borderId="0" xfId="1" applyFont="1" applyAlignment="1">
      <alignment horizontal="center"/>
    </xf>
    <xf numFmtId="0" fontId="1" fillId="0" borderId="0" xfId="1" applyFont="1">
      <alignment vertical="center"/>
    </xf>
    <xf numFmtId="0" fontId="1" fillId="0" borderId="6" xfId="1" applyFont="1" applyBorder="1">
      <alignment vertical="center"/>
    </xf>
    <xf numFmtId="0" fontId="1" fillId="0" borderId="6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38" fontId="4" fillId="0" borderId="10" xfId="4" applyFont="1" applyBorder="1" applyAlignment="1">
      <alignment horizontal="center" vertical="center"/>
    </xf>
    <xf numFmtId="0" fontId="1" fillId="0" borderId="9" xfId="1" applyFont="1" applyBorder="1" applyAlignment="1">
      <alignment vertical="center" wrapText="1"/>
    </xf>
    <xf numFmtId="0" fontId="1" fillId="0" borderId="5" xfId="1" applyFont="1" applyBorder="1" applyAlignment="1">
      <alignment vertical="center" wrapText="1"/>
    </xf>
    <xf numFmtId="0" fontId="1" fillId="0" borderId="10" xfId="1" applyFont="1" applyBorder="1" applyAlignment="1">
      <alignment vertical="center" wrapText="1"/>
    </xf>
    <xf numFmtId="38" fontId="4" fillId="0" borderId="12" xfId="4" applyFont="1" applyBorder="1" applyAlignment="1">
      <alignment horizontal="center" vertical="center"/>
    </xf>
    <xf numFmtId="0" fontId="1" fillId="0" borderId="11" xfId="1" applyFont="1" applyBorder="1" applyAlignment="1">
      <alignment vertical="center" wrapText="1"/>
    </xf>
    <xf numFmtId="0" fontId="1" fillId="0" borderId="0" xfId="1" applyFont="1" applyAlignment="1">
      <alignment vertical="center" wrapText="1"/>
    </xf>
    <xf numFmtId="0" fontId="1" fillId="0" borderId="12" xfId="1" applyFont="1" applyBorder="1" applyAlignment="1">
      <alignment vertical="center" wrapText="1"/>
    </xf>
    <xf numFmtId="38" fontId="4" fillId="0" borderId="15" xfId="4" applyFont="1" applyBorder="1" applyAlignment="1">
      <alignment horizontal="center" vertical="center"/>
    </xf>
    <xf numFmtId="0" fontId="1" fillId="0" borderId="13" xfId="1" applyFont="1" applyBorder="1" applyAlignment="1">
      <alignment vertical="center" wrapText="1"/>
    </xf>
    <xf numFmtId="0" fontId="1" fillId="0" borderId="14" xfId="1" applyFont="1" applyBorder="1" applyAlignment="1">
      <alignment vertical="center" wrapText="1"/>
    </xf>
    <xf numFmtId="0" fontId="1" fillId="0" borderId="15" xfId="1" applyFont="1" applyBorder="1" applyAlignment="1">
      <alignment vertical="center" wrapText="1"/>
    </xf>
    <xf numFmtId="0" fontId="4" fillId="0" borderId="16" xfId="0" applyFont="1" applyBorder="1">
      <alignment vertical="center"/>
    </xf>
    <xf numFmtId="38" fontId="4" fillId="0" borderId="18" xfId="4" applyFont="1" applyFill="1" applyBorder="1" applyAlignment="1">
      <alignment horizontal="center" vertical="center" shrinkToFit="1"/>
    </xf>
    <xf numFmtId="0" fontId="1" fillId="0" borderId="16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38" fontId="4" fillId="0" borderId="20" xfId="4" applyFont="1" applyFill="1" applyBorder="1" applyAlignment="1">
      <alignment horizontal="center" vertical="center" shrinkToFit="1"/>
    </xf>
    <xf numFmtId="0" fontId="4" fillId="0" borderId="19" xfId="0" applyFont="1" applyBorder="1">
      <alignment vertical="center"/>
    </xf>
    <xf numFmtId="0" fontId="4" fillId="0" borderId="6" xfId="0" applyFont="1" applyBorder="1">
      <alignment vertical="center"/>
    </xf>
    <xf numFmtId="38" fontId="4" fillId="0" borderId="8" xfId="4" applyFont="1" applyFill="1" applyBorder="1" applyAlignment="1">
      <alignment horizontal="center" vertical="center" shrinkToFit="1"/>
    </xf>
    <xf numFmtId="0" fontId="1" fillId="0" borderId="6" xfId="1" applyFont="1" applyBorder="1" applyAlignment="1">
      <alignment vertical="center" wrapText="1"/>
    </xf>
    <xf numFmtId="0" fontId="1" fillId="0" borderId="7" xfId="1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" fillId="0" borderId="3" xfId="1" applyFont="1" applyBorder="1">
      <alignment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" fillId="0" borderId="0" xfId="1" applyFont="1" applyAlignment="1"/>
    <xf numFmtId="0" fontId="4" fillId="0" borderId="0" xfId="1" applyFont="1" applyFill="1">
      <alignment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0" xfId="2" applyFont="1" applyAlignment="1">
      <alignment horizontal="center" shrinkToFit="1"/>
    </xf>
    <xf numFmtId="0" fontId="17" fillId="0" borderId="0" xfId="0" applyFont="1" applyAlignment="1">
      <alignment horizontal="center" vertical="center" shrinkToFit="1"/>
    </xf>
    <xf numFmtId="0" fontId="18" fillId="0" borderId="0" xfId="1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176" fontId="8" fillId="0" borderId="0" xfId="1" applyNumberFormat="1" applyFont="1" applyAlignment="1">
      <alignment horizontal="center" vertical="center" shrinkToFit="1"/>
    </xf>
    <xf numFmtId="0" fontId="8" fillId="0" borderId="0" xfId="1" applyFont="1" applyAlignment="1">
      <alignment horizontal="center" vertical="center" shrinkToFit="1"/>
    </xf>
    <xf numFmtId="0" fontId="8" fillId="0" borderId="0" xfId="2" applyFont="1" applyAlignment="1">
      <alignment horizontal="distributed"/>
    </xf>
    <xf numFmtId="0" fontId="19" fillId="0" borderId="0" xfId="0" applyFont="1" applyAlignment="1">
      <alignment horizontal="distributed" vertical="center"/>
    </xf>
    <xf numFmtId="0" fontId="8" fillId="0" borderId="0" xfId="1" applyFont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177" fontId="8" fillId="0" borderId="1" xfId="3" applyNumberFormat="1" applyFont="1" applyFill="1" applyBorder="1" applyAlignment="1" applyProtection="1">
      <alignment horizontal="left" vertical="center" shrinkToFit="1"/>
      <protection locked="0"/>
    </xf>
    <xf numFmtId="0" fontId="1" fillId="0" borderId="0" xfId="2" applyFont="1" applyAlignment="1">
      <alignment horizontal="left" shrinkToFit="1"/>
    </xf>
    <xf numFmtId="0" fontId="13" fillId="0" borderId="0" xfId="0" applyFont="1" applyAlignment="1">
      <alignment horizontal="left" vertical="center" shrinkToFit="1"/>
    </xf>
    <xf numFmtId="0" fontId="1" fillId="0" borderId="0" xfId="2" applyFont="1" applyAlignment="1">
      <alignment horizontal="center" vertical="top" shrinkToFit="1"/>
    </xf>
    <xf numFmtId="0" fontId="13" fillId="0" borderId="0" xfId="0" applyFont="1" applyAlignment="1">
      <alignment horizontal="center" vertical="top" shrinkToFit="1"/>
    </xf>
    <xf numFmtId="0" fontId="4" fillId="0" borderId="0" xfId="1" applyFont="1" applyAlignment="1">
      <alignment horizontal="center" vertical="center"/>
    </xf>
    <xf numFmtId="38" fontId="8" fillId="0" borderId="1" xfId="3" applyFont="1" applyFill="1" applyBorder="1" applyAlignment="1">
      <alignment horizontal="center" vertical="center" shrinkToFit="1"/>
    </xf>
    <xf numFmtId="38" fontId="8" fillId="0" borderId="2" xfId="3" applyFont="1" applyFill="1" applyBorder="1" applyAlignment="1">
      <alignment horizontal="center" vertical="center" shrinkToFit="1"/>
    </xf>
    <xf numFmtId="0" fontId="12" fillId="0" borderId="0" xfId="1" applyFont="1" applyAlignment="1">
      <alignment vertical="center" shrinkToFit="1"/>
    </xf>
    <xf numFmtId="0" fontId="12" fillId="0" borderId="0" xfId="0" applyFont="1" applyAlignment="1">
      <alignment vertical="center" shrinkToFit="1"/>
    </xf>
    <xf numFmtId="0" fontId="19" fillId="0" borderId="0" xfId="0" applyFont="1" applyAlignment="1">
      <alignment vertical="center" shrinkToFit="1"/>
    </xf>
    <xf numFmtId="0" fontId="19" fillId="0" borderId="1" xfId="0" applyFont="1" applyBorder="1" applyAlignment="1">
      <alignment vertical="center" shrinkToFit="1"/>
    </xf>
    <xf numFmtId="176" fontId="8" fillId="0" borderId="1" xfId="1" applyNumberFormat="1" applyFont="1" applyBorder="1" applyAlignment="1">
      <alignment horizontal="center" vertical="center" shrinkToFit="1"/>
    </xf>
    <xf numFmtId="0" fontId="8" fillId="0" borderId="0" xfId="1" applyFont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8" fillId="0" borderId="1" xfId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shrinkToFit="1"/>
    </xf>
    <xf numFmtId="49" fontId="8" fillId="0" borderId="1" xfId="1" applyNumberFormat="1" applyFont="1" applyBorder="1" applyAlignment="1">
      <alignment horizontal="left" vertical="center" shrinkToFit="1"/>
    </xf>
    <xf numFmtId="0" fontId="19" fillId="0" borderId="1" xfId="0" applyFont="1" applyBorder="1" applyAlignment="1">
      <alignment horizontal="left" vertical="center" shrinkToFit="1"/>
    </xf>
    <xf numFmtId="0" fontId="8" fillId="0" borderId="0" xfId="1" applyFont="1" applyAlignment="1">
      <alignment vertical="center" wrapText="1"/>
    </xf>
    <xf numFmtId="38" fontId="4" fillId="0" borderId="1" xfId="3" applyFont="1" applyFill="1" applyBorder="1" applyAlignment="1">
      <alignment horizontal="center" vertical="center"/>
    </xf>
    <xf numFmtId="0" fontId="4" fillId="0" borderId="0" xfId="1" applyFont="1">
      <alignment vertical="center"/>
    </xf>
    <xf numFmtId="0" fontId="13" fillId="0" borderId="0" xfId="0" applyFont="1">
      <alignment vertical="center"/>
    </xf>
    <xf numFmtId="179" fontId="4" fillId="0" borderId="1" xfId="3" applyNumberFormat="1" applyFont="1" applyFill="1" applyBorder="1" applyAlignment="1">
      <alignment horizontal="center" vertical="center"/>
    </xf>
    <xf numFmtId="10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vertical="center" shrinkToFit="1"/>
    </xf>
    <xf numFmtId="38" fontId="4" fillId="0" borderId="1" xfId="1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6" xfId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" fillId="0" borderId="6" xfId="1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4" fillId="0" borderId="6" xfId="1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8" xfId="0" applyFont="1" applyBorder="1" applyAlignment="1">
      <alignment horizontal="right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Border="1" applyAlignment="1">
      <alignment horizontal="right" vertical="center"/>
    </xf>
    <xf numFmtId="0" fontId="4" fillId="0" borderId="8" xfId="1" applyFont="1" applyBorder="1" applyAlignment="1">
      <alignment horizontal="right" vertical="center"/>
    </xf>
    <xf numFmtId="0" fontId="4" fillId="0" borderId="4" xfId="1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38" fontId="16" fillId="0" borderId="1" xfId="4" applyFont="1" applyFill="1" applyBorder="1" applyAlignment="1">
      <alignment horizontal="center" vertical="center" shrinkToFit="1"/>
    </xf>
    <xf numFmtId="0" fontId="8" fillId="0" borderId="0" xfId="1" applyFont="1" applyAlignment="1">
      <alignment horizontal="left" vertical="top" wrapText="1"/>
    </xf>
    <xf numFmtId="0" fontId="1" fillId="0" borderId="6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6" xfId="1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8" xfId="0" applyFont="1" applyBorder="1" applyAlignment="1">
      <alignment horizontal="center" vertical="center"/>
    </xf>
    <xf numFmtId="38" fontId="4" fillId="0" borderId="7" xfId="4" applyFont="1" applyFill="1" applyBorder="1" applyAlignment="1">
      <alignment horizontal="right" vertical="center"/>
    </xf>
    <xf numFmtId="0" fontId="13" fillId="0" borderId="7" xfId="0" applyFont="1" applyFill="1" applyBorder="1" applyAlignment="1">
      <alignment horizontal="right" vertical="center"/>
    </xf>
    <xf numFmtId="38" fontId="12" fillId="0" borderId="0" xfId="4" applyFont="1" applyFill="1" applyAlignment="1">
      <alignment horizontal="right" vertical="center"/>
    </xf>
    <xf numFmtId="38" fontId="12" fillId="0" borderId="0" xfId="4" applyFont="1" applyAlignment="1">
      <alignment horizontal="right" vertical="center"/>
    </xf>
    <xf numFmtId="2" fontId="4" fillId="0" borderId="7" xfId="1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 wrapText="1"/>
    </xf>
    <xf numFmtId="38" fontId="4" fillId="0" borderId="7" xfId="4" applyFont="1" applyFill="1" applyBorder="1" applyAlignment="1">
      <alignment horizontal="right" vertical="center" shrinkToFit="1"/>
    </xf>
    <xf numFmtId="0" fontId="13" fillId="0" borderId="7" xfId="0" applyFont="1" applyFill="1" applyBorder="1" applyAlignment="1">
      <alignment horizontal="right" vertical="center" shrinkToFit="1"/>
    </xf>
    <xf numFmtId="0" fontId="1" fillId="0" borderId="8" xfId="1" applyFont="1" applyBorder="1" applyAlignment="1">
      <alignment vertical="center" wrapText="1"/>
    </xf>
    <xf numFmtId="178" fontId="12" fillId="0" borderId="0" xfId="4" applyNumberFormat="1" applyFont="1" applyFill="1" applyAlignment="1">
      <alignment horizontal="right" vertical="center"/>
    </xf>
    <xf numFmtId="178" fontId="12" fillId="0" borderId="0" xfId="4" applyNumberFormat="1" applyFont="1" applyAlignment="1">
      <alignment horizontal="right" vertical="center"/>
    </xf>
    <xf numFmtId="38" fontId="13" fillId="0" borderId="0" xfId="0" applyNumberFormat="1" applyFont="1">
      <alignment vertical="center"/>
    </xf>
    <xf numFmtId="0" fontId="1" fillId="0" borderId="16" xfId="1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" fillId="0" borderId="17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38" fontId="4" fillId="0" borderId="17" xfId="4" applyFont="1" applyFill="1" applyBorder="1" applyAlignment="1">
      <alignment horizontal="right" vertical="center" shrinkToFit="1"/>
    </xf>
    <xf numFmtId="0" fontId="13" fillId="0" borderId="17" xfId="0" applyFont="1" applyFill="1" applyBorder="1" applyAlignment="1">
      <alignment horizontal="right" vertical="center" shrinkToFit="1"/>
    </xf>
    <xf numFmtId="0" fontId="1" fillId="0" borderId="17" xfId="1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1" fillId="0" borderId="9" xfId="1" applyFont="1" applyBorder="1" applyAlignment="1">
      <alignment horizontal="left" vertical="center" wrapText="1" shrinkToFit="1"/>
    </xf>
    <xf numFmtId="0" fontId="17" fillId="0" borderId="5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" fillId="0" borderId="5" xfId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" fillId="0" borderId="9" xfId="1" applyFont="1" applyBorder="1">
      <alignment vertical="center"/>
    </xf>
    <xf numFmtId="0" fontId="1" fillId="0" borderId="11" xfId="1" applyFont="1" applyBorder="1">
      <alignment vertical="center"/>
    </xf>
    <xf numFmtId="0" fontId="4" fillId="0" borderId="13" xfId="0" applyFont="1" applyBorder="1">
      <alignment vertical="center"/>
    </xf>
    <xf numFmtId="38" fontId="4" fillId="0" borderId="5" xfId="4" applyFont="1" applyFill="1" applyBorder="1" applyAlignment="1">
      <alignment horizontal="right" vertical="center" shrinkToFit="1"/>
    </xf>
    <xf numFmtId="0" fontId="13" fillId="0" borderId="5" xfId="0" applyFont="1" applyFill="1" applyBorder="1" applyAlignment="1">
      <alignment horizontal="right" vertical="center" shrinkToFit="1"/>
    </xf>
    <xf numFmtId="0" fontId="13" fillId="0" borderId="0" xfId="0" applyFont="1" applyFill="1" applyAlignment="1">
      <alignment horizontal="right" vertical="center" shrinkToFit="1"/>
    </xf>
    <xf numFmtId="0" fontId="13" fillId="0" borderId="14" xfId="0" applyFont="1" applyFill="1" applyBorder="1" applyAlignment="1">
      <alignment horizontal="right" vertical="center" shrinkToFit="1"/>
    </xf>
    <xf numFmtId="38" fontId="1" fillId="0" borderId="17" xfId="1" applyNumberFormat="1" applyFont="1" applyBorder="1" applyAlignment="1">
      <alignment vertical="center" wrapText="1"/>
    </xf>
    <xf numFmtId="0" fontId="1" fillId="0" borderId="19" xfId="1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" fillId="0" borderId="2" xfId="1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38" fontId="4" fillId="0" borderId="2" xfId="4" applyFont="1" applyFill="1" applyBorder="1" applyAlignment="1">
      <alignment horizontal="right" vertical="center" shrinkToFit="1"/>
    </xf>
    <xf numFmtId="0" fontId="13" fillId="0" borderId="2" xfId="0" applyFont="1" applyFill="1" applyBorder="1" applyAlignment="1">
      <alignment horizontal="right" vertical="center" shrinkToFit="1"/>
    </xf>
    <xf numFmtId="0" fontId="1" fillId="0" borderId="2" xfId="1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4" fillId="0" borderId="19" xfId="1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" fillId="0" borderId="6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/>
    </xf>
    <xf numFmtId="0" fontId="17" fillId="0" borderId="6" xfId="0" applyFont="1" applyBorder="1" applyAlignment="1">
      <alignment horizontal="center" vertical="center" wrapText="1"/>
    </xf>
    <xf numFmtId="0" fontId="1" fillId="0" borderId="7" xfId="1" applyFont="1" applyBorder="1">
      <alignment vertical="center"/>
    </xf>
    <xf numFmtId="38" fontId="4" fillId="0" borderId="7" xfId="4" applyFont="1" applyFill="1" applyBorder="1" applyAlignment="1">
      <alignment vertical="center"/>
    </xf>
    <xf numFmtId="0" fontId="13" fillId="0" borderId="7" xfId="0" applyFont="1" applyBorder="1">
      <alignment vertical="center"/>
    </xf>
    <xf numFmtId="0" fontId="1" fillId="0" borderId="6" xfId="1" applyFont="1" applyBorder="1">
      <alignment vertical="center"/>
    </xf>
    <xf numFmtId="0" fontId="1" fillId="0" borderId="6" xfId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" fillId="0" borderId="0" xfId="1" applyFont="1">
      <alignment vertical="center"/>
    </xf>
    <xf numFmtId="0" fontId="1" fillId="0" borderId="0" xfId="1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3" fillId="0" borderId="7" xfId="0" applyFont="1" applyBorder="1" applyAlignment="1">
      <alignment horizontal="center" vertical="center"/>
    </xf>
    <xf numFmtId="0" fontId="1" fillId="0" borderId="4" xfId="1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</cellXfs>
  <cellStyles count="5">
    <cellStyle name="桁区切り 2" xfId="4" xr:uid="{D3C6C04F-F50A-4710-9626-88DEC2271016}"/>
    <cellStyle name="桁区切り 3" xfId="3" xr:uid="{10334A18-5800-41DE-B22F-C481E886EA70}"/>
    <cellStyle name="標準" xfId="0" builtinId="0"/>
    <cellStyle name="標準 4" xfId="1" xr:uid="{9C2565F9-1644-49E1-AAD9-DDCE1972DCDF}"/>
    <cellStyle name="標準_006現場代理人等通知書" xfId="2" xr:uid="{7D0D347D-44B1-452E-A808-8AAC61A8672A}"/>
  </cellStyles>
  <dxfs count="4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114300</xdr:colOff>
      <xdr:row>12</xdr:row>
      <xdr:rowOff>47625</xdr:rowOff>
    </xdr:from>
    <xdr:to>
      <xdr:col>23</xdr:col>
      <xdr:colOff>19050</xdr:colOff>
      <xdr:row>14</xdr:row>
      <xdr:rowOff>15999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C252288-8B6D-4098-8B19-AA6C6DF8A8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71850" y="2781300"/>
          <a:ext cx="809625" cy="3684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114300</xdr:colOff>
      <xdr:row>12</xdr:row>
      <xdr:rowOff>47625</xdr:rowOff>
    </xdr:from>
    <xdr:to>
      <xdr:col>23</xdr:col>
      <xdr:colOff>19050</xdr:colOff>
      <xdr:row>14</xdr:row>
      <xdr:rowOff>15999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8DEEC94-9EF1-4607-84A6-918BDD88B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71850" y="2781300"/>
          <a:ext cx="809625" cy="368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585F7-EC79-4CC8-A3AA-45717B182223}">
  <dimension ref="A1:BM97"/>
  <sheetViews>
    <sheetView showGridLines="0" view="pageBreakPreview" topLeftCell="A26" zoomScaleNormal="100" zoomScaleSheetLayoutView="100" workbookViewId="0">
      <selection activeCell="F94" sqref="F94:AH95"/>
    </sheetView>
  </sheetViews>
  <sheetFormatPr defaultColWidth="2.3984375" defaultRowHeight="13.2"/>
  <cols>
    <col min="1" max="1" width="2.3984375" style="1" customWidth="1"/>
    <col min="2" max="4" width="2.3984375" style="1"/>
    <col min="5" max="5" width="2.3984375" style="1" customWidth="1"/>
    <col min="6" max="16384" width="2.3984375" style="1"/>
  </cols>
  <sheetData>
    <row r="1" spans="1:35">
      <c r="A1" s="39" t="s">
        <v>0</v>
      </c>
      <c r="X1" s="82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</row>
    <row r="2" spans="1:35" ht="30" customHeight="1"/>
    <row r="3" spans="1:35" s="2" customFormat="1" ht="30" customHeight="1">
      <c r="A3" s="84" t="s">
        <v>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</row>
    <row r="4" spans="1:35" ht="15.9" customHeight="1"/>
    <row r="5" spans="1:35" ht="15.9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4"/>
      <c r="AA5" s="85" t="s">
        <v>2</v>
      </c>
      <c r="AB5" s="85"/>
      <c r="AC5" s="85"/>
      <c r="AD5" s="85"/>
      <c r="AE5" s="85"/>
      <c r="AF5" s="85"/>
      <c r="AG5" s="85"/>
      <c r="AH5" s="85"/>
      <c r="AI5" s="85"/>
    </row>
    <row r="6" spans="1:35" ht="15.9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9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9" customHeight="1">
      <c r="A8" s="3"/>
      <c r="B8" s="3" t="s">
        <v>3</v>
      </c>
      <c r="C8" s="3"/>
      <c r="D8" s="3"/>
      <c r="E8" s="3"/>
      <c r="F8" s="3"/>
      <c r="G8" s="3"/>
      <c r="H8" s="3"/>
      <c r="I8" s="3"/>
      <c r="J8" s="3"/>
      <c r="K8" s="3" t="s">
        <v>4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9" customHeight="1">
      <c r="A9" s="3"/>
      <c r="B9" s="3" t="s">
        <v>5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9" customHeight="1">
      <c r="A10" s="3"/>
      <c r="B10" s="3"/>
      <c r="C10" s="3"/>
      <c r="D10" s="86"/>
      <c r="E10" s="86"/>
      <c r="F10" s="86"/>
      <c r="G10" s="86"/>
      <c r="H10" s="86"/>
      <c r="I10" s="86"/>
      <c r="J10" s="86"/>
      <c r="K10" s="86"/>
      <c r="L10" s="86"/>
      <c r="M10" s="3"/>
      <c r="N10" s="3"/>
      <c r="O10" s="3"/>
      <c r="P10" s="3"/>
      <c r="Q10" s="3"/>
      <c r="R10" s="3"/>
      <c r="S10" s="5" t="s">
        <v>6</v>
      </c>
      <c r="T10" s="87" t="s">
        <v>7</v>
      </c>
      <c r="U10" s="88"/>
      <c r="V10" s="88"/>
      <c r="W10" s="88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9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0" t="s">
        <v>8</v>
      </c>
      <c r="U11" s="81"/>
      <c r="V11" s="81"/>
      <c r="W11" s="81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9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7" t="s">
        <v>9</v>
      </c>
      <c r="U12" s="88"/>
      <c r="V12" s="88"/>
      <c r="W12" s="88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3"/>
      <c r="AI12" s="3"/>
    </row>
    <row r="13" spans="1:35" ht="15.9" customHeight="1">
      <c r="T13" s="92" t="s">
        <v>10</v>
      </c>
      <c r="U13" s="93"/>
      <c r="V13" s="93"/>
      <c r="W13" s="93"/>
      <c r="X13" s="19"/>
      <c r="Y13" s="7"/>
      <c r="Z13" s="7"/>
      <c r="AA13" s="7"/>
      <c r="AB13" s="7"/>
      <c r="AC13" s="7"/>
      <c r="AD13" s="7"/>
      <c r="AE13" s="7"/>
      <c r="AF13" s="7"/>
      <c r="AG13" s="8"/>
    </row>
    <row r="14" spans="1:35" ht="15.9" customHeight="1">
      <c r="T14" s="94" t="s">
        <v>11</v>
      </c>
      <c r="U14" s="95"/>
      <c r="V14" s="95"/>
      <c r="W14" s="95"/>
      <c r="X14" s="19"/>
      <c r="Y14" s="7"/>
      <c r="Z14" s="7"/>
      <c r="AA14" s="7"/>
      <c r="AB14" s="7"/>
      <c r="AC14" s="7"/>
      <c r="AD14" s="7"/>
      <c r="AE14" s="7"/>
      <c r="AF14" s="96"/>
      <c r="AG14" s="96"/>
    </row>
    <row r="15" spans="1:35" s="3" customFormat="1" ht="15.9" customHeight="1">
      <c r="X15" s="4"/>
      <c r="Y15" s="86"/>
      <c r="Z15" s="86"/>
      <c r="AA15" s="86"/>
      <c r="AB15" s="86"/>
      <c r="AC15" s="86"/>
      <c r="AD15" s="86"/>
      <c r="AE15" s="86"/>
      <c r="AF15" s="86"/>
      <c r="AG15" s="86"/>
    </row>
    <row r="16" spans="1:35" s="3" customFormat="1" ht="15.9" customHeight="1"/>
    <row r="17" spans="2:65" s="3" customFormat="1" ht="15.9" customHeight="1">
      <c r="B17" s="3" t="s">
        <v>12</v>
      </c>
    </row>
    <row r="18" spans="2:65" s="3" customFormat="1" ht="15.9" customHeight="1"/>
    <row r="19" spans="2:65" s="3" customFormat="1" ht="30" customHeight="1">
      <c r="D19" s="9"/>
      <c r="E19" s="9"/>
      <c r="F19" s="9"/>
      <c r="G19" s="9"/>
      <c r="H19" s="9" t="s">
        <v>13</v>
      </c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</row>
    <row r="20" spans="2:65" s="3" customFormat="1" ht="15.9" customHeight="1">
      <c r="D20" s="10"/>
      <c r="U20" s="11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L20" s="99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</row>
    <row r="21" spans="2:65" s="3" customFormat="1" ht="15.9" customHeight="1">
      <c r="B21" s="3" t="s">
        <v>14</v>
      </c>
    </row>
    <row r="22" spans="2:65" s="3" customFormat="1" ht="15.9" customHeight="1"/>
    <row r="23" spans="2:65" s="3" customFormat="1" ht="15.9" customHeight="1">
      <c r="C23" s="89" t="s">
        <v>15</v>
      </c>
      <c r="D23" s="90"/>
      <c r="E23" s="90"/>
      <c r="F23" s="90"/>
      <c r="G23" s="90"/>
      <c r="H23" s="90"/>
      <c r="I23" s="90"/>
      <c r="J23" s="12"/>
      <c r="K23" s="91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40"/>
      <c r="AH23" s="40"/>
    </row>
    <row r="24" spans="2:65" s="3" customFormat="1" ht="15.9" customHeight="1"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spans="2:65" s="3" customFormat="1" ht="15.9" customHeight="1">
      <c r="C25" s="89" t="s">
        <v>16</v>
      </c>
      <c r="D25" s="90"/>
      <c r="E25" s="90"/>
      <c r="F25" s="90"/>
      <c r="G25" s="90"/>
      <c r="H25" s="90"/>
      <c r="I25" s="90"/>
      <c r="J25" s="12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41"/>
      <c r="AH25" s="41"/>
    </row>
    <row r="26" spans="2:65" s="3" customFormat="1" ht="15.9" customHeight="1">
      <c r="G26" s="12"/>
      <c r="H26" s="12"/>
      <c r="I26" s="12"/>
      <c r="J26" s="12"/>
      <c r="K26" s="13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1"/>
      <c r="AH26" s="41"/>
    </row>
    <row r="27" spans="2:65" s="3" customFormat="1" ht="15.9" customHeight="1">
      <c r="C27" s="89" t="s">
        <v>17</v>
      </c>
      <c r="D27" s="90"/>
      <c r="E27" s="90"/>
      <c r="F27" s="90"/>
      <c r="G27" s="90"/>
      <c r="H27" s="90"/>
      <c r="I27" s="90"/>
      <c r="K27" s="91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41"/>
      <c r="AH27" s="41"/>
    </row>
    <row r="28" spans="2:65" s="3" customFormat="1" ht="15.9" customHeight="1">
      <c r="AG28" s="41"/>
      <c r="AH28" s="41"/>
    </row>
    <row r="29" spans="2:65" s="3" customFormat="1" ht="15.9" customHeight="1">
      <c r="C29" s="89" t="s">
        <v>18</v>
      </c>
      <c r="D29" s="90"/>
      <c r="E29" s="90"/>
      <c r="F29" s="90"/>
      <c r="G29" s="90"/>
      <c r="H29" s="90"/>
      <c r="I29" s="90"/>
      <c r="J29" s="42"/>
      <c r="K29" s="103" t="s">
        <v>2</v>
      </c>
      <c r="L29" s="103"/>
      <c r="M29" s="103"/>
      <c r="N29" s="103"/>
      <c r="O29" s="103"/>
      <c r="P29" s="103"/>
      <c r="Q29" s="103"/>
      <c r="R29" s="103"/>
      <c r="S29" s="103"/>
    </row>
    <row r="30" spans="2:65" s="3" customFormat="1" ht="15.75" customHeight="1"/>
    <row r="31" spans="2:65" s="3" customFormat="1" ht="15.9" customHeight="1">
      <c r="C31" s="104" t="s">
        <v>19</v>
      </c>
      <c r="D31" s="105"/>
      <c r="E31" s="105"/>
      <c r="F31" s="105"/>
      <c r="G31" s="105"/>
      <c r="H31" s="105"/>
      <c r="I31" s="105"/>
      <c r="J31" s="19"/>
      <c r="K31" s="106"/>
      <c r="L31" s="107"/>
      <c r="M31" s="107"/>
      <c r="N31" s="107"/>
      <c r="O31" s="107"/>
      <c r="P31" s="107"/>
      <c r="Q31" s="107"/>
      <c r="R31" s="107"/>
      <c r="S31" s="3" t="s">
        <v>20</v>
      </c>
      <c r="U31" s="14"/>
      <c r="V31" s="14"/>
      <c r="W31" s="108"/>
      <c r="X31" s="108"/>
      <c r="Y31" s="108"/>
      <c r="Z31" s="108"/>
      <c r="AA31" s="108"/>
      <c r="AB31" s="108"/>
      <c r="AC31" s="108"/>
      <c r="AD31" s="108"/>
      <c r="AE31" s="108"/>
      <c r="AF31" s="3" t="s">
        <v>21</v>
      </c>
    </row>
    <row r="32" spans="2:65" s="3" customFormat="1" ht="15.9" customHeight="1"/>
    <row r="33" spans="1:35" s="3" customFormat="1" ht="15.9" customHeight="1">
      <c r="C33" s="89" t="s">
        <v>22</v>
      </c>
      <c r="D33" s="90"/>
      <c r="E33" s="90"/>
      <c r="F33" s="90"/>
      <c r="G33" s="90"/>
      <c r="H33" s="90"/>
      <c r="I33" s="90"/>
      <c r="K33" s="106"/>
      <c r="L33" s="107"/>
      <c r="M33" s="107"/>
      <c r="N33" s="107"/>
      <c r="O33" s="107"/>
      <c r="P33" s="107"/>
      <c r="Q33" s="107"/>
      <c r="R33" s="107"/>
    </row>
    <row r="34" spans="1:35" s="3" customFormat="1" ht="15.9" customHeight="1"/>
    <row r="35" spans="1:35" s="3" customFormat="1" ht="15.9" customHeight="1">
      <c r="C35" s="89" t="s">
        <v>23</v>
      </c>
      <c r="D35" s="90"/>
      <c r="E35" s="90"/>
      <c r="F35" s="90"/>
      <c r="G35" s="90"/>
      <c r="H35" s="90"/>
      <c r="I35" s="90"/>
      <c r="J35" s="15"/>
      <c r="K35" s="109"/>
      <c r="L35" s="110"/>
      <c r="M35" s="110"/>
      <c r="N35" s="110"/>
      <c r="O35" s="110"/>
      <c r="P35" s="110"/>
      <c r="Q35" s="110"/>
      <c r="R35" s="110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</row>
    <row r="36" spans="1:35" s="3" customFormat="1" ht="15.9" customHeight="1"/>
    <row r="37" spans="1:35" s="3" customFormat="1" ht="15.9" customHeight="1"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</row>
    <row r="38" spans="1:35" s="3" customFormat="1" ht="15.9" customHeight="1"/>
    <row r="39" spans="1:35" s="3" customFormat="1" ht="15.9" customHeight="1"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</row>
    <row r="40" spans="1:35" s="3" customFormat="1" ht="15.9" customHeight="1"/>
    <row r="41" spans="1:35" s="3" customFormat="1" ht="15.9" customHeight="1"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</row>
    <row r="42" spans="1:35" s="3" customFormat="1" ht="15.9" customHeight="1"/>
    <row r="43" spans="1:35" s="3" customFormat="1" ht="15.9" customHeight="1"/>
    <row r="44" spans="1:35" s="3" customFormat="1" ht="15.9" customHeight="1">
      <c r="E44" s="16"/>
    </row>
    <row r="45" spans="1:35" s="3" customFormat="1" ht="15.9" customHeight="1">
      <c r="E45" s="17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</row>
    <row r="46" spans="1:35" s="3" customFormat="1" ht="15.9" customHeight="1">
      <c r="E46" s="16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</row>
    <row r="47" spans="1:35" s="3" customFormat="1" ht="15.9" customHeight="1">
      <c r="A47" s="39" t="s">
        <v>24</v>
      </c>
      <c r="E47" s="17"/>
      <c r="X47" s="82" t="s">
        <v>25</v>
      </c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</row>
    <row r="48" spans="1:35" s="3" customFormat="1" ht="15.9" customHeight="1">
      <c r="E48" s="17"/>
    </row>
    <row r="49" spans="1:35" s="3" customFormat="1" ht="30" customHeight="1">
      <c r="A49" s="84" t="s">
        <v>26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</row>
    <row r="50" spans="1:35" s="3" customFormat="1" ht="15.9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1"/>
      <c r="AC50" s="1"/>
      <c r="AD50" s="1"/>
      <c r="AE50" s="1"/>
      <c r="AF50" s="1"/>
      <c r="AG50" s="1"/>
      <c r="AH50" s="1"/>
      <c r="AI50" s="1"/>
    </row>
    <row r="51" spans="1:35" ht="15" customHeight="1"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</row>
    <row r="52" spans="1:35" ht="15" customHeight="1">
      <c r="B52" s="43" t="s">
        <v>27</v>
      </c>
      <c r="D52" s="1" t="s">
        <v>28</v>
      </c>
      <c r="M52" s="44" t="s">
        <v>29</v>
      </c>
      <c r="P52" s="18" t="s">
        <v>30</v>
      </c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78"/>
    </row>
    <row r="53" spans="1:35" ht="15" customHeight="1">
      <c r="M53" s="44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</row>
    <row r="54" spans="1:35" ht="15" customHeight="1">
      <c r="M54" s="44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</row>
    <row r="55" spans="1:35" ht="15" customHeight="1">
      <c r="B55" s="43" t="s">
        <v>31</v>
      </c>
      <c r="D55" s="1" t="s">
        <v>32</v>
      </c>
      <c r="M55" s="44" t="s">
        <v>33</v>
      </c>
      <c r="P55" s="18" t="s">
        <v>30</v>
      </c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78"/>
    </row>
    <row r="56" spans="1:35" ht="15" customHeight="1">
      <c r="B56" s="43"/>
      <c r="D56" s="1" t="s">
        <v>34</v>
      </c>
      <c r="M56" s="44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</row>
    <row r="57" spans="1:35">
      <c r="M57" s="44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</row>
    <row r="58" spans="1:35">
      <c r="B58" s="43" t="s">
        <v>35</v>
      </c>
      <c r="D58" s="1" t="s">
        <v>36</v>
      </c>
      <c r="M58" s="44" t="s">
        <v>37</v>
      </c>
      <c r="P58" s="18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78" t="s">
        <v>38</v>
      </c>
    </row>
    <row r="59" spans="1:35">
      <c r="B59" s="43"/>
      <c r="M59" s="44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</row>
    <row r="60" spans="1:35">
      <c r="M60" s="44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</row>
    <row r="61" spans="1:35" ht="18">
      <c r="B61" s="43" t="s">
        <v>39</v>
      </c>
      <c r="D61" s="1" t="s">
        <v>40</v>
      </c>
      <c r="E61" s="19"/>
      <c r="F61" s="19"/>
      <c r="G61" s="19"/>
      <c r="H61" s="19"/>
      <c r="I61" s="19"/>
      <c r="J61" s="19"/>
      <c r="K61" s="19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C61" s="20"/>
      <c r="AD61" s="116"/>
      <c r="AE61" s="116"/>
      <c r="AF61" s="116"/>
      <c r="AG61" s="116"/>
    </row>
    <row r="62" spans="1:35">
      <c r="B62" s="43"/>
      <c r="M62" s="44" t="s">
        <v>41</v>
      </c>
      <c r="P62" s="18" t="s">
        <v>30</v>
      </c>
      <c r="Q62" s="112" t="str">
        <f>IF(Q52="","",ROUNDDOWN((Q52*(Q58/100)*9/10),0))</f>
        <v/>
      </c>
      <c r="R62" s="112"/>
      <c r="S62" s="112"/>
      <c r="T62" s="112"/>
      <c r="U62" s="112"/>
      <c r="V62" s="112"/>
      <c r="W62" s="112"/>
      <c r="X62" s="112"/>
      <c r="Y62" s="112"/>
      <c r="Z62" s="112"/>
      <c r="AA62" s="78"/>
      <c r="AC62" s="1" t="s">
        <v>42</v>
      </c>
      <c r="AD62" s="21"/>
      <c r="AE62" s="21"/>
      <c r="AF62" s="21"/>
      <c r="AG62" s="21"/>
    </row>
    <row r="63" spans="1:35"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D63" s="21"/>
      <c r="AE63" s="21"/>
      <c r="AF63" s="21"/>
      <c r="AG63" s="21"/>
    </row>
    <row r="64" spans="1:35"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D64" s="21"/>
      <c r="AE64" s="21"/>
      <c r="AF64" s="21"/>
      <c r="AG64" s="21"/>
    </row>
    <row r="65" spans="1:34" ht="18">
      <c r="B65" s="43" t="s">
        <v>43</v>
      </c>
      <c r="D65" s="117" t="s">
        <v>44</v>
      </c>
      <c r="E65" s="105"/>
      <c r="F65" s="105"/>
      <c r="G65" s="105"/>
      <c r="H65" s="105"/>
      <c r="I65" s="105"/>
      <c r="J65" s="105"/>
      <c r="K65" s="105"/>
      <c r="M65" s="44" t="s">
        <v>45</v>
      </c>
      <c r="P65" s="18" t="s">
        <v>30</v>
      </c>
      <c r="Q65" s="112" t="str">
        <f>IF(Q55="","",ROUNDUP(Q55*(Q58/100),0))</f>
        <v/>
      </c>
      <c r="R65" s="112"/>
      <c r="S65" s="112"/>
      <c r="T65" s="112"/>
      <c r="U65" s="112"/>
      <c r="V65" s="112"/>
      <c r="W65" s="112"/>
      <c r="X65" s="112"/>
      <c r="Y65" s="112"/>
      <c r="Z65" s="112"/>
      <c r="AA65" s="78"/>
      <c r="AC65" s="1" t="s">
        <v>46</v>
      </c>
      <c r="AD65" s="21"/>
      <c r="AE65" s="21"/>
      <c r="AF65" s="21"/>
      <c r="AG65" s="21"/>
    </row>
    <row r="66" spans="1:34">
      <c r="D66" s="1" t="s">
        <v>47</v>
      </c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G66" s="21"/>
    </row>
    <row r="67" spans="1:34">
      <c r="M67" s="44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</row>
    <row r="68" spans="1:34">
      <c r="B68" s="43" t="s">
        <v>48</v>
      </c>
      <c r="D68" s="1" t="s">
        <v>49</v>
      </c>
      <c r="M68" s="44" t="s">
        <v>50</v>
      </c>
      <c r="P68" s="18" t="s">
        <v>30</v>
      </c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78"/>
    </row>
    <row r="69" spans="1:34">
      <c r="D69" s="1" t="s">
        <v>51</v>
      </c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</row>
    <row r="70" spans="1:34">
      <c r="M70" s="44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</row>
    <row r="71" spans="1:34">
      <c r="B71" s="43" t="s">
        <v>52</v>
      </c>
      <c r="D71" s="1" t="s">
        <v>53</v>
      </c>
      <c r="M71" s="44" t="s">
        <v>54</v>
      </c>
      <c r="P71" s="18" t="s">
        <v>30</v>
      </c>
      <c r="Q71" s="112" t="str">
        <f>IF(Q52="","",Q62-Q65-Q68)</f>
        <v/>
      </c>
      <c r="R71" s="112"/>
      <c r="S71" s="112"/>
      <c r="T71" s="112"/>
      <c r="U71" s="112"/>
      <c r="V71" s="112"/>
      <c r="W71" s="112"/>
      <c r="X71" s="112"/>
      <c r="Y71" s="112"/>
      <c r="Z71" s="112"/>
      <c r="AA71" s="78"/>
    </row>
    <row r="72" spans="1:34"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</row>
    <row r="73" spans="1:34"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1" t="s">
        <v>55</v>
      </c>
    </row>
    <row r="74" spans="1:34" ht="18">
      <c r="B74" s="43" t="s">
        <v>56</v>
      </c>
      <c r="D74" s="1" t="s">
        <v>57</v>
      </c>
      <c r="M74" s="44" t="s">
        <v>58</v>
      </c>
      <c r="P74" s="18" t="s">
        <v>30</v>
      </c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78"/>
      <c r="AB74" s="18" t="s">
        <v>30</v>
      </c>
      <c r="AC74" s="118" t="str">
        <f>IF(ISERROR(Q71-Q74),"",Q71-Q74)</f>
        <v/>
      </c>
      <c r="AD74" s="119"/>
      <c r="AE74" s="119"/>
      <c r="AF74" s="119"/>
      <c r="AG74" s="119"/>
      <c r="AH74" s="119"/>
    </row>
    <row r="77" spans="1:34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</row>
    <row r="78" spans="1:34" ht="13.5" customHeight="1">
      <c r="B78" s="31"/>
      <c r="C78" s="31" t="s">
        <v>59</v>
      </c>
      <c r="E78" s="43" t="s">
        <v>27</v>
      </c>
      <c r="F78" s="23" t="s">
        <v>60</v>
      </c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</row>
    <row r="79" spans="1:34" ht="13.5" customHeight="1">
      <c r="B79" s="31"/>
      <c r="E79" s="43" t="s">
        <v>31</v>
      </c>
      <c r="F79" s="1" t="s">
        <v>61</v>
      </c>
    </row>
    <row r="80" spans="1:34">
      <c r="E80" s="24"/>
    </row>
    <row r="82" spans="1:3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</row>
    <row r="83" spans="1:35" ht="21">
      <c r="A83" s="84" t="s">
        <v>62</v>
      </c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</row>
    <row r="84" spans="1:35" ht="18">
      <c r="B84" s="1" t="s">
        <v>63</v>
      </c>
      <c r="E84" s="24"/>
      <c r="G84" s="113"/>
      <c r="H84" s="114"/>
      <c r="I84" s="114"/>
      <c r="J84" s="114"/>
      <c r="K84" s="114"/>
      <c r="L84" s="114"/>
      <c r="M84" s="114"/>
    </row>
    <row r="85" spans="1:35">
      <c r="E85" s="24"/>
    </row>
    <row r="86" spans="1:35">
      <c r="B86" s="26" t="s">
        <v>64</v>
      </c>
      <c r="E86" s="24"/>
    </row>
    <row r="87" spans="1:35" ht="33.9" customHeight="1">
      <c r="B87" s="122" t="s">
        <v>65</v>
      </c>
      <c r="C87" s="123"/>
      <c r="D87" s="123"/>
      <c r="E87" s="123"/>
      <c r="F87" s="123"/>
      <c r="G87" s="122" t="s">
        <v>105</v>
      </c>
      <c r="H87" s="124"/>
      <c r="I87" s="124"/>
      <c r="J87" s="124"/>
      <c r="K87" s="124"/>
      <c r="L87" s="124"/>
      <c r="M87" s="124"/>
      <c r="N87" s="124"/>
      <c r="O87" s="124"/>
      <c r="P87" s="124"/>
      <c r="Q87" s="124"/>
      <c r="R87" s="124"/>
      <c r="S87" s="124"/>
      <c r="T87" s="125"/>
      <c r="U87" s="122" t="s">
        <v>66</v>
      </c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5"/>
    </row>
    <row r="88" spans="1:35" ht="24" customHeight="1">
      <c r="B88" s="27"/>
      <c r="C88" s="28"/>
      <c r="D88" s="28"/>
      <c r="E88" s="28"/>
      <c r="F88" s="28"/>
      <c r="G88" s="27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30"/>
      <c r="U88" s="27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30"/>
    </row>
    <row r="89" spans="1:35" ht="24" customHeight="1">
      <c r="B89" s="126"/>
      <c r="C89" s="127"/>
      <c r="D89" s="127"/>
      <c r="E89" s="127"/>
      <c r="F89" s="128"/>
      <c r="G89" s="129"/>
      <c r="H89" s="130"/>
      <c r="I89" s="130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1"/>
      <c r="U89" s="129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0"/>
      <c r="AH89" s="131"/>
    </row>
    <row r="90" spans="1:35" ht="24" customHeight="1">
      <c r="B90" s="132" t="s">
        <v>67</v>
      </c>
      <c r="C90" s="133"/>
      <c r="D90" s="133"/>
      <c r="E90" s="133"/>
      <c r="F90" s="134"/>
      <c r="G90" s="129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6"/>
      <c r="U90" s="129"/>
      <c r="V90" s="135"/>
      <c r="W90" s="135"/>
      <c r="X90" s="135"/>
      <c r="Y90" s="135"/>
      <c r="Z90" s="135"/>
      <c r="AA90" s="135"/>
      <c r="AB90" s="135"/>
      <c r="AC90" s="135"/>
      <c r="AD90" s="135"/>
      <c r="AE90" s="135"/>
      <c r="AF90" s="135"/>
      <c r="AG90" s="135"/>
      <c r="AH90" s="136"/>
    </row>
    <row r="91" spans="1:3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</row>
    <row r="92" spans="1:35">
      <c r="B92" s="31"/>
      <c r="C92" s="31" t="s">
        <v>59</v>
      </c>
      <c r="E92" s="43" t="s">
        <v>27</v>
      </c>
      <c r="F92" s="137" t="s">
        <v>68</v>
      </c>
      <c r="G92" s="138"/>
      <c r="H92" s="138"/>
      <c r="I92" s="138"/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8"/>
      <c r="AF92" s="138"/>
      <c r="AG92" s="138"/>
      <c r="AH92" s="138"/>
    </row>
    <row r="93" spans="1:35"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</row>
    <row r="94" spans="1:35">
      <c r="E94" s="43" t="s">
        <v>31</v>
      </c>
      <c r="F94" s="120" t="s">
        <v>106</v>
      </c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</row>
    <row r="95" spans="1:35">
      <c r="B95" s="31"/>
      <c r="E95" s="24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</row>
    <row r="96" spans="1:35">
      <c r="E96" s="43" t="s">
        <v>35</v>
      </c>
      <c r="F96" s="120" t="s">
        <v>69</v>
      </c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</row>
    <row r="97" spans="6:34"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</row>
  </sheetData>
  <mergeCells count="61">
    <mergeCell ref="F96:AH97"/>
    <mergeCell ref="B87:F87"/>
    <mergeCell ref="G87:T87"/>
    <mergeCell ref="U87:AH87"/>
    <mergeCell ref="B89:F89"/>
    <mergeCell ref="G89:T89"/>
    <mergeCell ref="U89:AH89"/>
    <mergeCell ref="B90:F90"/>
    <mergeCell ref="G90:T90"/>
    <mergeCell ref="U90:AH90"/>
    <mergeCell ref="F92:AH93"/>
    <mergeCell ref="F94:AH95"/>
    <mergeCell ref="Q52:Z52"/>
    <mergeCell ref="G84:M84"/>
    <mergeCell ref="Q55:Z55"/>
    <mergeCell ref="Q58:Z58"/>
    <mergeCell ref="AD61:AG61"/>
    <mergeCell ref="Q62:Z62"/>
    <mergeCell ref="D65:K65"/>
    <mergeCell ref="Q65:Z65"/>
    <mergeCell ref="Q68:Z68"/>
    <mergeCell ref="Q71:Z71"/>
    <mergeCell ref="Q74:Z74"/>
    <mergeCell ref="AC74:AH74"/>
    <mergeCell ref="A83:AI83"/>
    <mergeCell ref="F37:AG37"/>
    <mergeCell ref="J41:AG41"/>
    <mergeCell ref="F45:AF46"/>
    <mergeCell ref="X47:AI47"/>
    <mergeCell ref="A49:AI49"/>
    <mergeCell ref="AL20:BB20"/>
    <mergeCell ref="BC20:BM20"/>
    <mergeCell ref="C23:I23"/>
    <mergeCell ref="K23:AF23"/>
    <mergeCell ref="F39:AG39"/>
    <mergeCell ref="C27:I27"/>
    <mergeCell ref="K27:AF27"/>
    <mergeCell ref="C29:I29"/>
    <mergeCell ref="K29:S29"/>
    <mergeCell ref="C31:I31"/>
    <mergeCell ref="K31:R31"/>
    <mergeCell ref="W31:AE31"/>
    <mergeCell ref="C33:I33"/>
    <mergeCell ref="K33:R33"/>
    <mergeCell ref="C35:I35"/>
    <mergeCell ref="K35:R35"/>
    <mergeCell ref="C25:I25"/>
    <mergeCell ref="K25:AF25"/>
    <mergeCell ref="T12:W12"/>
    <mergeCell ref="T13:W13"/>
    <mergeCell ref="T14:W14"/>
    <mergeCell ref="AF14:AG14"/>
    <mergeCell ref="Y15:AG15"/>
    <mergeCell ref="I19:AF19"/>
    <mergeCell ref="V20:AF20"/>
    <mergeCell ref="T11:W11"/>
    <mergeCell ref="X1:AI1"/>
    <mergeCell ref="A3:AI3"/>
    <mergeCell ref="AA5:AI5"/>
    <mergeCell ref="D10:L10"/>
    <mergeCell ref="T10:W10"/>
  </mergeCells>
  <phoneticPr fontId="2"/>
  <conditionalFormatting sqref="AL20:AY20">
    <cfRule type="cellIs" dxfId="3" priority="2" operator="equal">
      <formula>"（工事名）"</formula>
    </cfRule>
  </conditionalFormatting>
  <conditionalFormatting sqref="BC20">
    <cfRule type="cellIs" dxfId="2" priority="1" operator="equal">
      <formula>"（路線名）"</formula>
    </cfRule>
  </conditionalFormatting>
  <dataValidations count="1">
    <dataValidation imeMode="fullKatakana" allowBlank="1" showInputMessage="1" showErrorMessage="1" sqref="F39:AG39" xr:uid="{89756FF7-E427-4B67-8CA8-30BEED01F4E1}"/>
  </dataValidations>
  <printOptions horizontalCentered="1"/>
  <pageMargins left="0.78740157480314965" right="0.59055118110236227" top="0.59055118110236227" bottom="0.19685039370078741" header="0.51181102362204722" footer="0.51181102362204722"/>
  <pageSetup paperSize="9" scale="97" fitToHeight="2" orientation="portrait" r:id="rId1"/>
  <headerFooter alignWithMargins="0"/>
  <rowBreaks count="1" manualBreakCount="1">
    <brk id="46" max="3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85B84-20A4-44D3-98D9-0C7D901F99D6}">
  <sheetPr>
    <pageSetUpPr fitToPage="1"/>
  </sheetPr>
  <dimension ref="A1:BM83"/>
  <sheetViews>
    <sheetView showGridLines="0" tabSelected="1" view="pageBreakPreview" topLeftCell="A13" zoomScaleNormal="100" zoomScaleSheetLayoutView="100" workbookViewId="0">
      <selection activeCell="O54" sqref="O54:V57"/>
    </sheetView>
  </sheetViews>
  <sheetFormatPr defaultColWidth="2.3984375" defaultRowHeight="13.2"/>
  <cols>
    <col min="1" max="1" width="2.3984375" style="1" customWidth="1"/>
    <col min="2" max="4" width="2.3984375" style="1"/>
    <col min="5" max="5" width="2.3984375" style="1" customWidth="1"/>
    <col min="6" max="36" width="2.3984375" style="1"/>
    <col min="37" max="37" width="8.5" style="1" bestFit="1" customWidth="1"/>
    <col min="38" max="47" width="2.3984375" style="1"/>
    <col min="48" max="48" width="11.3984375" style="1" bestFit="1" customWidth="1"/>
    <col min="49" max="16384" width="2.3984375" style="1"/>
  </cols>
  <sheetData>
    <row r="1" spans="1:35">
      <c r="A1" s="39" t="s">
        <v>0</v>
      </c>
      <c r="X1" s="82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</row>
    <row r="2" spans="1:35" ht="30" customHeight="1"/>
    <row r="3" spans="1:35" s="2" customFormat="1" ht="30" customHeight="1">
      <c r="A3" s="84" t="s">
        <v>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</row>
    <row r="4" spans="1:35" ht="15.9" customHeight="1"/>
    <row r="5" spans="1:35" ht="15.9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4"/>
      <c r="AA5" s="85" t="s">
        <v>2</v>
      </c>
      <c r="AB5" s="85"/>
      <c r="AC5" s="85"/>
      <c r="AD5" s="85"/>
      <c r="AE5" s="85"/>
      <c r="AF5" s="85"/>
      <c r="AG5" s="85"/>
      <c r="AH5" s="85"/>
      <c r="AI5" s="85"/>
    </row>
    <row r="6" spans="1:35" ht="15.9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9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9" customHeight="1">
      <c r="A8" s="3"/>
      <c r="B8" s="3" t="s">
        <v>3</v>
      </c>
      <c r="C8" s="3"/>
      <c r="D8" s="3"/>
      <c r="E8" s="3"/>
      <c r="F8" s="3"/>
      <c r="G8" s="3"/>
      <c r="H8" s="3"/>
      <c r="I8" s="3"/>
      <c r="J8" s="3"/>
      <c r="K8" s="3" t="s">
        <v>4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9" customHeight="1">
      <c r="A9" s="3"/>
      <c r="B9" s="3" t="s">
        <v>5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9" customHeight="1">
      <c r="A10" s="3"/>
      <c r="B10" s="3"/>
      <c r="C10" s="3"/>
      <c r="D10" s="86"/>
      <c r="E10" s="86"/>
      <c r="F10" s="86"/>
      <c r="G10" s="86"/>
      <c r="H10" s="86"/>
      <c r="I10" s="86"/>
      <c r="J10" s="86"/>
      <c r="K10" s="86"/>
      <c r="L10" s="86"/>
      <c r="M10" s="3"/>
      <c r="N10" s="3"/>
      <c r="O10" s="3"/>
      <c r="P10" s="3"/>
      <c r="Q10" s="3"/>
      <c r="R10" s="3"/>
      <c r="S10" s="5" t="s">
        <v>6</v>
      </c>
      <c r="T10" s="87" t="s">
        <v>7</v>
      </c>
      <c r="U10" s="88"/>
      <c r="V10" s="88"/>
      <c r="W10" s="88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9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0" t="s">
        <v>8</v>
      </c>
      <c r="U11" s="81"/>
      <c r="V11" s="81"/>
      <c r="W11" s="81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9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7" t="s">
        <v>9</v>
      </c>
      <c r="U12" s="88"/>
      <c r="V12" s="88"/>
      <c r="W12" s="88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3"/>
      <c r="AI12" s="3"/>
    </row>
    <row r="13" spans="1:35" ht="15.9" customHeight="1">
      <c r="T13" s="92" t="s">
        <v>10</v>
      </c>
      <c r="U13" s="93"/>
      <c r="V13" s="93"/>
      <c r="W13" s="93"/>
      <c r="X13" s="19"/>
      <c r="Y13" s="7"/>
      <c r="Z13" s="7"/>
      <c r="AA13" s="7"/>
      <c r="AB13" s="7"/>
      <c r="AC13" s="7"/>
      <c r="AD13" s="7"/>
      <c r="AE13" s="7"/>
      <c r="AF13" s="7"/>
      <c r="AG13" s="8"/>
    </row>
    <row r="14" spans="1:35" ht="15.9" customHeight="1">
      <c r="T14" s="94" t="s">
        <v>11</v>
      </c>
      <c r="U14" s="95"/>
      <c r="V14" s="95"/>
      <c r="W14" s="95"/>
      <c r="X14" s="19"/>
      <c r="Y14" s="7"/>
      <c r="Z14" s="7"/>
      <c r="AA14" s="7"/>
      <c r="AB14" s="7"/>
      <c r="AC14" s="7"/>
      <c r="AD14" s="7"/>
      <c r="AE14" s="7"/>
      <c r="AF14" s="96"/>
      <c r="AG14" s="96"/>
    </row>
    <row r="15" spans="1:35" s="3" customFormat="1" ht="15.9" customHeight="1">
      <c r="X15" s="4"/>
      <c r="Y15" s="86"/>
      <c r="Z15" s="86"/>
      <c r="AA15" s="86"/>
      <c r="AB15" s="86"/>
      <c r="AC15" s="86"/>
      <c r="AD15" s="86"/>
      <c r="AE15" s="86"/>
      <c r="AF15" s="86"/>
      <c r="AG15" s="86"/>
    </row>
    <row r="16" spans="1:35" s="3" customFormat="1" ht="15.9" customHeight="1"/>
    <row r="17" spans="2:65" s="3" customFormat="1" ht="15.9" customHeight="1">
      <c r="B17" s="3" t="s">
        <v>12</v>
      </c>
    </row>
    <row r="18" spans="2:65" s="3" customFormat="1" ht="15.9" customHeight="1"/>
    <row r="19" spans="2:65" s="3" customFormat="1" ht="30" customHeight="1">
      <c r="D19" s="9"/>
      <c r="E19" s="9"/>
      <c r="F19" s="9"/>
      <c r="G19" s="9"/>
      <c r="H19" s="9" t="s">
        <v>13</v>
      </c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</row>
    <row r="20" spans="2:65" s="3" customFormat="1" ht="15.9" customHeight="1">
      <c r="D20" s="10"/>
      <c r="U20" s="11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L20" s="99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</row>
    <row r="21" spans="2:65" s="3" customFormat="1" ht="15.9" customHeight="1">
      <c r="B21" s="3" t="s">
        <v>14</v>
      </c>
    </row>
    <row r="22" spans="2:65" s="3" customFormat="1" ht="15.9" customHeight="1"/>
    <row r="23" spans="2:65" s="3" customFormat="1" ht="15.9" customHeight="1">
      <c r="C23" s="89" t="s">
        <v>15</v>
      </c>
      <c r="D23" s="90"/>
      <c r="E23" s="90"/>
      <c r="F23" s="90"/>
      <c r="G23" s="90"/>
      <c r="H23" s="90"/>
      <c r="I23" s="90"/>
      <c r="J23" s="12"/>
      <c r="K23" s="91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40"/>
      <c r="AH23" s="40"/>
    </row>
    <row r="24" spans="2:65" s="3" customFormat="1" ht="15.9" customHeight="1"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spans="2:65" s="3" customFormat="1" ht="15.9" customHeight="1">
      <c r="C25" s="89" t="s">
        <v>16</v>
      </c>
      <c r="D25" s="90"/>
      <c r="E25" s="90"/>
      <c r="F25" s="90"/>
      <c r="G25" s="90"/>
      <c r="H25" s="90"/>
      <c r="I25" s="90"/>
      <c r="J25" s="12"/>
      <c r="K25" s="91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41"/>
      <c r="AH25" s="41"/>
    </row>
    <row r="26" spans="2:65" s="3" customFormat="1" ht="15.9" customHeight="1">
      <c r="G26" s="12"/>
      <c r="H26" s="12"/>
      <c r="I26" s="12"/>
    </row>
    <row r="27" spans="2:65" s="3" customFormat="1" ht="15.9" customHeight="1">
      <c r="C27" s="89" t="s">
        <v>17</v>
      </c>
      <c r="D27" s="90"/>
      <c r="E27" s="90"/>
      <c r="F27" s="90"/>
      <c r="G27" s="90"/>
      <c r="H27" s="90"/>
      <c r="I27" s="90"/>
      <c r="K27" s="91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41"/>
      <c r="AH27" s="41"/>
    </row>
    <row r="28" spans="2:65" s="3" customFormat="1" ht="15.9" customHeight="1">
      <c r="AG28" s="41"/>
      <c r="AH28" s="41"/>
    </row>
    <row r="29" spans="2:65" s="3" customFormat="1" ht="15.9" customHeight="1">
      <c r="C29" s="89" t="s">
        <v>18</v>
      </c>
      <c r="D29" s="90"/>
      <c r="E29" s="90"/>
      <c r="F29" s="90"/>
      <c r="G29" s="90"/>
      <c r="H29" s="90"/>
      <c r="I29" s="90"/>
      <c r="J29" s="42"/>
      <c r="K29" s="103" t="s">
        <v>2</v>
      </c>
      <c r="L29" s="103"/>
      <c r="M29" s="103"/>
      <c r="N29" s="103"/>
      <c r="O29" s="103"/>
      <c r="P29" s="103"/>
      <c r="Q29" s="103"/>
      <c r="R29" s="103"/>
      <c r="S29" s="103"/>
    </row>
    <row r="30" spans="2:65" s="3" customFormat="1" ht="15.9" customHeight="1"/>
    <row r="31" spans="2:65" s="3" customFormat="1" ht="15.9" customHeight="1">
      <c r="C31" s="104" t="s">
        <v>19</v>
      </c>
      <c r="D31" s="105"/>
      <c r="E31" s="105"/>
      <c r="F31" s="105"/>
      <c r="G31" s="105"/>
      <c r="H31" s="105"/>
      <c r="I31" s="105"/>
      <c r="J31" s="19"/>
      <c r="K31" s="106"/>
      <c r="L31" s="107"/>
      <c r="M31" s="107"/>
      <c r="N31" s="107"/>
      <c r="O31" s="107"/>
      <c r="P31" s="107"/>
      <c r="Q31" s="107"/>
      <c r="R31" s="107"/>
      <c r="S31" s="3" t="s">
        <v>20</v>
      </c>
      <c r="U31" s="14"/>
      <c r="V31" s="14"/>
      <c r="W31" s="108"/>
      <c r="X31" s="108"/>
      <c r="Y31" s="108"/>
      <c r="Z31" s="108"/>
      <c r="AA31" s="108"/>
      <c r="AB31" s="108"/>
      <c r="AC31" s="108"/>
      <c r="AD31" s="108"/>
      <c r="AE31" s="108"/>
      <c r="AF31" s="3" t="s">
        <v>21</v>
      </c>
    </row>
    <row r="32" spans="2:65" s="3" customFormat="1" ht="15.9" customHeight="1"/>
    <row r="33" spans="1:35" s="3" customFormat="1" ht="15.9" customHeight="1">
      <c r="C33" s="89" t="s">
        <v>22</v>
      </c>
      <c r="D33" s="90"/>
      <c r="E33" s="90"/>
      <c r="F33" s="90"/>
      <c r="G33" s="90"/>
      <c r="H33" s="90"/>
      <c r="I33" s="90"/>
      <c r="K33" s="106"/>
      <c r="L33" s="107"/>
      <c r="M33" s="107"/>
      <c r="N33" s="107"/>
      <c r="O33" s="107"/>
      <c r="P33" s="107"/>
      <c r="Q33" s="107"/>
      <c r="R33" s="107"/>
    </row>
    <row r="34" spans="1:35" s="3" customFormat="1" ht="15.9" customHeight="1"/>
    <row r="35" spans="1:35" s="3" customFormat="1" ht="15.9" customHeight="1">
      <c r="C35" s="89" t="s">
        <v>23</v>
      </c>
      <c r="D35" s="90"/>
      <c r="E35" s="90"/>
      <c r="F35" s="90"/>
      <c r="G35" s="90"/>
      <c r="H35" s="90"/>
      <c r="I35" s="90"/>
      <c r="J35" s="15"/>
      <c r="K35" s="109"/>
      <c r="L35" s="110"/>
      <c r="M35" s="110"/>
      <c r="N35" s="110"/>
      <c r="O35" s="110"/>
      <c r="P35" s="110"/>
      <c r="Q35" s="110"/>
      <c r="R35" s="110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</row>
    <row r="36" spans="1:35" s="3" customFormat="1" ht="15.9" customHeight="1"/>
    <row r="37" spans="1:35" s="3" customFormat="1" ht="15.9" customHeight="1"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</row>
    <row r="38" spans="1:35" s="3" customFormat="1" ht="15.9" customHeight="1"/>
    <row r="39" spans="1:35" s="3" customFormat="1" ht="15.9" customHeight="1"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</row>
    <row r="40" spans="1:35" s="3" customFormat="1" ht="15.9" customHeight="1"/>
    <row r="41" spans="1:35" s="3" customFormat="1" ht="15.9" customHeight="1"/>
    <row r="42" spans="1:35" s="3" customFormat="1" ht="15.9" customHeight="1">
      <c r="E42" s="16"/>
    </row>
    <row r="43" spans="1:35" s="3" customFormat="1" ht="15.9" customHeight="1">
      <c r="E43" s="17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</row>
    <row r="44" spans="1:35" s="3" customFormat="1" ht="15.9" customHeight="1">
      <c r="E44" s="16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</row>
    <row r="45" spans="1:35" s="3" customFormat="1" ht="15.9" customHeight="1">
      <c r="E45" s="17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</row>
    <row r="46" spans="1:35" s="3" customFormat="1" ht="15.9" customHeight="1">
      <c r="E46" s="16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</row>
    <row r="47" spans="1:35" s="3" customFormat="1" ht="15.9" customHeight="1">
      <c r="A47" s="39" t="s">
        <v>70</v>
      </c>
      <c r="E47" s="17"/>
      <c r="X47" s="82" t="s">
        <v>71</v>
      </c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</row>
    <row r="48" spans="1:35" s="3" customFormat="1" ht="15.9" customHeight="1">
      <c r="E48" s="17"/>
    </row>
    <row r="49" spans="1:49" s="3" customFormat="1" ht="30" customHeight="1">
      <c r="A49" s="84" t="s">
        <v>26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</row>
    <row r="50" spans="1:49" s="3" customFormat="1" ht="15.9" customHeight="1">
      <c r="A50" s="45"/>
      <c r="B50" s="141" t="s">
        <v>72</v>
      </c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3"/>
      <c r="N50" s="141" t="s">
        <v>73</v>
      </c>
      <c r="O50" s="142"/>
      <c r="P50" s="142"/>
      <c r="Q50" s="142"/>
      <c r="R50" s="142"/>
      <c r="S50" s="142"/>
      <c r="T50" s="142"/>
      <c r="U50" s="142"/>
      <c r="V50" s="142"/>
      <c r="W50" s="143"/>
      <c r="X50" s="141" t="s">
        <v>74</v>
      </c>
      <c r="Y50" s="142"/>
      <c r="Z50" s="142"/>
      <c r="AA50" s="142"/>
      <c r="AB50" s="142"/>
      <c r="AC50" s="142"/>
      <c r="AD50" s="142"/>
      <c r="AE50" s="142"/>
      <c r="AF50" s="142"/>
      <c r="AG50" s="142"/>
      <c r="AH50" s="143"/>
      <c r="AI50" s="45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</row>
    <row r="51" spans="1:49" s="3" customFormat="1" ht="27" customHeight="1">
      <c r="A51" s="45"/>
      <c r="B51" s="144" t="s">
        <v>28</v>
      </c>
      <c r="C51" s="145"/>
      <c r="D51" s="145"/>
      <c r="E51" s="145"/>
      <c r="F51" s="145"/>
      <c r="G51" s="145"/>
      <c r="H51" s="145"/>
      <c r="I51" s="145"/>
      <c r="J51" s="145"/>
      <c r="K51" s="145"/>
      <c r="L51" s="142" t="s">
        <v>75</v>
      </c>
      <c r="M51" s="146"/>
      <c r="N51" s="46" t="s">
        <v>30</v>
      </c>
      <c r="O51" s="147"/>
      <c r="P51" s="148"/>
      <c r="Q51" s="148"/>
      <c r="R51" s="148"/>
      <c r="S51" s="148"/>
      <c r="T51" s="148"/>
      <c r="U51" s="148"/>
      <c r="V51" s="148"/>
      <c r="W51" s="34"/>
      <c r="X51" s="47"/>
      <c r="Y51" s="48"/>
      <c r="Z51" s="48"/>
      <c r="AA51" s="48"/>
      <c r="AB51" s="48"/>
      <c r="AC51" s="48"/>
      <c r="AD51" s="48"/>
      <c r="AE51" s="48"/>
      <c r="AF51" s="48"/>
      <c r="AG51" s="48"/>
      <c r="AH51" s="49"/>
      <c r="AI51" s="45"/>
      <c r="AM51" s="149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</row>
    <row r="52" spans="1:49" s="3" customFormat="1" ht="27" customHeight="1">
      <c r="A52" s="45"/>
      <c r="B52" s="144" t="s">
        <v>76</v>
      </c>
      <c r="C52" s="145"/>
      <c r="D52" s="145"/>
      <c r="E52" s="145"/>
      <c r="F52" s="145"/>
      <c r="G52" s="145"/>
      <c r="H52" s="145"/>
      <c r="I52" s="145"/>
      <c r="J52" s="145"/>
      <c r="K52" s="145"/>
      <c r="L52" s="142" t="s">
        <v>77</v>
      </c>
      <c r="M52" s="146"/>
      <c r="N52" s="47"/>
      <c r="O52" s="151"/>
      <c r="P52" s="152"/>
      <c r="Q52" s="152"/>
      <c r="R52" s="152"/>
      <c r="S52" s="152"/>
      <c r="T52" s="152"/>
      <c r="U52" s="152"/>
      <c r="V52" s="79" t="s">
        <v>78</v>
      </c>
      <c r="W52" s="49"/>
      <c r="X52" s="47"/>
      <c r="Y52" s="48"/>
      <c r="Z52" s="48"/>
      <c r="AA52" s="48"/>
      <c r="AB52" s="48"/>
      <c r="AC52" s="48"/>
      <c r="AD52" s="48"/>
      <c r="AE52" s="48"/>
      <c r="AF52" s="48"/>
      <c r="AG52" s="48"/>
      <c r="AH52" s="49"/>
      <c r="AI52" s="45"/>
      <c r="AM52" s="149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</row>
    <row r="53" spans="1:49" ht="27" customHeight="1">
      <c r="A53" s="45"/>
      <c r="B53" s="126" t="s">
        <v>40</v>
      </c>
      <c r="C53" s="153"/>
      <c r="D53" s="153"/>
      <c r="E53" s="153"/>
      <c r="F53" s="153"/>
      <c r="G53" s="153"/>
      <c r="H53" s="153"/>
      <c r="I53" s="153"/>
      <c r="J53" s="153"/>
      <c r="K53" s="153"/>
      <c r="L53" s="142" t="s">
        <v>79</v>
      </c>
      <c r="M53" s="143"/>
      <c r="N53" s="46" t="s">
        <v>30</v>
      </c>
      <c r="O53" s="154" t="str">
        <f>IF(O51="","",ROUNDDOWN((O51*(O52/100)*9/10),0))</f>
        <v/>
      </c>
      <c r="P53" s="155"/>
      <c r="Q53" s="155"/>
      <c r="R53" s="155"/>
      <c r="S53" s="155"/>
      <c r="T53" s="155"/>
      <c r="U53" s="155"/>
      <c r="V53" s="155"/>
      <c r="W53" s="34"/>
      <c r="X53" s="126"/>
      <c r="Y53" s="153"/>
      <c r="Z53" s="153"/>
      <c r="AA53" s="153"/>
      <c r="AB53" s="153"/>
      <c r="AC53" s="153"/>
      <c r="AD53" s="153"/>
      <c r="AE53" s="153"/>
      <c r="AF53" s="153"/>
      <c r="AG53" s="153"/>
      <c r="AH53" s="156"/>
      <c r="AI53" s="45"/>
      <c r="AM53" s="149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</row>
    <row r="54" spans="1:49" ht="27" customHeight="1">
      <c r="A54" s="45"/>
      <c r="B54" s="168" t="s">
        <v>80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74" t="s">
        <v>81</v>
      </c>
      <c r="M54" s="175"/>
      <c r="N54" s="180" t="s">
        <v>30</v>
      </c>
      <c r="O54" s="183"/>
      <c r="P54" s="184"/>
      <c r="Q54" s="184"/>
      <c r="R54" s="184"/>
      <c r="S54" s="184"/>
      <c r="T54" s="184"/>
      <c r="U54" s="184"/>
      <c r="V54" s="184"/>
      <c r="W54" s="50"/>
      <c r="X54" s="51"/>
      <c r="Y54" s="52"/>
      <c r="Z54" s="52"/>
      <c r="AA54" s="52"/>
      <c r="AB54" s="52"/>
      <c r="AC54" s="52"/>
      <c r="AD54" s="52"/>
      <c r="AE54" s="52"/>
      <c r="AF54" s="52"/>
      <c r="AG54" s="52"/>
      <c r="AH54" s="53"/>
      <c r="AI54" s="45"/>
      <c r="AM54" s="149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</row>
    <row r="55" spans="1:49" ht="18" customHeight="1">
      <c r="A55" s="45"/>
      <c r="B55" s="170"/>
      <c r="C55" s="171"/>
      <c r="D55" s="171"/>
      <c r="E55" s="171"/>
      <c r="F55" s="171"/>
      <c r="G55" s="171"/>
      <c r="H55" s="171"/>
      <c r="I55" s="171"/>
      <c r="J55" s="171"/>
      <c r="K55" s="171"/>
      <c r="L55" s="176"/>
      <c r="M55" s="177"/>
      <c r="N55" s="181"/>
      <c r="O55" s="185"/>
      <c r="P55" s="185"/>
      <c r="Q55" s="185"/>
      <c r="R55" s="185"/>
      <c r="S55" s="185"/>
      <c r="T55" s="185"/>
      <c r="U55" s="185"/>
      <c r="V55" s="185"/>
      <c r="W55" s="54"/>
      <c r="X55" s="55"/>
      <c r="Y55" s="56"/>
      <c r="Z55" s="56"/>
      <c r="AA55" s="56"/>
      <c r="AB55" s="56"/>
      <c r="AC55" s="56"/>
      <c r="AD55" s="56"/>
      <c r="AE55" s="56"/>
      <c r="AF55" s="56"/>
      <c r="AG55" s="56"/>
      <c r="AH55" s="57"/>
      <c r="AI55" s="45"/>
      <c r="AM55" s="157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</row>
    <row r="56" spans="1:49" ht="18" customHeight="1">
      <c r="A56" s="45"/>
      <c r="B56" s="170"/>
      <c r="C56" s="171"/>
      <c r="D56" s="171"/>
      <c r="E56" s="171"/>
      <c r="F56" s="171"/>
      <c r="G56" s="171"/>
      <c r="H56" s="171"/>
      <c r="I56" s="171"/>
      <c r="J56" s="171"/>
      <c r="K56" s="171"/>
      <c r="L56" s="176"/>
      <c r="M56" s="177"/>
      <c r="N56" s="181"/>
      <c r="O56" s="185"/>
      <c r="P56" s="185"/>
      <c r="Q56" s="185"/>
      <c r="R56" s="185"/>
      <c r="S56" s="185"/>
      <c r="T56" s="185"/>
      <c r="U56" s="185"/>
      <c r="V56" s="185"/>
      <c r="W56" s="54"/>
      <c r="X56" s="55"/>
      <c r="Y56" s="56"/>
      <c r="Z56" s="56"/>
      <c r="AA56" s="56"/>
      <c r="AB56" s="56"/>
      <c r="AC56" s="56"/>
      <c r="AD56" s="56"/>
      <c r="AE56" s="56"/>
      <c r="AF56" s="56"/>
      <c r="AG56" s="56"/>
      <c r="AH56" s="57"/>
      <c r="AI56" s="45"/>
      <c r="AM56" s="14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</row>
    <row r="57" spans="1:49" ht="18" customHeight="1">
      <c r="A57" s="45"/>
      <c r="B57" s="172"/>
      <c r="C57" s="173"/>
      <c r="D57" s="173"/>
      <c r="E57" s="173"/>
      <c r="F57" s="173"/>
      <c r="G57" s="173"/>
      <c r="H57" s="173"/>
      <c r="I57" s="173"/>
      <c r="J57" s="173"/>
      <c r="K57" s="173"/>
      <c r="L57" s="178"/>
      <c r="M57" s="179"/>
      <c r="N57" s="182"/>
      <c r="O57" s="186"/>
      <c r="P57" s="186"/>
      <c r="Q57" s="186"/>
      <c r="R57" s="186"/>
      <c r="S57" s="186"/>
      <c r="T57" s="186"/>
      <c r="U57" s="186"/>
      <c r="V57" s="186"/>
      <c r="W57" s="58"/>
      <c r="X57" s="59"/>
      <c r="Y57" s="60"/>
      <c r="Z57" s="60"/>
      <c r="AA57" s="60"/>
      <c r="AB57" s="60"/>
      <c r="AC57" s="60"/>
      <c r="AD57" s="60"/>
      <c r="AE57" s="60"/>
      <c r="AF57" s="60"/>
      <c r="AG57" s="60"/>
      <c r="AH57" s="61"/>
      <c r="AI57" s="45"/>
    </row>
    <row r="58" spans="1:49" ht="27" customHeight="1">
      <c r="A58" s="45"/>
      <c r="B58" s="160" t="s">
        <v>82</v>
      </c>
      <c r="C58" s="161"/>
      <c r="D58" s="161"/>
      <c r="E58" s="161"/>
      <c r="F58" s="161"/>
      <c r="G58" s="161"/>
      <c r="H58" s="161"/>
      <c r="I58" s="161"/>
      <c r="J58" s="161"/>
      <c r="K58" s="161"/>
      <c r="L58" s="162" t="s">
        <v>83</v>
      </c>
      <c r="M58" s="163"/>
      <c r="N58" s="62" t="s">
        <v>13</v>
      </c>
      <c r="O58" s="164"/>
      <c r="P58" s="165"/>
      <c r="Q58" s="165"/>
      <c r="R58" s="165"/>
      <c r="S58" s="165"/>
      <c r="T58" s="165"/>
      <c r="U58" s="165"/>
      <c r="V58" s="165"/>
      <c r="W58" s="63"/>
      <c r="X58" s="64"/>
      <c r="Y58" s="65"/>
      <c r="Z58" s="166"/>
      <c r="AA58" s="161"/>
      <c r="AB58" s="161"/>
      <c r="AC58" s="161"/>
      <c r="AD58" s="161"/>
      <c r="AE58" s="161"/>
      <c r="AF58" s="161"/>
      <c r="AG58" s="161"/>
      <c r="AH58" s="167"/>
      <c r="AI58" s="45"/>
    </row>
    <row r="59" spans="1:49" ht="27" customHeight="1">
      <c r="A59" s="45"/>
      <c r="B59" s="160" t="s">
        <v>84</v>
      </c>
      <c r="C59" s="161"/>
      <c r="D59" s="161"/>
      <c r="E59" s="161"/>
      <c r="F59" s="161"/>
      <c r="G59" s="161"/>
      <c r="H59" s="161"/>
      <c r="I59" s="161"/>
      <c r="J59" s="161"/>
      <c r="K59" s="161"/>
      <c r="L59" s="162" t="s">
        <v>85</v>
      </c>
      <c r="M59" s="163"/>
      <c r="N59" s="62" t="s">
        <v>13</v>
      </c>
      <c r="O59" s="164"/>
      <c r="P59" s="164"/>
      <c r="Q59" s="164"/>
      <c r="R59" s="164"/>
      <c r="S59" s="164"/>
      <c r="T59" s="164"/>
      <c r="U59" s="164"/>
      <c r="V59" s="164"/>
      <c r="W59" s="63"/>
      <c r="X59" s="64"/>
      <c r="Y59" s="65"/>
      <c r="Z59" s="187"/>
      <c r="AA59" s="161"/>
      <c r="AB59" s="161"/>
      <c r="AC59" s="161"/>
      <c r="AD59" s="161"/>
      <c r="AE59" s="161"/>
      <c r="AF59" s="161"/>
      <c r="AG59" s="161"/>
      <c r="AH59" s="167"/>
      <c r="AI59" s="45"/>
    </row>
    <row r="60" spans="1:49" ht="27" customHeight="1">
      <c r="A60" s="45"/>
      <c r="B60" s="188" t="s">
        <v>86</v>
      </c>
      <c r="C60" s="189"/>
      <c r="D60" s="189"/>
      <c r="E60" s="189"/>
      <c r="F60" s="189"/>
      <c r="G60" s="189"/>
      <c r="H60" s="189"/>
      <c r="I60" s="189"/>
      <c r="J60" s="189"/>
      <c r="K60" s="189"/>
      <c r="L60" s="190" t="s">
        <v>87</v>
      </c>
      <c r="M60" s="191"/>
      <c r="N60" s="62" t="s">
        <v>13</v>
      </c>
      <c r="O60" s="192"/>
      <c r="P60" s="193"/>
      <c r="Q60" s="193"/>
      <c r="R60" s="193"/>
      <c r="S60" s="193"/>
      <c r="T60" s="193"/>
      <c r="U60" s="193"/>
      <c r="V60" s="193"/>
      <c r="W60" s="66"/>
      <c r="X60" s="55"/>
      <c r="Y60" s="56"/>
      <c r="Z60" s="194"/>
      <c r="AA60" s="189"/>
      <c r="AB60" s="189"/>
      <c r="AC60" s="189"/>
      <c r="AD60" s="189"/>
      <c r="AE60" s="189"/>
      <c r="AF60" s="189"/>
      <c r="AG60" s="189"/>
      <c r="AH60" s="195"/>
      <c r="AI60" s="45"/>
    </row>
    <row r="61" spans="1:49" ht="27" customHeight="1">
      <c r="A61" s="45"/>
      <c r="B61" s="196" t="s">
        <v>88</v>
      </c>
      <c r="C61" s="197"/>
      <c r="D61" s="197"/>
      <c r="E61" s="197"/>
      <c r="F61" s="197"/>
      <c r="G61" s="197"/>
      <c r="H61" s="197"/>
      <c r="I61" s="197"/>
      <c r="J61" s="197"/>
      <c r="K61" s="197"/>
      <c r="L61" s="190" t="s">
        <v>89</v>
      </c>
      <c r="M61" s="191"/>
      <c r="N61" s="67" t="s">
        <v>13</v>
      </c>
      <c r="O61" s="192" t="str">
        <f>IF(O51="","",IF(O58&lt;AK61,O58,AK61))</f>
        <v/>
      </c>
      <c r="P61" s="193"/>
      <c r="Q61" s="193"/>
      <c r="R61" s="193"/>
      <c r="S61" s="193"/>
      <c r="T61" s="193"/>
      <c r="U61" s="193"/>
      <c r="V61" s="193"/>
      <c r="W61" s="66"/>
      <c r="X61" s="188" t="s">
        <v>90</v>
      </c>
      <c r="Y61" s="189"/>
      <c r="Z61" s="189"/>
      <c r="AA61" s="189"/>
      <c r="AB61" s="189"/>
      <c r="AC61" s="189"/>
      <c r="AD61" s="189"/>
      <c r="AE61" s="189"/>
      <c r="AF61" s="189"/>
      <c r="AG61" s="189"/>
      <c r="AH61" s="195"/>
      <c r="AI61" s="45"/>
      <c r="AK61" s="35" t="e">
        <f>ROUNDUP((O58/(O59-O60)*(O51*(O52/100)-O60)),0)</f>
        <v>#DIV/0!</v>
      </c>
    </row>
    <row r="62" spans="1:49" ht="27" customHeight="1">
      <c r="A62" s="45"/>
      <c r="B62" s="198" t="s">
        <v>91</v>
      </c>
      <c r="C62" s="199"/>
      <c r="D62" s="199"/>
      <c r="E62" s="199"/>
      <c r="F62" s="199"/>
      <c r="G62" s="199"/>
      <c r="H62" s="199"/>
      <c r="I62" s="199"/>
      <c r="J62" s="199"/>
      <c r="K62" s="199"/>
      <c r="L62" s="142" t="s">
        <v>92</v>
      </c>
      <c r="M62" s="146"/>
      <c r="N62" s="68" t="s">
        <v>13</v>
      </c>
      <c r="O62" s="154"/>
      <c r="P62" s="155"/>
      <c r="Q62" s="155"/>
      <c r="R62" s="155"/>
      <c r="S62" s="155"/>
      <c r="T62" s="155"/>
      <c r="U62" s="155"/>
      <c r="V62" s="155"/>
      <c r="W62" s="69"/>
      <c r="X62" s="70"/>
      <c r="Y62" s="71"/>
      <c r="Z62" s="71"/>
      <c r="AA62" s="72"/>
      <c r="AB62" s="72"/>
      <c r="AC62" s="72"/>
      <c r="AD62" s="72"/>
      <c r="AE62" s="72"/>
      <c r="AF62" s="72"/>
      <c r="AG62" s="72"/>
      <c r="AH62" s="73"/>
      <c r="AI62" s="45"/>
    </row>
    <row r="63" spans="1:49" ht="27" customHeight="1">
      <c r="A63" s="45"/>
      <c r="B63" s="126" t="s">
        <v>93</v>
      </c>
      <c r="C63" s="201"/>
      <c r="D63" s="201"/>
      <c r="E63" s="201"/>
      <c r="F63" s="201"/>
      <c r="G63" s="201"/>
      <c r="H63" s="201"/>
      <c r="I63" s="201"/>
      <c r="J63" s="201"/>
      <c r="K63" s="201"/>
      <c r="L63" s="142" t="s">
        <v>94</v>
      </c>
      <c r="M63" s="143"/>
      <c r="N63" s="46" t="s">
        <v>30</v>
      </c>
      <c r="O63" s="202" t="str">
        <f>IF(O61="","",O53-O54-O61-O62)</f>
        <v/>
      </c>
      <c r="P63" s="203"/>
      <c r="Q63" s="203"/>
      <c r="R63" s="203"/>
      <c r="S63" s="203"/>
      <c r="T63" s="203"/>
      <c r="U63" s="203"/>
      <c r="V63" s="203"/>
      <c r="W63" s="36"/>
      <c r="X63" s="126" t="s">
        <v>95</v>
      </c>
      <c r="Y63" s="153"/>
      <c r="Z63" s="153"/>
      <c r="AA63" s="153"/>
      <c r="AB63" s="153"/>
      <c r="AC63" s="153"/>
      <c r="AD63" s="153"/>
      <c r="AE63" s="153"/>
      <c r="AF63" s="153"/>
      <c r="AG63" s="153"/>
      <c r="AH63" s="156"/>
      <c r="AI63" s="45"/>
    </row>
    <row r="64" spans="1:49" ht="27" customHeight="1">
      <c r="A64" s="45"/>
      <c r="B64" s="204" t="s">
        <v>96</v>
      </c>
      <c r="C64" s="203"/>
      <c r="D64" s="203"/>
      <c r="E64" s="203"/>
      <c r="F64" s="203"/>
      <c r="G64" s="203"/>
      <c r="H64" s="203"/>
      <c r="I64" s="203"/>
      <c r="J64" s="203"/>
      <c r="K64" s="203"/>
      <c r="L64" s="142" t="s">
        <v>97</v>
      </c>
      <c r="M64" s="143"/>
      <c r="N64" s="46" t="s">
        <v>30</v>
      </c>
      <c r="O64" s="147"/>
      <c r="P64" s="130"/>
      <c r="Q64" s="130"/>
      <c r="R64" s="130"/>
      <c r="S64" s="130"/>
      <c r="T64" s="130"/>
      <c r="U64" s="130"/>
      <c r="V64" s="130"/>
      <c r="W64" s="34"/>
      <c r="X64" s="126" t="str">
        <f>IF(O63="","次回請求 ￥","次回請求 ￥"&amp;FIXED(AK64,0))</f>
        <v>次回請求 ￥</v>
      </c>
      <c r="Y64" s="153"/>
      <c r="Z64" s="153"/>
      <c r="AA64" s="153"/>
      <c r="AB64" s="153"/>
      <c r="AC64" s="153"/>
      <c r="AD64" s="153"/>
      <c r="AE64" s="153"/>
      <c r="AF64" s="153"/>
      <c r="AG64" s="153"/>
      <c r="AH64" s="156"/>
      <c r="AI64" s="45"/>
      <c r="AK64" s="37" t="e">
        <f>O63-O64</f>
        <v>#VALUE!</v>
      </c>
    </row>
    <row r="65" spans="1:36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</row>
    <row r="66" spans="1:36">
      <c r="A66" s="45"/>
      <c r="B66" s="45"/>
      <c r="C66" s="31" t="s">
        <v>59</v>
      </c>
      <c r="E66" s="43" t="s">
        <v>27</v>
      </c>
      <c r="F66" s="45" t="s">
        <v>98</v>
      </c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</row>
    <row r="67" spans="1:36">
      <c r="A67" s="45"/>
      <c r="B67" s="45"/>
      <c r="E67" s="43" t="s">
        <v>31</v>
      </c>
      <c r="F67" s="45" t="s">
        <v>99</v>
      </c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</row>
    <row r="69" spans="1:36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</row>
    <row r="70" spans="1:36" ht="21.9" customHeight="1">
      <c r="A70" s="84" t="s">
        <v>62</v>
      </c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</row>
    <row r="71" spans="1:36" ht="18">
      <c r="B71" s="1" t="s">
        <v>63</v>
      </c>
      <c r="E71" s="24"/>
      <c r="G71" s="113"/>
      <c r="H71" s="114"/>
      <c r="I71" s="114"/>
      <c r="J71" s="114"/>
      <c r="K71" s="114"/>
      <c r="L71" s="114"/>
      <c r="M71" s="114"/>
    </row>
    <row r="72" spans="1:36">
      <c r="E72" s="24"/>
    </row>
    <row r="73" spans="1:36">
      <c r="B73" s="26" t="s">
        <v>64</v>
      </c>
      <c r="E73" s="24"/>
    </row>
    <row r="74" spans="1:36" ht="39.9" customHeight="1">
      <c r="B74" s="205" t="s">
        <v>65</v>
      </c>
      <c r="C74" s="206"/>
      <c r="D74" s="206"/>
      <c r="E74" s="206"/>
      <c r="F74" s="206"/>
      <c r="G74" s="205" t="s">
        <v>100</v>
      </c>
      <c r="H74" s="206"/>
      <c r="I74" s="206"/>
      <c r="J74" s="206"/>
      <c r="K74" s="206"/>
      <c r="L74" s="206"/>
      <c r="M74" s="206"/>
      <c r="N74" s="206"/>
      <c r="O74" s="206"/>
      <c r="P74" s="206"/>
      <c r="Q74" s="206"/>
      <c r="R74" s="206"/>
      <c r="S74" s="124"/>
      <c r="T74" s="125"/>
      <c r="U74" s="205" t="s">
        <v>101</v>
      </c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5"/>
      <c r="AI74" s="75"/>
      <c r="AJ74" s="76"/>
    </row>
    <row r="75" spans="1:36" ht="24" customHeight="1">
      <c r="B75" s="70"/>
      <c r="C75" s="38"/>
      <c r="D75" s="38"/>
      <c r="E75" s="38"/>
      <c r="F75" s="38"/>
      <c r="G75" s="129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1"/>
      <c r="U75" s="200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5"/>
    </row>
    <row r="76" spans="1:36" ht="24" customHeight="1">
      <c r="B76" s="70"/>
      <c r="C76" s="38"/>
      <c r="D76" s="38"/>
      <c r="E76" s="38"/>
      <c r="F76" s="38"/>
      <c r="G76" s="129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1"/>
      <c r="U76" s="200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5"/>
    </row>
    <row r="77" spans="1:36" ht="24" customHeight="1">
      <c r="B77" s="132" t="s">
        <v>67</v>
      </c>
      <c r="C77" s="210"/>
      <c r="D77" s="210"/>
      <c r="E77" s="210"/>
      <c r="F77" s="146"/>
      <c r="G77" s="129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1"/>
      <c r="U77" s="200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5"/>
    </row>
    <row r="78" spans="1:36" s="45" customFormat="1" ht="13.5" customHeight="1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1"/>
    </row>
    <row r="79" spans="1:36" s="45" customFormat="1" ht="13.5" customHeight="1">
      <c r="B79" s="77"/>
      <c r="C79" s="31" t="s">
        <v>59</v>
      </c>
      <c r="D79" s="1"/>
      <c r="E79" s="43" t="s">
        <v>27</v>
      </c>
      <c r="F79" s="211" t="s">
        <v>68</v>
      </c>
      <c r="G79" s="212"/>
      <c r="H79" s="212"/>
      <c r="I79" s="212"/>
      <c r="J79" s="212"/>
      <c r="K79" s="212"/>
      <c r="L79" s="212"/>
      <c r="M79" s="212"/>
      <c r="N79" s="212"/>
      <c r="O79" s="212"/>
      <c r="P79" s="212"/>
      <c r="Q79" s="212"/>
      <c r="R79" s="212"/>
      <c r="S79" s="212"/>
      <c r="T79" s="212"/>
      <c r="U79" s="212"/>
      <c r="V79" s="212"/>
      <c r="W79" s="212"/>
      <c r="X79" s="212"/>
      <c r="Y79" s="212"/>
      <c r="Z79" s="212"/>
      <c r="AA79" s="212"/>
      <c r="AB79" s="212"/>
      <c r="AC79" s="212"/>
      <c r="AD79" s="212"/>
      <c r="AE79" s="212"/>
      <c r="AF79" s="212"/>
      <c r="AG79" s="212"/>
      <c r="AH79" s="212"/>
    </row>
    <row r="80" spans="1:36" s="45" customFormat="1" ht="13.5" customHeight="1">
      <c r="C80" s="1"/>
      <c r="D80" s="1"/>
      <c r="F80" s="209"/>
      <c r="G80" s="209"/>
      <c r="H80" s="209"/>
      <c r="I80" s="209"/>
      <c r="J80" s="209"/>
      <c r="K80" s="209"/>
      <c r="L80" s="209"/>
      <c r="M80" s="209"/>
      <c r="N80" s="209"/>
      <c r="O80" s="209"/>
      <c r="P80" s="209"/>
      <c r="Q80" s="209"/>
      <c r="R80" s="209"/>
      <c r="S80" s="209"/>
      <c r="T80" s="209"/>
      <c r="U80" s="209"/>
      <c r="V80" s="209"/>
      <c r="W80" s="209"/>
      <c r="X80" s="209"/>
      <c r="Y80" s="209"/>
      <c r="Z80" s="209"/>
      <c r="AA80" s="209"/>
      <c r="AB80" s="209"/>
      <c r="AC80" s="209"/>
      <c r="AD80" s="209"/>
      <c r="AE80" s="209"/>
      <c r="AF80" s="209"/>
      <c r="AG80" s="209"/>
      <c r="AH80" s="209"/>
    </row>
    <row r="81" spans="5:34" s="45" customFormat="1" ht="13.5" customHeight="1">
      <c r="E81" s="43" t="s">
        <v>31</v>
      </c>
      <c r="F81" s="207" t="s">
        <v>102</v>
      </c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114"/>
      <c r="AF81" s="114"/>
      <c r="AG81" s="114"/>
      <c r="AH81" s="114"/>
    </row>
    <row r="82" spans="5:34" s="45" customFormat="1" ht="13.5" customHeight="1">
      <c r="E82" s="43" t="s">
        <v>103</v>
      </c>
      <c r="F82" s="208" t="s">
        <v>104</v>
      </c>
      <c r="G82" s="209"/>
      <c r="H82" s="209"/>
      <c r="I82" s="209"/>
      <c r="J82" s="209"/>
      <c r="K82" s="209"/>
      <c r="L82" s="209"/>
      <c r="M82" s="209"/>
      <c r="N82" s="209"/>
      <c r="O82" s="209"/>
      <c r="P82" s="209"/>
      <c r="Q82" s="209"/>
      <c r="R82" s="209"/>
      <c r="S82" s="209"/>
      <c r="T82" s="209"/>
      <c r="U82" s="209"/>
      <c r="V82" s="209"/>
      <c r="W82" s="209"/>
      <c r="X82" s="209"/>
      <c r="Y82" s="209"/>
      <c r="Z82" s="209"/>
      <c r="AA82" s="209"/>
      <c r="AB82" s="209"/>
      <c r="AC82" s="209"/>
      <c r="AD82" s="209"/>
      <c r="AE82" s="209"/>
      <c r="AF82" s="209"/>
      <c r="AG82" s="209"/>
      <c r="AH82" s="209"/>
    </row>
    <row r="83" spans="5:34" s="45" customFormat="1" ht="13.5" customHeight="1">
      <c r="F83" s="209"/>
      <c r="G83" s="209"/>
      <c r="H83" s="209"/>
      <c r="I83" s="209"/>
      <c r="J83" s="209"/>
      <c r="K83" s="209"/>
      <c r="L83" s="209"/>
      <c r="M83" s="209"/>
      <c r="N83" s="209"/>
      <c r="O83" s="209"/>
      <c r="P83" s="209"/>
      <c r="Q83" s="209"/>
      <c r="R83" s="209"/>
      <c r="S83" s="209"/>
      <c r="T83" s="209"/>
      <c r="U83" s="209"/>
      <c r="V83" s="209"/>
      <c r="W83" s="209"/>
      <c r="X83" s="209"/>
      <c r="Y83" s="209"/>
      <c r="Z83" s="209"/>
      <c r="AA83" s="209"/>
      <c r="AB83" s="209"/>
      <c r="AC83" s="209"/>
      <c r="AD83" s="209"/>
      <c r="AE83" s="209"/>
      <c r="AF83" s="209"/>
      <c r="AG83" s="209"/>
      <c r="AH83" s="209"/>
    </row>
  </sheetData>
  <mergeCells count="100">
    <mergeCell ref="F81:AH81"/>
    <mergeCell ref="F82:AH83"/>
    <mergeCell ref="G76:T76"/>
    <mergeCell ref="U76:AH76"/>
    <mergeCell ref="B77:F77"/>
    <mergeCell ref="G77:T77"/>
    <mergeCell ref="U77:AH77"/>
    <mergeCell ref="F79:AH80"/>
    <mergeCell ref="G75:T75"/>
    <mergeCell ref="U75:AH75"/>
    <mergeCell ref="B63:K63"/>
    <mergeCell ref="L63:M63"/>
    <mergeCell ref="O63:V63"/>
    <mergeCell ref="X63:AH63"/>
    <mergeCell ref="B64:K64"/>
    <mergeCell ref="L64:M64"/>
    <mergeCell ref="O64:V64"/>
    <mergeCell ref="X64:AH64"/>
    <mergeCell ref="A70:AI70"/>
    <mergeCell ref="G71:M71"/>
    <mergeCell ref="B74:F74"/>
    <mergeCell ref="G74:T74"/>
    <mergeCell ref="U74:AH74"/>
    <mergeCell ref="B61:K61"/>
    <mergeCell ref="L61:M61"/>
    <mergeCell ref="O61:V61"/>
    <mergeCell ref="X61:AH61"/>
    <mergeCell ref="B62:K62"/>
    <mergeCell ref="L62:M62"/>
    <mergeCell ref="O62:V62"/>
    <mergeCell ref="B59:K59"/>
    <mergeCell ref="L59:M59"/>
    <mergeCell ref="O59:V59"/>
    <mergeCell ref="Z59:AH59"/>
    <mergeCell ref="B60:K60"/>
    <mergeCell ref="L60:M60"/>
    <mergeCell ref="O60:V60"/>
    <mergeCell ref="Z60:AH60"/>
    <mergeCell ref="AM55:AW55"/>
    <mergeCell ref="AM56:AW56"/>
    <mergeCell ref="B58:K58"/>
    <mergeCell ref="L58:M58"/>
    <mergeCell ref="O58:V58"/>
    <mergeCell ref="Z58:AH58"/>
    <mergeCell ref="B54:K57"/>
    <mergeCell ref="L54:M57"/>
    <mergeCell ref="N54:N57"/>
    <mergeCell ref="O54:V57"/>
    <mergeCell ref="AM54:AW54"/>
    <mergeCell ref="B53:K53"/>
    <mergeCell ref="L53:M53"/>
    <mergeCell ref="O53:V53"/>
    <mergeCell ref="X53:AH53"/>
    <mergeCell ref="AM53:AW53"/>
    <mergeCell ref="B51:K51"/>
    <mergeCell ref="L51:M51"/>
    <mergeCell ref="O51:V51"/>
    <mergeCell ref="AM51:AW51"/>
    <mergeCell ref="B52:K52"/>
    <mergeCell ref="L52:M52"/>
    <mergeCell ref="O52:U52"/>
    <mergeCell ref="AM52:AW52"/>
    <mergeCell ref="J39:AG39"/>
    <mergeCell ref="F45:AF46"/>
    <mergeCell ref="X47:AI47"/>
    <mergeCell ref="A49:AI49"/>
    <mergeCell ref="B50:M50"/>
    <mergeCell ref="N50:W50"/>
    <mergeCell ref="X50:AH50"/>
    <mergeCell ref="AL20:BB20"/>
    <mergeCell ref="BC20:BM20"/>
    <mergeCell ref="C23:I23"/>
    <mergeCell ref="K23:AF23"/>
    <mergeCell ref="F43:AF44"/>
    <mergeCell ref="C27:I27"/>
    <mergeCell ref="K27:AF27"/>
    <mergeCell ref="C29:I29"/>
    <mergeCell ref="K29:S29"/>
    <mergeCell ref="C31:I31"/>
    <mergeCell ref="K31:R31"/>
    <mergeCell ref="W31:AE31"/>
    <mergeCell ref="C33:I33"/>
    <mergeCell ref="K33:R33"/>
    <mergeCell ref="C35:I35"/>
    <mergeCell ref="K35:R35"/>
    <mergeCell ref="C25:I25"/>
    <mergeCell ref="K25:AF25"/>
    <mergeCell ref="T12:W12"/>
    <mergeCell ref="T13:W13"/>
    <mergeCell ref="T14:W14"/>
    <mergeCell ref="AF14:AG14"/>
    <mergeCell ref="Y15:AG15"/>
    <mergeCell ref="I19:AF19"/>
    <mergeCell ref="V20:AF20"/>
    <mergeCell ref="T11:W11"/>
    <mergeCell ref="X1:AI1"/>
    <mergeCell ref="A3:AI3"/>
    <mergeCell ref="AA5:AI5"/>
    <mergeCell ref="D10:L10"/>
    <mergeCell ref="T10:W10"/>
  </mergeCells>
  <phoneticPr fontId="7"/>
  <conditionalFormatting sqref="AL20:AY20">
    <cfRule type="cellIs" dxfId="1" priority="2" operator="equal">
      <formula>"（工事名）"</formula>
    </cfRule>
  </conditionalFormatting>
  <conditionalFormatting sqref="BC20">
    <cfRule type="cellIs" dxfId="0" priority="1" operator="equal">
      <formula>"（路線名）"</formula>
    </cfRule>
  </conditionalFormatting>
  <dataValidations count="1">
    <dataValidation imeMode="fullKatakana" allowBlank="1" showInputMessage="1" showErrorMessage="1" sqref="F37:AG37" xr:uid="{046EBE35-3E97-4723-A780-B631FF536C36}"/>
  </dataValidations>
  <printOptions horizontalCentered="1"/>
  <pageMargins left="0.78740157480314965" right="0.59055118110236227" top="0.78740157480314965" bottom="0.59055118110236227" header="0.51181102362204722" footer="0.51181102362204722"/>
  <pageSetup paperSize="9" scale="93" fitToHeight="2" orientation="portrait" r:id="rId1"/>
  <headerFooter alignWithMargins="0"/>
  <rowBreaks count="1" manualBreakCount="1">
    <brk id="44" max="3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様式第92　単年</vt:lpstr>
      <vt:lpstr>様式第92　債務</vt:lpstr>
      <vt:lpstr>'様式第92　債務'!Print_Area</vt:lpstr>
      <vt:lpstr>'様式第92　単年'!Print_Area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2025-04-17T03:54:44Z</dcterms:created>
  <dcterms:modified xsi:type="dcterms:W3CDTF">2025-04-17T03:54:49Z</dcterms:modified>
</cp:coreProperties>
</file>