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8.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9.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mc:AlternateContent xmlns:mc="http://schemas.openxmlformats.org/markup-compatibility/2006">
    <mc:Choice Requires="x15">
      <x15ac:absPath xmlns:x15ac="http://schemas.microsoft.com/office/spreadsheetml/2010/11/ac" url="\\10.2.31.128\share\共有フォルダ\▲2025年度▲\05医療計画G\72医療提供体制確保支援金（緊急支援パッケージ）\99_県要綱\病床数適正化事業（国の事業名は病床数適正化【支援】事業）\施行\"/>
    </mc:Choice>
  </mc:AlternateContent>
  <xr:revisionPtr revIDLastSave="0" documentId="13_ncr:1_{7644B6A0-A2C1-4778-907C-079179335A9B}" xr6:coauthVersionLast="47" xr6:coauthVersionMax="47" xr10:uidLastSave="{00000000-0000-0000-0000-000000000000}"/>
  <bookViews>
    <workbookView xWindow="-110" yWindow="-110" windowWidth="22780" windowHeight="14660" activeTab="1" xr2:uid="{00000000-000D-0000-FFFF-FFFF00000000}"/>
  </bookViews>
  <sheets>
    <sheet name="申請書（医療機関等→都道府県）" sheetId="64" r:id="rId1"/>
    <sheet name="事業計画書" sheetId="104" r:id="rId2"/>
    <sheet name="【参考】集計用シート" sheetId="65" state="hidden" r:id="rId3"/>
    <sheet name="【参考】委任状" sheetId="87" state="hidden" r:id="rId4"/>
    <sheet name="【参考】病院・有床診→都道府県への申請書" sheetId="88" state="hidden" r:id="rId5"/>
    <sheet name="【参考】別紙（病院・有床診）" sheetId="89" state="hidden" r:id="rId6"/>
    <sheet name="【参考】診療所・訪看ＳＴ→都道府県への申請書" sheetId="90" state="hidden" r:id="rId7"/>
    <sheet name="【参考】別紙（無床診療所・訪問看護事業者）" sheetId="91" state="hidden" r:id="rId8"/>
    <sheet name="都道府県リスト" sheetId="62" state="hidden" r:id="rId9"/>
    <sheet name="参考_（医療機関用支給額算定書）" sheetId="77" state="hidden" r:id="rId10"/>
    <sheet name="第１号様式_別表６別紙１計画書（地域連携周産期（分娩））" sheetId="85" state="hidden" r:id="rId11"/>
    <sheet name="第１号様式_別表６別紙２計画書地域連携周産期（分娩））" sheetId="86" state="hidden" r:id="rId12"/>
    <sheet name="第１号様式_別表９（案）事業計画書（事務経費）" sheetId="102" state="hidden" r:id="rId13"/>
    <sheet name="【参考】病院・有床診→都道府県の実績報告書" sheetId="92" state="hidden" r:id="rId14"/>
    <sheet name="別紙（病院・有床診）" sheetId="93" state="hidden" r:id="rId15"/>
    <sheet name="【参考】診療所・訪看ＳＴ→都道府県の実績報告書" sheetId="94" state="hidden" r:id="rId16"/>
    <sheet name="別紙（無床診療所・訪問看護事業者）" sheetId="95" state="hidden" r:id="rId17"/>
  </sheets>
  <definedNames>
    <definedName name="_xlnm._FilterDatabase" localSheetId="9" hidden="1">'参考_（医療機関用支給額算定書）'!$A$12:$AG$12</definedName>
    <definedName name="_Key1" hidden="1">#REF!</definedName>
    <definedName name="_Key2" hidden="1">#REF!</definedName>
    <definedName name="_Order1" hidden="1">255</definedName>
    <definedName name="_Order2" hidden="1">255</definedName>
    <definedName name="_Sort" hidden="1">#REF!</definedName>
    <definedName name="aaa" hidden="1">#REF!</definedName>
    <definedName name="aaaaaaaaaaaaaaaaaa" hidden="1">#REF!</definedName>
    <definedName name="E" hidden="1">#REF!</definedName>
    <definedName name="ff" hidden="1">#REF!</definedName>
    <definedName name="ｌ" hidden="1">#REF!</definedName>
    <definedName name="_xlnm.Print_Area" localSheetId="3">【参考】委任状!$B$2:$J$38</definedName>
    <definedName name="_xlnm.Print_Area" localSheetId="15">【参考】診療所・訪看ＳＴ→都道府県の実績報告書!$A$1:$H$45</definedName>
    <definedName name="_xlnm.Print_Area" localSheetId="6">【参考】診療所・訪看ＳＴ→都道府県への申請書!$A$1:$H$44</definedName>
    <definedName name="_xlnm.Print_Area" localSheetId="13">【参考】病院・有床診→都道府県の実績報告書!$A$1:$H$45</definedName>
    <definedName name="_xlnm.Print_Area" localSheetId="4">【参考】病院・有床診→都道府県への申請書!$A$1:$H$44</definedName>
    <definedName name="_xlnm.Print_Area" localSheetId="5">'【参考】別紙（病院・有床診）'!$B$1:$C$10</definedName>
    <definedName name="_xlnm.Print_Area" localSheetId="7">'【参考】別紙（無床診療所・訪問看護事業者）'!$B$1:$C$8</definedName>
    <definedName name="_xlnm.Print_Area" localSheetId="0">'申請書（医療機関等→都道府県）'!$A$1:$BZ$76</definedName>
    <definedName name="_xlnm.Print_Area" localSheetId="10">'第１号様式_別表６別紙１計画書（地域連携周産期（分娩））'!$A$1:$D$44</definedName>
    <definedName name="_xlnm.Print_Area" localSheetId="11">'第１号様式_別表６別紙２計画書地域連携周産期（分娩））'!$A$1:$D$43</definedName>
    <definedName name="_xlnm.Print_Area" localSheetId="12">'第１号様式_別表９（案）事業計画書（事務経費）'!$A$1:$L$51</definedName>
    <definedName name="_xlnm.Print_Area" localSheetId="14">'別紙（病院・有床診）'!$B$1:$C$10</definedName>
    <definedName name="_xlnm.Print_Area" localSheetId="16">'別紙（無床診療所・訪問看護事業者）'!$B$1:$C$8</definedName>
    <definedName name="_xlnm.Print_Area">#REF!</definedName>
    <definedName name="_xlnm.Print_Titles" localSheetId="10">'第１号様式_別表６別紙１計画書（地域連携周産期（分娩））'!$1:$3</definedName>
    <definedName name="_xlnm.Print_Titles" localSheetId="11">'第１号様式_別表６別紙２計画書地域連携周産期（分娩））'!#REF!</definedName>
    <definedName name="_xlnm.Print_Titles" localSheetId="12">'第１号様式_別表９（案）事業計画書（事務経費）'!$1:$3</definedName>
    <definedName name="ｗ" hidden="1">#REF!</definedName>
    <definedName name="あ" hidden="1">#REF!</definedName>
    <definedName name="ああ" hidden="1">#REF!</definedName>
    <definedName name="い" hidden="1">#REF!</definedName>
    <definedName name="き" hidden="1">#REF!</definedName>
    <definedName name="こ" hidden="1">#REF!</definedName>
    <definedName name="こ」" hidden="1">#REF!</definedName>
    <definedName name="さいとう" hidden="1">#REF!</definedName>
    <definedName name="ブロック">#REF!</definedName>
    <definedName name="医療提供体制施設整備交付金">#REF!</definedName>
    <definedName name="医療提供体制施設整備補助金">#REF!</definedName>
    <definedName name="事業分類">#REF!</definedName>
    <definedName name="組織" hidden="1">#REF!</definedName>
    <definedName name="地域医療介護総合確保基金">#REF!</definedName>
    <definedName name="鉄筋コンクリート">#REF!</definedName>
    <definedName name="特定" hidden="1">#REF!</definedName>
    <definedName name="病床確保料" localSheetId="9">#REF!</definedName>
    <definedName name="病床確保料" localSheetId="10">#REF!</definedName>
    <definedName name="病床確保料" localSheetId="11">#REF!</definedName>
    <definedName name="病床確保料" localSheetId="12">#REF!</definedName>
    <definedName name="病床確保料" localSheetId="14">#REF!</definedName>
    <definedName name="病床確保料" localSheetId="16">#REF!</definedName>
    <definedName name="病床確保料">#REF!</definedName>
    <definedName name="別紙１７" hidden="1">#REF!</definedName>
    <definedName name="別紙３１" hidden="1">#REF!</definedName>
    <definedName name="木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 i="104" l="1"/>
  <c r="AA10" i="104"/>
  <c r="Z10" i="104"/>
  <c r="Y10" i="104"/>
  <c r="W10" i="104"/>
  <c r="V10" i="104"/>
  <c r="U10" i="104"/>
  <c r="S10" i="104"/>
  <c r="R10" i="104"/>
  <c r="Q10" i="104"/>
  <c r="O10" i="104"/>
  <c r="N10" i="104"/>
  <c r="M10" i="104"/>
  <c r="AB9" i="104"/>
  <c r="AB10" i="104" s="1"/>
  <c r="X9" i="104"/>
  <c r="AE9" i="104" s="1"/>
  <c r="AG9" i="104" s="1"/>
  <c r="G40" i="64" s="1"/>
  <c r="T9" i="104"/>
  <c r="T10" i="104" s="1"/>
  <c r="P9" i="104"/>
  <c r="P10" i="104" s="1"/>
  <c r="X10" i="104" l="1"/>
  <c r="AG10" i="104"/>
  <c r="AE10" i="104"/>
  <c r="I15" i="102" l="1"/>
  <c r="K15" i="102" s="1"/>
  <c r="L15" i="102" s="1"/>
  <c r="F33" i="102"/>
  <c r="F32" i="102"/>
  <c r="F31" i="102"/>
  <c r="F30" i="102"/>
  <c r="F29" i="102"/>
  <c r="F28" i="102"/>
  <c r="F27" i="102"/>
  <c r="F26" i="102"/>
  <c r="F25" i="102"/>
  <c r="F24" i="102"/>
  <c r="F23" i="102"/>
  <c r="F22" i="102"/>
  <c r="F21" i="102"/>
  <c r="F20" i="102"/>
  <c r="F19" i="102"/>
  <c r="F18" i="102"/>
  <c r="F17" i="102"/>
  <c r="F16" i="102"/>
  <c r="F15" i="102"/>
  <c r="F14" i="102"/>
  <c r="K14" i="102" s="1"/>
  <c r="L14" i="102" s="1"/>
  <c r="I14" i="102" l="1"/>
  <c r="L34" i="102"/>
  <c r="C2" i="95" l="1"/>
  <c r="H30" i="94"/>
  <c r="H40" i="94" s="1"/>
  <c r="C2" i="93"/>
  <c r="H30" i="92"/>
  <c r="H40" i="92" s="1"/>
  <c r="C2" i="91"/>
  <c r="H29" i="90"/>
  <c r="H39" i="90" s="1"/>
  <c r="C2" i="89"/>
  <c r="H29" i="88"/>
  <c r="H39" i="88" s="1"/>
  <c r="G11" i="88"/>
  <c r="H41" i="88" l="1"/>
  <c r="H40" i="88"/>
  <c r="H41" i="90"/>
  <c r="H40" i="90"/>
  <c r="H42" i="94"/>
  <c r="H41" i="94"/>
  <c r="H42" i="92"/>
  <c r="H41" i="92"/>
  <c r="AF14" i="77" l="1"/>
  <c r="AB14" i="77"/>
  <c r="AA14" i="77"/>
  <c r="Z14" i="77"/>
  <c r="Y14" i="77"/>
  <c r="W14" i="77"/>
  <c r="V14" i="77"/>
  <c r="U14" i="77"/>
  <c r="T14" i="77"/>
  <c r="S14" i="77"/>
  <c r="R14" i="77"/>
  <c r="Q14" i="77"/>
  <c r="O14" i="77"/>
  <c r="N14" i="77"/>
  <c r="M14" i="77"/>
  <c r="AB13" i="77"/>
  <c r="W13" i="77"/>
  <c r="V13" i="77"/>
  <c r="U13" i="77"/>
  <c r="X13" i="77" s="1"/>
  <c r="T13" i="77"/>
  <c r="P13" i="77"/>
  <c r="P14" i="77" s="1"/>
  <c r="AE13" i="77" l="1"/>
  <c r="X14" i="77"/>
  <c r="AE14" i="77" l="1"/>
  <c r="AG13" i="77"/>
  <c r="AG14" i="77" s="1"/>
  <c r="A3" i="65" l="1"/>
  <c r="AG3" i="65"/>
  <c r="AF3" i="65"/>
  <c r="AE3" i="65"/>
  <c r="AC3" i="65"/>
  <c r="AB3" i="65"/>
  <c r="AA3" i="65"/>
  <c r="AD3" i="65" s="1"/>
  <c r="Z3" i="65"/>
  <c r="Y3" i="65"/>
  <c r="O3" i="65"/>
  <c r="Q3" i="65" s="1"/>
  <c r="N3" i="65"/>
  <c r="M3" i="65"/>
  <c r="L3" i="65"/>
  <c r="K3" i="65"/>
  <c r="J3" i="65"/>
  <c r="I3" i="65"/>
  <c r="H3" i="65"/>
  <c r="G3" i="65"/>
  <c r="F3" i="65"/>
  <c r="E3" i="65"/>
  <c r="D3" i="65"/>
  <c r="C3" i="65"/>
  <c r="B3" i="65"/>
  <c r="P3" i="65" l="1"/>
  <c r="S3" i="65" l="1"/>
  <c r="R3" i="65" l="1"/>
  <c r="T3" i="65"/>
  <c r="W3" i="65"/>
  <c r="V3" i="65"/>
  <c r="U3" i="65" l="1"/>
  <c r="X3" i="65"/>
</calcChain>
</file>

<file path=xl/sharedStrings.xml><?xml version="1.0" encoding="utf-8"?>
<sst xmlns="http://schemas.openxmlformats.org/spreadsheetml/2006/main" count="525" uniqueCount="318">
  <si>
    <t>様式</t>
    <rPh sb="0" eb="2">
      <t>ヨウシキ</t>
    </rPh>
    <phoneticPr fontId="12"/>
  </si>
  <si>
    <t>１．申請者の情報</t>
    <rPh sb="2" eb="4">
      <t>シンセイ</t>
    </rPh>
    <rPh sb="4" eb="5">
      <t>シャ</t>
    </rPh>
    <rPh sb="6" eb="8">
      <t>ジョウホウ</t>
    </rPh>
    <phoneticPr fontId="35"/>
  </si>
  <si>
    <t>申請年月日</t>
    <rPh sb="0" eb="2">
      <t>シンセイ</t>
    </rPh>
    <rPh sb="2" eb="3">
      <t>ネン</t>
    </rPh>
    <rPh sb="3" eb="5">
      <t>ネンガッピ</t>
    </rPh>
    <phoneticPr fontId="12"/>
  </si>
  <si>
    <t>年</t>
    <rPh sb="0" eb="1">
      <t>ネン</t>
    </rPh>
    <phoneticPr fontId="35"/>
  </si>
  <si>
    <t>月</t>
    <rPh sb="0" eb="1">
      <t>ガツ</t>
    </rPh>
    <phoneticPr fontId="35"/>
  </si>
  <si>
    <t>日</t>
    <rPh sb="0" eb="1">
      <t>ニチ</t>
    </rPh>
    <phoneticPr fontId="35"/>
  </si>
  <si>
    <t>フリガナ</t>
    <phoneticPr fontId="35"/>
  </si>
  <si>
    <t>住所・所在地</t>
    <rPh sb="0" eb="2">
      <t>ジュウショ</t>
    </rPh>
    <rPh sb="3" eb="6">
      <t>ショザイチ</t>
    </rPh>
    <phoneticPr fontId="35"/>
  </si>
  <si>
    <t>〒</t>
    <phoneticPr fontId="35"/>
  </si>
  <si>
    <t>－</t>
    <phoneticPr fontId="35"/>
  </si>
  <si>
    <t>病院等の名称</t>
    <rPh sb="0" eb="2">
      <t>ビョウイン</t>
    </rPh>
    <rPh sb="2" eb="3">
      <t>トウ</t>
    </rPh>
    <rPh sb="4" eb="6">
      <t>メイショウ</t>
    </rPh>
    <phoneticPr fontId="35"/>
  </si>
  <si>
    <t>事務担当者</t>
    <rPh sb="0" eb="2">
      <t>ジム</t>
    </rPh>
    <rPh sb="2" eb="5">
      <t>タントウシャ</t>
    </rPh>
    <phoneticPr fontId="35"/>
  </si>
  <si>
    <t>氏名</t>
    <rPh sb="0" eb="2">
      <t>シメイ</t>
    </rPh>
    <phoneticPr fontId="35"/>
  </si>
  <si>
    <t>開設者
（代表者の職・氏名も記載）</t>
    <rPh sb="0" eb="3">
      <t>カイセツシャ</t>
    </rPh>
    <rPh sb="5" eb="8">
      <t>ダイヒョウシャ</t>
    </rPh>
    <rPh sb="9" eb="10">
      <t>ショク</t>
    </rPh>
    <rPh sb="11" eb="13">
      <t>シメイ</t>
    </rPh>
    <rPh sb="14" eb="16">
      <t>キサイ</t>
    </rPh>
    <phoneticPr fontId="35"/>
  </si>
  <si>
    <t>電話番号</t>
    <rPh sb="0" eb="2">
      <t>デンワ</t>
    </rPh>
    <rPh sb="2" eb="4">
      <t>バンゴウ</t>
    </rPh>
    <phoneticPr fontId="35"/>
  </si>
  <si>
    <t>ファクシミリ</t>
    <phoneticPr fontId="35"/>
  </si>
  <si>
    <t>代表者職</t>
    <rPh sb="0" eb="3">
      <t>ダイヒョウシャ</t>
    </rPh>
    <rPh sb="3" eb="4">
      <t>ショク</t>
    </rPh>
    <phoneticPr fontId="35"/>
  </si>
  <si>
    <t>電子メール</t>
    <rPh sb="0" eb="2">
      <t>デンシ</t>
    </rPh>
    <phoneticPr fontId="35"/>
  </si>
  <si>
    <t>生産性向上・職場環境整備等支援事業</t>
  </si>
  <si>
    <t>病床数適正化支援事業</t>
    <rPh sb="2" eb="3">
      <t>カズ</t>
    </rPh>
    <rPh sb="3" eb="6">
      <t>テキセイカ</t>
    </rPh>
    <phoneticPr fontId="12"/>
  </si>
  <si>
    <t>分娩取扱施設支援事業</t>
  </si>
  <si>
    <t>小児医療施設支援事業</t>
  </si>
  <si>
    <t>３．振込口座</t>
    <rPh sb="2" eb="4">
      <t>フリコミ</t>
    </rPh>
    <rPh sb="4" eb="6">
      <t>コウザ</t>
    </rPh>
    <phoneticPr fontId="35"/>
  </si>
  <si>
    <t>金融機関名</t>
    <rPh sb="0" eb="2">
      <t>キンユウ</t>
    </rPh>
    <rPh sb="2" eb="5">
      <t>キカンメイ</t>
    </rPh>
    <phoneticPr fontId="35"/>
  </si>
  <si>
    <t>金融機関
コード</t>
    <rPh sb="0" eb="2">
      <t>キンユウ</t>
    </rPh>
    <rPh sb="2" eb="4">
      <t>キカン</t>
    </rPh>
    <phoneticPr fontId="35"/>
  </si>
  <si>
    <t>支店名</t>
    <rPh sb="0" eb="3">
      <t>シテンメイ</t>
    </rPh>
    <phoneticPr fontId="35"/>
  </si>
  <si>
    <t>支店
コード</t>
    <rPh sb="0" eb="2">
      <t>シテン</t>
    </rPh>
    <phoneticPr fontId="35"/>
  </si>
  <si>
    <t>口座番号
（右詰め）</t>
    <rPh sb="0" eb="2">
      <t>コウザ</t>
    </rPh>
    <rPh sb="2" eb="4">
      <t>バンゴウ</t>
    </rPh>
    <rPh sb="6" eb="8">
      <t>ミギヅメ</t>
    </rPh>
    <phoneticPr fontId="35"/>
  </si>
  <si>
    <t>預金種別</t>
    <rPh sb="0" eb="2">
      <t>ヨキン</t>
    </rPh>
    <rPh sb="2" eb="4">
      <t>シュベツ</t>
    </rPh>
    <phoneticPr fontId="35"/>
  </si>
  <si>
    <t>口座名義人</t>
    <rPh sb="0" eb="2">
      <t>コウザ</t>
    </rPh>
    <rPh sb="2" eb="5">
      <t>メイギニン</t>
    </rPh>
    <phoneticPr fontId="35"/>
  </si>
  <si>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5"/>
  </si>
  <si>
    <t>医療機関コード</t>
    <rPh sb="0" eb="4">
      <t>イリョウキカン</t>
    </rPh>
    <phoneticPr fontId="35"/>
  </si>
  <si>
    <t>医療機関名</t>
    <rPh sb="0" eb="4">
      <t>イリョウキカン</t>
    </rPh>
    <rPh sb="4" eb="5">
      <t>メイ</t>
    </rPh>
    <phoneticPr fontId="35"/>
  </si>
  <si>
    <t>法人名</t>
    <rPh sb="0" eb="2">
      <t>ホウジン</t>
    </rPh>
    <rPh sb="2" eb="3">
      <t>メイ</t>
    </rPh>
    <phoneticPr fontId="35"/>
  </si>
  <si>
    <t>郵便番号</t>
    <rPh sb="0" eb="4">
      <t>ユウビンバンゴウ</t>
    </rPh>
    <phoneticPr fontId="35"/>
  </si>
  <si>
    <t>申請年月日</t>
    <rPh sb="0" eb="2">
      <t>シンセイ</t>
    </rPh>
    <rPh sb="2" eb="5">
      <t>ネンガッピ</t>
    </rPh>
    <phoneticPr fontId="35"/>
  </si>
  <si>
    <t>支給申請額(円)</t>
    <phoneticPr fontId="35"/>
  </si>
  <si>
    <t>振込口座</t>
    <rPh sb="0" eb="2">
      <t>フリコミ</t>
    </rPh>
    <rPh sb="2" eb="4">
      <t>コウザ</t>
    </rPh>
    <phoneticPr fontId="35"/>
  </si>
  <si>
    <t>ヨミガナ</t>
    <phoneticPr fontId="35"/>
  </si>
  <si>
    <t>氏名</t>
    <phoneticPr fontId="35"/>
  </si>
  <si>
    <t>文字列</t>
    <rPh sb="0" eb="3">
      <t>モジレツ</t>
    </rPh>
    <phoneticPr fontId="35"/>
  </si>
  <si>
    <t>数値</t>
    <rPh sb="0" eb="2">
      <t>スウチ</t>
    </rPh>
    <phoneticPr fontId="35"/>
  </si>
  <si>
    <t>住所</t>
    <rPh sb="0" eb="2">
      <t>ジュウショ</t>
    </rPh>
    <phoneticPr fontId="35"/>
  </si>
  <si>
    <t>ファクシミリ</t>
  </si>
  <si>
    <t>西暦</t>
    <rPh sb="0" eb="2">
      <t>セイレキ</t>
    </rPh>
    <phoneticPr fontId="35"/>
  </si>
  <si>
    <t>和暦</t>
    <rPh sb="0" eb="2">
      <t>ワレキ</t>
    </rPh>
    <phoneticPr fontId="35"/>
  </si>
  <si>
    <t>施設整備促進支援事業</t>
  </si>
  <si>
    <t>地域連携周産期支援事業（分娩取扱施設）</t>
  </si>
  <si>
    <t>合計</t>
    <rPh sb="0" eb="2">
      <t>ゴウケイ</t>
    </rPh>
    <phoneticPr fontId="35"/>
  </si>
  <si>
    <t>金融機関名</t>
    <rPh sb="0" eb="2">
      <t>キンユウ</t>
    </rPh>
    <rPh sb="2" eb="4">
      <t>キカン</t>
    </rPh>
    <rPh sb="4" eb="5">
      <t>メイ</t>
    </rPh>
    <phoneticPr fontId="35"/>
  </si>
  <si>
    <t>金融機関コード</t>
    <rPh sb="0" eb="2">
      <t>キンユウ</t>
    </rPh>
    <rPh sb="2" eb="4">
      <t>キカン</t>
    </rPh>
    <phoneticPr fontId="35"/>
  </si>
  <si>
    <t>支店コード</t>
    <rPh sb="0" eb="2">
      <t>シテン</t>
    </rPh>
    <phoneticPr fontId="35"/>
  </si>
  <si>
    <t>口座番号</t>
    <rPh sb="0" eb="2">
      <t>コウザ</t>
    </rPh>
    <rPh sb="2" eb="4">
      <t>バンゴウ</t>
    </rPh>
    <phoneticPr fontId="35"/>
  </si>
  <si>
    <t>口座振替名義人</t>
    <rPh sb="0" eb="2">
      <t>コウザ</t>
    </rPh>
    <rPh sb="2" eb="4">
      <t>フリカエ</t>
    </rPh>
    <rPh sb="4" eb="7">
      <t>メイギニン</t>
    </rPh>
    <phoneticPr fontId="35"/>
  </si>
  <si>
    <t>円</t>
    <rPh sb="0" eb="1">
      <t>エン</t>
    </rPh>
    <phoneticPr fontId="12"/>
  </si>
  <si>
    <t>都道府県</t>
    <rPh sb="0" eb="4">
      <t>トドウフケン</t>
    </rPh>
    <phoneticPr fontId="35"/>
  </si>
  <si>
    <t>No</t>
    <phoneticPr fontId="35"/>
  </si>
  <si>
    <t>医療機関の名称</t>
    <rPh sb="0" eb="2">
      <t>イリョウ</t>
    </rPh>
    <rPh sb="2" eb="4">
      <t>キカン</t>
    </rPh>
    <rPh sb="5" eb="7">
      <t>メイショウ</t>
    </rPh>
    <phoneticPr fontId="35"/>
  </si>
  <si>
    <t>地域医療構想※３</t>
    <rPh sb="0" eb="2">
      <t>チイキ</t>
    </rPh>
    <rPh sb="2" eb="4">
      <t>イリョウ</t>
    </rPh>
    <rPh sb="4" eb="6">
      <t>コウソウ</t>
    </rPh>
    <phoneticPr fontId="35"/>
  </si>
  <si>
    <t>削減予定日
（実施済を含む）※４</t>
    <rPh sb="0" eb="2">
      <t>サクゲン</t>
    </rPh>
    <rPh sb="2" eb="4">
      <t>ヨテイ</t>
    </rPh>
    <rPh sb="4" eb="5">
      <t>ヒ</t>
    </rPh>
    <rPh sb="7" eb="9">
      <t>ジッシ</t>
    </rPh>
    <rPh sb="9" eb="10">
      <t>ズ</t>
    </rPh>
    <rPh sb="11" eb="12">
      <t>フク</t>
    </rPh>
    <phoneticPr fontId="35"/>
  </si>
  <si>
    <t>設置主体</t>
    <rPh sb="0" eb="2">
      <t>セッチ</t>
    </rPh>
    <rPh sb="2" eb="4">
      <t>シュタイ</t>
    </rPh>
    <phoneticPr fontId="35"/>
  </si>
  <si>
    <t>構想区域名</t>
    <rPh sb="0" eb="2">
      <t>コウソウ</t>
    </rPh>
    <rPh sb="2" eb="4">
      <t>クイキ</t>
    </rPh>
    <rPh sb="4" eb="5">
      <t>メイ</t>
    </rPh>
    <phoneticPr fontId="35"/>
  </si>
  <si>
    <t>令和6年度病床機能報告における病床・外来管理番号</t>
  </si>
  <si>
    <t>削減前の許可病床数</t>
  </si>
  <si>
    <t>削減後の許可病床数</t>
  </si>
  <si>
    <t>病床稼働率（％）※５</t>
    <rPh sb="0" eb="2">
      <t>ビョウショウ</t>
    </rPh>
    <rPh sb="2" eb="4">
      <t>カドウ</t>
    </rPh>
    <rPh sb="4" eb="5">
      <t>リツ</t>
    </rPh>
    <phoneticPr fontId="35"/>
  </si>
  <si>
    <t>単価
（千円）</t>
    <phoneticPr fontId="35"/>
  </si>
  <si>
    <t>小計
（千円）</t>
  </si>
  <si>
    <t>支給申請額
(千円）</t>
  </si>
  <si>
    <t>一般</t>
  </si>
  <si>
    <t>療養</t>
  </si>
  <si>
    <t>精神</t>
  </si>
  <si>
    <t>一般</t>
    <rPh sb="0" eb="2">
      <t>イッパン</t>
    </rPh>
    <phoneticPr fontId="35"/>
  </si>
  <si>
    <t>療養</t>
    <rPh sb="0" eb="2">
      <t>リョウヨウ</t>
    </rPh>
    <phoneticPr fontId="35"/>
  </si>
  <si>
    <t>精神</t>
    <rPh sb="0" eb="2">
      <t>セイシン</t>
    </rPh>
    <phoneticPr fontId="35"/>
  </si>
  <si>
    <t>※１　各年度の経常収支が赤字の医療機関については金額を記載。（マイナスで記載）黒字の場合は記載不要。</t>
    <rPh sb="39" eb="41">
      <t>クロジ</t>
    </rPh>
    <rPh sb="42" eb="44">
      <t>バアイ</t>
    </rPh>
    <rPh sb="45" eb="47">
      <t>キサイ</t>
    </rPh>
    <rPh sb="47" eb="49">
      <t>フヨウ</t>
    </rPh>
    <phoneticPr fontId="35"/>
  </si>
  <si>
    <t>厚生労働省</t>
    <rPh sb="0" eb="2">
      <t>コウセイ</t>
    </rPh>
    <rPh sb="2" eb="5">
      <t>ロウドウショウ</t>
    </rPh>
    <phoneticPr fontId="35"/>
  </si>
  <si>
    <t>※５　病院または診療所全体の病床稼働率（直近３ヶ月の平均）</t>
    <rPh sb="3" eb="5">
      <t>ビョウイン</t>
    </rPh>
    <rPh sb="8" eb="11">
      <t>シンリョウショ</t>
    </rPh>
    <rPh sb="11" eb="13">
      <t>ゼンタイ</t>
    </rPh>
    <rPh sb="14" eb="16">
      <t>ビョウショウ</t>
    </rPh>
    <rPh sb="16" eb="19">
      <t>カドウリツ</t>
    </rPh>
    <rPh sb="20" eb="22">
      <t>チョッキン</t>
    </rPh>
    <rPh sb="24" eb="25">
      <t>ゲツ</t>
    </rPh>
    <rPh sb="26" eb="28">
      <t>ヘイキン</t>
    </rPh>
    <phoneticPr fontId="35"/>
  </si>
  <si>
    <t>※２　国・地方自治体から経営支援を目的とした他の補助金等で令和７年度に措置される見込み額を記載。</t>
    <rPh sb="29" eb="31">
      <t>レイワ</t>
    </rPh>
    <rPh sb="32" eb="34">
      <t>ネンド</t>
    </rPh>
    <rPh sb="40" eb="42">
      <t>ミコ</t>
    </rPh>
    <phoneticPr fontId="35"/>
  </si>
  <si>
    <t>独立行政法人国立病院機構</t>
    <rPh sb="0" eb="2">
      <t>ドクリツ</t>
    </rPh>
    <rPh sb="2" eb="4">
      <t>ギョウセイ</t>
    </rPh>
    <rPh sb="4" eb="6">
      <t>ホウジン</t>
    </rPh>
    <rPh sb="6" eb="8">
      <t>コクリツ</t>
    </rPh>
    <rPh sb="8" eb="10">
      <t>ビョウイン</t>
    </rPh>
    <rPh sb="10" eb="12">
      <t>キコウ</t>
    </rPh>
    <phoneticPr fontId="35"/>
  </si>
  <si>
    <t>国立大学法人</t>
    <rPh sb="0" eb="2">
      <t>コクリツ</t>
    </rPh>
    <rPh sb="2" eb="4">
      <t>ダイガク</t>
    </rPh>
    <rPh sb="4" eb="6">
      <t>ホウジン</t>
    </rPh>
    <phoneticPr fontId="35"/>
  </si>
  <si>
    <t>※４　令和６年12月17日から令和７年９月30日までの削減に限る</t>
    <rPh sb="15" eb="17">
      <t>レイワ</t>
    </rPh>
    <rPh sb="18" eb="19">
      <t>ネン</t>
    </rPh>
    <rPh sb="20" eb="21">
      <t>ガツ</t>
    </rPh>
    <rPh sb="23" eb="24">
      <t>ニチ</t>
    </rPh>
    <phoneticPr fontId="35"/>
  </si>
  <si>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35"/>
  </si>
  <si>
    <t>国立高度専門医療研究センター</t>
    <rPh sb="0" eb="2">
      <t>コクリツ</t>
    </rPh>
    <rPh sb="2" eb="4">
      <t>コウド</t>
    </rPh>
    <rPh sb="4" eb="6">
      <t>センモン</t>
    </rPh>
    <rPh sb="6" eb="8">
      <t>イリョウ</t>
    </rPh>
    <rPh sb="8" eb="10">
      <t>ケンキュウ</t>
    </rPh>
    <phoneticPr fontId="35"/>
  </si>
  <si>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5"/>
  </si>
  <si>
    <t>その他（国）</t>
    <rPh sb="2" eb="3">
      <t>タ</t>
    </rPh>
    <rPh sb="4" eb="5">
      <t>クニ</t>
    </rPh>
    <phoneticPr fontId="35"/>
  </si>
  <si>
    <t>市町村</t>
    <rPh sb="0" eb="3">
      <t>シチョウソン</t>
    </rPh>
    <phoneticPr fontId="35"/>
  </si>
  <si>
    <t>地方独立行政法人</t>
    <rPh sb="0" eb="2">
      <t>チホウ</t>
    </rPh>
    <rPh sb="2" eb="4">
      <t>ドクリツ</t>
    </rPh>
    <rPh sb="4" eb="6">
      <t>ギョウセイ</t>
    </rPh>
    <rPh sb="6" eb="8">
      <t>ホウジン</t>
    </rPh>
    <phoneticPr fontId="35"/>
  </si>
  <si>
    <t>日赤</t>
    <rPh sb="0" eb="2">
      <t>ニッセキ</t>
    </rPh>
    <phoneticPr fontId="35"/>
  </si>
  <si>
    <t>済生会</t>
    <rPh sb="0" eb="3">
      <t>サイセイカイ</t>
    </rPh>
    <phoneticPr fontId="35"/>
  </si>
  <si>
    <t>北海道社会事業協会</t>
    <rPh sb="0" eb="3">
      <t>ホッカイドウ</t>
    </rPh>
    <rPh sb="3" eb="5">
      <t>シャカイ</t>
    </rPh>
    <rPh sb="5" eb="7">
      <t>ジギョウ</t>
    </rPh>
    <rPh sb="7" eb="9">
      <t>キョウカイ</t>
    </rPh>
    <phoneticPr fontId="35"/>
  </si>
  <si>
    <t>厚生連</t>
    <rPh sb="0" eb="3">
      <t>コウセイレン</t>
    </rPh>
    <phoneticPr fontId="35"/>
  </si>
  <si>
    <t>国民健康保険団体連合会</t>
    <rPh sb="0" eb="2">
      <t>コクミン</t>
    </rPh>
    <rPh sb="2" eb="4">
      <t>ケンコウ</t>
    </rPh>
    <rPh sb="4" eb="6">
      <t>ホケン</t>
    </rPh>
    <rPh sb="6" eb="8">
      <t>ダンタイ</t>
    </rPh>
    <rPh sb="8" eb="11">
      <t>レンゴウカイ</t>
    </rPh>
    <phoneticPr fontId="35"/>
  </si>
  <si>
    <t>健康保険組合及びその連合会</t>
    <rPh sb="0" eb="2">
      <t>ケンコウ</t>
    </rPh>
    <rPh sb="2" eb="4">
      <t>ホケン</t>
    </rPh>
    <rPh sb="4" eb="6">
      <t>クミアイ</t>
    </rPh>
    <rPh sb="6" eb="7">
      <t>オヨ</t>
    </rPh>
    <rPh sb="10" eb="13">
      <t>レンゴウカイ</t>
    </rPh>
    <phoneticPr fontId="35"/>
  </si>
  <si>
    <t>共済組合及びその連合会</t>
    <rPh sb="0" eb="2">
      <t>キョウサイ</t>
    </rPh>
    <rPh sb="2" eb="4">
      <t>クミア</t>
    </rPh>
    <rPh sb="4" eb="5">
      <t>オヨ</t>
    </rPh>
    <rPh sb="8" eb="11">
      <t>レンゴウカイ</t>
    </rPh>
    <phoneticPr fontId="35"/>
  </si>
  <si>
    <t>国民健康保険組合</t>
    <rPh sb="0" eb="2">
      <t>コクミン</t>
    </rPh>
    <rPh sb="2" eb="4">
      <t>ケンコウ</t>
    </rPh>
    <rPh sb="4" eb="6">
      <t>ホケン</t>
    </rPh>
    <rPh sb="6" eb="8">
      <t>クミアイ</t>
    </rPh>
    <phoneticPr fontId="35"/>
  </si>
  <si>
    <t>公益法人</t>
    <rPh sb="0" eb="2">
      <t>コウエキ</t>
    </rPh>
    <rPh sb="2" eb="4">
      <t>ホウジン</t>
    </rPh>
    <phoneticPr fontId="35"/>
  </si>
  <si>
    <t>医療法人</t>
    <rPh sb="0" eb="2">
      <t>イリョウ</t>
    </rPh>
    <rPh sb="2" eb="4">
      <t>ホウジン</t>
    </rPh>
    <phoneticPr fontId="35"/>
  </si>
  <si>
    <t>私立学校法人</t>
    <rPh sb="0" eb="2">
      <t>シリツ</t>
    </rPh>
    <rPh sb="2" eb="4">
      <t>ガッコウ</t>
    </rPh>
    <rPh sb="4" eb="6">
      <t>ホウジン</t>
    </rPh>
    <phoneticPr fontId="35"/>
  </si>
  <si>
    <t>社会福祉法人</t>
    <rPh sb="0" eb="2">
      <t>シャカイ</t>
    </rPh>
    <rPh sb="2" eb="4">
      <t>フクシ</t>
    </rPh>
    <rPh sb="4" eb="6">
      <t>ホウジン</t>
    </rPh>
    <phoneticPr fontId="35"/>
  </si>
  <si>
    <t>医療生協</t>
    <rPh sb="0" eb="2">
      <t>イリョウ</t>
    </rPh>
    <rPh sb="2" eb="4">
      <t>セイキョウ</t>
    </rPh>
    <phoneticPr fontId="35"/>
  </si>
  <si>
    <t>会社</t>
    <rPh sb="0" eb="2">
      <t>カイシャ</t>
    </rPh>
    <phoneticPr fontId="35"/>
  </si>
  <si>
    <t>その他の法人</t>
    <rPh sb="2" eb="3">
      <t>タ</t>
    </rPh>
    <rPh sb="4" eb="6">
      <t>ホウジン</t>
    </rPh>
    <phoneticPr fontId="35"/>
  </si>
  <si>
    <t>個人</t>
    <rPh sb="0" eb="2">
      <t>コジン</t>
    </rPh>
    <phoneticPr fontId="35"/>
  </si>
  <si>
    <t>※都道府県名を選択してください</t>
    <rPh sb="1" eb="5">
      <t>トドウフケン</t>
    </rPh>
    <rPh sb="5" eb="6">
      <t>メイ</t>
    </rPh>
    <rPh sb="7" eb="9">
      <t>センタク</t>
    </rPh>
    <phoneticPr fontId="35"/>
  </si>
  <si>
    <t>01北海道</t>
  </si>
  <si>
    <t>02青森県</t>
    <rPh sb="4" eb="5">
      <t>ケン</t>
    </rPh>
    <phoneticPr fontId="35"/>
  </si>
  <si>
    <t>03岩手県</t>
    <rPh sb="4" eb="5">
      <t>ケン</t>
    </rPh>
    <phoneticPr fontId="35"/>
  </si>
  <si>
    <t>04宮城県</t>
    <phoneticPr fontId="35"/>
  </si>
  <si>
    <t>05秋田県</t>
    <phoneticPr fontId="35"/>
  </si>
  <si>
    <t>06山形県</t>
    <phoneticPr fontId="35"/>
  </si>
  <si>
    <t>07福島県</t>
    <phoneticPr fontId="35"/>
  </si>
  <si>
    <t>08茨城県</t>
    <phoneticPr fontId="35"/>
  </si>
  <si>
    <t>09栃木県</t>
    <phoneticPr fontId="35"/>
  </si>
  <si>
    <t>10群馬県</t>
    <phoneticPr fontId="35"/>
  </si>
  <si>
    <t>11埼玉県</t>
    <phoneticPr fontId="35"/>
  </si>
  <si>
    <t>12千葉県</t>
    <phoneticPr fontId="35"/>
  </si>
  <si>
    <t>13東京都</t>
    <rPh sb="4" eb="5">
      <t>ト</t>
    </rPh>
    <phoneticPr fontId="35"/>
  </si>
  <si>
    <t>14神奈川県</t>
    <phoneticPr fontId="35"/>
  </si>
  <si>
    <t>15新潟県</t>
    <phoneticPr fontId="35"/>
  </si>
  <si>
    <t>16富山県</t>
    <phoneticPr fontId="35"/>
  </si>
  <si>
    <t>17石川県</t>
    <phoneticPr fontId="35"/>
  </si>
  <si>
    <t>18福井県</t>
    <phoneticPr fontId="35"/>
  </si>
  <si>
    <t>19山梨県</t>
    <phoneticPr fontId="35"/>
  </si>
  <si>
    <t>20長野県</t>
    <phoneticPr fontId="35"/>
  </si>
  <si>
    <t>21岐阜県</t>
    <phoneticPr fontId="35"/>
  </si>
  <si>
    <t>22静岡県</t>
    <phoneticPr fontId="35"/>
  </si>
  <si>
    <t>23愛知県</t>
    <phoneticPr fontId="35"/>
  </si>
  <si>
    <t>24三重県</t>
    <phoneticPr fontId="35"/>
  </si>
  <si>
    <t>25滋賀県</t>
    <phoneticPr fontId="35"/>
  </si>
  <si>
    <t>26京都府</t>
    <rPh sb="4" eb="5">
      <t>フ</t>
    </rPh>
    <phoneticPr fontId="35"/>
  </si>
  <si>
    <t>27大阪府</t>
    <rPh sb="4" eb="5">
      <t>フ</t>
    </rPh>
    <phoneticPr fontId="35"/>
  </si>
  <si>
    <t>28兵庫県</t>
    <phoneticPr fontId="35"/>
  </si>
  <si>
    <t>29奈良県</t>
    <phoneticPr fontId="35"/>
  </si>
  <si>
    <t>30和歌山県</t>
    <phoneticPr fontId="35"/>
  </si>
  <si>
    <t>31鳥取県</t>
    <phoneticPr fontId="35"/>
  </si>
  <si>
    <t>32島根県</t>
    <phoneticPr fontId="35"/>
  </si>
  <si>
    <t>33岡山県</t>
    <phoneticPr fontId="35"/>
  </si>
  <si>
    <t>34広島県</t>
    <phoneticPr fontId="35"/>
  </si>
  <si>
    <t>35山口県</t>
    <phoneticPr fontId="35"/>
  </si>
  <si>
    <t>36徳島県</t>
    <phoneticPr fontId="35"/>
  </si>
  <si>
    <t>37香川県</t>
    <phoneticPr fontId="35"/>
  </si>
  <si>
    <t>38愛媛県</t>
    <phoneticPr fontId="35"/>
  </si>
  <si>
    <t>39高知県</t>
    <phoneticPr fontId="35"/>
  </si>
  <si>
    <t>40福岡県</t>
    <phoneticPr fontId="35"/>
  </si>
  <si>
    <t>41佐賀県</t>
    <phoneticPr fontId="35"/>
  </si>
  <si>
    <t>42長崎県</t>
    <phoneticPr fontId="35"/>
  </si>
  <si>
    <t>43熊本県</t>
    <phoneticPr fontId="35"/>
  </si>
  <si>
    <t>44大分県</t>
    <phoneticPr fontId="35"/>
  </si>
  <si>
    <t>45宮崎県</t>
    <phoneticPr fontId="35"/>
  </si>
  <si>
    <t>46鹿児島県</t>
    <phoneticPr fontId="35"/>
  </si>
  <si>
    <t>47沖縄県</t>
    <phoneticPr fontId="35"/>
  </si>
  <si>
    <t>　　　　　</t>
  </si>
  <si>
    <t>　　</t>
  </si>
  <si>
    <t>　　　</t>
  </si>
  <si>
    <t>病床数適正化支援事業 支給額算定書</t>
  </si>
  <si>
    <t>医療機関名</t>
    <rPh sb="0" eb="2">
      <t>イリョウ</t>
    </rPh>
    <rPh sb="2" eb="4">
      <t>キカン</t>
    </rPh>
    <rPh sb="4" eb="5">
      <t>メイ</t>
    </rPh>
    <phoneticPr fontId="35"/>
  </si>
  <si>
    <t>事務担当者名</t>
    <rPh sb="0" eb="2">
      <t>ジム</t>
    </rPh>
    <rPh sb="2" eb="6">
      <t>タントウシャメイ</t>
    </rPh>
    <phoneticPr fontId="35"/>
  </si>
  <si>
    <t>電話番号</t>
    <rPh sb="0" eb="3">
      <t>デンワバン</t>
    </rPh>
    <rPh sb="3" eb="4">
      <t>ゴウ</t>
    </rPh>
    <phoneticPr fontId="35"/>
  </si>
  <si>
    <t>メールアドレス</t>
    <phoneticPr fontId="35"/>
  </si>
  <si>
    <t>令和４年度赤字額（千円）※１</t>
    <rPh sb="0" eb="2">
      <t>レイワ</t>
    </rPh>
    <rPh sb="3" eb="5">
      <t>ネンド</t>
    </rPh>
    <rPh sb="5" eb="7">
      <t>アカジ</t>
    </rPh>
    <rPh sb="7" eb="8">
      <t>ガク</t>
    </rPh>
    <rPh sb="9" eb="11">
      <t>センエン</t>
    </rPh>
    <phoneticPr fontId="35"/>
  </si>
  <si>
    <t>令和５年度赤字額（千円）※１</t>
    <rPh sb="0" eb="2">
      <t>レイワ</t>
    </rPh>
    <rPh sb="3" eb="5">
      <t>ネンド</t>
    </rPh>
    <rPh sb="5" eb="7">
      <t>アカジ</t>
    </rPh>
    <rPh sb="7" eb="8">
      <t>ガク</t>
    </rPh>
    <rPh sb="9" eb="11">
      <t>センエン</t>
    </rPh>
    <phoneticPr fontId="35"/>
  </si>
  <si>
    <t xml:space="preserve"> 令和６年度赤字額
　　（見込）（千円）※１</t>
    <rPh sb="1" eb="3">
      <t>レイワ</t>
    </rPh>
    <rPh sb="4" eb="6">
      <t>ネンド</t>
    </rPh>
    <rPh sb="6" eb="8">
      <t>アカジ</t>
    </rPh>
    <rPh sb="8" eb="9">
      <t>ガク</t>
    </rPh>
    <rPh sb="13" eb="15">
      <t>ミコ</t>
    </rPh>
    <rPh sb="17" eb="19">
      <t>センエン</t>
    </rPh>
    <phoneticPr fontId="35"/>
  </si>
  <si>
    <t>令和７年度他の補助金等での収入見込み額（千円）※２</t>
    <rPh sb="0" eb="2">
      <t>レイワ</t>
    </rPh>
    <rPh sb="3" eb="5">
      <t>ネンド</t>
    </rPh>
    <rPh sb="5" eb="6">
      <t>タ</t>
    </rPh>
    <rPh sb="7" eb="10">
      <t>ホジョキン</t>
    </rPh>
    <rPh sb="10" eb="11">
      <t>トウ</t>
    </rPh>
    <rPh sb="13" eb="15">
      <t>シュウニュウ</t>
    </rPh>
    <rPh sb="15" eb="17">
      <t>ミコ</t>
    </rPh>
    <rPh sb="18" eb="19">
      <t>ガク</t>
    </rPh>
    <phoneticPr fontId="35"/>
  </si>
  <si>
    <t>減少病床数（支給対象）</t>
    <rPh sb="6" eb="8">
      <t>シキュウ</t>
    </rPh>
    <rPh sb="8" eb="10">
      <t>タイショウ</t>
    </rPh>
    <phoneticPr fontId="35"/>
  </si>
  <si>
    <t>減少病床数（うち稼働病床数）</t>
    <rPh sb="8" eb="10">
      <t>カドウ</t>
    </rPh>
    <rPh sb="10" eb="13">
      <t>ビョウショウスウ</t>
    </rPh>
    <phoneticPr fontId="35"/>
  </si>
  <si>
    <t>地域医療介護総合確保基金　単独支援給付金支給額
（千円）</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35"/>
  </si>
  <si>
    <t>※３　単独支援給付金支給事業を活用した病床の場合に記載</t>
    <rPh sb="3" eb="5">
      <t>タンドク</t>
    </rPh>
    <rPh sb="5" eb="7">
      <t>シエン</t>
    </rPh>
    <rPh sb="7" eb="10">
      <t>キュウフキン</t>
    </rPh>
    <rPh sb="10" eb="12">
      <t>シキュウ</t>
    </rPh>
    <rPh sb="12" eb="14">
      <t>ジギョウ</t>
    </rPh>
    <rPh sb="15" eb="17">
      <t>カツヨウ</t>
    </rPh>
    <rPh sb="19" eb="21">
      <t>ビョウショウ</t>
    </rPh>
    <rPh sb="22" eb="24">
      <t>バアイ</t>
    </rPh>
    <rPh sb="25" eb="27">
      <t>キサイ</t>
    </rPh>
    <phoneticPr fontId="35"/>
  </si>
  <si>
    <t>←都道府県名を選択</t>
  </si>
  <si>
    <t>厚生病院</t>
    <rPh sb="0" eb="2">
      <t>コウセイ</t>
    </rPh>
    <rPh sb="2" eb="4">
      <t>ビョウイン</t>
    </rPh>
    <phoneticPr fontId="35"/>
  </si>
  <si>
    <t>　</t>
  </si>
  <si>
    <t>記入例</t>
    <rPh sb="0" eb="2">
      <t>キニュウ</t>
    </rPh>
    <rPh sb="2" eb="3">
      <t>レイ</t>
    </rPh>
    <phoneticPr fontId="35"/>
  </si>
  <si>
    <t>施設名称</t>
    <rPh sb="0" eb="1">
      <t>シ</t>
    </rPh>
    <rPh sb="1" eb="2">
      <t>セツ</t>
    </rPh>
    <rPh sb="2" eb="4">
      <t>メイショウ</t>
    </rPh>
    <phoneticPr fontId="12"/>
  </si>
  <si>
    <t>補助方法</t>
    <rPh sb="0" eb="2">
      <t>ホジョ</t>
    </rPh>
    <rPh sb="2" eb="4">
      <t>ホウホウ</t>
    </rPh>
    <phoneticPr fontId="12"/>
  </si>
  <si>
    <t>総事業費</t>
    <rPh sb="0" eb="1">
      <t>ソウ</t>
    </rPh>
    <rPh sb="1" eb="4">
      <t>ジギョウヒ</t>
    </rPh>
    <phoneticPr fontId="12"/>
  </si>
  <si>
    <t>差引事業費</t>
    <rPh sb="0" eb="2">
      <t>サシヒキ</t>
    </rPh>
    <rPh sb="2" eb="5">
      <t>ジギョウヒ</t>
    </rPh>
    <phoneticPr fontId="12"/>
  </si>
  <si>
    <t>対象経費の
支出予定額</t>
    <rPh sb="0" eb="2">
      <t>タイショウ</t>
    </rPh>
    <rPh sb="2" eb="4">
      <t>ケイヒ</t>
    </rPh>
    <rPh sb="6" eb="8">
      <t>シシュツ</t>
    </rPh>
    <rPh sb="8" eb="11">
      <t>ヨテイガク</t>
    </rPh>
    <phoneticPr fontId="12"/>
  </si>
  <si>
    <t>基準額</t>
    <rPh sb="0" eb="3">
      <t>キジュンガク</t>
    </rPh>
    <phoneticPr fontId="12"/>
  </si>
  <si>
    <t>選定額</t>
    <rPh sb="0" eb="2">
      <t>センテイ</t>
    </rPh>
    <rPh sb="2" eb="3">
      <t>ガク</t>
    </rPh>
    <phoneticPr fontId="12"/>
  </si>
  <si>
    <t>国庫補助
基本額</t>
    <phoneticPr fontId="35"/>
  </si>
  <si>
    <t>A</t>
  </si>
  <si>
    <t>B</t>
  </si>
  <si>
    <t>C=A-B</t>
    <phoneticPr fontId="34"/>
  </si>
  <si>
    <t>D</t>
  </si>
  <si>
    <t>E</t>
  </si>
  <si>
    <t>I</t>
  </si>
  <si>
    <t>選択</t>
    <rPh sb="0" eb="2">
      <t>センタク</t>
    </rPh>
    <phoneticPr fontId="35"/>
  </si>
  <si>
    <t>円</t>
    <rPh sb="0" eb="1">
      <t>エン</t>
    </rPh>
    <phoneticPr fontId="35"/>
  </si>
  <si>
    <t>○○県立病院</t>
    <rPh sb="2" eb="4">
      <t>ケンリツ</t>
    </rPh>
    <rPh sb="4" eb="6">
      <t>ビョウイン</t>
    </rPh>
    <phoneticPr fontId="35"/>
  </si>
  <si>
    <t xml:space="preserve">　A　総事業費とは、本事業を行うために必要な産科部門に係るすべての経費。
　B　寄付金とは、寄付者がその使途を、本事業に指定する寄付金をいい、使途を指定しない一般寄付金及び総事業のうち、補助対象外の事業に対する寄付金は、ここにいう寄付金とはみなさない。
　　その他の収入とは、評価額、徴収法定額等をも含めることとし、収入の種類及び範囲は次のとおりとする。
　　①法令（地方公共団体の条例及び規則を含む。）に基づく徴収金、返還金等の収入
　　②契約違反による違約徴収金の収入
　　③既存建物等の全部又は一部が被災したことに伴う火災保険、地震保険による保険金収入等から交付要綱等により算出される自己負担相当を控除した額
　　④その他当該補助事業等に関する収入
　D　対象経費とは、必要な次に掲げる経費
　　　職員基本給、職員諸手当、諸謝金、社会保険料
</t>
    <rPh sb="10" eb="11">
      <t>ホン</t>
    </rPh>
    <rPh sb="56" eb="57">
      <t>ホン</t>
    </rPh>
    <rPh sb="331" eb="333">
      <t>タイショウ</t>
    </rPh>
    <rPh sb="333" eb="335">
      <t>ケイヒ</t>
    </rPh>
    <rPh sb="338" eb="340">
      <t>ヒツヨウ</t>
    </rPh>
    <rPh sb="341" eb="342">
      <t>ツギ</t>
    </rPh>
    <rPh sb="343" eb="344">
      <t>カカ</t>
    </rPh>
    <rPh sb="346" eb="348">
      <t>ケイヒ</t>
    </rPh>
    <rPh sb="352" eb="354">
      <t>ショクイン</t>
    </rPh>
    <rPh sb="354" eb="357">
      <t>キホンキュウ</t>
    </rPh>
    <rPh sb="358" eb="360">
      <t>ショクイン</t>
    </rPh>
    <rPh sb="360" eb="363">
      <t>ショテアテ</t>
    </rPh>
    <rPh sb="364" eb="365">
      <t>ショ</t>
    </rPh>
    <rPh sb="365" eb="367">
      <t>シャキン</t>
    </rPh>
    <rPh sb="368" eb="370">
      <t>シャカイ</t>
    </rPh>
    <rPh sb="370" eb="373">
      <t>ホケンリョウ</t>
    </rPh>
    <phoneticPr fontId="35"/>
  </si>
  <si>
    <t>令和　　年　　月　　日</t>
  </si>
  <si>
    <t>都道府県知事　殿</t>
    <phoneticPr fontId="34"/>
  </si>
  <si>
    <t>　　　　　　　　　　　　　　　　　　　名　　　称</t>
  </si>
  <si>
    <t>　　　　　　　　　　　　　　　　　　　代表者氏名</t>
  </si>
  <si>
    <t>　　　　　令和　年度地域連携周産期支援事業（分娩取扱施設）に</t>
  </si>
  <si>
    <t>　　　　　かかる事業計画書</t>
  </si>
  <si>
    <t>　標記について、次のとおり事業計画書を添えて申請する。</t>
  </si>
  <si>
    <t>記</t>
  </si>
  <si>
    <t>　　 〇　事業計画書　</t>
  </si>
  <si>
    <t>以上</t>
  </si>
  <si>
    <t>別紙</t>
  </si>
  <si>
    <t/>
  </si>
  <si>
    <t>令和　年度地域連携周産期支援事業（分娩取扱施設）にかかる事業計画書</t>
  </si>
  <si>
    <t>　１　今後の分娩取扱の予定（あてはまるもの一つにレ点を入れてかっこ内に該当事項を記載してください。）</t>
  </si>
  <si>
    <t>□ 継続予定</t>
  </si>
  <si>
    <t>□ その他　（</t>
  </si>
  <si>
    <t>　２　今後の分娩取扱に関する他施設との連携の状況（あてはまるもの全てにレ点を入れてかっこ内に
   該当事項 を記載してください。）</t>
    <phoneticPr fontId="34"/>
  </si>
  <si>
    <t>□ 他施設との連携あり</t>
  </si>
  <si>
    <t>（例）</t>
  </si>
  <si>
    <t>* 他施設との連携を行いながら分娩取扱を継続する。</t>
  </si>
  <si>
    <t>* 分娩取扱の減少が想定される場合の妊産婦の受入れ先等について</t>
  </si>
  <si>
    <t>　他施設と協議・連携している。</t>
  </si>
  <si>
    <t>　　等</t>
  </si>
  <si>
    <t>□ 都道府県との連携あり</t>
  </si>
  <si>
    <t>* 都道府県との連携を行いながら分娩取扱を継続する。</t>
  </si>
  <si>
    <t>　都道府県と協議・連携している。</t>
  </si>
  <si>
    <t>* 都道府県の医療計画上に位置づけられている。</t>
  </si>
  <si>
    <t>□ その他</t>
  </si>
  <si>
    <t>（</t>
  </si>
  <si>
    <t>令和○年○月○日</t>
    <rPh sb="0" eb="2">
      <t>レイワ</t>
    </rPh>
    <rPh sb="3" eb="4">
      <t>ネン</t>
    </rPh>
    <rPh sb="5" eb="6">
      <t>ガツ</t>
    </rPh>
    <rPh sb="7" eb="8">
      <t>ニチ</t>
    </rPh>
    <phoneticPr fontId="34"/>
  </si>
  <si>
    <t>○○県知事殿</t>
    <rPh sb="2" eb="3">
      <t>ケン</t>
    </rPh>
    <rPh sb="3" eb="5">
      <t>チジ</t>
    </rPh>
    <rPh sb="5" eb="6">
      <t>ドノ</t>
    </rPh>
    <phoneticPr fontId="34"/>
  </si>
  <si>
    <t>委任者</t>
    <rPh sb="0" eb="3">
      <t>イニンシャ</t>
    </rPh>
    <phoneticPr fontId="34"/>
  </si>
  <si>
    <t>住所</t>
    <rPh sb="0" eb="2">
      <t>ジュウショ</t>
    </rPh>
    <phoneticPr fontId="34"/>
  </si>
  <si>
    <t>役職・氏名</t>
    <rPh sb="0" eb="2">
      <t>ヤクショク</t>
    </rPh>
    <rPh sb="3" eb="5">
      <t>シメイ</t>
    </rPh>
    <phoneticPr fontId="34"/>
  </si>
  <si>
    <t>　私は下記の者を代理人と定め、令和７年度（令和６年度からの繰越分）医療施設等経営強化緊急支援事業費補助金についての受領、返納及び精算に関する一切の権限を委任します。</t>
    <rPh sb="1" eb="2">
      <t>ワタシ</t>
    </rPh>
    <rPh sb="3" eb="5">
      <t>カキ</t>
    </rPh>
    <rPh sb="6" eb="7">
      <t>モノ</t>
    </rPh>
    <rPh sb="8" eb="11">
      <t>ダイリニン</t>
    </rPh>
    <rPh sb="12" eb="13">
      <t>サダ</t>
    </rPh>
    <rPh sb="46" eb="49">
      <t>ジギョウヒ</t>
    </rPh>
    <rPh sb="49" eb="52">
      <t>ホジョキン</t>
    </rPh>
    <rPh sb="57" eb="59">
      <t>ジュリョウ</t>
    </rPh>
    <rPh sb="60" eb="62">
      <t>ヘンノウ</t>
    </rPh>
    <rPh sb="62" eb="63">
      <t>オヨ</t>
    </rPh>
    <rPh sb="64" eb="66">
      <t>セイサン</t>
    </rPh>
    <rPh sb="67" eb="68">
      <t>カン</t>
    </rPh>
    <rPh sb="70" eb="72">
      <t>イッサイ</t>
    </rPh>
    <rPh sb="73" eb="75">
      <t>ケンゲン</t>
    </rPh>
    <rPh sb="76" eb="78">
      <t>イニン</t>
    </rPh>
    <phoneticPr fontId="34"/>
  </si>
  <si>
    <t>委任期間</t>
    <rPh sb="0" eb="2">
      <t>イニン</t>
    </rPh>
    <rPh sb="2" eb="4">
      <t>キカン</t>
    </rPh>
    <phoneticPr fontId="34"/>
  </si>
  <si>
    <t>から</t>
    <phoneticPr fontId="34"/>
  </si>
  <si>
    <t>まで。</t>
    <phoneticPr fontId="34"/>
  </si>
  <si>
    <t>受任者</t>
    <rPh sb="0" eb="3">
      <t>ジュニンシャ</t>
    </rPh>
    <phoneticPr fontId="34"/>
  </si>
  <si>
    <t>病院等名</t>
    <rPh sb="0" eb="2">
      <t>ビョウイン</t>
    </rPh>
    <rPh sb="2" eb="3">
      <t>トウ</t>
    </rPh>
    <rPh sb="3" eb="4">
      <t>メイ</t>
    </rPh>
    <phoneticPr fontId="34"/>
  </si>
  <si>
    <t>　ただし、その年度に属する出納整理期間を含む。</t>
    <rPh sb="7" eb="9">
      <t>ネンド</t>
    </rPh>
    <rPh sb="10" eb="11">
      <t>ゾク</t>
    </rPh>
    <rPh sb="13" eb="15">
      <t>スイトウ</t>
    </rPh>
    <rPh sb="15" eb="17">
      <t>セイリ</t>
    </rPh>
    <rPh sb="17" eb="19">
      <t>キカン</t>
    </rPh>
    <rPh sb="20" eb="21">
      <t>フク</t>
    </rPh>
    <phoneticPr fontId="34"/>
  </si>
  <si>
    <t>医療法人　○○会</t>
    <rPh sb="0" eb="2">
      <t>イリョウ</t>
    </rPh>
    <rPh sb="2" eb="4">
      <t>ホウジン</t>
    </rPh>
    <rPh sb="7" eb="8">
      <t>カイ</t>
    </rPh>
    <phoneticPr fontId="34"/>
  </si>
  <si>
    <t>○○県○○市○○区○○</t>
    <rPh sb="2" eb="3">
      <t>ケン</t>
    </rPh>
    <rPh sb="5" eb="6">
      <t>シ</t>
    </rPh>
    <rPh sb="8" eb="9">
      <t>ク</t>
    </rPh>
    <phoneticPr fontId="34"/>
  </si>
  <si>
    <t>理事長　○○　○○</t>
    <rPh sb="0" eb="3">
      <t>リジチョウ</t>
    </rPh>
    <phoneticPr fontId="34"/>
  </si>
  <si>
    <t>○○病院</t>
    <rPh sb="2" eb="4">
      <t>ビョウイン</t>
    </rPh>
    <phoneticPr fontId="34"/>
  </si>
  <si>
    <t>病院長　○○　○○</t>
    <rPh sb="0" eb="3">
      <t>ビョウインチョウ</t>
    </rPh>
    <phoneticPr fontId="34"/>
  </si>
  <si>
    <t>委　任　状</t>
    <rPh sb="0" eb="1">
      <t>イ</t>
    </rPh>
    <rPh sb="2" eb="3">
      <t>ニン</t>
    </rPh>
    <rPh sb="4" eb="5">
      <t>ジョウ</t>
    </rPh>
    <phoneticPr fontId="34"/>
  </si>
  <si>
    <t>別紙様式１（病院・有床診療所）</t>
    <rPh sb="9" eb="11">
      <t>ユウショウ</t>
    </rPh>
    <rPh sb="11" eb="14">
      <t>シンリョウジョ</t>
    </rPh>
    <phoneticPr fontId="35"/>
  </si>
  <si>
    <t>○○○○知事　殿</t>
    <rPh sb="4" eb="6">
      <t>チジ</t>
    </rPh>
    <rPh sb="7" eb="8">
      <t>ドノ</t>
    </rPh>
    <phoneticPr fontId="35"/>
  </si>
  <si>
    <t>保険医療機関名：</t>
    <phoneticPr fontId="35"/>
  </si>
  <si>
    <t>生産性向上・職場環境整備等支援事業申請書</t>
    <rPh sb="0" eb="3">
      <t>セイサンセイ</t>
    </rPh>
    <rPh sb="3" eb="5">
      <t>コウジョウ</t>
    </rPh>
    <rPh sb="6" eb="8">
      <t>ショクバ</t>
    </rPh>
    <rPh sb="8" eb="10">
      <t>カンキョウ</t>
    </rPh>
    <rPh sb="10" eb="12">
      <t>セイビ</t>
    </rPh>
    <rPh sb="12" eb="13">
      <t>トウ</t>
    </rPh>
    <rPh sb="13" eb="15">
      <t>シエン</t>
    </rPh>
    <rPh sb="15" eb="17">
      <t>ジギョウ</t>
    </rPh>
    <rPh sb="17" eb="20">
      <t>シンセイショ</t>
    </rPh>
    <phoneticPr fontId="35"/>
  </si>
  <si>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35"/>
  </si>
  <si>
    <t>【申請額】</t>
    <rPh sb="1" eb="4">
      <t>シンセイガク</t>
    </rPh>
    <phoneticPr fontId="35"/>
  </si>
  <si>
    <t>病床数</t>
    <rPh sb="0" eb="3">
      <t>ビョウショウスウ</t>
    </rPh>
    <phoneticPr fontId="35"/>
  </si>
  <si>
    <t>給付額</t>
    <rPh sb="0" eb="3">
      <t>キュウフガク</t>
    </rPh>
    <phoneticPr fontId="35"/>
  </si>
  <si>
    <t>申請額</t>
    <rPh sb="0" eb="3">
      <t>シンセイガク</t>
    </rPh>
    <phoneticPr fontId="35"/>
  </si>
  <si>
    <t>×</t>
    <phoneticPr fontId="35"/>
  </si>
  <si>
    <t>＝</t>
    <phoneticPr fontId="35"/>
  </si>
  <si>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35"/>
  </si>
  <si>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35"/>
  </si>
  <si>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35"/>
  </si>
  <si>
    <t>①タブレット端末、離床センサー、インカム、ＷＥＢ会議設備、床ふきロボット、監視カメラ等の業務効率化に資する設備の導入</t>
    <phoneticPr fontId="35"/>
  </si>
  <si>
    <t>設備名</t>
    <rPh sb="0" eb="2">
      <t>セツビ</t>
    </rPh>
    <rPh sb="2" eb="3">
      <t>メイ</t>
    </rPh>
    <phoneticPr fontId="35"/>
  </si>
  <si>
    <t>①に要する申請額</t>
    <rPh sb="2" eb="5">
      <t>シンセイガク</t>
    </rPh>
    <phoneticPr fontId="35"/>
  </si>
  <si>
    <t>導入設備</t>
    <rPh sb="0" eb="2">
      <t>ドウニュウ</t>
    </rPh>
    <rPh sb="2" eb="4">
      <t>セツビ</t>
    </rPh>
    <phoneticPr fontId="35"/>
  </si>
  <si>
    <t>②医師事務作業補助者、看護補助者等の職員の新たな配置によるタスクシフト／シェア</t>
    <phoneticPr fontId="35"/>
  </si>
  <si>
    <t>②に要する申請額</t>
    <rPh sb="2" eb="3">
      <t>ヨウ</t>
    </rPh>
    <rPh sb="5" eb="8">
      <t>シンセイガク</t>
    </rPh>
    <phoneticPr fontId="35"/>
  </si>
  <si>
    <t>③処遇改善を目的とした、既に雇用している職員の賃金改善</t>
    <phoneticPr fontId="35"/>
  </si>
  <si>
    <t>③に要する申請額</t>
    <rPh sb="2" eb="3">
      <t>ヨウ</t>
    </rPh>
    <rPh sb="5" eb="8">
      <t>シンセイガク</t>
    </rPh>
    <phoneticPr fontId="35"/>
  </si>
  <si>
    <t>①＋②＋③</t>
    <phoneticPr fontId="35"/>
  </si>
  <si>
    <t>数値チェック</t>
    <rPh sb="0" eb="2">
      <t>スウチ</t>
    </rPh>
    <phoneticPr fontId="35"/>
  </si>
  <si>
    <t>①＋②＋③≧申請額の場合の上限額</t>
    <rPh sb="6" eb="9">
      <t>シンセイガク</t>
    </rPh>
    <rPh sb="10" eb="12">
      <t>バアイ</t>
    </rPh>
    <rPh sb="13" eb="15">
      <t>ジョウゲン</t>
    </rPh>
    <rPh sb="15" eb="16">
      <t>ガク</t>
    </rPh>
    <phoneticPr fontId="35"/>
  </si>
  <si>
    <t>事務担当者名：</t>
    <rPh sb="0" eb="2">
      <t>ジム</t>
    </rPh>
    <rPh sb="2" eb="6">
      <t>タントウシャメイ</t>
    </rPh>
    <phoneticPr fontId="35"/>
  </si>
  <si>
    <t>電話番号：</t>
    <rPh sb="0" eb="3">
      <t>デンワバン</t>
    </rPh>
    <rPh sb="3" eb="4">
      <t>ゴウ</t>
    </rPh>
    <phoneticPr fontId="35"/>
  </si>
  <si>
    <t>（別紙）（病院・有床診療所）</t>
    <rPh sb="1" eb="3">
      <t>ベッシ</t>
    </rPh>
    <phoneticPr fontId="35"/>
  </si>
  <si>
    <t>保険医療機関名</t>
    <rPh sb="0" eb="2">
      <t>ホケン</t>
    </rPh>
    <rPh sb="2" eb="4">
      <t>イリョウ</t>
    </rPh>
    <rPh sb="4" eb="7">
      <t>キカンメイ</t>
    </rPh>
    <phoneticPr fontId="35"/>
  </si>
  <si>
    <t>チェック欄に「✔」を付すこと。（複数選択可）</t>
    <rPh sb="16" eb="18">
      <t>フクスウ</t>
    </rPh>
    <rPh sb="18" eb="21">
      <t>センタクカ</t>
    </rPh>
    <phoneticPr fontId="35"/>
  </si>
  <si>
    <t>項目</t>
    <rPh sb="0" eb="2">
      <t>コウモク</t>
    </rPh>
    <phoneticPr fontId="35"/>
  </si>
  <si>
    <t>チェック</t>
    <phoneticPr fontId="35"/>
  </si>
  <si>
    <t>O100 外来・在宅ベースアップ評価料（Ⅰ）</t>
    <phoneticPr fontId="35"/>
  </si>
  <si>
    <t>P100 歯科外来・在宅ベースアップ評価料（Ⅰ）</t>
    <phoneticPr fontId="35"/>
  </si>
  <si>
    <t>O102 入院ベースアップ評価料（医科）</t>
    <phoneticPr fontId="35"/>
  </si>
  <si>
    <t>P102 入院ベースアップ評価料（歯科）</t>
    <phoneticPr fontId="35"/>
  </si>
  <si>
    <t>訪問看護ベースアップ評価料（Ⅰ）</t>
    <phoneticPr fontId="35"/>
  </si>
  <si>
    <t>別紙様式１（無床診療所・訪問看護事業所）</t>
    <rPh sb="6" eb="8">
      <t>ムショウ</t>
    </rPh>
    <rPh sb="8" eb="11">
      <t>シンリョウジョ</t>
    </rPh>
    <rPh sb="12" eb="14">
      <t>ホウモン</t>
    </rPh>
    <rPh sb="14" eb="16">
      <t>カンゴ</t>
    </rPh>
    <rPh sb="16" eb="19">
      <t>ジギョウショ</t>
    </rPh>
    <phoneticPr fontId="35"/>
  </si>
  <si>
    <t>（別紙）（無床診療所・訪問看護事業所）</t>
    <rPh sb="1" eb="3">
      <t>ベッシ</t>
    </rPh>
    <rPh sb="5" eb="7">
      <t>ムショウ</t>
    </rPh>
    <phoneticPr fontId="35"/>
  </si>
  <si>
    <t>別紙様式２（病院・有床診療所）</t>
    <rPh sb="9" eb="11">
      <t>ユウショウ</t>
    </rPh>
    <rPh sb="11" eb="14">
      <t>シンリョウジョ</t>
    </rPh>
    <phoneticPr fontId="35"/>
  </si>
  <si>
    <t>生産性向上・職場環境整備等支援事業実績報告書</t>
    <rPh sb="0" eb="3">
      <t>セイサンセイ</t>
    </rPh>
    <rPh sb="3" eb="5">
      <t>コウジョウ</t>
    </rPh>
    <rPh sb="6" eb="8">
      <t>ショクバ</t>
    </rPh>
    <rPh sb="8" eb="10">
      <t>カンキョウ</t>
    </rPh>
    <rPh sb="10" eb="12">
      <t>セイビ</t>
    </rPh>
    <rPh sb="12" eb="13">
      <t>トウ</t>
    </rPh>
    <rPh sb="13" eb="15">
      <t>シエン</t>
    </rPh>
    <rPh sb="15" eb="17">
      <t>ジギョウ</t>
    </rPh>
    <rPh sb="17" eb="19">
      <t>ジッセキ</t>
    </rPh>
    <rPh sb="19" eb="22">
      <t>ホウコクショ</t>
    </rPh>
    <phoneticPr fontId="35"/>
  </si>
  <si>
    <t>　生産性向上・職場環境整備等支援事業について、次のとおり報告します。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ホウコク</t>
    </rPh>
    <phoneticPr fontId="35"/>
  </si>
  <si>
    <t>【支出額】</t>
    <rPh sb="1" eb="4">
      <t>シシュツガク</t>
    </rPh>
    <phoneticPr fontId="35"/>
  </si>
  <si>
    <t>支出額</t>
    <rPh sb="0" eb="3">
      <t>シシュツガク</t>
    </rPh>
    <phoneticPr fontId="35"/>
  </si>
  <si>
    <t>【生産性向上・職場環境整備等の実施内容及び支出額】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3">
      <t>シシュツ</t>
    </rPh>
    <rPh sb="23" eb="24">
      <t>ガク</t>
    </rPh>
    <phoneticPr fontId="35"/>
  </si>
  <si>
    <t>①に要する支出額</t>
    <rPh sb="2" eb="5">
      <t>シンセイガク</t>
    </rPh>
    <rPh sb="5" eb="7">
      <t>シシュツ</t>
    </rPh>
    <phoneticPr fontId="35"/>
  </si>
  <si>
    <t>②に要する支出額</t>
    <rPh sb="2" eb="3">
      <t>ヨウ</t>
    </rPh>
    <rPh sb="5" eb="8">
      <t>シシュツガク</t>
    </rPh>
    <phoneticPr fontId="35"/>
  </si>
  <si>
    <t>③に要する支出額</t>
    <rPh sb="2" eb="3">
      <t>ヨウ</t>
    </rPh>
    <rPh sb="5" eb="8">
      <t>シシュツガク</t>
    </rPh>
    <phoneticPr fontId="35"/>
  </si>
  <si>
    <t>①＋②＋③≧支出額の場合の上限額</t>
    <rPh sb="6" eb="8">
      <t>シシュツ</t>
    </rPh>
    <rPh sb="8" eb="9">
      <t>ガク</t>
    </rPh>
    <rPh sb="10" eb="12">
      <t>バアイ</t>
    </rPh>
    <rPh sb="13" eb="15">
      <t>ジョウゲン</t>
    </rPh>
    <rPh sb="15" eb="16">
      <t>ガク</t>
    </rPh>
    <phoneticPr fontId="35"/>
  </si>
  <si>
    <t>別紙様式２（無床診療所・訪問看護事業所）</t>
    <rPh sb="6" eb="8">
      <t>ムショウ</t>
    </rPh>
    <rPh sb="8" eb="11">
      <t>シンリョウジョ</t>
    </rPh>
    <rPh sb="12" eb="14">
      <t>ホウモン</t>
    </rPh>
    <rPh sb="14" eb="16">
      <t>カンゴ</t>
    </rPh>
    <rPh sb="16" eb="19">
      <t>ジギョウショ</t>
    </rPh>
    <phoneticPr fontId="35"/>
  </si>
  <si>
    <t>第１号様式_別表６（事業計画書）_別紙１</t>
    <rPh sb="17" eb="19">
      <t>ベッシ</t>
    </rPh>
    <phoneticPr fontId="34"/>
  </si>
  <si>
    <t>第１号様式_別表６（事業計画書）_別紙２</t>
    <rPh sb="17" eb="19">
      <t>ベッシ</t>
    </rPh>
    <phoneticPr fontId="34"/>
  </si>
  <si>
    <r>
      <rPr>
        <sz val="11"/>
        <color rgb="FF000000"/>
        <rFont val="游ゴシック"/>
        <family val="3"/>
        <charset val="128"/>
      </rPr>
      <t>都道府県
補助額</t>
    </r>
    <r>
      <rPr>
        <sz val="11"/>
        <color rgb="FFFF0000"/>
        <rFont val="游ゴシック"/>
        <family val="3"/>
        <charset val="128"/>
      </rPr>
      <t xml:space="preserve">
</t>
    </r>
    <r>
      <rPr>
        <sz val="8"/>
        <color theme="1"/>
        <rFont val="游ゴシック"/>
        <family val="3"/>
        <charset val="128"/>
      </rPr>
      <t>（直接補助の場合は記載不要）</t>
    </r>
    <rPh sb="18" eb="20">
      <t>キサイ</t>
    </rPh>
    <rPh sb="20" eb="22">
      <t>フヨウ</t>
    </rPh>
    <phoneticPr fontId="35"/>
  </si>
  <si>
    <t>国庫補助
所要額</t>
    <rPh sb="0" eb="2">
      <t>コッコ</t>
    </rPh>
    <rPh sb="2" eb="4">
      <t>ホジョ</t>
    </rPh>
    <rPh sb="5" eb="7">
      <t>ショヨウ</t>
    </rPh>
    <rPh sb="7" eb="8">
      <t>ガク</t>
    </rPh>
    <phoneticPr fontId="35"/>
  </si>
  <si>
    <t>F =D,Eの最少額</t>
    <rPh sb="7" eb="8">
      <t>サイ</t>
    </rPh>
    <rPh sb="8" eb="10">
      <t>ショウガク</t>
    </rPh>
    <phoneticPr fontId="35"/>
  </si>
  <si>
    <t>J= Dと I のうち最少額</t>
    <rPh sb="11" eb="12">
      <t>サイ</t>
    </rPh>
    <rPh sb="12" eb="14">
      <t>ショウガク</t>
    </rPh>
    <phoneticPr fontId="35"/>
  </si>
  <si>
    <t>J</t>
    <phoneticPr fontId="35"/>
  </si>
  <si>
    <t>寄付金
その他の収入額</t>
    <rPh sb="0" eb="3">
      <t>キフキン</t>
    </rPh>
    <rPh sb="6" eb="7">
      <t>タ</t>
    </rPh>
    <rPh sb="8" eb="11">
      <t>シュウニュウガク</t>
    </rPh>
    <phoneticPr fontId="12"/>
  </si>
  <si>
    <t>ア.都道府県が行う事業（直接補助）</t>
    <rPh sb="2" eb="6">
      <t>トドウフケン</t>
    </rPh>
    <rPh sb="7" eb="8">
      <t>オコナ</t>
    </rPh>
    <rPh sb="9" eb="11">
      <t>ジギョウ</t>
    </rPh>
    <rPh sb="12" eb="14">
      <t>チョクセツ</t>
    </rPh>
    <rPh sb="14" eb="16">
      <t>ホジョ</t>
    </rPh>
    <phoneticPr fontId="35"/>
  </si>
  <si>
    <t>イ.都道府県が補助する事業（間接補助）</t>
    <rPh sb="2" eb="4">
      <t>トドウ</t>
    </rPh>
    <rPh sb="4" eb="6">
      <t>フケン</t>
    </rPh>
    <rPh sb="7" eb="9">
      <t>ホジョ</t>
    </rPh>
    <rPh sb="11" eb="13">
      <t>ジギョウ</t>
    </rPh>
    <rPh sb="14" eb="16">
      <t>カンセツ</t>
    </rPh>
    <rPh sb="16" eb="18">
      <t>ホジョ</t>
    </rPh>
    <phoneticPr fontId="35"/>
  </si>
  <si>
    <t>第１号様式_別表9（事業計画書）</t>
    <phoneticPr fontId="34"/>
  </si>
  <si>
    <t>第２号様式_別表9（事業計画書）</t>
    <rPh sb="10" eb="12">
      <t>ジギョウ</t>
    </rPh>
    <rPh sb="12" eb="15">
      <t>ケイカクショ</t>
    </rPh>
    <phoneticPr fontId="34"/>
  </si>
  <si>
    <t>医療施設等経営強化緊急支援執行事業　経費所要額調　様式</t>
    <rPh sb="0" eb="2">
      <t>イリョウ</t>
    </rPh>
    <rPh sb="2" eb="4">
      <t>シセツ</t>
    </rPh>
    <rPh sb="4" eb="5">
      <t>トウ</t>
    </rPh>
    <rPh sb="5" eb="7">
      <t>ケイエイ</t>
    </rPh>
    <rPh sb="7" eb="9">
      <t>キョウカ</t>
    </rPh>
    <rPh sb="9" eb="11">
      <t>キンキュウ</t>
    </rPh>
    <rPh sb="11" eb="13">
      <t>シエン</t>
    </rPh>
    <rPh sb="13" eb="15">
      <t>シッコウ</t>
    </rPh>
    <rPh sb="15" eb="17">
      <t>ジギョウ</t>
    </rPh>
    <phoneticPr fontId="34"/>
  </si>
  <si>
    <t>　支援金の交付を受けたいので、下記のとおり申請します。
　また、下記４の「交付申請に関する誓約事項」について誓約します。</t>
    <rPh sb="1" eb="3">
      <t>シエン</t>
    </rPh>
    <rPh sb="3" eb="4">
      <t>キン</t>
    </rPh>
    <rPh sb="5" eb="7">
      <t>コウフ</t>
    </rPh>
    <rPh sb="8" eb="9">
      <t>ウ</t>
    </rPh>
    <rPh sb="15" eb="17">
      <t>カキ</t>
    </rPh>
    <rPh sb="21" eb="23">
      <t>シンセイ</t>
    </rPh>
    <rPh sb="32" eb="34">
      <t>カキ</t>
    </rPh>
    <rPh sb="37" eb="41">
      <t>コウフシンセイ</t>
    </rPh>
    <rPh sb="42" eb="43">
      <t>カン</t>
    </rPh>
    <rPh sb="45" eb="47">
      <t>セイヤク</t>
    </rPh>
    <rPh sb="47" eb="49">
      <t>ジコウ</t>
    </rPh>
    <rPh sb="54" eb="56">
      <t>セイヤク</t>
    </rPh>
    <phoneticPr fontId="35"/>
  </si>
  <si>
    <t>２．交付申請額</t>
    <rPh sb="2" eb="4">
      <t>コウフ</t>
    </rPh>
    <rPh sb="4" eb="7">
      <t>シンセイガク</t>
    </rPh>
    <phoneticPr fontId="35"/>
  </si>
  <si>
    <t>令和４年度赤字額
（千円）※１</t>
    <rPh sb="0" eb="2">
      <t>レイワ</t>
    </rPh>
    <rPh sb="3" eb="5">
      <t>ネンド</t>
    </rPh>
    <rPh sb="5" eb="7">
      <t>アカジ</t>
    </rPh>
    <rPh sb="7" eb="8">
      <t>ガク</t>
    </rPh>
    <rPh sb="10" eb="12">
      <t>センエン</t>
    </rPh>
    <phoneticPr fontId="35"/>
  </si>
  <si>
    <t>令和５年度赤字額
（千円）※１</t>
    <rPh sb="0" eb="2">
      <t>レイワ</t>
    </rPh>
    <rPh sb="3" eb="5">
      <t>ネンド</t>
    </rPh>
    <rPh sb="5" eb="7">
      <t>アカジ</t>
    </rPh>
    <rPh sb="7" eb="8">
      <t>ガク</t>
    </rPh>
    <rPh sb="10" eb="12">
      <t>センエン</t>
    </rPh>
    <phoneticPr fontId="35"/>
  </si>
  <si>
    <t xml:space="preserve"> 令和６年度赤字額
（見込）（千円）※１</t>
    <rPh sb="1" eb="3">
      <t>レイワ</t>
    </rPh>
    <rPh sb="4" eb="6">
      <t>ネンド</t>
    </rPh>
    <rPh sb="6" eb="8">
      <t>アカジ</t>
    </rPh>
    <rPh sb="8" eb="9">
      <t>ガク</t>
    </rPh>
    <rPh sb="11" eb="13">
      <t>ミコ</t>
    </rPh>
    <rPh sb="15" eb="17">
      <t>センエン</t>
    </rPh>
    <phoneticPr fontId="35"/>
  </si>
  <si>
    <t xml:space="preserve"> 令和７年度他の補助金等での収入見込み額
（千円）※２</t>
    <rPh sb="1" eb="3">
      <t>レイワ</t>
    </rPh>
    <rPh sb="4" eb="6">
      <t>ネンド</t>
    </rPh>
    <rPh sb="6" eb="7">
      <t>タ</t>
    </rPh>
    <rPh sb="8" eb="11">
      <t>ホジョキン</t>
    </rPh>
    <rPh sb="11" eb="12">
      <t>トウ</t>
    </rPh>
    <rPh sb="14" eb="16">
      <t>シュウニュウ</t>
    </rPh>
    <rPh sb="16" eb="18">
      <t>ミコ</t>
    </rPh>
    <rPh sb="19" eb="20">
      <t>ガク</t>
    </rPh>
    <phoneticPr fontId="35"/>
  </si>
  <si>
    <t>地域医療介護総合確保基金
　単独支援給付金
支給額
（千円）</t>
    <rPh sb="0" eb="2">
      <t>チイキ</t>
    </rPh>
    <rPh sb="2" eb="4">
      <t>イリョウ</t>
    </rPh>
    <rPh sb="4" eb="6">
      <t>カイゴ</t>
    </rPh>
    <rPh sb="6" eb="8">
      <t>ソウゴウ</t>
    </rPh>
    <rPh sb="8" eb="10">
      <t>カクホ</t>
    </rPh>
    <rPh sb="10" eb="12">
      <t>キキン</t>
    </rPh>
    <rPh sb="15" eb="17">
      <t>タンドク</t>
    </rPh>
    <rPh sb="17" eb="19">
      <t>シエン</t>
    </rPh>
    <rPh sb="19" eb="22">
      <t>キュウフキン</t>
    </rPh>
    <rPh sb="23" eb="26">
      <t>シキュウガク</t>
    </rPh>
    <phoneticPr fontId="35"/>
  </si>
  <si>
    <t>※３　単独支援給付金支給事業を活用した病床の場合は記載</t>
    <rPh sb="3" eb="5">
      <t>タンドク</t>
    </rPh>
    <rPh sb="5" eb="7">
      <t>シエン</t>
    </rPh>
    <rPh sb="7" eb="10">
      <t>キュウフキン</t>
    </rPh>
    <rPh sb="10" eb="12">
      <t>シキュウ</t>
    </rPh>
    <rPh sb="12" eb="14">
      <t>ジギョウ</t>
    </rPh>
    <rPh sb="15" eb="17">
      <t>カツヨウ</t>
    </rPh>
    <rPh sb="19" eb="21">
      <t>ビョウショウ</t>
    </rPh>
    <rPh sb="22" eb="24">
      <t>バアイ</t>
    </rPh>
    <rPh sb="25" eb="27">
      <t>キサイ</t>
    </rPh>
    <phoneticPr fontId="35"/>
  </si>
  <si>
    <t>事業計画書</t>
    <rPh sb="0" eb="5">
      <t>ジギョウケイカクショ</t>
    </rPh>
    <phoneticPr fontId="34"/>
  </si>
  <si>
    <r>
      <rPr>
        <sz val="11"/>
        <color rgb="FFFF0000"/>
        <rFont val="メイリオ"/>
        <family val="3"/>
        <charset val="128"/>
      </rPr>
      <t>交付申請額</t>
    </r>
    <r>
      <rPr>
        <sz val="11"/>
        <color theme="1"/>
        <rFont val="メイリオ"/>
        <family val="3"/>
        <charset val="128"/>
      </rPr>
      <t xml:space="preserve">
(千円）</t>
    </r>
    <rPh sb="0" eb="2">
      <t>コウフ</t>
    </rPh>
    <phoneticPr fontId="34"/>
  </si>
  <si>
    <t>愛知県医療提供体制確保支援金（病床数適正化事業）交付申請書兼請求書</t>
    <rPh sb="24" eb="26">
      <t>コウフ</t>
    </rPh>
    <rPh sb="26" eb="29">
      <t>シンセイショ</t>
    </rPh>
    <rPh sb="29" eb="30">
      <t>ケン</t>
    </rPh>
    <rPh sb="30" eb="32">
      <t>セイキュウ</t>
    </rPh>
    <rPh sb="32" eb="33">
      <t>ショ</t>
    </rPh>
    <phoneticPr fontId="12"/>
  </si>
  <si>
    <t>愛知県知事　殿</t>
    <rPh sb="0" eb="2">
      <t>アイチ</t>
    </rPh>
    <rPh sb="2" eb="5">
      <t>ケンチジ</t>
    </rPh>
    <rPh sb="3" eb="5">
      <t>チジ</t>
    </rPh>
    <phoneticPr fontId="12"/>
  </si>
  <si>
    <t>交付申請額(千円)</t>
    <rPh sb="0" eb="2">
      <t>コウフ</t>
    </rPh>
    <rPh sb="2" eb="4">
      <t>シンセイ</t>
    </rPh>
    <rPh sb="4" eb="5">
      <t>ガク</t>
    </rPh>
    <rPh sb="6" eb="7">
      <t>セン</t>
    </rPh>
    <rPh sb="7" eb="8">
      <t>エン</t>
    </rPh>
    <phoneticPr fontId="35"/>
  </si>
  <si>
    <t>４．交付申請に関する誓約事項</t>
    <rPh sb="2" eb="4">
      <t>コウフ</t>
    </rPh>
    <rPh sb="4" eb="6">
      <t>シンセイ</t>
    </rPh>
    <rPh sb="7" eb="8">
      <t>カン</t>
    </rPh>
    <rPh sb="10" eb="12">
      <t>セイヤク</t>
    </rPh>
    <rPh sb="12" eb="14">
      <t>ジコウ</t>
    </rPh>
    <phoneticPr fontId="35"/>
  </si>
  <si>
    <t xml:space="preserve">
　（１）　事業に定めのある交付要件を満たしていることを誓約します。
　（２）　支援金に関する報告や調査について、厚生労働省又は都道府県から求められた場合には、これに応じます。
　（３）　支援金の交付後、以下の①から②に該当した場合は、支援金の全額を返還します。
　　　①　支援金の交付を受けた日から、令和17年９月30日までの間に正当な理由なく病床を増加させた場合（ただし、知事が病床の増加を必要と認めた
         場合はその限りではない。）
　　　②　申請内容を偽り、その他不正の手段により支援金の交付を受けたと認める場合</t>
    <rPh sb="9" eb="10">
      <t>サダ</t>
    </rPh>
    <rPh sb="14" eb="16">
      <t>コウフ</t>
    </rPh>
    <rPh sb="16" eb="18">
      <t>ヨウケン</t>
    </rPh>
    <rPh sb="19" eb="20">
      <t>ミ</t>
    </rPh>
    <rPh sb="28" eb="30">
      <t>セイヤク</t>
    </rPh>
    <rPh sb="57" eb="59">
      <t>コウセイ</t>
    </rPh>
    <rPh sb="59" eb="62">
      <t>ロウドウショウ</t>
    </rPh>
    <rPh sb="62" eb="63">
      <t>マタ</t>
    </rPh>
    <rPh sb="64" eb="68">
      <t>トドウフケン</t>
    </rPh>
    <rPh sb="70" eb="71">
      <t>モト</t>
    </rPh>
    <rPh sb="75" eb="77">
      <t>バアイ</t>
    </rPh>
    <rPh sb="83" eb="84">
      <t>オウ</t>
    </rPh>
    <rPh sb="94" eb="96">
      <t>シエン</t>
    </rPh>
    <rPh sb="98" eb="100">
      <t>コウフ</t>
    </rPh>
    <rPh sb="100" eb="101">
      <t>ゴ</t>
    </rPh>
    <rPh sb="102" eb="104">
      <t>イカ</t>
    </rPh>
    <rPh sb="110" eb="112">
      <t>ガイトウ</t>
    </rPh>
    <rPh sb="114" eb="116">
      <t>バアイ</t>
    </rPh>
    <rPh sb="122" eb="124">
      <t>ゼンガク</t>
    </rPh>
    <rPh sb="125" eb="127">
      <t>ヘンカン</t>
    </rPh>
    <rPh sb="251" eb="253">
      <t>シエン</t>
    </rPh>
    <phoneticPr fontId="35"/>
  </si>
  <si>
    <t>病床数適正化事業</t>
    <phoneticPr fontId="34"/>
  </si>
  <si>
    <t>交付病床数（交付対象となる病床数）
※支援金交付申請病床数</t>
    <rPh sb="0" eb="2">
      <t>コウフ</t>
    </rPh>
    <rPh sb="2" eb="5">
      <t>ビョウショウスウ</t>
    </rPh>
    <rPh sb="6" eb="8">
      <t>コウフ</t>
    </rPh>
    <rPh sb="8" eb="10">
      <t>タイショウ</t>
    </rPh>
    <rPh sb="13" eb="16">
      <t>ビョウショウスウ</t>
    </rPh>
    <rPh sb="19" eb="21">
      <t>シエン</t>
    </rPh>
    <rPh sb="21" eb="22">
      <t>キン</t>
    </rPh>
    <rPh sb="22" eb="24">
      <t>コウフ</t>
    </rPh>
    <rPh sb="24" eb="26">
      <t>シンセイ</t>
    </rPh>
    <rPh sb="26" eb="29">
      <t>ビョウショウスウ</t>
    </rPh>
    <phoneticPr fontId="35"/>
  </si>
  <si>
    <t>交付病床数（うち稼働病床数）
※支援金交付申請病床数</t>
    <rPh sb="0" eb="2">
      <t>コウフ</t>
    </rPh>
    <rPh sb="2" eb="5">
      <t>ビョウショウスウ</t>
    </rPh>
    <rPh sb="8" eb="10">
      <t>カドウ</t>
    </rPh>
    <rPh sb="10" eb="13">
      <t>ビョウショウスウ</t>
    </rPh>
    <rPh sb="16" eb="18">
      <t>シエン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</si>
</sst>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
    <numFmt numFmtId="178" formatCode="#,##0;&quot;▲ &quot;#,##0"/>
    <numFmt numFmtId="179" formatCode="yyyy&quot;年&quot;m&quot;月&quot;d&quot;日&quot;;@"/>
    <numFmt numFmtId="180" formatCode="[$]ggge&quot;年&quot;m&quot;月&quot;d&quot;日&quot;;@" x16r2:formatCode16="[$-ja-JP-x-gannen]ggge&quot;年&quot;m&quot;月&quot;d&quot;日&quot;;@"/>
    <numFmt numFmtId="181" formatCode="#,##0_);[Red]\(#,##0\)"/>
    <numFmt numFmtId="182" formatCode="General&quot;件&quot;"/>
    <numFmt numFmtId="183" formatCode="#,##0&quot;床&quot;"/>
    <numFmt numFmtId="184" formatCode="#,##0&quot;円&quot;"/>
  </numFmts>
  <fonts count="8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b/>
      <sz val="11"/>
      <color rgb="FFFF0000"/>
      <name val="ＭＳ Ｐゴシック"/>
      <family val="3"/>
      <charset val="128"/>
      <scheme val="minor"/>
    </font>
    <font>
      <sz val="6"/>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sz val="9"/>
      <name val="ＭＳ Ｐゴシック"/>
      <family val="3"/>
      <charset val="128"/>
    </font>
    <font>
      <sz val="11"/>
      <name val="明朝"/>
      <family val="1"/>
      <charset val="128"/>
    </font>
    <font>
      <sz val="11"/>
      <name val="ＭＳ Ｐゴシック"/>
      <family val="3"/>
      <charset val="128"/>
      <scheme val="minor"/>
    </font>
    <font>
      <sz val="11"/>
      <color indexed="8"/>
      <name val="ＭＳ Ｐゴシック"/>
      <family val="3"/>
      <charset val="128"/>
    </font>
    <font>
      <b/>
      <sz val="12"/>
      <color theme="1"/>
      <name val="ＭＳ Ｐゴシック"/>
      <family val="3"/>
      <charset val="128"/>
      <scheme val="minor"/>
    </font>
    <font>
      <sz val="11"/>
      <color theme="1"/>
      <name val="ＭＳ Ｐゴシック"/>
      <family val="2"/>
      <scheme val="minor"/>
    </font>
    <font>
      <sz val="12"/>
      <color theme="1"/>
      <name val="ＭＳ Ｐゴシック"/>
      <family val="2"/>
      <charset val="128"/>
      <scheme val="minor"/>
    </font>
    <font>
      <sz val="11"/>
      <name val="ＭＳ Ｐ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11"/>
      <color theme="1"/>
      <name val="メイリオ"/>
      <family val="3"/>
      <charset val="128"/>
    </font>
    <font>
      <sz val="16"/>
      <name val="メイリオ"/>
      <family val="3"/>
      <charset val="128"/>
    </font>
    <font>
      <sz val="16"/>
      <color theme="1"/>
      <name val="メイリオ"/>
      <family val="3"/>
      <charset val="128"/>
    </font>
    <font>
      <sz val="11"/>
      <color theme="1" tint="0.499984740745262"/>
      <name val="メイリオ"/>
      <family val="3"/>
      <charset val="128"/>
    </font>
    <font>
      <b/>
      <sz val="11"/>
      <color theme="1"/>
      <name val="メイリオ"/>
      <family val="3"/>
      <charset val="128"/>
    </font>
    <font>
      <sz val="11"/>
      <color theme="1"/>
      <name val="メイリオ"/>
      <family val="3"/>
    </font>
    <font>
      <sz val="11"/>
      <name val="メイリオ"/>
      <family val="3"/>
      <charset val="128"/>
    </font>
    <font>
      <sz val="11"/>
      <color theme="0"/>
      <name val="メイリオ"/>
      <family val="3"/>
      <charset val="128"/>
    </font>
    <font>
      <sz val="10"/>
      <color rgb="FFFF0000"/>
      <name val="ＭＳ Ｐゴシック"/>
      <family val="3"/>
      <charset val="128"/>
    </font>
    <font>
      <sz val="11"/>
      <color theme="0"/>
      <name val="ＭＳ Ｐゴシック"/>
      <family val="2"/>
      <charset val="128"/>
      <scheme val="minor"/>
    </font>
    <font>
      <sz val="26"/>
      <color theme="1"/>
      <name val="メイリオ"/>
      <family val="3"/>
      <charset val="128"/>
    </font>
    <font>
      <u/>
      <sz val="14"/>
      <color theme="1"/>
      <name val="メイリオ"/>
      <family val="3"/>
      <charset val="128"/>
    </font>
    <font>
      <u/>
      <sz val="16"/>
      <color theme="1"/>
      <name val="メイリオ"/>
      <family val="3"/>
      <charset val="128"/>
    </font>
    <font>
      <sz val="14"/>
      <color theme="1"/>
      <name val="ＭＳ Ｐゴシック"/>
      <family val="3"/>
      <charset val="128"/>
      <scheme val="minor"/>
    </font>
    <font>
      <b/>
      <sz val="14"/>
      <color theme="1" tint="0.14999847407452621"/>
      <name val="ＭＳ Ｐゴシック"/>
      <family val="3"/>
      <charset val="128"/>
      <scheme val="minor"/>
    </font>
    <font>
      <sz val="10"/>
      <color theme="1" tint="0.14999847407452621"/>
      <name val="ＭＳ Ｐゴシック"/>
      <family val="3"/>
      <charset val="128"/>
      <scheme val="minor"/>
    </font>
    <font>
      <sz val="11"/>
      <color theme="1"/>
      <name val="游ゴシック"/>
      <family val="3"/>
      <charset val="128"/>
    </font>
    <font>
      <sz val="11"/>
      <color rgb="FF000000"/>
      <name val="游ゴシック"/>
      <family val="3"/>
      <charset val="128"/>
    </font>
    <font>
      <sz val="11"/>
      <color rgb="FFFF0000"/>
      <name val="游ゴシック"/>
      <family val="3"/>
      <charset val="128"/>
    </font>
    <font>
      <sz val="8"/>
      <color theme="1"/>
      <name val="游ゴシック"/>
      <family val="3"/>
      <charset val="128"/>
    </font>
    <font>
      <sz val="10"/>
      <name val="ＭＳ Ｐゴシック"/>
      <family val="3"/>
      <charset val="128"/>
      <scheme val="minor"/>
    </font>
    <font>
      <sz val="11"/>
      <color theme="2"/>
      <name val="ＭＳ Ｐゴシック"/>
      <family val="3"/>
      <charset val="128"/>
      <scheme val="minor"/>
    </font>
    <font>
      <sz val="11"/>
      <color theme="1"/>
      <name val="ＭＳ ゴシック"/>
      <family val="3"/>
      <charset val="128"/>
    </font>
    <font>
      <sz val="11"/>
      <color rgb="FF000000"/>
      <name val="游ゴシック"/>
      <family val="2"/>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u/>
      <sz val="11"/>
      <color theme="1"/>
      <name val="ＭＳ ゴシック"/>
      <family val="3"/>
      <charset val="128"/>
    </font>
    <font>
      <sz val="10"/>
      <color theme="1"/>
      <name val="ＭＳ ゴシック"/>
      <family val="3"/>
      <charset val="128"/>
    </font>
    <font>
      <sz val="11"/>
      <name val="ＭＳ Ｐ明朝"/>
      <family val="1"/>
      <charset val="128"/>
    </font>
    <font>
      <sz val="11"/>
      <color rgb="FFFF0000"/>
      <name val="メイリオ"/>
      <family val="3"/>
      <charset val="128"/>
    </font>
    <font>
      <sz val="10"/>
      <color theme="1"/>
      <name val="メイリオ"/>
      <family val="3"/>
      <charset val="128"/>
    </font>
    <font>
      <sz val="10"/>
      <color theme="1"/>
      <name val="メイリオ"/>
      <family val="3"/>
    </font>
    <font>
      <sz val="20"/>
      <color theme="1"/>
      <name val="ＭＳ Ｐゴシック"/>
      <family val="3"/>
      <charset val="128"/>
      <scheme val="minor"/>
    </font>
    <font>
      <sz val="20"/>
      <color theme="1"/>
      <name val="メイリオ"/>
      <family val="3"/>
      <charset val="128"/>
    </font>
    <font>
      <b/>
      <sz val="20"/>
      <color theme="1"/>
      <name val="ＭＳ Ｐゴシック"/>
      <family val="3"/>
      <charset val="128"/>
      <scheme val="minor"/>
    </font>
  </fonts>
  <fills count="4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CCCC"/>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tint="-0.499984740745262"/>
        <bgColor indexed="64"/>
      </patternFill>
    </fill>
  </fills>
  <borders count="13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hair">
        <color indexed="64"/>
      </left>
      <right style="thin">
        <color auto="1"/>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auto="1"/>
      </right>
      <top style="double">
        <color indexed="64"/>
      </top>
      <bottom style="medium">
        <color indexed="64"/>
      </bottom>
      <diagonal/>
    </border>
    <border>
      <left style="thin">
        <color auto="1"/>
      </left>
      <right style="hair">
        <color auto="1"/>
      </right>
      <top style="thin">
        <color auto="1"/>
      </top>
      <bottom/>
      <diagonal/>
    </border>
    <border diagonalUp="1">
      <left style="medium">
        <color auto="1"/>
      </left>
      <right style="medium">
        <color auto="1"/>
      </right>
      <top style="double">
        <color auto="1"/>
      </top>
      <bottom style="medium">
        <color auto="1"/>
      </bottom>
      <diagonal style="thin">
        <color auto="1"/>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auto="1"/>
      </left>
      <right style="medium">
        <color rgb="FF000000"/>
      </right>
      <top style="medium">
        <color auto="1"/>
      </top>
      <bottom/>
      <diagonal/>
    </border>
    <border>
      <left style="medium">
        <color auto="1"/>
      </left>
      <right style="medium">
        <color rgb="FF000000"/>
      </right>
      <top/>
      <bottom/>
      <diagonal/>
    </border>
    <border>
      <left style="thin">
        <color auto="1"/>
      </left>
      <right style="medium">
        <color rgb="FF000000"/>
      </right>
      <top style="thin">
        <color auto="1"/>
      </top>
      <bottom style="thin">
        <color auto="1"/>
      </bottom>
      <diagonal/>
    </border>
    <border diagonalUp="1">
      <left style="thin">
        <color auto="1"/>
      </left>
      <right style="thin">
        <color auto="1"/>
      </right>
      <top style="double">
        <color auto="1"/>
      </top>
      <bottom style="medium">
        <color auto="1"/>
      </bottom>
      <diagonal style="thin">
        <color auto="1"/>
      </diagonal>
    </border>
    <border>
      <left style="thin">
        <color auto="1"/>
      </left>
      <right/>
      <top style="double">
        <color auto="1"/>
      </top>
      <bottom style="medium">
        <color auto="1"/>
      </bottom>
      <diagonal/>
    </border>
    <border>
      <left style="thin">
        <color auto="1"/>
      </left>
      <right style="medium">
        <color rgb="FF000000"/>
      </right>
      <top style="thin">
        <color auto="1"/>
      </top>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diagonalUp="1">
      <left style="thin">
        <color auto="1"/>
      </left>
      <right/>
      <top style="double">
        <color auto="1"/>
      </top>
      <bottom style="medium">
        <color auto="1"/>
      </bottom>
      <diagonal style="thin">
        <color auto="1"/>
      </diagonal>
    </border>
    <border diagonalUp="1">
      <left style="medium">
        <color auto="1"/>
      </left>
      <right/>
      <top style="double">
        <color auto="1"/>
      </top>
      <bottom style="medium">
        <color auto="1"/>
      </bottom>
      <diagonal style="thin">
        <color auto="1"/>
      </diagonal>
    </border>
    <border diagonalUp="1">
      <left style="medium">
        <color auto="1"/>
      </left>
      <right style="thin">
        <color auto="1"/>
      </right>
      <top style="double">
        <color auto="1"/>
      </top>
      <bottom style="medium">
        <color auto="1"/>
      </bottom>
      <diagonal style="thin">
        <color auto="1"/>
      </diagonal>
    </border>
    <border>
      <left/>
      <right style="hair">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thin">
        <color indexed="64"/>
      </left>
      <right style="medium">
        <color indexed="64"/>
      </right>
      <top style="medium">
        <color indexed="64"/>
      </top>
      <bottom style="thin">
        <color indexed="64"/>
      </bottom>
      <diagonal/>
    </border>
    <border diagonalUp="1">
      <left/>
      <right style="thin">
        <color indexed="64"/>
      </right>
      <top style="double">
        <color indexed="64"/>
      </top>
      <bottom style="medium">
        <color indexed="64"/>
      </bottom>
      <diagonal style="thin">
        <color indexed="64"/>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diagonalDown="1">
      <left style="thin">
        <color indexed="64"/>
      </left>
      <right style="thin">
        <color indexed="64"/>
      </right>
      <top style="double">
        <color auto="1"/>
      </top>
      <bottom style="medium">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rgb="FF000000"/>
      </right>
      <top style="medium">
        <color indexed="64"/>
      </top>
      <bottom style="hair">
        <color indexed="64"/>
      </bottom>
      <diagonal/>
    </border>
    <border diagonalUp="1">
      <left/>
      <right/>
      <top style="medium">
        <color indexed="64"/>
      </top>
      <bottom/>
      <diagonal style="thin">
        <color indexed="64"/>
      </diagonal>
    </border>
    <border>
      <left style="thin">
        <color rgb="FF000000"/>
      </left>
      <right style="thin">
        <color auto="1"/>
      </right>
      <top style="medium">
        <color rgb="FF000000"/>
      </top>
      <bottom style="thin">
        <color auto="1"/>
      </bottom>
      <diagonal/>
    </border>
    <border diagonalUp="1">
      <left style="medium">
        <color indexed="64"/>
      </left>
      <right/>
      <top/>
      <bottom/>
      <diagonal style="thin">
        <color indexed="64"/>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diagonalUp="1">
      <left style="medium">
        <color indexed="64"/>
      </left>
      <right/>
      <top style="medium">
        <color indexed="64"/>
      </top>
      <bottom style="medium">
        <color auto="1"/>
      </bottom>
      <diagonal style="thin">
        <color indexed="64"/>
      </diagonal>
    </border>
    <border>
      <left style="thin">
        <color rgb="FF000000"/>
      </left>
      <right style="hair">
        <color auto="1"/>
      </right>
      <top style="medium">
        <color auto="1"/>
      </top>
      <bottom style="medium">
        <color auto="1"/>
      </bottom>
      <diagonal/>
    </border>
    <border diagonalUp="1">
      <left style="medium">
        <color indexed="64"/>
      </left>
      <right/>
      <top/>
      <bottom style="thin">
        <color auto="1"/>
      </bottom>
      <diagonal style="thin">
        <color indexed="64"/>
      </diagonal>
    </border>
    <border>
      <left style="thin">
        <color rgb="FF000000"/>
      </left>
      <right style="thin">
        <color indexed="64"/>
      </right>
      <top/>
      <bottom style="thin">
        <color indexed="64"/>
      </bottom>
      <diagonal/>
    </border>
    <border diagonalUp="1">
      <left style="thin">
        <color rgb="FF000000"/>
      </left>
      <right style="thin">
        <color indexed="64"/>
      </right>
      <top style="double">
        <color indexed="64"/>
      </top>
      <bottom style="medium">
        <color indexed="64"/>
      </bottom>
      <diagonal style="thin">
        <color indexed="64"/>
      </diagonal>
    </border>
  </borders>
  <cellStyleXfs count="74">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31" applyNumberFormat="0" applyAlignment="0" applyProtection="0">
      <alignment vertical="center"/>
    </xf>
    <xf numFmtId="0" fontId="18" fillId="27" borderId="0" applyNumberFormat="0" applyBorder="0" applyAlignment="0" applyProtection="0">
      <alignment vertical="center"/>
    </xf>
    <xf numFmtId="0" fontId="14" fillId="28" borderId="32" applyNumberFormat="0" applyFont="0" applyAlignment="0" applyProtection="0">
      <alignment vertical="center"/>
    </xf>
    <xf numFmtId="0" fontId="19" fillId="0" borderId="33" applyNumberFormat="0" applyFill="0" applyAlignment="0" applyProtection="0">
      <alignment vertical="center"/>
    </xf>
    <xf numFmtId="0" fontId="20" fillId="29" borderId="0" applyNumberFormat="0" applyBorder="0" applyAlignment="0" applyProtection="0">
      <alignment vertical="center"/>
    </xf>
    <xf numFmtId="0" fontId="21" fillId="30" borderId="34" applyNumberFormat="0" applyAlignment="0" applyProtection="0">
      <alignment vertical="center"/>
    </xf>
    <xf numFmtId="0" fontId="22" fillId="0" borderId="0" applyNumberFormat="0" applyFill="0" applyBorder="0" applyAlignment="0" applyProtection="0">
      <alignment vertical="center"/>
    </xf>
    <xf numFmtId="0" fontId="23" fillId="0" borderId="35" applyNumberFormat="0" applyFill="0" applyAlignment="0" applyProtection="0">
      <alignment vertical="center"/>
    </xf>
    <xf numFmtId="0" fontId="24" fillId="0" borderId="36" applyNumberFormat="0" applyFill="0" applyAlignment="0" applyProtection="0">
      <alignment vertical="center"/>
    </xf>
    <xf numFmtId="0" fontId="25" fillId="0" borderId="37" applyNumberFormat="0" applyFill="0" applyAlignment="0" applyProtection="0">
      <alignment vertical="center"/>
    </xf>
    <xf numFmtId="0" fontId="25" fillId="0" borderId="0" applyNumberFormat="0" applyFill="0" applyBorder="0" applyAlignment="0" applyProtection="0">
      <alignment vertical="center"/>
    </xf>
    <xf numFmtId="0" fontId="26" fillId="0" borderId="38" applyNumberFormat="0" applyFill="0" applyAlignment="0" applyProtection="0">
      <alignment vertical="center"/>
    </xf>
    <xf numFmtId="0" fontId="27" fillId="30" borderId="39" applyNumberFormat="0" applyAlignment="0" applyProtection="0">
      <alignment vertical="center"/>
    </xf>
    <xf numFmtId="0" fontId="28" fillId="0" borderId="0" applyNumberFormat="0" applyFill="0" applyBorder="0" applyAlignment="0" applyProtection="0">
      <alignment vertical="center"/>
    </xf>
    <xf numFmtId="0" fontId="29" fillId="31" borderId="34" applyNumberFormat="0" applyAlignment="0" applyProtection="0">
      <alignment vertical="center"/>
    </xf>
    <xf numFmtId="0" fontId="30" fillId="32" borderId="0" applyNumberFormat="0" applyBorder="0" applyAlignment="0" applyProtection="0">
      <alignment vertical="center"/>
    </xf>
    <xf numFmtId="0" fontId="11" fillId="0" borderId="0">
      <alignment vertical="center"/>
    </xf>
    <xf numFmtId="0" fontId="10" fillId="0" borderId="0">
      <alignment vertical="center"/>
    </xf>
    <xf numFmtId="0" fontId="38" fillId="0" borderId="0"/>
    <xf numFmtId="38" fontId="38" fillId="0" borderId="0" applyFont="0" applyFill="0" applyBorder="0" applyAlignment="0" applyProtection="0"/>
    <xf numFmtId="38" fontId="14" fillId="0" borderId="0" applyFont="0" applyFill="0" applyBorder="0" applyAlignment="0" applyProtection="0">
      <alignment vertical="center"/>
    </xf>
    <xf numFmtId="0" fontId="42" fillId="0" borderId="0"/>
    <xf numFmtId="38" fontId="42" fillId="0" borderId="0" applyFont="0" applyFill="0" applyBorder="0" applyAlignment="0" applyProtection="0">
      <alignment vertical="center"/>
    </xf>
    <xf numFmtId="0" fontId="40" fillId="0" borderId="0">
      <alignment vertical="center"/>
    </xf>
    <xf numFmtId="0" fontId="14" fillId="0" borderId="0">
      <alignment vertical="center"/>
    </xf>
    <xf numFmtId="0" fontId="40" fillId="0" borderId="0">
      <alignment vertical="center"/>
    </xf>
    <xf numFmtId="0" fontId="14" fillId="0" borderId="0">
      <alignment vertical="center"/>
    </xf>
    <xf numFmtId="0" fontId="40" fillId="0" borderId="0">
      <alignment vertical="center"/>
    </xf>
    <xf numFmtId="38" fontId="14" fillId="0" borderId="0" applyFont="0" applyFill="0" applyBorder="0" applyAlignment="0" applyProtection="0">
      <alignment vertical="center"/>
    </xf>
    <xf numFmtId="0" fontId="44" fillId="0" borderId="0">
      <alignment vertical="center"/>
    </xf>
    <xf numFmtId="0" fontId="9" fillId="0" borderId="0">
      <alignment vertical="center"/>
    </xf>
    <xf numFmtId="38" fontId="9" fillId="0" borderId="0" applyFont="0" applyFill="0" applyBorder="0" applyAlignment="0" applyProtection="0">
      <alignment vertical="center"/>
    </xf>
    <xf numFmtId="0" fontId="44" fillId="0" borderId="0"/>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4"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82" fillId="0" borderId="0"/>
    <xf numFmtId="38" fontId="82" fillId="0" borderId="0" applyFont="0" applyFill="0" applyBorder="0" applyAlignment="0" applyProtection="0"/>
  </cellStyleXfs>
  <cellXfs count="575">
    <xf numFmtId="0" fontId="0" fillId="0" borderId="0" xfId="0">
      <alignment vertical="center"/>
    </xf>
    <xf numFmtId="0" fontId="43" fillId="0" borderId="0" xfId="42" applyFont="1">
      <alignment vertical="center"/>
    </xf>
    <xf numFmtId="0" fontId="39" fillId="0" borderId="0" xfId="50" applyFont="1">
      <alignment vertical="center"/>
    </xf>
    <xf numFmtId="0" fontId="44" fillId="0" borderId="0" xfId="49" applyFont="1" applyAlignment="1">
      <alignment horizontal="left" vertical="center"/>
    </xf>
    <xf numFmtId="0" fontId="40" fillId="0" borderId="0" xfId="50" applyFont="1">
      <alignment vertical="center"/>
    </xf>
    <xf numFmtId="0" fontId="44" fillId="0" borderId="0" xfId="49" applyFont="1">
      <alignment vertical="center"/>
    </xf>
    <xf numFmtId="0" fontId="45" fillId="0" borderId="0" xfId="49" applyFont="1">
      <alignment vertical="center"/>
    </xf>
    <xf numFmtId="0" fontId="45" fillId="0" borderId="0" xfId="51" applyFont="1">
      <alignment vertical="center"/>
    </xf>
    <xf numFmtId="0" fontId="44" fillId="0" borderId="0" xfId="52" applyFont="1">
      <alignment vertical="center"/>
    </xf>
    <xf numFmtId="0" fontId="45" fillId="0" borderId="0" xfId="53" quotePrefix="1" applyFont="1">
      <alignment vertical="center"/>
    </xf>
    <xf numFmtId="0" fontId="45" fillId="0" borderId="0" xfId="53" applyFont="1">
      <alignment vertical="center"/>
    </xf>
    <xf numFmtId="0" fontId="44" fillId="0" borderId="0" xfId="53" applyFont="1">
      <alignment vertical="center"/>
    </xf>
    <xf numFmtId="0" fontId="47" fillId="0" borderId="0" xfId="53" applyFont="1" applyAlignment="1">
      <alignment horizontal="center" vertical="center"/>
    </xf>
    <xf numFmtId="0" fontId="32" fillId="0" borderId="0" xfId="53" applyFont="1" applyAlignment="1">
      <alignment vertical="center" wrapText="1"/>
    </xf>
    <xf numFmtId="0" fontId="48" fillId="0" borderId="0" xfId="53" applyFont="1" applyAlignment="1">
      <alignment horizontal="left" vertical="center"/>
    </xf>
    <xf numFmtId="0" fontId="44" fillId="33" borderId="0" xfId="53" applyFont="1" applyFill="1" applyAlignment="1">
      <alignment vertical="center" textRotation="255"/>
    </xf>
    <xf numFmtId="0" fontId="44" fillId="33" borderId="12" xfId="53" applyFont="1" applyFill="1" applyBorder="1" applyAlignment="1">
      <alignment vertical="center" textRotation="255"/>
    </xf>
    <xf numFmtId="0" fontId="44" fillId="0" borderId="0" xfId="53" applyFont="1" applyAlignment="1">
      <alignment horizontal="center" vertical="center"/>
    </xf>
    <xf numFmtId="0" fontId="44" fillId="33" borderId="63" xfId="53" applyFont="1" applyFill="1" applyBorder="1" applyAlignment="1">
      <alignment vertical="center" textRotation="255"/>
    </xf>
    <xf numFmtId="0" fontId="44" fillId="0" borderId="0" xfId="53" applyFont="1" applyAlignment="1">
      <alignment vertical="center" wrapText="1"/>
    </xf>
    <xf numFmtId="0" fontId="44" fillId="33" borderId="0" xfId="53" applyFont="1" applyFill="1">
      <alignment vertical="center"/>
    </xf>
    <xf numFmtId="0" fontId="13" fillId="0" borderId="0" xfId="53" applyFont="1" applyAlignment="1">
      <alignment vertical="center" wrapText="1"/>
    </xf>
    <xf numFmtId="0" fontId="44" fillId="33" borderId="0" xfId="53" applyFont="1" applyFill="1" applyAlignment="1">
      <alignment vertical="center" shrinkToFit="1"/>
    </xf>
    <xf numFmtId="0" fontId="44" fillId="33" borderId="0" xfId="53" applyFont="1" applyFill="1" applyAlignment="1">
      <alignment vertical="center" wrapText="1"/>
    </xf>
    <xf numFmtId="0" fontId="52" fillId="33" borderId="0" xfId="53" applyFont="1" applyFill="1" applyAlignment="1">
      <alignment vertical="center" wrapText="1"/>
    </xf>
    <xf numFmtId="0" fontId="37" fillId="33" borderId="0" xfId="53" applyFont="1" applyFill="1" applyAlignment="1">
      <alignment vertical="center" shrinkToFit="1"/>
    </xf>
    <xf numFmtId="0" fontId="37" fillId="33" borderId="0" xfId="53" applyFont="1" applyFill="1" applyAlignment="1">
      <alignment horizontal="center" vertical="center" shrinkToFit="1"/>
    </xf>
    <xf numFmtId="0" fontId="37" fillId="33" borderId="0" xfId="53" applyFont="1" applyFill="1" applyAlignment="1">
      <alignment horizontal="right" vertical="center" shrinkToFit="1"/>
    </xf>
    <xf numFmtId="0" fontId="37" fillId="33" borderId="0" xfId="53" applyFont="1" applyFill="1" applyAlignment="1">
      <alignment horizontal="left" vertical="center" shrinkToFit="1"/>
    </xf>
    <xf numFmtId="0" fontId="37" fillId="33" borderId="0" xfId="55" applyFont="1" applyFill="1" applyAlignment="1">
      <alignment horizontal="right" vertical="center"/>
    </xf>
    <xf numFmtId="0" fontId="37" fillId="33" borderId="0" xfId="55" applyFont="1" applyFill="1" applyAlignment="1">
      <alignment horizontal="left" vertical="center"/>
    </xf>
    <xf numFmtId="0" fontId="37" fillId="33" borderId="0" xfId="53" applyFont="1" applyFill="1" applyAlignment="1">
      <alignment horizontal="right" vertical="center"/>
    </xf>
    <xf numFmtId="0" fontId="39" fillId="33" borderId="0" xfId="50" applyFont="1" applyFill="1" applyAlignment="1">
      <alignment horizontal="right" vertical="center"/>
    </xf>
    <xf numFmtId="0" fontId="39" fillId="33" borderId="0" xfId="50" applyFont="1" applyFill="1" applyAlignment="1">
      <alignment horizontal="left" vertical="center" shrinkToFit="1"/>
    </xf>
    <xf numFmtId="0" fontId="39" fillId="33" borderId="0" xfId="50" applyFont="1" applyFill="1" applyAlignment="1">
      <alignment horizontal="left" vertical="center"/>
    </xf>
    <xf numFmtId="0" fontId="44" fillId="33" borderId="0" xfId="50" applyFont="1" applyFill="1" applyAlignment="1">
      <alignment horizontal="right" vertical="center"/>
    </xf>
    <xf numFmtId="0" fontId="39" fillId="0" borderId="0" xfId="50" applyFont="1" applyAlignment="1">
      <alignment horizontal="left" vertical="center"/>
    </xf>
    <xf numFmtId="0" fontId="37" fillId="33" borderId="0" xfId="53" applyFont="1" applyFill="1" applyAlignment="1">
      <alignment horizontal="center" vertical="center"/>
    </xf>
    <xf numFmtId="0" fontId="37" fillId="33" borderId="0" xfId="50" applyFont="1" applyFill="1" applyAlignment="1">
      <alignment horizontal="center" vertical="center"/>
    </xf>
    <xf numFmtId="0" fontId="51" fillId="33" borderId="0" xfId="55" applyFont="1" applyFill="1" applyAlignment="1">
      <alignment vertical="top"/>
    </xf>
    <xf numFmtId="0" fontId="51" fillId="33" borderId="0" xfId="53" applyFont="1" applyFill="1">
      <alignment vertical="center"/>
    </xf>
    <xf numFmtId="0" fontId="7" fillId="0" borderId="0" xfId="60">
      <alignment vertical="center"/>
    </xf>
    <xf numFmtId="0" fontId="44" fillId="33" borderId="0" xfId="53" applyFont="1" applyFill="1" applyAlignment="1">
      <alignment horizontal="center" vertical="center"/>
    </xf>
    <xf numFmtId="0" fontId="31" fillId="0" borderId="0" xfId="53" applyFont="1" applyAlignment="1">
      <alignment vertical="top" wrapText="1"/>
    </xf>
    <xf numFmtId="0" fontId="62" fillId="38" borderId="94" xfId="61" applyFont="1" applyFill="1" applyBorder="1">
      <alignment vertical="center"/>
    </xf>
    <xf numFmtId="0" fontId="62" fillId="38" borderId="95" xfId="61" applyFont="1" applyFill="1" applyBorder="1">
      <alignment vertical="center"/>
    </xf>
    <xf numFmtId="0" fontId="15" fillId="38" borderId="96" xfId="61" applyFont="1" applyFill="1" applyBorder="1">
      <alignment vertical="center"/>
    </xf>
    <xf numFmtId="0" fontId="6" fillId="39" borderId="94" xfId="61" applyFill="1" applyBorder="1">
      <alignment vertical="center"/>
    </xf>
    <xf numFmtId="0" fontId="6" fillId="39" borderId="95" xfId="61" applyFill="1" applyBorder="1">
      <alignment vertical="center"/>
    </xf>
    <xf numFmtId="0" fontId="6" fillId="40" borderId="95" xfId="61" applyFill="1" applyBorder="1">
      <alignment vertical="center"/>
    </xf>
    <xf numFmtId="0" fontId="6" fillId="35" borderId="95" xfId="61" applyFill="1" applyBorder="1">
      <alignment vertical="center"/>
    </xf>
    <xf numFmtId="0" fontId="6" fillId="35" borderId="96" xfId="61" applyFill="1" applyBorder="1">
      <alignment vertical="center"/>
    </xf>
    <xf numFmtId="0" fontId="6" fillId="0" borderId="0" xfId="61">
      <alignment vertical="center"/>
    </xf>
    <xf numFmtId="0" fontId="15" fillId="38" borderId="97" xfId="61" applyFont="1" applyFill="1" applyBorder="1">
      <alignment vertical="center"/>
    </xf>
    <xf numFmtId="0" fontId="15" fillId="38" borderId="98" xfId="61" applyFont="1" applyFill="1" applyBorder="1">
      <alignment vertical="center"/>
    </xf>
    <xf numFmtId="0" fontId="15" fillId="38" borderId="99" xfId="61" applyFont="1" applyFill="1" applyBorder="1">
      <alignment vertical="center"/>
    </xf>
    <xf numFmtId="0" fontId="6" fillId="39" borderId="97" xfId="61" applyFill="1" applyBorder="1">
      <alignment vertical="center"/>
    </xf>
    <xf numFmtId="0" fontId="6" fillId="39" borderId="98" xfId="61" applyFill="1" applyBorder="1">
      <alignment vertical="center"/>
    </xf>
    <xf numFmtId="0" fontId="6" fillId="40" borderId="98" xfId="61" applyFill="1" applyBorder="1">
      <alignment vertical="center"/>
    </xf>
    <xf numFmtId="0" fontId="6" fillId="35" borderId="98" xfId="61" applyFill="1" applyBorder="1">
      <alignment vertical="center"/>
    </xf>
    <xf numFmtId="0" fontId="6" fillId="35" borderId="99" xfId="61" applyFill="1" applyBorder="1">
      <alignment vertical="center"/>
    </xf>
    <xf numFmtId="0" fontId="6" fillId="0" borderId="100" xfId="61" applyBorder="1">
      <alignment vertical="center"/>
    </xf>
    <xf numFmtId="0" fontId="6" fillId="0" borderId="101" xfId="61" applyBorder="1">
      <alignment vertical="center"/>
    </xf>
    <xf numFmtId="0" fontId="6" fillId="0" borderId="102" xfId="61" applyBorder="1">
      <alignment vertical="center"/>
    </xf>
    <xf numFmtId="0" fontId="6" fillId="0" borderId="103" xfId="61" applyBorder="1">
      <alignment vertical="center"/>
    </xf>
    <xf numFmtId="0" fontId="6" fillId="0" borderId="101" xfId="61" applyBorder="1" applyAlignment="1">
      <alignment horizontal="right" vertical="center"/>
    </xf>
    <xf numFmtId="179" fontId="6" fillId="0" borderId="101" xfId="61" applyNumberFormat="1" applyBorder="1" applyAlignment="1">
      <alignment horizontal="right" vertical="center"/>
    </xf>
    <xf numFmtId="180" fontId="6" fillId="0" borderId="101" xfId="61" applyNumberFormat="1" applyBorder="1">
      <alignment vertical="center"/>
    </xf>
    <xf numFmtId="38" fontId="6" fillId="0" borderId="101" xfId="61" applyNumberFormat="1" applyBorder="1">
      <alignment vertical="center"/>
    </xf>
    <xf numFmtId="14" fontId="6" fillId="0" borderId="0" xfId="61" applyNumberFormat="1">
      <alignment vertical="center"/>
    </xf>
    <xf numFmtId="0" fontId="63" fillId="0" borderId="0" xfId="64" applyFont="1" applyAlignment="1">
      <alignment horizontal="center" vertical="center"/>
    </xf>
    <xf numFmtId="0" fontId="53" fillId="0" borderId="0" xfId="64" applyFont="1">
      <alignment vertical="center"/>
    </xf>
    <xf numFmtId="0" fontId="55" fillId="0" borderId="0" xfId="64" applyFont="1">
      <alignment vertical="center"/>
    </xf>
    <xf numFmtId="0" fontId="54" fillId="0" borderId="0" xfId="64" applyFont="1" applyProtection="1">
      <alignment vertical="center"/>
      <protection locked="0"/>
    </xf>
    <xf numFmtId="0" fontId="54" fillId="0" borderId="6" xfId="64" applyFont="1" applyBorder="1" applyProtection="1">
      <alignment vertical="center"/>
      <protection locked="0"/>
    </xf>
    <xf numFmtId="0" fontId="54" fillId="0" borderId="0" xfId="64" applyFont="1" applyAlignment="1" applyProtection="1">
      <alignment horizontal="center" vertical="center"/>
      <protection locked="0"/>
    </xf>
    <xf numFmtId="0" fontId="53" fillId="0" borderId="0" xfId="64" applyFont="1" applyAlignment="1">
      <alignment horizontal="right" vertical="center"/>
    </xf>
    <xf numFmtId="0" fontId="53" fillId="0" borderId="53" xfId="64" applyFont="1" applyBorder="1" applyAlignment="1">
      <alignment horizontal="center" vertical="center"/>
    </xf>
    <xf numFmtId="0" fontId="53" fillId="0" borderId="11" xfId="64" applyFont="1" applyBorder="1" applyAlignment="1">
      <alignment horizontal="center" vertical="center"/>
    </xf>
    <xf numFmtId="0" fontId="53" fillId="0" borderId="5" xfId="64" applyFont="1" applyBorder="1">
      <alignment vertical="center"/>
    </xf>
    <xf numFmtId="0" fontId="53" fillId="0" borderId="5" xfId="64" applyFont="1" applyBorder="1" applyAlignment="1">
      <alignment horizontal="center" vertical="center"/>
    </xf>
    <xf numFmtId="0" fontId="56" fillId="36" borderId="5" xfId="64" applyFont="1" applyFill="1" applyBorder="1" applyAlignment="1">
      <alignment horizontal="center" vertical="center"/>
    </xf>
    <xf numFmtId="0" fontId="56" fillId="36" borderId="30" xfId="64" applyFont="1" applyFill="1" applyBorder="1" applyAlignment="1">
      <alignment horizontal="center" vertical="center"/>
    </xf>
    <xf numFmtId="0" fontId="56" fillId="36" borderId="29" xfId="64" applyFont="1" applyFill="1" applyBorder="1" applyAlignment="1">
      <alignment horizontal="center" vertical="center"/>
    </xf>
    <xf numFmtId="0" fontId="56" fillId="36" borderId="69" xfId="64" applyFont="1" applyFill="1" applyBorder="1" applyAlignment="1">
      <alignment horizontal="center" vertical="center"/>
    </xf>
    <xf numFmtId="0" fontId="56" fillId="36" borderId="45" xfId="64" applyFont="1" applyFill="1" applyBorder="1" applyAlignment="1">
      <alignment horizontal="center" vertical="center"/>
    </xf>
    <xf numFmtId="0" fontId="56" fillId="36" borderId="28" xfId="64" applyFont="1" applyFill="1" applyBorder="1" applyAlignment="1">
      <alignment horizontal="center" vertical="center"/>
    </xf>
    <xf numFmtId="0" fontId="56" fillId="36" borderId="78" xfId="64" applyFont="1" applyFill="1" applyBorder="1" applyAlignment="1">
      <alignment horizontal="center" vertical="center"/>
    </xf>
    <xf numFmtId="0" fontId="56" fillId="36" borderId="79" xfId="64" applyFont="1" applyFill="1" applyBorder="1" applyAlignment="1">
      <alignment horizontal="center" vertical="center"/>
    </xf>
    <xf numFmtId="0" fontId="56" fillId="36" borderId="80" xfId="64" applyFont="1" applyFill="1" applyBorder="1" applyAlignment="1">
      <alignment horizontal="center" vertical="center" wrapText="1"/>
    </xf>
    <xf numFmtId="0" fontId="56" fillId="36" borderId="81" xfId="64" applyFont="1" applyFill="1" applyBorder="1" applyAlignment="1">
      <alignment horizontal="center" vertical="center" wrapText="1"/>
    </xf>
    <xf numFmtId="0" fontId="56" fillId="36" borderId="82" xfId="64" applyFont="1" applyFill="1" applyBorder="1" applyAlignment="1">
      <alignment horizontal="center" vertical="center"/>
    </xf>
    <xf numFmtId="0" fontId="53" fillId="0" borderId="44" xfId="64" applyFont="1" applyBorder="1" applyAlignment="1">
      <alignment horizontal="center" vertical="center"/>
    </xf>
    <xf numFmtId="0" fontId="53" fillId="0" borderId="83" xfId="64" applyFont="1" applyBorder="1" applyAlignment="1">
      <alignment horizontal="center" vertical="center"/>
    </xf>
    <xf numFmtId="0" fontId="53" fillId="34" borderId="18" xfId="64" applyFont="1" applyFill="1" applyBorder="1" applyAlignment="1" applyProtection="1">
      <alignment vertical="center" wrapText="1"/>
      <protection locked="0"/>
    </xf>
    <xf numFmtId="178" fontId="53" fillId="34" borderId="9" xfId="64" applyNumberFormat="1" applyFont="1" applyFill="1" applyBorder="1" applyAlignment="1">
      <alignment horizontal="center" vertical="center"/>
    </xf>
    <xf numFmtId="14" fontId="53" fillId="34" borderId="9" xfId="64" applyNumberFormat="1" applyFont="1" applyFill="1" applyBorder="1" applyAlignment="1">
      <alignment horizontal="center" vertical="center"/>
    </xf>
    <xf numFmtId="0" fontId="39" fillId="34" borderId="13" xfId="64" applyFont="1" applyFill="1" applyBorder="1" applyAlignment="1" applyProtection="1">
      <alignment horizontal="center" vertical="center"/>
      <protection locked="0"/>
    </xf>
    <xf numFmtId="0" fontId="53" fillId="34" borderId="18" xfId="64" applyFont="1" applyFill="1" applyBorder="1" applyAlignment="1" applyProtection="1">
      <alignment horizontal="center" vertical="center" wrapText="1"/>
      <protection locked="0"/>
    </xf>
    <xf numFmtId="0" fontId="53" fillId="34" borderId="13" xfId="64" applyFont="1" applyFill="1" applyBorder="1" applyAlignment="1" applyProtection="1">
      <alignment horizontal="center" vertical="center" wrapText="1"/>
      <protection locked="0"/>
    </xf>
    <xf numFmtId="178" fontId="53" fillId="34" borderId="5" xfId="64" applyNumberFormat="1" applyFont="1" applyFill="1" applyBorder="1">
      <alignment vertical="center"/>
    </xf>
    <xf numFmtId="178" fontId="53" fillId="34" borderId="9" xfId="64" applyNumberFormat="1" applyFont="1" applyFill="1" applyBorder="1">
      <alignment vertical="center"/>
    </xf>
    <xf numFmtId="178" fontId="53" fillId="0" borderId="13" xfId="64" applyNumberFormat="1" applyFont="1" applyBorder="1">
      <alignment vertical="center"/>
    </xf>
    <xf numFmtId="178" fontId="53" fillId="0" borderId="83" xfId="64" applyNumberFormat="1" applyFont="1" applyBorder="1">
      <alignment vertical="center"/>
    </xf>
    <xf numFmtId="178" fontId="53" fillId="0" borderId="18" xfId="64" applyNumberFormat="1" applyFont="1" applyBorder="1">
      <alignment vertical="center"/>
    </xf>
    <xf numFmtId="178" fontId="53" fillId="34" borderId="83" xfId="64" applyNumberFormat="1" applyFont="1" applyFill="1" applyBorder="1">
      <alignment vertical="center"/>
    </xf>
    <xf numFmtId="178" fontId="53" fillId="34" borderId="18" xfId="64" applyNumberFormat="1" applyFont="1" applyFill="1" applyBorder="1">
      <alignment vertical="center"/>
    </xf>
    <xf numFmtId="177" fontId="53" fillId="34" borderId="85" xfId="64" applyNumberFormat="1" applyFont="1" applyFill="1" applyBorder="1">
      <alignment vertical="center"/>
    </xf>
    <xf numFmtId="38" fontId="53" fillId="0" borderId="17" xfId="64" applyNumberFormat="1" applyFont="1" applyBorder="1">
      <alignment vertical="center"/>
    </xf>
    <xf numFmtId="38" fontId="53" fillId="0" borderId="13" xfId="64" applyNumberFormat="1" applyFont="1" applyBorder="1">
      <alignment vertical="center"/>
    </xf>
    <xf numFmtId="178" fontId="53" fillId="34" borderId="86" xfId="64" applyNumberFormat="1" applyFont="1" applyFill="1" applyBorder="1">
      <alignment vertical="center"/>
    </xf>
    <xf numFmtId="38" fontId="57" fillId="37" borderId="85" xfId="64" applyNumberFormat="1" applyFont="1" applyFill="1" applyBorder="1">
      <alignment vertical="center"/>
    </xf>
    <xf numFmtId="0" fontId="53" fillId="0" borderId="62" xfId="64" applyFont="1" applyBorder="1" applyAlignment="1">
      <alignment horizontal="center" vertical="center"/>
    </xf>
    <xf numFmtId="0" fontId="53" fillId="0" borderId="49" xfId="64" applyFont="1" applyBorder="1" applyAlignment="1">
      <alignment horizontal="center" vertical="center"/>
    </xf>
    <xf numFmtId="178" fontId="53" fillId="0" borderId="75" xfId="64" applyNumberFormat="1" applyFont="1" applyBorder="1">
      <alignment vertical="center"/>
    </xf>
    <xf numFmtId="178" fontId="53" fillId="0" borderId="93" xfId="64" applyNumberFormat="1" applyFont="1" applyBorder="1">
      <alignment vertical="center"/>
    </xf>
    <xf numFmtId="178" fontId="58" fillId="0" borderId="75" xfId="64" applyNumberFormat="1" applyFont="1" applyBorder="1">
      <alignment vertical="center"/>
    </xf>
    <xf numFmtId="178" fontId="53" fillId="0" borderId="87" xfId="64" applyNumberFormat="1" applyFont="1" applyBorder="1">
      <alignment vertical="center"/>
    </xf>
    <xf numFmtId="178" fontId="53" fillId="0" borderId="49" xfId="64" applyNumberFormat="1" applyFont="1" applyBorder="1">
      <alignment vertical="center"/>
    </xf>
    <xf numFmtId="178" fontId="53" fillId="0" borderId="55" xfId="64" applyNumberFormat="1" applyFont="1" applyBorder="1">
      <alignment vertical="center"/>
    </xf>
    <xf numFmtId="178" fontId="53" fillId="0" borderId="60" xfId="64" applyNumberFormat="1" applyFont="1" applyBorder="1">
      <alignment vertical="center"/>
    </xf>
    <xf numFmtId="178" fontId="53" fillId="0" borderId="76" xfId="64" applyNumberFormat="1" applyFont="1" applyBorder="1">
      <alignment vertical="center"/>
    </xf>
    <xf numFmtId="178" fontId="53" fillId="0" borderId="88" xfId="64" applyNumberFormat="1" applyFont="1" applyBorder="1">
      <alignment vertical="center"/>
    </xf>
    <xf numFmtId="38" fontId="53" fillId="0" borderId="89" xfId="64" applyNumberFormat="1" applyFont="1" applyBorder="1">
      <alignment vertical="center"/>
    </xf>
    <xf numFmtId="38" fontId="53" fillId="0" borderId="50" xfId="64" applyNumberFormat="1" applyFont="1" applyBorder="1">
      <alignment vertical="center"/>
    </xf>
    <xf numFmtId="178" fontId="53" fillId="0" borderId="90" xfId="64" applyNumberFormat="1" applyFont="1" applyBorder="1">
      <alignment vertical="center"/>
    </xf>
    <xf numFmtId="38" fontId="57" fillId="37" borderId="91" xfId="64" applyNumberFormat="1" applyFont="1" applyFill="1" applyBorder="1">
      <alignment vertical="center"/>
    </xf>
    <xf numFmtId="0" fontId="59" fillId="0" borderId="0" xfId="64" applyFont="1" applyProtection="1">
      <alignment vertical="center"/>
      <protection locked="0"/>
    </xf>
    <xf numFmtId="0" fontId="60" fillId="0" borderId="0" xfId="64" applyFont="1">
      <alignment vertical="center"/>
    </xf>
    <xf numFmtId="0" fontId="63" fillId="0" borderId="0" xfId="64" applyFont="1">
      <alignment vertical="center"/>
    </xf>
    <xf numFmtId="176" fontId="53" fillId="34" borderId="16" xfId="64" applyNumberFormat="1" applyFont="1" applyFill="1" applyBorder="1" applyAlignment="1">
      <alignment vertical="center" shrinkToFit="1"/>
    </xf>
    <xf numFmtId="176" fontId="53" fillId="34" borderId="23" xfId="64" applyNumberFormat="1" applyFont="1" applyFill="1" applyBorder="1" applyAlignment="1">
      <alignment vertical="center" shrinkToFit="1"/>
    </xf>
    <xf numFmtId="0" fontId="53" fillId="0" borderId="0" xfId="0" applyFont="1">
      <alignment vertical="center"/>
    </xf>
    <xf numFmtId="0" fontId="66" fillId="0" borderId="0" xfId="0" applyFont="1">
      <alignment vertical="center"/>
    </xf>
    <xf numFmtId="0" fontId="39" fillId="0" borderId="0" xfId="67" applyFont="1" applyAlignment="1">
      <alignment vertical="center" shrinkToFit="1"/>
    </xf>
    <xf numFmtId="0" fontId="39" fillId="0" borderId="0" xfId="67" applyFont="1" applyAlignment="1">
      <alignment vertical="center"/>
    </xf>
    <xf numFmtId="0" fontId="39" fillId="0" borderId="0" xfId="67" applyFont="1" applyAlignment="1">
      <alignment horizontal="right" vertical="center"/>
    </xf>
    <xf numFmtId="0" fontId="68" fillId="0" borderId="0" xfId="67" applyFont="1" applyAlignment="1">
      <alignment horizontal="left" vertical="top"/>
    </xf>
    <xf numFmtId="0" fontId="67" fillId="0" borderId="0" xfId="67" applyFont="1" applyAlignment="1">
      <alignment horizontal="left" vertical="top" wrapText="1"/>
    </xf>
    <xf numFmtId="0" fontId="69" fillId="0" borderId="0" xfId="0" applyFont="1">
      <alignment vertical="center"/>
    </xf>
    <xf numFmtId="0" fontId="39" fillId="0" borderId="83" xfId="67" applyFont="1" applyBorder="1" applyAlignment="1">
      <alignment horizontal="center" vertical="center" shrinkToFit="1"/>
    </xf>
    <xf numFmtId="0" fontId="39" fillId="0" borderId="17" xfId="67" applyFont="1" applyBorder="1" applyAlignment="1">
      <alignment horizontal="center" vertical="center" shrinkToFit="1"/>
    </xf>
    <xf numFmtId="0" fontId="39" fillId="0" borderId="18" xfId="67" applyFont="1" applyBorder="1" applyAlignment="1">
      <alignment horizontal="center" vertical="center"/>
    </xf>
    <xf numFmtId="0" fontId="39" fillId="0" borderId="18" xfId="67" applyFont="1" applyBorder="1" applyAlignment="1">
      <alignment horizontal="center" vertical="center" shrinkToFit="1"/>
    </xf>
    <xf numFmtId="0" fontId="73" fillId="0" borderId="18" xfId="67" applyFont="1" applyBorder="1" applyAlignment="1">
      <alignment horizontal="center" vertical="center"/>
    </xf>
    <xf numFmtId="0" fontId="39" fillId="0" borderId="84" xfId="67" applyFont="1" applyBorder="1" applyAlignment="1">
      <alignment horizontal="center" vertical="center"/>
    </xf>
    <xf numFmtId="0" fontId="39" fillId="0" borderId="0" xfId="67" applyFont="1" applyAlignment="1" applyProtection="1">
      <alignment horizontal="right" vertical="center"/>
      <protection locked="0"/>
    </xf>
    <xf numFmtId="0" fontId="39" fillId="0" borderId="11" xfId="67" applyFont="1" applyBorder="1" applyAlignment="1" applyProtection="1">
      <alignment vertical="center" shrinkToFit="1"/>
      <protection locked="0"/>
    </xf>
    <xf numFmtId="0" fontId="39" fillId="0" borderId="12" xfId="67" applyFont="1" applyBorder="1" applyAlignment="1" applyProtection="1">
      <alignment horizontal="right" vertical="center"/>
      <protection locked="0"/>
    </xf>
    <xf numFmtId="0" fontId="39" fillId="0" borderId="22" xfId="67" applyFont="1" applyBorder="1" applyAlignment="1" applyProtection="1">
      <alignment horizontal="right" vertical="center"/>
      <protection locked="0"/>
    </xf>
    <xf numFmtId="0" fontId="39" fillId="0" borderId="107" xfId="67" applyFont="1" applyBorder="1" applyAlignment="1" applyProtection="1">
      <alignment horizontal="right" vertical="center"/>
      <protection locked="0"/>
    </xf>
    <xf numFmtId="3" fontId="74" fillId="0" borderId="0" xfId="67" applyNumberFormat="1" applyFont="1" applyAlignment="1" applyProtection="1">
      <alignment vertical="center"/>
      <protection locked="0"/>
    </xf>
    <xf numFmtId="0" fontId="74" fillId="0" borderId="0" xfId="67" applyFont="1" applyAlignment="1" applyProtection="1">
      <alignment vertical="center"/>
      <protection locked="0"/>
    </xf>
    <xf numFmtId="0" fontId="39" fillId="0" borderId="0" xfId="67" applyFont="1" applyAlignment="1">
      <alignment horizontal="center" vertical="center"/>
    </xf>
    <xf numFmtId="0" fontId="39" fillId="34" borderId="47" xfId="67" applyFont="1" applyFill="1" applyBorder="1" applyAlignment="1" applyProtection="1">
      <alignment vertical="center" wrapText="1" shrinkToFit="1"/>
      <protection locked="0"/>
    </xf>
    <xf numFmtId="0" fontId="39" fillId="41" borderId="23" xfId="67" applyFont="1" applyFill="1" applyBorder="1" applyAlignment="1" applyProtection="1">
      <alignment vertical="center" wrapText="1"/>
      <protection locked="0"/>
    </xf>
    <xf numFmtId="3" fontId="39" fillId="34" borderId="23" xfId="67" applyNumberFormat="1" applyFont="1" applyFill="1" applyBorder="1" applyAlignment="1" applyProtection="1">
      <alignment vertical="center"/>
      <protection locked="0"/>
    </xf>
    <xf numFmtId="3" fontId="39" fillId="42" borderId="23" xfId="67" applyNumberFormat="1" applyFont="1" applyFill="1" applyBorder="1" applyAlignment="1">
      <alignment vertical="center"/>
    </xf>
    <xf numFmtId="181" fontId="39" fillId="42" borderId="23" xfId="67" applyNumberFormat="1" applyFont="1" applyFill="1" applyBorder="1" applyAlignment="1" applyProtection="1">
      <alignment vertical="center"/>
      <protection locked="0"/>
    </xf>
    <xf numFmtId="181" fontId="39" fillId="41" borderId="23" xfId="67" applyNumberFormat="1" applyFont="1" applyFill="1" applyBorder="1" applyAlignment="1" applyProtection="1">
      <alignment horizontal="right" vertical="center"/>
      <protection locked="0"/>
    </xf>
    <xf numFmtId="181" fontId="39" fillId="42" borderId="23" xfId="67" applyNumberFormat="1" applyFont="1" applyFill="1" applyBorder="1" applyAlignment="1">
      <alignment vertical="center"/>
    </xf>
    <xf numFmtId="181" fontId="39" fillId="42" borderId="48" xfId="46" applyNumberFormat="1" applyFont="1" applyFill="1" applyBorder="1" applyAlignment="1">
      <alignment vertical="center"/>
    </xf>
    <xf numFmtId="3" fontId="74" fillId="0" borderId="0" xfId="67" applyNumberFormat="1" applyFont="1" applyAlignment="1">
      <alignment vertical="center"/>
    </xf>
    <xf numFmtId="0" fontId="74" fillId="0" borderId="0" xfId="67" applyFont="1" applyAlignment="1">
      <alignment vertical="center"/>
    </xf>
    <xf numFmtId="0" fontId="39" fillId="34" borderId="40" xfId="67" applyFont="1" applyFill="1" applyBorder="1" applyAlignment="1" applyProtection="1">
      <alignment vertical="center" wrapText="1" shrinkToFit="1"/>
      <protection locked="0"/>
    </xf>
    <xf numFmtId="0" fontId="39" fillId="41" borderId="108" xfId="67" applyFont="1" applyFill="1" applyBorder="1" applyAlignment="1" applyProtection="1">
      <alignment vertical="center" wrapText="1"/>
      <protection locked="0"/>
    </xf>
    <xf numFmtId="3" fontId="39" fillId="34" borderId="41" xfId="67" applyNumberFormat="1" applyFont="1" applyFill="1" applyBorder="1" applyAlignment="1" applyProtection="1">
      <alignment vertical="center"/>
      <protection locked="0"/>
    </xf>
    <xf numFmtId="3" fontId="39" fillId="42" borderId="41" xfId="67" applyNumberFormat="1" applyFont="1" applyFill="1" applyBorder="1" applyAlignment="1">
      <alignment vertical="center"/>
    </xf>
    <xf numFmtId="181" fontId="39" fillId="42" borderId="41" xfId="67" applyNumberFormat="1" applyFont="1" applyFill="1" applyBorder="1" applyAlignment="1" applyProtection="1">
      <alignment vertical="center"/>
      <protection locked="0"/>
    </xf>
    <xf numFmtId="181" fontId="39" fillId="41" borderId="108" xfId="67" applyNumberFormat="1" applyFont="1" applyFill="1" applyBorder="1" applyAlignment="1" applyProtection="1">
      <alignment horizontal="right" vertical="center"/>
      <protection locked="0"/>
    </xf>
    <xf numFmtId="181" fontId="39" fillId="42" borderId="41" xfId="67" applyNumberFormat="1" applyFont="1" applyFill="1" applyBorder="1" applyAlignment="1">
      <alignment vertical="center"/>
    </xf>
    <xf numFmtId="181" fontId="39" fillId="42" borderId="42" xfId="46" applyNumberFormat="1" applyFont="1" applyFill="1" applyBorder="1" applyAlignment="1">
      <alignment vertical="center"/>
    </xf>
    <xf numFmtId="0" fontId="39" fillId="34" borderId="109" xfId="67" applyFont="1" applyFill="1" applyBorder="1" applyAlignment="1" applyProtection="1">
      <alignment vertical="center" wrapText="1" shrinkToFit="1"/>
      <protection locked="0"/>
    </xf>
    <xf numFmtId="3" fontId="39" fillId="34" borderId="110" xfId="67" applyNumberFormat="1" applyFont="1" applyFill="1" applyBorder="1" applyAlignment="1" applyProtection="1">
      <alignment vertical="center"/>
      <protection locked="0"/>
    </xf>
    <xf numFmtId="3" fontId="39" fillId="42" borderId="110" xfId="67" applyNumberFormat="1" applyFont="1" applyFill="1" applyBorder="1" applyAlignment="1">
      <alignment vertical="center"/>
    </xf>
    <xf numFmtId="0" fontId="39" fillId="34" borderId="111" xfId="67" applyFont="1" applyFill="1" applyBorder="1" applyAlignment="1" applyProtection="1">
      <alignment vertical="center" wrapText="1" shrinkToFit="1"/>
      <protection locked="0"/>
    </xf>
    <xf numFmtId="0" fontId="39" fillId="41" borderId="112" xfId="67" applyFont="1" applyFill="1" applyBorder="1" applyAlignment="1" applyProtection="1">
      <alignment vertical="center" wrapText="1"/>
      <protection locked="0"/>
    </xf>
    <xf numFmtId="3" fontId="39" fillId="34" borderId="113" xfId="67" applyNumberFormat="1" applyFont="1" applyFill="1" applyBorder="1" applyAlignment="1" applyProtection="1">
      <alignment vertical="center"/>
      <protection locked="0"/>
    </xf>
    <xf numFmtId="3" fontId="39" fillId="42" borderId="113" xfId="67" applyNumberFormat="1" applyFont="1" applyFill="1" applyBorder="1" applyAlignment="1">
      <alignment vertical="center"/>
    </xf>
    <xf numFmtId="181" fontId="39" fillId="42" borderId="114" xfId="67" applyNumberFormat="1" applyFont="1" applyFill="1" applyBorder="1" applyAlignment="1">
      <alignment vertical="center"/>
    </xf>
    <xf numFmtId="182" fontId="39" fillId="0" borderId="49" xfId="67" applyNumberFormat="1" applyFont="1" applyBorder="1" applyAlignment="1">
      <alignment horizontal="center" vertical="center" wrapText="1" shrinkToFit="1"/>
    </xf>
    <xf numFmtId="0" fontId="39" fillId="0" borderId="115" xfId="67" applyFont="1" applyBorder="1" applyAlignment="1">
      <alignment vertical="center" wrapText="1"/>
    </xf>
    <xf numFmtId="176" fontId="39" fillId="0" borderId="115" xfId="67" applyNumberFormat="1" applyFont="1" applyBorder="1" applyAlignment="1">
      <alignment vertical="center"/>
    </xf>
    <xf numFmtId="181" fontId="39" fillId="0" borderId="115" xfId="67" applyNumberFormat="1" applyFont="1" applyBorder="1" applyAlignment="1">
      <alignment vertical="center"/>
    </xf>
    <xf numFmtId="181" fontId="22" fillId="0" borderId="50" xfId="67" applyNumberFormat="1" applyFont="1" applyBorder="1" applyAlignment="1">
      <alignment vertical="center"/>
    </xf>
    <xf numFmtId="0" fontId="39" fillId="0" borderId="22" xfId="67" applyFont="1" applyBorder="1" applyAlignment="1">
      <alignment vertical="center"/>
    </xf>
    <xf numFmtId="0" fontId="39" fillId="0" borderId="0" xfId="0" applyFont="1" applyAlignment="1">
      <alignment horizontal="centerContinuous" vertical="center" shrinkToFit="1"/>
    </xf>
    <xf numFmtId="0" fontId="39" fillId="0" borderId="18" xfId="67" applyFont="1" applyBorder="1" applyAlignment="1">
      <alignment vertical="center"/>
    </xf>
    <xf numFmtId="0" fontId="39" fillId="0" borderId="0" xfId="0" applyFont="1" applyAlignment="1">
      <alignment vertical="center" wrapText="1"/>
    </xf>
    <xf numFmtId="0" fontId="39" fillId="0" borderId="0" xfId="67" applyFont="1" applyAlignment="1">
      <alignment horizontal="left" vertical="top" wrapText="1"/>
    </xf>
    <xf numFmtId="0" fontId="39" fillId="0" borderId="0" xfId="0" applyFont="1" applyAlignment="1">
      <alignment horizontal="left" vertical="center" wrapText="1"/>
    </xf>
    <xf numFmtId="0" fontId="39" fillId="0" borderId="0" xfId="0" applyFont="1" applyAlignment="1">
      <alignment horizontal="left" vertical="center" shrinkToFit="1"/>
    </xf>
    <xf numFmtId="0" fontId="39" fillId="0" borderId="0" xfId="0" applyFont="1" applyAlignment="1">
      <alignment horizontal="left" vertical="center" wrapText="1" shrinkToFit="1"/>
    </xf>
    <xf numFmtId="0" fontId="39" fillId="0" borderId="0" xfId="0" applyFont="1" applyAlignment="1">
      <alignment horizontal="center" vertical="center"/>
    </xf>
    <xf numFmtId="176" fontId="39" fillId="0" borderId="0" xfId="0" applyNumberFormat="1" applyFont="1">
      <alignment vertical="center"/>
    </xf>
    <xf numFmtId="0" fontId="39" fillId="0" borderId="0" xfId="0" applyFont="1" applyAlignment="1">
      <alignment horizontal="left" vertical="center"/>
    </xf>
    <xf numFmtId="0" fontId="39" fillId="0" borderId="0" xfId="0" applyFont="1" applyAlignment="1">
      <alignment horizontal="center" vertical="center" wrapText="1"/>
    </xf>
    <xf numFmtId="0" fontId="39" fillId="0" borderId="0" xfId="0" applyFont="1" applyAlignment="1">
      <alignment horizontal="centerContinuous" vertical="center"/>
    </xf>
    <xf numFmtId="176" fontId="39" fillId="33" borderId="0" xfId="0" applyNumberFormat="1" applyFont="1" applyFill="1">
      <alignment vertical="center"/>
    </xf>
    <xf numFmtId="0" fontId="39" fillId="0" borderId="0" xfId="67" applyFont="1" applyAlignment="1">
      <alignment horizontal="center" vertical="center" shrinkToFit="1"/>
    </xf>
    <xf numFmtId="0" fontId="73" fillId="0" borderId="0" xfId="67" applyFont="1" applyAlignment="1">
      <alignment horizontal="center" vertical="center"/>
    </xf>
    <xf numFmtId="0" fontId="39" fillId="0" borderId="0" xfId="67" applyFont="1" applyAlignment="1" applyProtection="1">
      <alignment vertical="center" shrinkToFit="1"/>
      <protection locked="0"/>
    </xf>
    <xf numFmtId="0" fontId="39" fillId="0" borderId="0" xfId="67" applyFont="1" applyAlignment="1" applyProtection="1">
      <alignment vertical="center" wrapText="1" shrinkToFit="1"/>
      <protection locked="0"/>
    </xf>
    <xf numFmtId="0" fontId="39" fillId="0" borderId="0" xfId="67" applyFont="1" applyAlignment="1" applyProtection="1">
      <alignment vertical="center" wrapText="1"/>
      <protection locked="0"/>
    </xf>
    <xf numFmtId="3" fontId="39" fillId="0" borderId="0" xfId="67" applyNumberFormat="1" applyFont="1" applyAlignment="1" applyProtection="1">
      <alignment vertical="center"/>
      <protection locked="0"/>
    </xf>
    <xf numFmtId="3" fontId="39" fillId="0" borderId="0" xfId="67" applyNumberFormat="1" applyFont="1" applyAlignment="1">
      <alignment vertical="center"/>
    </xf>
    <xf numFmtId="176" fontId="39" fillId="0" borderId="0" xfId="67" applyNumberFormat="1" applyFont="1" applyAlignment="1" applyProtection="1">
      <alignment vertical="center"/>
      <protection locked="0"/>
    </xf>
    <xf numFmtId="181" fontId="39" fillId="0" borderId="0" xfId="67" applyNumberFormat="1" applyFont="1" applyAlignment="1" applyProtection="1">
      <alignment vertical="center"/>
      <protection locked="0"/>
    </xf>
    <xf numFmtId="181" fontId="39" fillId="0" borderId="0" xfId="67" applyNumberFormat="1" applyFont="1" applyAlignment="1" applyProtection="1">
      <alignment horizontal="right" vertical="center"/>
      <protection locked="0"/>
    </xf>
    <xf numFmtId="181" fontId="39" fillId="0" borderId="0" xfId="67" applyNumberFormat="1" applyFont="1" applyAlignment="1">
      <alignment vertical="center"/>
    </xf>
    <xf numFmtId="181" fontId="39" fillId="0" borderId="0" xfId="46" applyNumberFormat="1" applyFont="1" applyFill="1" applyBorder="1" applyAlignment="1">
      <alignment vertical="center"/>
    </xf>
    <xf numFmtId="182" fontId="39" fillId="0" borderId="0" xfId="67" applyNumberFormat="1" applyFont="1" applyAlignment="1">
      <alignment horizontal="center" vertical="center" wrapText="1" shrinkToFit="1"/>
    </xf>
    <xf numFmtId="0" fontId="39" fillId="0" borderId="0" xfId="67" applyFont="1" applyAlignment="1">
      <alignment vertical="center" wrapText="1"/>
    </xf>
    <xf numFmtId="176" fontId="39" fillId="0" borderId="0" xfId="67" applyNumberFormat="1" applyFont="1" applyAlignment="1">
      <alignment vertical="center"/>
    </xf>
    <xf numFmtId="181" fontId="22" fillId="0" borderId="0" xfId="67" applyNumberFormat="1" applyFont="1" applyAlignment="1">
      <alignment vertical="center"/>
    </xf>
    <xf numFmtId="0" fontId="39" fillId="0" borderId="0" xfId="67" applyFont="1" applyAlignment="1" applyProtection="1">
      <alignment vertical="center"/>
      <protection locked="0"/>
    </xf>
    <xf numFmtId="0" fontId="39" fillId="0" borderId="0" xfId="0" applyFont="1" applyAlignment="1">
      <alignment horizontal="center" vertical="center" textRotation="255" shrinkToFit="1"/>
    </xf>
    <xf numFmtId="0" fontId="76" fillId="0" borderId="0" xfId="0" applyFont="1">
      <alignment vertical="center"/>
    </xf>
    <xf numFmtId="0" fontId="76" fillId="0" borderId="0" xfId="0" applyFont="1" applyAlignment="1">
      <alignment horizontal="left" vertical="center"/>
    </xf>
    <xf numFmtId="176" fontId="39" fillId="0" borderId="0" xfId="0" applyNumberFormat="1" applyFont="1" applyAlignment="1">
      <alignment vertical="top" wrapText="1"/>
    </xf>
    <xf numFmtId="0" fontId="26" fillId="0" borderId="0" xfId="0" applyFont="1" applyBorder="1">
      <alignment vertical="center"/>
    </xf>
    <xf numFmtId="0" fontId="41" fillId="0" borderId="0" xfId="0" applyFont="1" applyBorder="1">
      <alignment vertical="center"/>
    </xf>
    <xf numFmtId="0" fontId="41" fillId="0" borderId="0" xfId="0" applyFont="1" applyBorder="1" applyAlignment="1">
      <alignment horizontal="center" vertical="center"/>
    </xf>
    <xf numFmtId="0" fontId="77" fillId="0" borderId="0" xfId="68" applyFont="1" applyProtection="1">
      <alignment vertical="center"/>
      <protection locked="0"/>
    </xf>
    <xf numFmtId="0" fontId="77" fillId="0" borderId="0" xfId="68" applyFont="1" applyAlignment="1" applyProtection="1">
      <alignment horizontal="center" vertical="center"/>
      <protection locked="0"/>
    </xf>
    <xf numFmtId="0" fontId="78" fillId="0" borderId="0" xfId="68" applyFont="1" applyProtection="1">
      <alignment vertical="center"/>
      <protection locked="0"/>
    </xf>
    <xf numFmtId="0" fontId="78" fillId="43" borderId="0" xfId="68" applyFont="1" applyFill="1" applyAlignment="1" applyProtection="1">
      <alignment horizontal="right" vertical="center"/>
      <protection locked="0"/>
    </xf>
    <xf numFmtId="0" fontId="79" fillId="0" borderId="0" xfId="68" applyFont="1" applyProtection="1">
      <alignment vertical="center"/>
      <protection locked="0"/>
    </xf>
    <xf numFmtId="0" fontId="77" fillId="0" borderId="23" xfId="68" applyFont="1" applyBorder="1" applyAlignment="1" applyProtection="1">
      <alignment horizontal="center" vertical="center"/>
      <protection locked="0"/>
    </xf>
    <xf numFmtId="183" fontId="77" fillId="43" borderId="23" xfId="68" applyNumberFormat="1" applyFont="1" applyFill="1" applyBorder="1" applyProtection="1">
      <alignment vertical="center"/>
      <protection locked="0"/>
    </xf>
    <xf numFmtId="184" fontId="77" fillId="0" borderId="23" xfId="68" applyNumberFormat="1" applyFont="1" applyBorder="1">
      <alignment vertical="center"/>
    </xf>
    <xf numFmtId="184" fontId="77" fillId="0" borderId="23" xfId="68" applyNumberFormat="1" applyFont="1" applyBorder="1" applyProtection="1">
      <alignment vertical="center"/>
      <protection locked="0"/>
    </xf>
    <xf numFmtId="0" fontId="77" fillId="0" borderId="0" xfId="68" applyFont="1" applyAlignment="1" applyProtection="1">
      <alignment horizontal="left" vertical="center" wrapText="1"/>
      <protection locked="0"/>
    </xf>
    <xf numFmtId="184" fontId="77" fillId="43" borderId="23" xfId="68" applyNumberFormat="1" applyFont="1" applyFill="1" applyBorder="1" applyProtection="1">
      <alignment vertical="center"/>
      <protection locked="0"/>
    </xf>
    <xf numFmtId="184" fontId="77" fillId="0" borderId="23" xfId="69" applyNumberFormat="1" applyFont="1" applyBorder="1" applyProtection="1">
      <alignment vertical="center"/>
      <protection locked="0"/>
    </xf>
    <xf numFmtId="0" fontId="77" fillId="0" borderId="0" xfId="68" applyFont="1" applyAlignment="1" applyProtection="1">
      <alignment vertical="center" wrapText="1"/>
      <protection locked="0"/>
    </xf>
    <xf numFmtId="0" fontId="77" fillId="0" borderId="23" xfId="68" applyFont="1" applyBorder="1" applyAlignment="1" applyProtection="1">
      <alignment vertical="center" wrapText="1"/>
      <protection locked="0"/>
    </xf>
    <xf numFmtId="184" fontId="77" fillId="0" borderId="0" xfId="68" applyNumberFormat="1" applyFont="1" applyProtection="1">
      <alignment vertical="center"/>
      <protection locked="0"/>
    </xf>
    <xf numFmtId="0" fontId="77" fillId="0" borderId="23" xfId="68" applyFont="1" applyBorder="1" applyProtection="1">
      <alignment vertical="center"/>
      <protection locked="0"/>
    </xf>
    <xf numFmtId="0" fontId="77" fillId="0" borderId="0" xfId="68" applyFont="1" applyAlignment="1" applyProtection="1">
      <alignment horizontal="right" vertical="center"/>
      <protection locked="0"/>
    </xf>
    <xf numFmtId="184" fontId="77" fillId="0" borderId="0" xfId="68" applyNumberFormat="1" applyFont="1" applyAlignment="1" applyProtection="1">
      <alignment horizontal="right" vertical="center"/>
      <protection locked="0"/>
    </xf>
    <xf numFmtId="0" fontId="75" fillId="0" borderId="0" xfId="68" applyFont="1">
      <alignment vertical="center"/>
    </xf>
    <xf numFmtId="0" fontId="80" fillId="0" borderId="0" xfId="68" applyFont="1" applyAlignment="1">
      <alignment horizontal="right" vertical="center"/>
    </xf>
    <xf numFmtId="0" fontId="75" fillId="0" borderId="0" xfId="68" applyFont="1" applyAlignment="1">
      <alignment horizontal="left" vertical="center"/>
    </xf>
    <xf numFmtId="0" fontId="75" fillId="0" borderId="23" xfId="68" applyFont="1" applyBorder="1" applyAlignment="1">
      <alignment horizontal="center" vertical="center"/>
    </xf>
    <xf numFmtId="0" fontId="75" fillId="0" borderId="23" xfId="68" applyFont="1" applyBorder="1">
      <alignment vertical="center"/>
    </xf>
    <xf numFmtId="183" fontId="77" fillId="0" borderId="0" xfId="68" applyNumberFormat="1" applyFont="1" applyProtection="1">
      <alignment vertical="center"/>
      <protection locked="0"/>
    </xf>
    <xf numFmtId="0" fontId="77" fillId="0" borderId="0" xfId="68" applyFont="1">
      <alignment vertical="center"/>
    </xf>
    <xf numFmtId="0" fontId="77" fillId="0" borderId="0" xfId="68" applyFont="1" applyAlignment="1">
      <alignment horizontal="center" vertical="center"/>
    </xf>
    <xf numFmtId="0" fontId="78" fillId="0" borderId="0" xfId="68" applyFont="1">
      <alignment vertical="center"/>
    </xf>
    <xf numFmtId="0" fontId="78" fillId="43" borderId="0" xfId="68" applyFont="1" applyFill="1" applyAlignment="1">
      <alignment horizontal="right" vertical="center"/>
    </xf>
    <xf numFmtId="0" fontId="79" fillId="0" borderId="0" xfId="68" applyFont="1">
      <alignment vertical="center"/>
    </xf>
    <xf numFmtId="0" fontId="77" fillId="0" borderId="23" xfId="68" applyFont="1" applyBorder="1" applyAlignment="1">
      <alignment horizontal="center" vertical="center"/>
    </xf>
    <xf numFmtId="183" fontId="77" fillId="0" borderId="0" xfId="68" applyNumberFormat="1" applyFont="1">
      <alignment vertical="center"/>
    </xf>
    <xf numFmtId="184" fontId="77" fillId="0" borderId="0" xfId="68" applyNumberFormat="1" applyFont="1">
      <alignment vertical="center"/>
    </xf>
    <xf numFmtId="0" fontId="77" fillId="0" borderId="0" xfId="68" applyFont="1" applyAlignment="1">
      <alignment horizontal="left" vertical="center" wrapText="1"/>
    </xf>
    <xf numFmtId="184" fontId="77" fillId="43" borderId="23" xfId="68" applyNumberFormat="1" applyFont="1" applyFill="1" applyBorder="1">
      <alignment vertical="center"/>
    </xf>
    <xf numFmtId="184" fontId="77" fillId="0" borderId="23" xfId="69" applyNumberFormat="1" applyFont="1" applyBorder="1">
      <alignment vertical="center"/>
    </xf>
    <xf numFmtId="0" fontId="77" fillId="0" borderId="0" xfId="68" applyFont="1" applyAlignment="1">
      <alignment vertical="center" wrapText="1"/>
    </xf>
    <xf numFmtId="0" fontId="77" fillId="0" borderId="23" xfId="68" applyFont="1" applyBorder="1" applyAlignment="1">
      <alignment vertical="center" wrapText="1"/>
    </xf>
    <xf numFmtId="0" fontId="77" fillId="0" borderId="23" xfId="68" applyFont="1" applyBorder="1">
      <alignment vertical="center"/>
    </xf>
    <xf numFmtId="0" fontId="77" fillId="0" borderId="0" xfId="68" applyFont="1" applyAlignment="1">
      <alignment horizontal="right" vertical="center"/>
    </xf>
    <xf numFmtId="184" fontId="77" fillId="0" borderId="0" xfId="68" applyNumberFormat="1" applyFont="1" applyAlignment="1">
      <alignment horizontal="right" vertical="center"/>
    </xf>
    <xf numFmtId="0" fontId="39" fillId="0" borderId="0" xfId="67" applyFont="1" applyAlignment="1">
      <alignment horizontal="left" vertical="top" wrapText="1"/>
    </xf>
    <xf numFmtId="0" fontId="39" fillId="0" borderId="0" xfId="67" applyFont="1" applyAlignment="1">
      <alignment horizontal="center" vertical="center"/>
    </xf>
    <xf numFmtId="0" fontId="43" fillId="0" borderId="0" xfId="71" applyFont="1">
      <alignment vertical="center"/>
    </xf>
    <xf numFmtId="0" fontId="44" fillId="33" borderId="0" xfId="53" applyFont="1" applyFill="1" applyBorder="1" applyAlignment="1">
      <alignment vertical="top" wrapText="1"/>
    </xf>
    <xf numFmtId="0" fontId="56" fillId="44" borderId="130" xfId="64" applyFont="1" applyFill="1" applyBorder="1" applyAlignment="1">
      <alignment horizontal="center" vertical="center"/>
    </xf>
    <xf numFmtId="0" fontId="56" fillId="36" borderId="131" xfId="64" applyFont="1" applyFill="1" applyBorder="1" applyAlignment="1">
      <alignment horizontal="center" vertical="center" wrapText="1"/>
    </xf>
    <xf numFmtId="178" fontId="53" fillId="34" borderId="16" xfId="64" applyNumberFormat="1" applyFont="1" applyFill="1" applyBorder="1">
      <alignment vertical="center"/>
    </xf>
    <xf numFmtId="178" fontId="53" fillId="34" borderId="23" xfId="64" applyNumberFormat="1" applyFont="1" applyFill="1" applyBorder="1">
      <alignment vertical="center"/>
    </xf>
    <xf numFmtId="177" fontId="53" fillId="44" borderId="132" xfId="64" applyNumberFormat="1" applyFont="1" applyFill="1" applyBorder="1">
      <alignment vertical="center"/>
    </xf>
    <xf numFmtId="38" fontId="53" fillId="0" borderId="133" xfId="64" applyNumberFormat="1" applyFont="1" applyBorder="1">
      <alignment vertical="center"/>
    </xf>
    <xf numFmtId="178" fontId="53" fillId="44" borderId="88" xfId="64" applyNumberFormat="1" applyFont="1" applyFill="1" applyBorder="1">
      <alignment vertical="center"/>
    </xf>
    <xf numFmtId="38" fontId="53" fillId="0" borderId="134" xfId="64" applyNumberFormat="1" applyFont="1" applyBorder="1">
      <alignment vertical="center"/>
    </xf>
    <xf numFmtId="0" fontId="86" fillId="0" borderId="0" xfId="66" applyFont="1">
      <alignment vertical="center"/>
    </xf>
    <xf numFmtId="0" fontId="87" fillId="0" borderId="0" xfId="64" applyFont="1">
      <alignment vertical="center"/>
    </xf>
    <xf numFmtId="0" fontId="87" fillId="0" borderId="0" xfId="65" applyFont="1">
      <alignment vertical="center"/>
    </xf>
    <xf numFmtId="0" fontId="87" fillId="0" borderId="0" xfId="64" applyFont="1" applyAlignment="1">
      <alignment horizontal="center" vertical="center"/>
    </xf>
    <xf numFmtId="0" fontId="88" fillId="0" borderId="0" xfId="66" applyFont="1">
      <alignment vertical="center"/>
    </xf>
    <xf numFmtId="0" fontId="44" fillId="33" borderId="0" xfId="53" applyFont="1" applyFill="1" applyAlignment="1">
      <alignment horizontal="center" vertical="center"/>
    </xf>
    <xf numFmtId="0" fontId="13" fillId="33" borderId="0" xfId="53" applyFont="1" applyFill="1" applyAlignment="1">
      <alignment horizontal="center" vertical="center" wrapText="1"/>
    </xf>
    <xf numFmtId="49" fontId="51" fillId="33" borderId="0" xfId="53" quotePrefix="1" applyNumberFormat="1" applyFont="1" applyFill="1" applyAlignment="1">
      <alignment horizontal="center" vertical="center"/>
    </xf>
    <xf numFmtId="49" fontId="51" fillId="33" borderId="0" xfId="53" quotePrefix="1" applyNumberFormat="1" applyFont="1" applyFill="1" applyAlignment="1">
      <alignment horizontal="right" vertical="center"/>
    </xf>
    <xf numFmtId="0" fontId="51" fillId="33" borderId="0" xfId="53" quotePrefix="1" applyFont="1" applyFill="1" applyAlignment="1">
      <alignment horizontal="center" vertical="center"/>
    </xf>
    <xf numFmtId="0" fontId="51" fillId="33" borderId="0" xfId="55" applyFont="1" applyFill="1" applyAlignment="1">
      <alignment horizontal="left" vertical="top"/>
    </xf>
    <xf numFmtId="0" fontId="49" fillId="33" borderId="0" xfId="53" applyFont="1" applyFill="1" applyAlignment="1">
      <alignment horizontal="left" shrinkToFit="1"/>
    </xf>
    <xf numFmtId="0" fontId="37" fillId="33" borderId="63" xfId="53" applyFont="1" applyFill="1" applyBorder="1" applyAlignment="1">
      <alignment horizontal="left" vertical="top" wrapText="1"/>
    </xf>
    <xf numFmtId="0" fontId="44" fillId="33" borderId="0" xfId="53" applyFont="1" applyFill="1" applyAlignment="1">
      <alignment horizontal="left" vertical="center" wrapText="1"/>
    </xf>
    <xf numFmtId="0" fontId="49" fillId="33" borderId="0" xfId="53" applyFont="1" applyFill="1" applyAlignment="1">
      <alignment horizontal="left" vertical="center" wrapText="1"/>
    </xf>
    <xf numFmtId="0" fontId="44" fillId="33" borderId="19" xfId="53" applyFont="1" applyFill="1" applyBorder="1" applyAlignment="1">
      <alignment horizontal="left" vertical="top" wrapText="1"/>
    </xf>
    <xf numFmtId="0" fontId="44" fillId="33" borderId="63" xfId="53" applyFont="1" applyFill="1" applyBorder="1" applyAlignment="1">
      <alignment horizontal="left" vertical="top" wrapText="1"/>
    </xf>
    <xf numFmtId="0" fontId="44" fillId="33" borderId="20" xfId="53" applyFont="1" applyFill="1" applyBorder="1" applyAlignment="1">
      <alignment horizontal="left" vertical="top" wrapText="1"/>
    </xf>
    <xf numFmtId="0" fontId="44" fillId="33" borderId="7" xfId="53" applyFont="1" applyFill="1" applyBorder="1" applyAlignment="1">
      <alignment horizontal="left" vertical="top" wrapText="1"/>
    </xf>
    <xf numFmtId="0" fontId="44" fillId="33" borderId="0" xfId="53" applyFont="1" applyFill="1" applyBorder="1" applyAlignment="1">
      <alignment horizontal="left" vertical="top" wrapText="1"/>
    </xf>
    <xf numFmtId="0" fontId="44" fillId="33" borderId="12" xfId="53" applyFont="1" applyFill="1" applyBorder="1" applyAlignment="1">
      <alignment horizontal="left" vertical="top" wrapText="1"/>
    </xf>
    <xf numFmtId="0" fontId="44" fillId="33" borderId="13" xfId="53" applyFont="1" applyFill="1" applyBorder="1" applyAlignment="1">
      <alignment horizontal="left" vertical="top" wrapText="1"/>
    </xf>
    <xf numFmtId="0" fontId="44" fillId="33" borderId="24" xfId="53" applyFont="1" applyFill="1" applyBorder="1" applyAlignment="1">
      <alignment horizontal="left" vertical="top" wrapText="1"/>
    </xf>
    <xf numFmtId="0" fontId="44" fillId="33" borderId="17" xfId="53" applyFont="1" applyFill="1" applyBorder="1" applyAlignment="1">
      <alignment horizontal="left" vertical="top" wrapText="1"/>
    </xf>
    <xf numFmtId="0" fontId="44" fillId="35" borderId="21" xfId="53" applyFont="1" applyFill="1" applyBorder="1" applyAlignment="1">
      <alignment horizontal="center" vertical="center" wrapText="1"/>
    </xf>
    <xf numFmtId="0" fontId="44" fillId="35" borderId="14" xfId="53" applyFont="1" applyFill="1" applyBorder="1" applyAlignment="1">
      <alignment horizontal="center" vertical="center" wrapText="1"/>
    </xf>
    <xf numFmtId="0" fontId="44" fillId="35" borderId="16" xfId="53" applyFont="1" applyFill="1" applyBorder="1" applyAlignment="1">
      <alignment horizontal="center" vertical="center" wrapText="1"/>
    </xf>
    <xf numFmtId="0" fontId="44" fillId="34" borderId="21" xfId="53" applyFont="1" applyFill="1" applyBorder="1" applyAlignment="1" applyProtection="1">
      <alignment horizontal="center" vertical="center" wrapText="1"/>
      <protection locked="0"/>
    </xf>
    <xf numFmtId="0" fontId="44" fillId="34" borderId="14" xfId="53" applyFont="1" applyFill="1" applyBorder="1" applyAlignment="1" applyProtection="1">
      <alignment horizontal="center" vertical="center" wrapText="1"/>
      <protection locked="0"/>
    </xf>
    <xf numFmtId="0" fontId="44" fillId="34" borderId="16" xfId="53" applyFont="1" applyFill="1" applyBorder="1" applyAlignment="1" applyProtection="1">
      <alignment horizontal="center" vertical="center" wrapText="1"/>
      <protection locked="0"/>
    </xf>
    <xf numFmtId="0" fontId="44" fillId="35" borderId="19" xfId="53" applyFont="1" applyFill="1" applyBorder="1" applyAlignment="1">
      <alignment horizontal="center" vertical="center" wrapText="1"/>
    </xf>
    <xf numFmtId="0" fontId="44" fillId="35" borderId="63" xfId="53" applyFont="1" applyFill="1" applyBorder="1" applyAlignment="1">
      <alignment horizontal="center" vertical="center" wrapText="1"/>
    </xf>
    <xf numFmtId="0" fontId="44" fillId="35" borderId="20" xfId="53" applyFont="1" applyFill="1" applyBorder="1" applyAlignment="1">
      <alignment horizontal="center" vertical="center" wrapText="1"/>
    </xf>
    <xf numFmtId="0" fontId="44" fillId="35" borderId="13" xfId="53" applyFont="1" applyFill="1" applyBorder="1" applyAlignment="1">
      <alignment horizontal="center" vertical="center" wrapText="1"/>
    </xf>
    <xf numFmtId="0" fontId="44" fillId="35" borderId="24" xfId="53" applyFont="1" applyFill="1" applyBorder="1" applyAlignment="1">
      <alignment horizontal="center" vertical="center" wrapText="1"/>
    </xf>
    <xf numFmtId="0" fontId="44" fillId="35" borderId="17" xfId="53" applyFont="1" applyFill="1" applyBorder="1" applyAlignment="1">
      <alignment horizontal="center" vertical="center" wrapText="1"/>
    </xf>
    <xf numFmtId="0" fontId="44" fillId="34" borderId="19" xfId="53" applyFont="1" applyFill="1" applyBorder="1" applyAlignment="1" applyProtection="1">
      <alignment horizontal="center" vertical="center" wrapText="1"/>
      <protection locked="0"/>
    </xf>
    <xf numFmtId="0" fontId="44" fillId="34" borderId="63" xfId="53" applyFont="1" applyFill="1" applyBorder="1" applyAlignment="1" applyProtection="1">
      <alignment horizontal="center" vertical="center" wrapText="1"/>
      <protection locked="0"/>
    </xf>
    <xf numFmtId="0" fontId="44" fillId="34" borderId="20" xfId="53" applyFont="1" applyFill="1" applyBorder="1" applyAlignment="1" applyProtection="1">
      <alignment horizontal="center" vertical="center" wrapText="1"/>
      <protection locked="0"/>
    </xf>
    <xf numFmtId="0" fontId="44" fillId="34" borderId="13" xfId="53" applyFont="1" applyFill="1" applyBorder="1" applyAlignment="1" applyProtection="1">
      <alignment horizontal="center" vertical="center" wrapText="1"/>
      <protection locked="0"/>
    </xf>
    <xf numFmtId="0" fontId="44" fillId="34" borderId="24" xfId="53" applyFont="1" applyFill="1" applyBorder="1" applyAlignment="1" applyProtection="1">
      <alignment horizontal="center" vertical="center" wrapText="1"/>
      <protection locked="0"/>
    </xf>
    <xf numFmtId="0" fontId="44" fillId="34" borderId="17" xfId="53" applyFont="1" applyFill="1" applyBorder="1" applyAlignment="1" applyProtection="1">
      <alignment horizontal="center" vertical="center" wrapText="1"/>
      <protection locked="0"/>
    </xf>
    <xf numFmtId="0" fontId="49" fillId="35" borderId="19" xfId="53" applyFont="1" applyFill="1" applyBorder="1" applyAlignment="1">
      <alignment horizontal="center" vertical="center" wrapText="1"/>
    </xf>
    <xf numFmtId="0" fontId="49" fillId="35" borderId="63" xfId="53" applyFont="1" applyFill="1" applyBorder="1" applyAlignment="1">
      <alignment horizontal="center" vertical="center"/>
    </xf>
    <xf numFmtId="0" fontId="49" fillId="35" borderId="20" xfId="53" applyFont="1" applyFill="1" applyBorder="1" applyAlignment="1">
      <alignment horizontal="center" vertical="center"/>
    </xf>
    <xf numFmtId="0" fontId="49" fillId="35" borderId="7" xfId="53" applyFont="1" applyFill="1" applyBorder="1" applyAlignment="1">
      <alignment horizontal="center" vertical="center"/>
    </xf>
    <xf numFmtId="0" fontId="49" fillId="35" borderId="0" xfId="53" applyFont="1" applyFill="1" applyAlignment="1">
      <alignment horizontal="center" vertical="center"/>
    </xf>
    <xf numFmtId="0" fontId="49" fillId="35" borderId="12" xfId="53" applyFont="1" applyFill="1" applyBorder="1" applyAlignment="1">
      <alignment horizontal="center" vertical="center"/>
    </xf>
    <xf numFmtId="0" fontId="49" fillId="35" borderId="13" xfId="53" applyFont="1" applyFill="1" applyBorder="1" applyAlignment="1">
      <alignment horizontal="center" vertical="center"/>
    </xf>
    <xf numFmtId="0" fontId="49" fillId="35" borderId="24" xfId="53" applyFont="1" applyFill="1" applyBorder="1" applyAlignment="1">
      <alignment horizontal="center" vertical="center"/>
    </xf>
    <xf numFmtId="0" fontId="49" fillId="35" borderId="17" xfId="53" applyFont="1" applyFill="1" applyBorder="1" applyAlignment="1">
      <alignment horizontal="center" vertical="center"/>
    </xf>
    <xf numFmtId="0" fontId="49" fillId="34" borderId="61" xfId="53" applyFont="1" applyFill="1" applyBorder="1" applyAlignment="1" applyProtection="1">
      <alignment horizontal="center" vertical="center"/>
      <protection locked="0"/>
    </xf>
    <xf numFmtId="0" fontId="49" fillId="34" borderId="64" xfId="53" applyFont="1" applyFill="1" applyBorder="1" applyAlignment="1" applyProtection="1">
      <alignment horizontal="center" vertical="center"/>
      <protection locked="0"/>
    </xf>
    <xf numFmtId="0" fontId="49" fillId="34" borderId="66" xfId="53" applyFont="1" applyFill="1" applyBorder="1" applyAlignment="1" applyProtection="1">
      <alignment horizontal="center" vertical="center"/>
      <protection locked="0"/>
    </xf>
    <xf numFmtId="0" fontId="49" fillId="34" borderId="43" xfId="53" applyFont="1" applyFill="1" applyBorder="1" applyAlignment="1" applyProtection="1">
      <alignment horizontal="center" vertical="center"/>
      <protection locked="0"/>
    </xf>
    <xf numFmtId="0" fontId="49" fillId="34" borderId="67" xfId="53" applyFont="1" applyFill="1" applyBorder="1" applyAlignment="1" applyProtection="1">
      <alignment horizontal="center" vertical="center"/>
      <protection locked="0"/>
    </xf>
    <xf numFmtId="0" fontId="49" fillId="34" borderId="51" xfId="53" applyFont="1" applyFill="1" applyBorder="1" applyAlignment="1" applyProtection="1">
      <alignment horizontal="center" vertical="center"/>
      <protection locked="0"/>
    </xf>
    <xf numFmtId="0" fontId="49" fillId="34" borderId="65" xfId="53" applyFont="1" applyFill="1" applyBorder="1" applyAlignment="1" applyProtection="1">
      <alignment horizontal="center" vertical="center"/>
      <protection locked="0"/>
    </xf>
    <xf numFmtId="0" fontId="49" fillId="34" borderId="56" xfId="53" applyFont="1" applyFill="1" applyBorder="1" applyAlignment="1" applyProtection="1">
      <alignment horizontal="center" vertical="center"/>
      <protection locked="0"/>
    </xf>
    <xf numFmtId="0" fontId="49" fillId="34" borderId="52" xfId="53" applyFont="1" applyFill="1" applyBorder="1" applyAlignment="1" applyProtection="1">
      <alignment horizontal="center" vertical="center"/>
      <protection locked="0"/>
    </xf>
    <xf numFmtId="0" fontId="44" fillId="35" borderId="19" xfId="53" applyFont="1" applyFill="1" applyBorder="1" applyAlignment="1">
      <alignment horizontal="center" vertical="center"/>
    </xf>
    <xf numFmtId="0" fontId="44" fillId="35" borderId="63" xfId="53" applyFont="1" applyFill="1" applyBorder="1" applyAlignment="1">
      <alignment horizontal="center" vertical="center"/>
    </xf>
    <xf numFmtId="0" fontId="44" fillId="35" borderId="20" xfId="53" applyFont="1" applyFill="1" applyBorder="1" applyAlignment="1">
      <alignment horizontal="center" vertical="center"/>
    </xf>
    <xf numFmtId="0" fontId="44" fillId="35" borderId="7" xfId="53" applyFont="1" applyFill="1" applyBorder="1" applyAlignment="1">
      <alignment horizontal="center" vertical="center"/>
    </xf>
    <xf numFmtId="0" fontId="44" fillId="35" borderId="0" xfId="53" applyFont="1" applyFill="1" applyAlignment="1">
      <alignment horizontal="center" vertical="center"/>
    </xf>
    <xf numFmtId="0" fontId="44" fillId="35" borderId="12" xfId="53" applyFont="1" applyFill="1" applyBorder="1" applyAlignment="1">
      <alignment horizontal="center" vertical="center"/>
    </xf>
    <xf numFmtId="0" fontId="44" fillId="35" borderId="13" xfId="53" applyFont="1" applyFill="1" applyBorder="1" applyAlignment="1">
      <alignment horizontal="center" vertical="center"/>
    </xf>
    <xf numFmtId="0" fontId="44" fillId="35" borderId="24" xfId="53" applyFont="1" applyFill="1" applyBorder="1" applyAlignment="1">
      <alignment horizontal="center" vertical="center"/>
    </xf>
    <xf numFmtId="0" fontId="44" fillId="35" borderId="17" xfId="53" applyFont="1" applyFill="1" applyBorder="1" applyAlignment="1">
      <alignment horizontal="center" vertical="center"/>
    </xf>
    <xf numFmtId="0" fontId="49" fillId="34" borderId="19" xfId="53" applyFont="1" applyFill="1" applyBorder="1" applyAlignment="1" applyProtection="1">
      <alignment horizontal="center" vertical="center"/>
      <protection locked="0"/>
    </xf>
    <xf numFmtId="0" fontId="49" fillId="34" borderId="63" xfId="53" applyFont="1" applyFill="1" applyBorder="1" applyAlignment="1" applyProtection="1">
      <alignment horizontal="center" vertical="center"/>
      <protection locked="0"/>
    </xf>
    <xf numFmtId="0" fontId="49" fillId="34" borderId="20" xfId="53" applyFont="1" applyFill="1" applyBorder="1" applyAlignment="1" applyProtection="1">
      <alignment horizontal="center" vertical="center"/>
      <protection locked="0"/>
    </xf>
    <xf numFmtId="0" fontId="49" fillId="34" borderId="7" xfId="53" applyFont="1" applyFill="1" applyBorder="1" applyAlignment="1" applyProtection="1">
      <alignment horizontal="center" vertical="center"/>
      <protection locked="0"/>
    </xf>
    <xf numFmtId="0" fontId="49" fillId="34" borderId="0" xfId="53" applyFont="1" applyFill="1" applyAlignment="1" applyProtection="1">
      <alignment horizontal="center" vertical="center"/>
      <protection locked="0"/>
    </xf>
    <xf numFmtId="0" fontId="49" fillId="34" borderId="12" xfId="53" applyFont="1" applyFill="1" applyBorder="1" applyAlignment="1" applyProtection="1">
      <alignment horizontal="center" vertical="center"/>
      <protection locked="0"/>
    </xf>
    <xf numFmtId="0" fontId="49" fillId="34" borderId="13" xfId="53" applyFont="1" applyFill="1" applyBorder="1" applyAlignment="1" applyProtection="1">
      <alignment horizontal="center" vertical="center"/>
      <protection locked="0"/>
    </xf>
    <xf numFmtId="0" fontId="49" fillId="34" borderId="24" xfId="53" applyFont="1" applyFill="1" applyBorder="1" applyAlignment="1" applyProtection="1">
      <alignment horizontal="center" vertical="center"/>
      <protection locked="0"/>
    </xf>
    <xf numFmtId="0" fontId="49" fillId="34" borderId="17" xfId="53" applyFont="1" applyFill="1" applyBorder="1" applyAlignment="1" applyProtection="1">
      <alignment horizontal="center" vertical="center"/>
      <protection locked="0"/>
    </xf>
    <xf numFmtId="0" fontId="44" fillId="35" borderId="7" xfId="53" applyFont="1" applyFill="1" applyBorder="1" applyAlignment="1">
      <alignment horizontal="center" vertical="center" wrapText="1"/>
    </xf>
    <xf numFmtId="0" fontId="44" fillId="35" borderId="0" xfId="53" applyFont="1" applyFill="1" applyAlignment="1">
      <alignment horizontal="center" vertical="center" wrapText="1"/>
    </xf>
    <xf numFmtId="0" fontId="44" fillId="35" borderId="12" xfId="53" applyFont="1" applyFill="1" applyBorder="1" applyAlignment="1">
      <alignment horizontal="center" vertical="center" wrapText="1"/>
    </xf>
    <xf numFmtId="0" fontId="44" fillId="34" borderId="61" xfId="53" applyFont="1" applyFill="1" applyBorder="1" applyAlignment="1" applyProtection="1">
      <alignment horizontal="center" vertical="center" wrapText="1"/>
      <protection locked="0"/>
    </xf>
    <xf numFmtId="0" fontId="44" fillId="34" borderId="64" xfId="53" applyFont="1" applyFill="1" applyBorder="1" applyAlignment="1" applyProtection="1">
      <alignment horizontal="center" vertical="center" wrapText="1"/>
      <protection locked="0"/>
    </xf>
    <xf numFmtId="0" fontId="44" fillId="34" borderId="66" xfId="53" applyFont="1" applyFill="1" applyBorder="1" applyAlignment="1" applyProtection="1">
      <alignment horizontal="center" vertical="center" wrapText="1"/>
      <protection locked="0"/>
    </xf>
    <xf numFmtId="0" fontId="44" fillId="34" borderId="43" xfId="53" applyFont="1" applyFill="1" applyBorder="1" applyAlignment="1" applyProtection="1">
      <alignment horizontal="center" vertical="center" wrapText="1"/>
      <protection locked="0"/>
    </xf>
    <xf numFmtId="0" fontId="44" fillId="34" borderId="67" xfId="53" applyFont="1" applyFill="1" applyBorder="1" applyAlignment="1" applyProtection="1">
      <alignment horizontal="center" vertical="center" wrapText="1"/>
      <protection locked="0"/>
    </xf>
    <xf numFmtId="0" fontId="44" fillId="34" borderId="51" xfId="53" applyFont="1" applyFill="1" applyBorder="1" applyAlignment="1" applyProtection="1">
      <alignment horizontal="center" vertical="center" wrapText="1"/>
      <protection locked="0"/>
    </xf>
    <xf numFmtId="0" fontId="44" fillId="34" borderId="65" xfId="53" applyFont="1" applyFill="1" applyBorder="1" applyAlignment="1" applyProtection="1">
      <alignment horizontal="center" vertical="center" wrapText="1"/>
      <protection locked="0"/>
    </xf>
    <xf numFmtId="0" fontId="44" fillId="34" borderId="56" xfId="53" applyFont="1" applyFill="1" applyBorder="1" applyAlignment="1" applyProtection="1">
      <alignment horizontal="center" vertical="center" wrapText="1"/>
      <protection locked="0"/>
    </xf>
    <xf numFmtId="0" fontId="44" fillId="34" borderId="52" xfId="53" applyFont="1" applyFill="1" applyBorder="1" applyAlignment="1" applyProtection="1">
      <alignment horizontal="center" vertical="center" wrapText="1"/>
      <protection locked="0"/>
    </xf>
    <xf numFmtId="0" fontId="49" fillId="35" borderId="63" xfId="53" applyFont="1" applyFill="1" applyBorder="1" applyAlignment="1">
      <alignment horizontal="center" vertical="center" wrapText="1"/>
    </xf>
    <xf numFmtId="0" fontId="49" fillId="35" borderId="7" xfId="53" applyFont="1" applyFill="1" applyBorder="1" applyAlignment="1">
      <alignment horizontal="center" vertical="center" wrapText="1"/>
    </xf>
    <xf numFmtId="0" fontId="49" fillId="35" borderId="0" xfId="53" applyFont="1" applyFill="1" applyAlignment="1">
      <alignment horizontal="center" vertical="center" wrapText="1"/>
    </xf>
    <xf numFmtId="0" fontId="49" fillId="35" borderId="13" xfId="53" applyFont="1" applyFill="1" applyBorder="1" applyAlignment="1">
      <alignment horizontal="center" vertical="center" wrapText="1"/>
    </xf>
    <xf numFmtId="0" fontId="49" fillId="35" borderId="24" xfId="53" applyFont="1" applyFill="1" applyBorder="1" applyAlignment="1">
      <alignment horizontal="center" vertical="center" wrapText="1"/>
    </xf>
    <xf numFmtId="0" fontId="44" fillId="34" borderId="7" xfId="53" applyFont="1" applyFill="1" applyBorder="1" applyAlignment="1" applyProtection="1">
      <alignment horizontal="center" vertical="center" wrapText="1"/>
      <protection locked="0"/>
    </xf>
    <xf numFmtId="0" fontId="44" fillId="34" borderId="0" xfId="53" applyFont="1" applyFill="1" applyAlignment="1" applyProtection="1">
      <alignment horizontal="center" vertical="center" wrapText="1"/>
      <protection locked="0"/>
    </xf>
    <xf numFmtId="0" fontId="44" fillId="34" borderId="12" xfId="53" applyFont="1" applyFill="1" applyBorder="1" applyAlignment="1" applyProtection="1">
      <alignment horizontal="center" vertical="center" wrapText="1"/>
      <protection locked="0"/>
    </xf>
    <xf numFmtId="0" fontId="44" fillId="33" borderId="0" xfId="53" applyFont="1" applyFill="1" applyAlignment="1">
      <alignment horizontal="left" vertical="center"/>
    </xf>
    <xf numFmtId="0" fontId="44" fillId="35" borderId="27" xfId="53" applyFont="1" applyFill="1" applyBorder="1" applyAlignment="1">
      <alignment horizontal="center" vertical="center" shrinkToFit="1"/>
    </xf>
    <xf numFmtId="0" fontId="44" fillId="35" borderId="28" xfId="53" applyFont="1" applyFill="1" applyBorder="1" applyAlignment="1">
      <alignment horizontal="center" vertical="center" shrinkToFit="1"/>
    </xf>
    <xf numFmtId="0" fontId="44" fillId="35" borderId="68" xfId="53" applyFont="1" applyFill="1" applyBorder="1" applyAlignment="1">
      <alignment horizontal="center" vertical="center" shrinkToFit="1"/>
    </xf>
    <xf numFmtId="38" fontId="44" fillId="33" borderId="78" xfId="53" applyNumberFormat="1" applyFont="1" applyFill="1" applyBorder="1" applyAlignment="1">
      <alignment horizontal="center" vertical="center"/>
    </xf>
    <xf numFmtId="0" fontId="44" fillId="33" borderId="28" xfId="53" applyFont="1" applyFill="1" applyBorder="1" applyAlignment="1">
      <alignment horizontal="center" vertical="center"/>
    </xf>
    <xf numFmtId="0" fontId="44" fillId="33" borderId="15" xfId="53" applyFont="1" applyFill="1" applyBorder="1" applyAlignment="1">
      <alignment horizontal="center" vertical="center"/>
    </xf>
    <xf numFmtId="0" fontId="44" fillId="34" borderId="19" xfId="53" applyFont="1" applyFill="1" applyBorder="1" applyAlignment="1" applyProtection="1">
      <alignment horizontal="center" vertical="center" shrinkToFit="1"/>
      <protection locked="0"/>
    </xf>
    <xf numFmtId="0" fontId="44" fillId="34" borderId="63" xfId="53" applyFont="1" applyFill="1" applyBorder="1" applyAlignment="1" applyProtection="1">
      <alignment horizontal="center" vertical="center" shrinkToFit="1"/>
      <protection locked="0"/>
    </xf>
    <xf numFmtId="0" fontId="44" fillId="34" borderId="20" xfId="53" applyFont="1" applyFill="1" applyBorder="1" applyAlignment="1" applyProtection="1">
      <alignment horizontal="center" vertical="center" shrinkToFit="1"/>
      <protection locked="0"/>
    </xf>
    <xf numFmtId="0" fontId="44" fillId="34" borderId="13" xfId="53" applyFont="1" applyFill="1" applyBorder="1" applyAlignment="1" applyProtection="1">
      <alignment horizontal="center" vertical="center" shrinkToFit="1"/>
      <protection locked="0"/>
    </xf>
    <xf numFmtId="0" fontId="44" fillId="34" borderId="24" xfId="53" applyFont="1" applyFill="1" applyBorder="1" applyAlignment="1" applyProtection="1">
      <alignment horizontal="center" vertical="center" shrinkToFit="1"/>
      <protection locked="0"/>
    </xf>
    <xf numFmtId="0" fontId="44" fillId="34" borderId="17" xfId="53" applyFont="1" applyFill="1" applyBorder="1" applyAlignment="1" applyProtection="1">
      <alignment horizontal="center" vertical="center" shrinkToFit="1"/>
      <protection locked="0"/>
    </xf>
    <xf numFmtId="0" fontId="37" fillId="35" borderId="19" xfId="53" applyFont="1" applyFill="1" applyBorder="1" applyAlignment="1">
      <alignment horizontal="center" vertical="center"/>
    </xf>
    <xf numFmtId="0" fontId="37" fillId="35" borderId="63" xfId="53" applyFont="1" applyFill="1" applyBorder="1" applyAlignment="1">
      <alignment horizontal="center" vertical="center"/>
    </xf>
    <xf numFmtId="0" fontId="37" fillId="35" borderId="20" xfId="53" applyFont="1" applyFill="1" applyBorder="1" applyAlignment="1">
      <alignment horizontal="center" vertical="center"/>
    </xf>
    <xf numFmtId="0" fontId="37" fillId="35" borderId="13" xfId="53" applyFont="1" applyFill="1" applyBorder="1" applyAlignment="1">
      <alignment horizontal="center" vertical="center"/>
    </xf>
    <xf numFmtId="0" fontId="37" fillId="35" borderId="24" xfId="53" applyFont="1" applyFill="1" applyBorder="1" applyAlignment="1">
      <alignment horizontal="center" vertical="center"/>
    </xf>
    <xf numFmtId="0" fontId="37" fillId="35" borderId="17" xfId="53" applyFont="1" applyFill="1" applyBorder="1" applyAlignment="1">
      <alignment horizontal="center" vertical="center"/>
    </xf>
    <xf numFmtId="0" fontId="44" fillId="34" borderId="19" xfId="53" applyFont="1" applyFill="1" applyBorder="1" applyAlignment="1" applyProtection="1">
      <alignment horizontal="center" vertical="center"/>
      <protection locked="0"/>
    </xf>
    <xf numFmtId="0" fontId="44" fillId="34" borderId="63" xfId="53" applyFont="1" applyFill="1" applyBorder="1" applyAlignment="1" applyProtection="1">
      <alignment horizontal="center" vertical="center"/>
      <protection locked="0"/>
    </xf>
    <xf numFmtId="0" fontId="44" fillId="34" borderId="20" xfId="53" applyFont="1" applyFill="1" applyBorder="1" applyAlignment="1" applyProtection="1">
      <alignment horizontal="center" vertical="center"/>
      <protection locked="0"/>
    </xf>
    <xf numFmtId="0" fontId="44" fillId="34" borderId="7" xfId="53" applyFont="1" applyFill="1" applyBorder="1" applyAlignment="1" applyProtection="1">
      <alignment horizontal="center" vertical="center"/>
      <protection locked="0"/>
    </xf>
    <xf numFmtId="0" fontId="44" fillId="34" borderId="0" xfId="53" applyFont="1" applyFill="1" applyAlignment="1" applyProtection="1">
      <alignment horizontal="center" vertical="center"/>
      <protection locked="0"/>
    </xf>
    <xf numFmtId="0" fontId="44" fillId="34" borderId="12" xfId="53" applyFont="1" applyFill="1" applyBorder="1" applyAlignment="1" applyProtection="1">
      <alignment horizontal="center" vertical="center"/>
      <protection locked="0"/>
    </xf>
    <xf numFmtId="0" fontId="50" fillId="35" borderId="19" xfId="53" applyFont="1" applyFill="1" applyBorder="1" applyAlignment="1">
      <alignment horizontal="center" vertical="center"/>
    </xf>
    <xf numFmtId="0" fontId="50" fillId="35" borderId="63" xfId="53" applyFont="1" applyFill="1" applyBorder="1" applyAlignment="1">
      <alignment horizontal="center" vertical="center"/>
    </xf>
    <xf numFmtId="0" fontId="50" fillId="35" borderId="20" xfId="53" applyFont="1" applyFill="1" applyBorder="1" applyAlignment="1">
      <alignment horizontal="center" vertical="center"/>
    </xf>
    <xf numFmtId="0" fontId="50" fillId="35" borderId="13" xfId="53" applyFont="1" applyFill="1" applyBorder="1" applyAlignment="1">
      <alignment horizontal="center" vertical="center"/>
    </xf>
    <xf numFmtId="0" fontId="50" fillId="35" borderId="24" xfId="53" applyFont="1" applyFill="1" applyBorder="1" applyAlignment="1">
      <alignment horizontal="center" vertical="center"/>
    </xf>
    <xf numFmtId="0" fontId="50" fillId="35" borderId="17" xfId="53" applyFont="1" applyFill="1" applyBorder="1" applyAlignment="1">
      <alignment horizontal="center" vertical="center"/>
    </xf>
    <xf numFmtId="0" fontId="50" fillId="35" borderId="23" xfId="53" applyFont="1" applyFill="1" applyBorder="1" applyAlignment="1">
      <alignment horizontal="center" vertical="center"/>
    </xf>
    <xf numFmtId="0" fontId="44" fillId="34" borderId="23" xfId="53" applyFont="1" applyFill="1" applyBorder="1" applyAlignment="1" applyProtection="1">
      <alignment horizontal="center" vertical="center" shrinkToFit="1"/>
      <protection locked="0"/>
    </xf>
    <xf numFmtId="0" fontId="44" fillId="34" borderId="13" xfId="53" applyFont="1" applyFill="1" applyBorder="1" applyAlignment="1" applyProtection="1">
      <alignment horizontal="center" vertical="center"/>
      <protection locked="0"/>
    </xf>
    <xf numFmtId="0" fontId="44" fillId="34" borderId="24" xfId="53" applyFont="1" applyFill="1" applyBorder="1" applyAlignment="1" applyProtection="1">
      <alignment horizontal="center" vertical="center"/>
      <protection locked="0"/>
    </xf>
    <xf numFmtId="0" fontId="44" fillId="34" borderId="17" xfId="53" applyFont="1" applyFill="1" applyBorder="1" applyAlignment="1" applyProtection="1">
      <alignment horizontal="center" vertical="center"/>
      <protection locked="0"/>
    </xf>
    <xf numFmtId="0" fontId="50" fillId="35" borderId="22" xfId="53" applyFont="1" applyFill="1" applyBorder="1" applyAlignment="1">
      <alignment horizontal="center" vertical="center"/>
    </xf>
    <xf numFmtId="0" fontId="44" fillId="34" borderId="22" xfId="53" applyFont="1" applyFill="1" applyBorder="1" applyAlignment="1" applyProtection="1">
      <alignment horizontal="center" vertical="center" shrinkToFit="1"/>
      <protection locked="0"/>
    </xf>
    <xf numFmtId="0" fontId="44" fillId="33" borderId="7" xfId="53" applyFont="1" applyFill="1" applyBorder="1" applyAlignment="1">
      <alignment horizontal="center" vertical="center" textRotation="255"/>
    </xf>
    <xf numFmtId="0" fontId="44" fillId="33" borderId="0" xfId="53" applyFont="1" applyFill="1" applyAlignment="1">
      <alignment horizontal="center" vertical="center" textRotation="255"/>
    </xf>
    <xf numFmtId="0" fontId="44" fillId="34" borderId="7" xfId="53" applyFont="1" applyFill="1" applyBorder="1" applyAlignment="1" applyProtection="1">
      <alignment horizontal="left" vertical="center"/>
      <protection locked="0"/>
    </xf>
    <xf numFmtId="0" fontId="44" fillId="34" borderId="0" xfId="53" applyFont="1" applyFill="1" applyAlignment="1" applyProtection="1">
      <alignment horizontal="left" vertical="center"/>
      <protection locked="0"/>
    </xf>
    <xf numFmtId="0" fontId="44" fillId="34" borderId="12" xfId="53" applyFont="1" applyFill="1" applyBorder="1" applyAlignment="1" applyProtection="1">
      <alignment horizontal="left" vertical="center"/>
      <protection locked="0"/>
    </xf>
    <xf numFmtId="0" fontId="44" fillId="34" borderId="13" xfId="53" applyFont="1" applyFill="1" applyBorder="1" applyAlignment="1" applyProtection="1">
      <alignment horizontal="left" vertical="center"/>
      <protection locked="0"/>
    </xf>
    <xf numFmtId="0" fontId="44" fillId="34" borderId="24" xfId="53" applyFont="1" applyFill="1" applyBorder="1" applyAlignment="1" applyProtection="1">
      <alignment horizontal="left" vertical="center"/>
      <protection locked="0"/>
    </xf>
    <xf numFmtId="0" fontId="44" fillId="34" borderId="17" xfId="53" applyFont="1" applyFill="1" applyBorder="1" applyAlignment="1" applyProtection="1">
      <alignment horizontal="left" vertical="center"/>
      <protection locked="0"/>
    </xf>
    <xf numFmtId="0" fontId="44" fillId="34" borderId="0" xfId="53" applyFont="1" applyFill="1" applyBorder="1" applyAlignment="1" applyProtection="1">
      <alignment horizontal="center" vertical="center"/>
      <protection locked="0"/>
    </xf>
    <xf numFmtId="0" fontId="44" fillId="0" borderId="0" xfId="49" applyFont="1" applyAlignment="1">
      <alignment horizontal="center" vertical="center"/>
    </xf>
    <xf numFmtId="0" fontId="46" fillId="0" borderId="0" xfId="49" applyFont="1" applyAlignment="1">
      <alignment horizontal="center" vertical="center" shrinkToFit="1"/>
    </xf>
    <xf numFmtId="0" fontId="44" fillId="0" borderId="0" xfId="49" applyFont="1" applyAlignment="1">
      <alignment vertical="center"/>
    </xf>
    <xf numFmtId="0" fontId="31" fillId="0" borderId="0" xfId="53" applyFont="1" applyAlignment="1">
      <alignment horizontal="left" vertical="top" wrapText="1"/>
    </xf>
    <xf numFmtId="0" fontId="61" fillId="0" borderId="0" xfId="53" applyFont="1" applyAlignment="1">
      <alignment horizontal="center" wrapText="1"/>
    </xf>
    <xf numFmtId="0" fontId="61" fillId="0" borderId="24" xfId="53" applyFont="1" applyBorder="1" applyAlignment="1">
      <alignment horizontal="center" wrapText="1"/>
    </xf>
    <xf numFmtId="0" fontId="39" fillId="0" borderId="0" xfId="53" applyFont="1" applyAlignment="1">
      <alignment horizontal="left" vertical="center"/>
    </xf>
    <xf numFmtId="0" fontId="49" fillId="35" borderId="19" xfId="53" applyFont="1" applyFill="1" applyBorder="1" applyAlignment="1">
      <alignment horizontal="center" vertical="center" shrinkToFit="1"/>
    </xf>
    <xf numFmtId="0" fontId="49" fillId="35" borderId="63" xfId="53" applyFont="1" applyFill="1" applyBorder="1" applyAlignment="1">
      <alignment horizontal="center" vertical="center" shrinkToFit="1"/>
    </xf>
    <xf numFmtId="0" fontId="49" fillId="35" borderId="20" xfId="53" applyFont="1" applyFill="1" applyBorder="1" applyAlignment="1">
      <alignment horizontal="center" vertical="center" shrinkToFit="1"/>
    </xf>
    <xf numFmtId="0" fontId="49" fillId="35" borderId="7" xfId="53" applyFont="1" applyFill="1" applyBorder="1" applyAlignment="1">
      <alignment horizontal="center" vertical="center" shrinkToFit="1"/>
    </xf>
    <xf numFmtId="0" fontId="49" fillId="35" borderId="0" xfId="53" applyFont="1" applyFill="1" applyAlignment="1">
      <alignment horizontal="center" vertical="center" shrinkToFit="1"/>
    </xf>
    <xf numFmtId="0" fontId="49" fillId="35" borderId="12" xfId="53" applyFont="1" applyFill="1" applyBorder="1" applyAlignment="1">
      <alignment horizontal="center" vertical="center" shrinkToFit="1"/>
    </xf>
    <xf numFmtId="0" fontId="49" fillId="35" borderId="13" xfId="53" applyFont="1" applyFill="1" applyBorder="1" applyAlignment="1">
      <alignment horizontal="center" vertical="center" shrinkToFit="1"/>
    </xf>
    <xf numFmtId="0" fontId="49" fillId="35" borderId="24" xfId="53" applyFont="1" applyFill="1" applyBorder="1" applyAlignment="1">
      <alignment horizontal="center" vertical="center" shrinkToFit="1"/>
    </xf>
    <xf numFmtId="0" fontId="49" fillId="35" borderId="17" xfId="53" applyFont="1" applyFill="1" applyBorder="1" applyAlignment="1">
      <alignment horizontal="center" vertical="center" shrinkToFit="1"/>
    </xf>
    <xf numFmtId="0" fontId="49" fillId="34" borderId="19" xfId="53" applyFont="1" applyFill="1" applyBorder="1" applyAlignment="1" applyProtection="1">
      <alignment horizontal="center" vertical="center" shrinkToFit="1"/>
      <protection locked="0"/>
    </xf>
    <xf numFmtId="0" fontId="49" fillId="34" borderId="63" xfId="53" applyFont="1" applyFill="1" applyBorder="1" applyAlignment="1" applyProtection="1">
      <alignment horizontal="center" vertical="center" shrinkToFit="1"/>
      <protection locked="0"/>
    </xf>
    <xf numFmtId="0" fontId="49" fillId="34" borderId="7" xfId="53" applyFont="1" applyFill="1" applyBorder="1" applyAlignment="1" applyProtection="1">
      <alignment horizontal="center" vertical="center" shrinkToFit="1"/>
      <protection locked="0"/>
    </xf>
    <xf numFmtId="0" fontId="49" fillId="34" borderId="0" xfId="53" applyFont="1" applyFill="1" applyAlignment="1" applyProtection="1">
      <alignment horizontal="center" vertical="center" shrinkToFit="1"/>
      <protection locked="0"/>
    </xf>
    <xf numFmtId="0" fontId="49" fillId="34" borderId="13" xfId="53" applyFont="1" applyFill="1" applyBorder="1" applyAlignment="1" applyProtection="1">
      <alignment horizontal="center" vertical="center" shrinkToFit="1"/>
      <protection locked="0"/>
    </xf>
    <xf numFmtId="0" fontId="49" fillId="34" borderId="24" xfId="53" applyFont="1" applyFill="1" applyBorder="1" applyAlignment="1" applyProtection="1">
      <alignment horizontal="center" vertical="center" shrinkToFit="1"/>
      <protection locked="0"/>
    </xf>
    <xf numFmtId="0" fontId="49" fillId="33" borderId="63" xfId="53" applyFont="1" applyFill="1" applyBorder="1" applyAlignment="1">
      <alignment horizontal="center" vertical="center" wrapText="1"/>
    </xf>
    <xf numFmtId="0" fontId="49" fillId="33" borderId="0" xfId="53" applyFont="1" applyFill="1" applyAlignment="1">
      <alignment horizontal="center" vertical="center" wrapText="1"/>
    </xf>
    <xf numFmtId="0" fontId="49" fillId="33" borderId="24" xfId="53" applyFont="1" applyFill="1" applyBorder="1" applyAlignment="1">
      <alignment horizontal="center" vertical="center" wrapText="1"/>
    </xf>
    <xf numFmtId="0" fontId="49" fillId="34" borderId="63" xfId="53" applyFont="1" applyFill="1" applyBorder="1" applyAlignment="1" applyProtection="1">
      <alignment horizontal="center" vertical="center" wrapText="1"/>
      <protection locked="0"/>
    </xf>
    <xf numFmtId="0" fontId="49" fillId="34" borderId="0" xfId="53" applyFont="1" applyFill="1" applyAlignment="1" applyProtection="1">
      <alignment horizontal="center" vertical="center" wrapText="1"/>
      <protection locked="0"/>
    </xf>
    <xf numFmtId="0" fontId="49" fillId="34" borderId="24" xfId="53" applyFont="1" applyFill="1" applyBorder="1" applyAlignment="1" applyProtection="1">
      <alignment horizontal="center" vertical="center" wrapText="1"/>
      <protection locked="0"/>
    </xf>
    <xf numFmtId="0" fontId="49" fillId="33" borderId="63" xfId="53" applyFont="1" applyFill="1" applyBorder="1" applyAlignment="1">
      <alignment horizontal="center" vertical="center"/>
    </xf>
    <xf numFmtId="0" fontId="49" fillId="33" borderId="0" xfId="53" applyFont="1" applyFill="1" applyAlignment="1">
      <alignment horizontal="center" vertical="center"/>
    </xf>
    <xf numFmtId="0" fontId="49" fillId="33" borderId="24" xfId="53" applyFont="1" applyFill="1" applyBorder="1" applyAlignment="1">
      <alignment horizontal="center" vertical="center"/>
    </xf>
    <xf numFmtId="0" fontId="49" fillId="33" borderId="20" xfId="53" applyFont="1" applyFill="1" applyBorder="1" applyAlignment="1">
      <alignment horizontal="center" vertical="center"/>
    </xf>
    <xf numFmtId="0" fontId="49" fillId="33" borderId="12" xfId="53" applyFont="1" applyFill="1" applyBorder="1" applyAlignment="1">
      <alignment horizontal="center" vertical="center"/>
    </xf>
    <xf numFmtId="0" fontId="49" fillId="33" borderId="17" xfId="53" applyFont="1" applyFill="1" applyBorder="1" applyAlignment="1">
      <alignment horizontal="center" vertical="center"/>
    </xf>
    <xf numFmtId="0" fontId="87" fillId="0" borderId="0" xfId="64" applyFont="1" applyAlignment="1">
      <alignment horizontal="center" vertical="center"/>
    </xf>
    <xf numFmtId="0" fontId="54" fillId="34" borderId="6" xfId="65" applyFont="1" applyFill="1" applyBorder="1" applyAlignment="1" applyProtection="1">
      <alignment horizontal="left" vertical="center"/>
      <protection locked="0"/>
    </xf>
    <xf numFmtId="0" fontId="53" fillId="0" borderId="3" xfId="64" applyFont="1" applyBorder="1" applyAlignment="1">
      <alignment horizontal="center" vertical="center" textRotation="255"/>
    </xf>
    <xf numFmtId="0" fontId="53" fillId="0" borderId="1" xfId="64" applyFont="1" applyBorder="1" applyAlignment="1">
      <alignment horizontal="center" vertical="center" textRotation="255"/>
    </xf>
    <xf numFmtId="0" fontId="53" fillId="0" borderId="2" xfId="64" applyFont="1" applyBorder="1" applyAlignment="1">
      <alignment horizontal="center" vertical="center" textRotation="255"/>
    </xf>
    <xf numFmtId="0" fontId="53" fillId="0" borderId="54" xfId="64" applyFont="1" applyBorder="1" applyAlignment="1">
      <alignment horizontal="center" vertical="center" textRotation="255"/>
    </xf>
    <xf numFmtId="0" fontId="53" fillId="0" borderId="9" xfId="64" applyFont="1" applyBorder="1" applyAlignment="1">
      <alignment horizontal="center" vertical="center" textRotation="255"/>
    </xf>
    <xf numFmtId="0" fontId="58" fillId="0" borderId="106" xfId="64" applyFont="1" applyBorder="1" applyAlignment="1">
      <alignment horizontal="center" vertical="center" textRotation="255" wrapText="1"/>
    </xf>
    <xf numFmtId="0" fontId="58" fillId="0" borderId="12" xfId="64" applyFont="1" applyBorder="1" applyAlignment="1">
      <alignment horizontal="center" vertical="center" textRotation="255" wrapText="1"/>
    </xf>
    <xf numFmtId="0" fontId="58" fillId="0" borderId="10" xfId="64" applyFont="1" applyBorder="1" applyAlignment="1">
      <alignment horizontal="center" vertical="center" textRotation="255" wrapText="1"/>
    </xf>
    <xf numFmtId="0" fontId="53" fillId="0" borderId="54" xfId="64" applyFont="1" applyBorder="1" applyAlignment="1">
      <alignment horizontal="center" vertical="center" textRotation="255" wrapText="1"/>
    </xf>
    <xf numFmtId="0" fontId="53" fillId="0" borderId="9" xfId="64" applyFont="1" applyBorder="1" applyAlignment="1">
      <alignment horizontal="center" vertical="center" textRotation="255" wrapText="1"/>
    </xf>
    <xf numFmtId="0" fontId="53" fillId="0" borderId="8" xfId="64" applyFont="1" applyBorder="1" applyAlignment="1">
      <alignment horizontal="center" vertical="center" textRotation="255" wrapText="1"/>
    </xf>
    <xf numFmtId="0" fontId="58" fillId="0" borderId="54" xfId="64" applyFont="1" applyBorder="1" applyAlignment="1">
      <alignment horizontal="center" vertical="top" textRotation="255" wrapText="1"/>
    </xf>
    <xf numFmtId="0" fontId="58" fillId="0" borderId="9" xfId="64" applyFont="1" applyBorder="1" applyAlignment="1">
      <alignment horizontal="center" vertical="top" textRotation="255" wrapText="1"/>
    </xf>
    <xf numFmtId="0" fontId="58" fillId="0" borderId="8" xfId="64" applyFont="1" applyBorder="1" applyAlignment="1">
      <alignment horizontal="center" vertical="top" textRotation="255" wrapText="1"/>
    </xf>
    <xf numFmtId="0" fontId="85" fillId="0" borderId="54" xfId="64" applyFont="1" applyBorder="1" applyAlignment="1">
      <alignment horizontal="center" vertical="top" textRotation="255" wrapText="1"/>
    </xf>
    <xf numFmtId="0" fontId="84" fillId="0" borderId="9" xfId="64" applyFont="1" applyBorder="1" applyAlignment="1">
      <alignment horizontal="center" vertical="top" textRotation="255" wrapText="1"/>
    </xf>
    <xf numFmtId="0" fontId="84" fillId="0" borderId="8" xfId="64" applyFont="1" applyBorder="1" applyAlignment="1">
      <alignment horizontal="center" vertical="top" textRotation="255" wrapText="1"/>
    </xf>
    <xf numFmtId="0" fontId="58" fillId="0" borderId="54" xfId="64" applyFont="1" applyBorder="1" applyAlignment="1">
      <alignment horizontal="center" vertical="center" textRotation="255" wrapText="1"/>
    </xf>
    <xf numFmtId="0" fontId="58" fillId="0" borderId="9" xfId="64" applyFont="1" applyBorder="1" applyAlignment="1">
      <alignment horizontal="center" vertical="center" textRotation="255" wrapText="1"/>
    </xf>
    <xf numFmtId="0" fontId="58" fillId="0" borderId="8" xfId="64" applyFont="1" applyBorder="1" applyAlignment="1">
      <alignment horizontal="center" vertical="center" textRotation="255" wrapText="1"/>
    </xf>
    <xf numFmtId="0" fontId="53" fillId="0" borderId="72" xfId="64" applyFont="1" applyBorder="1" applyAlignment="1">
      <alignment horizontal="center" vertical="center" wrapText="1"/>
    </xf>
    <xf numFmtId="0" fontId="53" fillId="0" borderId="73" xfId="64" applyFont="1" applyBorder="1" applyAlignment="1">
      <alignment horizontal="center" vertical="center"/>
    </xf>
    <xf numFmtId="0" fontId="53" fillId="0" borderId="57" xfId="64" applyFont="1" applyBorder="1" applyAlignment="1">
      <alignment horizontal="center" vertical="center"/>
    </xf>
    <xf numFmtId="0" fontId="53" fillId="0" borderId="58" xfId="64" applyFont="1" applyBorder="1" applyAlignment="1">
      <alignment horizontal="center" vertical="center"/>
    </xf>
    <xf numFmtId="0" fontId="53" fillId="0" borderId="57" xfId="64" applyFont="1" applyBorder="1" applyAlignment="1">
      <alignment horizontal="center" vertical="center" wrapText="1"/>
    </xf>
    <xf numFmtId="0" fontId="53" fillId="0" borderId="58" xfId="64" applyFont="1" applyBorder="1" applyAlignment="1">
      <alignment horizontal="center" vertical="center" wrapText="1"/>
    </xf>
    <xf numFmtId="0" fontId="53" fillId="0" borderId="59" xfId="64" applyFont="1" applyBorder="1" applyAlignment="1">
      <alignment horizontal="center" vertical="center" wrapText="1"/>
    </xf>
    <xf numFmtId="0" fontId="84" fillId="0" borderId="57" xfId="64" applyFont="1" applyBorder="1" applyAlignment="1">
      <alignment horizontal="center" vertical="center" wrapText="1"/>
    </xf>
    <xf numFmtId="0" fontId="84" fillId="0" borderId="58" xfId="64" applyFont="1" applyBorder="1" applyAlignment="1">
      <alignment horizontal="center" vertical="center"/>
    </xf>
    <xf numFmtId="0" fontId="53" fillId="0" borderId="46" xfId="64" applyFont="1" applyBorder="1" applyAlignment="1">
      <alignment horizontal="center" vertical="center" textRotation="255"/>
    </xf>
    <xf numFmtId="0" fontId="53" fillId="0" borderId="11" xfId="64" applyFont="1" applyBorder="1" applyAlignment="1">
      <alignment horizontal="center" vertical="center" textRotation="255"/>
    </xf>
    <xf numFmtId="0" fontId="53" fillId="0" borderId="22" xfId="64" applyFont="1" applyBorder="1" applyAlignment="1">
      <alignment horizontal="center" vertical="center" textRotation="255"/>
    </xf>
    <xf numFmtId="0" fontId="53" fillId="0" borderId="0" xfId="64" applyFont="1" applyAlignment="1">
      <alignment horizontal="center" vertical="center" textRotation="255"/>
    </xf>
    <xf numFmtId="0" fontId="53" fillId="0" borderId="124" xfId="64" applyFont="1" applyBorder="1" applyAlignment="1">
      <alignment horizontal="center" vertical="center"/>
    </xf>
    <xf numFmtId="0" fontId="53" fillId="44" borderId="125" xfId="64" applyFont="1" applyFill="1" applyBorder="1" applyAlignment="1">
      <alignment horizontal="center" vertical="center" textRotation="255" wrapText="1"/>
    </xf>
    <xf numFmtId="0" fontId="53" fillId="44" borderId="127" xfId="64" applyFont="1" applyFill="1" applyBorder="1" applyAlignment="1">
      <alignment horizontal="center" vertical="center" textRotation="255"/>
    </xf>
    <xf numFmtId="0" fontId="53" fillId="0" borderId="126" xfId="64" applyFont="1" applyBorder="1" applyAlignment="1">
      <alignment horizontal="center" vertical="center" wrapText="1"/>
    </xf>
    <xf numFmtId="0" fontId="53" fillId="0" borderId="128" xfId="64" applyFont="1" applyBorder="1" applyAlignment="1">
      <alignment horizontal="center" vertical="center"/>
    </xf>
    <xf numFmtId="0" fontId="53" fillId="0" borderId="129" xfId="64" applyFont="1" applyBorder="1" applyAlignment="1">
      <alignment horizontal="center" vertical="center"/>
    </xf>
    <xf numFmtId="0" fontId="53" fillId="0" borderId="71" xfId="64" applyFont="1" applyBorder="1" applyAlignment="1">
      <alignment horizontal="center" vertical="center" wrapText="1"/>
    </xf>
    <xf numFmtId="0" fontId="53" fillId="0" borderId="74" xfId="64" applyFont="1" applyBorder="1" applyAlignment="1">
      <alignment horizontal="center" vertical="center" wrapText="1"/>
    </xf>
    <xf numFmtId="0" fontId="53" fillId="0" borderId="77" xfId="64" applyFont="1" applyBorder="1" applyAlignment="1">
      <alignment horizontal="center" vertical="center" wrapText="1"/>
    </xf>
    <xf numFmtId="0" fontId="53" fillId="0" borderId="26" xfId="64" applyFont="1" applyBorder="1" applyAlignment="1">
      <alignment horizontal="center" vertical="center" wrapText="1"/>
    </xf>
    <xf numFmtId="0" fontId="53" fillId="0" borderId="4" xfId="64" applyFont="1" applyBorder="1" applyAlignment="1">
      <alignment horizontal="center" vertical="center" wrapText="1"/>
    </xf>
    <xf numFmtId="0" fontId="53" fillId="0" borderId="25" xfId="64" applyFont="1" applyBorder="1" applyAlignment="1">
      <alignment horizontal="left" vertical="center" wrapText="1"/>
    </xf>
    <xf numFmtId="0" fontId="53" fillId="0" borderId="0" xfId="64" applyFont="1" applyAlignment="1">
      <alignment horizontal="left" vertical="center" wrapText="1"/>
    </xf>
    <xf numFmtId="0" fontId="41" fillId="0" borderId="0" xfId="0" applyFont="1" applyBorder="1" applyAlignment="1">
      <alignment horizontal="left" vertical="center"/>
    </xf>
    <xf numFmtId="0" fontId="36"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lignment horizontal="left" vertical="center" wrapText="1"/>
    </xf>
    <xf numFmtId="0" fontId="77" fillId="43" borderId="23" xfId="68" applyFont="1" applyFill="1" applyBorder="1" applyAlignment="1" applyProtection="1">
      <alignment horizontal="center" vertical="center"/>
      <protection locked="0"/>
    </xf>
    <xf numFmtId="0" fontId="77" fillId="0" borderId="23" xfId="68" applyFont="1" applyBorder="1" applyAlignment="1" applyProtection="1">
      <alignment horizontal="center" vertical="center"/>
      <protection locked="0"/>
    </xf>
    <xf numFmtId="0" fontId="77" fillId="0" borderId="0" xfId="68" applyFont="1" applyAlignment="1" applyProtection="1">
      <alignment horizontal="right" vertical="center"/>
      <protection locked="0"/>
    </xf>
    <xf numFmtId="0" fontId="77" fillId="0" borderId="12" xfId="68" applyFont="1" applyBorder="1" applyAlignment="1" applyProtection="1">
      <alignment horizontal="right" vertical="center"/>
      <protection locked="0"/>
    </xf>
    <xf numFmtId="0" fontId="77" fillId="0" borderId="0" xfId="68" applyFont="1" applyAlignment="1" applyProtection="1">
      <alignment horizontal="left" vertical="center"/>
      <protection locked="0"/>
    </xf>
    <xf numFmtId="0" fontId="79" fillId="0" borderId="0" xfId="68" applyFont="1" applyAlignment="1" applyProtection="1">
      <alignment horizontal="center" vertical="center"/>
      <protection locked="0"/>
    </xf>
    <xf numFmtId="0" fontId="77" fillId="0" borderId="0" xfId="68" applyFont="1" applyAlignment="1" applyProtection="1">
      <alignment horizontal="left" vertical="center" wrapText="1"/>
      <protection locked="0"/>
    </xf>
    <xf numFmtId="0" fontId="77" fillId="0" borderId="21" xfId="68" applyFont="1" applyBorder="1" applyAlignment="1" applyProtection="1">
      <alignment horizontal="center" vertical="center"/>
      <protection locked="0"/>
    </xf>
    <xf numFmtId="0" fontId="81" fillId="0" borderId="0" xfId="68" applyFont="1" applyAlignment="1" applyProtection="1">
      <alignment horizontal="left" vertical="center"/>
      <protection locked="0"/>
    </xf>
    <xf numFmtId="0" fontId="64" fillId="0" borderId="21" xfId="64" applyFont="1" applyBorder="1" applyAlignment="1">
      <alignment horizontal="left" vertical="center"/>
    </xf>
    <xf numFmtId="0" fontId="64" fillId="0" borderId="14" xfId="64" applyFont="1" applyBorder="1" applyAlignment="1">
      <alignment horizontal="left" vertical="center"/>
    </xf>
    <xf numFmtId="0" fontId="64" fillId="0" borderId="16" xfId="64" applyFont="1" applyBorder="1" applyAlignment="1">
      <alignment horizontal="left" vertical="center"/>
    </xf>
    <xf numFmtId="0" fontId="65" fillId="0" borderId="23" xfId="64" applyFont="1" applyBorder="1" applyAlignment="1">
      <alignment horizontal="center" vertical="center"/>
    </xf>
    <xf numFmtId="0" fontId="63" fillId="0" borderId="0" xfId="64" applyFont="1" applyAlignment="1">
      <alignment horizontal="center" vertical="center"/>
    </xf>
    <xf numFmtId="0" fontId="64" fillId="0" borderId="0" xfId="64" applyFont="1" applyAlignment="1">
      <alignment vertical="center"/>
    </xf>
    <xf numFmtId="0" fontId="64" fillId="0" borderId="12" xfId="64" applyFont="1" applyBorder="1" applyAlignment="1">
      <alignment vertical="center"/>
    </xf>
    <xf numFmtId="0" fontId="54" fillId="34" borderId="6" xfId="64" applyFont="1" applyFill="1" applyBorder="1" applyAlignment="1" applyProtection="1">
      <alignment horizontal="left" vertical="center"/>
      <protection locked="0"/>
    </xf>
    <xf numFmtId="0" fontId="53" fillId="0" borderId="3" xfId="64" applyFont="1" applyBorder="1" applyAlignment="1">
      <alignment horizontal="center" vertical="center" textRotation="255" wrapText="1"/>
    </xf>
    <xf numFmtId="0" fontId="53" fillId="0" borderId="70" xfId="64" applyFont="1" applyBorder="1" applyAlignment="1">
      <alignment horizontal="center" vertical="center" wrapText="1"/>
    </xf>
    <xf numFmtId="0" fontId="53" fillId="0" borderId="16" xfId="64" applyFont="1" applyBorder="1" applyAlignment="1">
      <alignment horizontal="center" vertical="center"/>
    </xf>
    <xf numFmtId="0" fontId="53" fillId="0" borderId="20" xfId="64" applyFont="1" applyBorder="1" applyAlignment="1">
      <alignment horizontal="center" vertical="center"/>
    </xf>
    <xf numFmtId="0" fontId="39" fillId="0" borderId="0" xfId="67" applyFont="1" applyAlignment="1">
      <alignment horizontal="center" vertical="center" wrapText="1"/>
    </xf>
    <xf numFmtId="0" fontId="39" fillId="0" borderId="0" xfId="67" applyFont="1" applyAlignment="1">
      <alignment horizontal="center" vertical="center"/>
    </xf>
    <xf numFmtId="0" fontId="33" fillId="0" borderId="0" xfId="67" applyFont="1" applyAlignment="1">
      <alignment horizontal="center" vertical="center" wrapText="1"/>
    </xf>
    <xf numFmtId="0" fontId="22" fillId="0" borderId="0" xfId="67" applyFont="1" applyAlignment="1">
      <alignment horizontal="center" vertical="center"/>
    </xf>
    <xf numFmtId="0" fontId="39" fillId="0" borderId="0" xfId="67" applyFont="1" applyAlignment="1">
      <alignment horizontal="left" vertical="center" wrapText="1"/>
    </xf>
    <xf numFmtId="0" fontId="39" fillId="0" borderId="0" xfId="67" applyFont="1" applyAlignment="1">
      <alignment horizontal="left" vertical="top" wrapText="1"/>
    </xf>
    <xf numFmtId="0" fontId="67" fillId="0" borderId="0" xfId="67" applyFont="1" applyAlignment="1">
      <alignment horizontal="center" vertical="top"/>
    </xf>
    <xf numFmtId="0" fontId="39" fillId="0" borderId="0" xfId="67" applyFont="1" applyAlignment="1">
      <alignment horizontal="center" vertical="center" wrapText="1" shrinkToFit="1"/>
    </xf>
    <xf numFmtId="0" fontId="76" fillId="0" borderId="0" xfId="0" applyFont="1" applyAlignment="1">
      <alignment horizontal="center" vertical="center"/>
    </xf>
    <xf numFmtId="0" fontId="69" fillId="0" borderId="0" xfId="0" applyFont="1" applyAlignment="1">
      <alignment horizontal="center" vertical="center" wrapText="1"/>
    </xf>
    <xf numFmtId="0" fontId="0" fillId="0" borderId="0" xfId="0" applyAlignment="1">
      <alignment horizontal="left" vertical="center" wrapText="1"/>
    </xf>
    <xf numFmtId="0" fontId="67" fillId="0" borderId="27" xfId="67" applyFont="1" applyBorder="1" applyAlignment="1">
      <alignment horizontal="center" vertical="top"/>
    </xf>
    <xf numFmtId="0" fontId="67" fillId="0" borderId="28" xfId="67" applyFont="1" applyBorder="1" applyAlignment="1">
      <alignment horizontal="center" vertical="top"/>
    </xf>
    <xf numFmtId="0" fontId="67" fillId="0" borderId="15" xfId="67" applyFont="1" applyBorder="1" applyAlignment="1">
      <alignment horizontal="center" vertical="top"/>
    </xf>
    <xf numFmtId="0" fontId="53" fillId="41" borderId="104" xfId="0" applyFont="1" applyFill="1" applyBorder="1" applyAlignment="1">
      <alignment horizontal="center" vertical="center"/>
    </xf>
    <xf numFmtId="0" fontId="53" fillId="41" borderId="105" xfId="0" applyFont="1" applyFill="1" applyBorder="1" applyAlignment="1">
      <alignment horizontal="center" vertical="center"/>
    </xf>
    <xf numFmtId="0" fontId="39" fillId="34" borderId="53" xfId="67" applyFont="1" applyFill="1" applyBorder="1" applyAlignment="1">
      <alignment horizontal="center" vertical="center" wrapText="1" shrinkToFit="1"/>
    </xf>
    <xf numFmtId="0" fontId="39" fillId="34" borderId="11" xfId="67" applyFont="1" applyFill="1" applyBorder="1" applyAlignment="1">
      <alignment horizontal="center" vertical="center" wrapText="1" shrinkToFit="1"/>
    </xf>
    <xf numFmtId="0" fontId="39" fillId="41" borderId="54" xfId="67" applyFont="1" applyFill="1" applyBorder="1" applyAlignment="1">
      <alignment horizontal="center" vertical="center" wrapText="1"/>
    </xf>
    <xf numFmtId="0" fontId="39" fillId="41" borderId="9" xfId="67" applyFont="1" applyFill="1" applyBorder="1" applyAlignment="1">
      <alignment horizontal="center" vertical="center" wrapText="1"/>
    </xf>
    <xf numFmtId="0" fontId="39" fillId="34" borderId="54" xfId="67" applyFont="1" applyFill="1" applyBorder="1" applyAlignment="1">
      <alignment horizontal="center" vertical="center" wrapText="1"/>
    </xf>
    <xf numFmtId="0" fontId="39" fillId="34" borderId="9" xfId="67" applyFont="1" applyFill="1" applyBorder="1" applyAlignment="1">
      <alignment horizontal="center" vertical="center" wrapText="1"/>
    </xf>
    <xf numFmtId="0" fontId="39" fillId="42" borderId="54" xfId="67" applyFont="1" applyFill="1" applyBorder="1" applyAlignment="1">
      <alignment horizontal="center" vertical="center" wrapText="1"/>
    </xf>
    <xf numFmtId="0" fontId="39" fillId="42" borderId="9" xfId="67" applyFont="1" applyFill="1" applyBorder="1" applyAlignment="1">
      <alignment horizontal="center" vertical="center" wrapText="1"/>
    </xf>
    <xf numFmtId="0" fontId="39" fillId="0" borderId="0" xfId="0" applyFont="1" applyAlignment="1">
      <alignment horizontal="center" vertical="center" textRotation="255" shrinkToFit="1"/>
    </xf>
    <xf numFmtId="0" fontId="69" fillId="41" borderId="54" xfId="0" applyFont="1" applyFill="1" applyBorder="1" applyAlignment="1">
      <alignment horizontal="center" vertical="center" wrapText="1"/>
    </xf>
    <xf numFmtId="0" fontId="39" fillId="42" borderId="45" xfId="67" applyFont="1" applyFill="1" applyBorder="1" applyAlignment="1">
      <alignment horizontal="center" vertical="center" wrapText="1"/>
    </xf>
    <xf numFmtId="0" fontId="39" fillId="42" borderId="23" xfId="67" applyFont="1" applyFill="1" applyBorder="1" applyAlignment="1">
      <alignment horizontal="center" vertical="center"/>
    </xf>
    <xf numFmtId="0" fontId="39" fillId="42" borderId="22" xfId="67" applyFont="1" applyFill="1" applyBorder="1" applyAlignment="1">
      <alignment horizontal="center" vertical="center"/>
    </xf>
    <xf numFmtId="0" fontId="39" fillId="42" borderId="92" xfId="67" applyFont="1" applyFill="1" applyBorder="1" applyAlignment="1">
      <alignment horizontal="center" vertical="center" wrapText="1"/>
    </xf>
    <xf numFmtId="0" fontId="22" fillId="42" borderId="48" xfId="67" applyFont="1" applyFill="1" applyBorder="1" applyAlignment="1">
      <alignment horizontal="center" vertical="center"/>
    </xf>
    <xf numFmtId="0" fontId="22" fillId="42" borderId="107" xfId="67" applyFont="1" applyFill="1" applyBorder="1" applyAlignment="1">
      <alignment horizontal="center" vertical="center"/>
    </xf>
    <xf numFmtId="176" fontId="39" fillId="0" borderId="116" xfId="0" applyNumberFormat="1" applyFont="1" applyBorder="1" applyAlignment="1">
      <alignment horizontal="left" vertical="top" wrapText="1"/>
    </xf>
    <xf numFmtId="176" fontId="39" fillId="0" borderId="117" xfId="0" applyNumberFormat="1" applyFont="1" applyBorder="1" applyAlignment="1">
      <alignment horizontal="left" vertical="top" wrapText="1"/>
    </xf>
    <xf numFmtId="176" fontId="39" fillId="0" borderId="118" xfId="0" applyNumberFormat="1" applyFont="1" applyBorder="1" applyAlignment="1">
      <alignment horizontal="left" vertical="top" wrapText="1"/>
    </xf>
    <xf numFmtId="176" fontId="39" fillId="0" borderId="119" xfId="0" applyNumberFormat="1" applyFont="1" applyBorder="1" applyAlignment="1">
      <alignment horizontal="left" vertical="top" wrapText="1"/>
    </xf>
    <xf numFmtId="176" fontId="39" fillId="0" borderId="0" xfId="0" applyNumberFormat="1" applyFont="1" applyAlignment="1">
      <alignment horizontal="left" vertical="top" wrapText="1"/>
    </xf>
    <xf numFmtId="176" fontId="39" fillId="0" borderId="120" xfId="0" applyNumberFormat="1" applyFont="1" applyBorder="1" applyAlignment="1">
      <alignment horizontal="left" vertical="top" wrapText="1"/>
    </xf>
    <xf numFmtId="176" fontId="39" fillId="0" borderId="121" xfId="0" applyNumberFormat="1" applyFont="1" applyBorder="1" applyAlignment="1">
      <alignment horizontal="left" vertical="top" wrapText="1"/>
    </xf>
    <xf numFmtId="176" fontId="39" fillId="0" borderId="122" xfId="0" applyNumberFormat="1" applyFont="1" applyBorder="1" applyAlignment="1">
      <alignment horizontal="left" vertical="top" wrapText="1"/>
    </xf>
    <xf numFmtId="176" fontId="39" fillId="0" borderId="123" xfId="0" applyNumberFormat="1" applyFont="1" applyBorder="1" applyAlignment="1">
      <alignment horizontal="left" vertical="top" wrapText="1"/>
    </xf>
    <xf numFmtId="0" fontId="77" fillId="43" borderId="23" xfId="68" applyFont="1" applyFill="1" applyBorder="1" applyAlignment="1">
      <alignment horizontal="center" vertical="center"/>
    </xf>
    <xf numFmtId="0" fontId="77" fillId="0" borderId="23" xfId="68" applyFont="1" applyBorder="1" applyAlignment="1">
      <alignment horizontal="center" vertical="center"/>
    </xf>
    <xf numFmtId="0" fontId="77" fillId="0" borderId="0" xfId="68" applyFont="1" applyAlignment="1">
      <alignment horizontal="left" vertical="center"/>
    </xf>
    <xf numFmtId="0" fontId="79" fillId="0" borderId="0" xfId="68" applyFont="1" applyAlignment="1">
      <alignment horizontal="center" vertical="center"/>
    </xf>
    <xf numFmtId="0" fontId="77" fillId="0" borderId="0" xfId="68" applyFont="1" applyAlignment="1">
      <alignment horizontal="left" vertical="center" wrapText="1"/>
    </xf>
    <xf numFmtId="0" fontId="77" fillId="0" borderId="21" xfId="68" applyFont="1" applyBorder="1" applyAlignment="1">
      <alignment horizontal="center" vertical="center"/>
    </xf>
    <xf numFmtId="0" fontId="81" fillId="0" borderId="0" xfId="68" applyFont="1" applyAlignment="1">
      <alignment horizontal="left" vertical="center"/>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45" xr:uid="{CD67EFBF-400C-4B07-BCEB-A0027327DCF5}"/>
    <cellStyle name="桁区切り 3" xfId="48" xr:uid="{AB5505B8-8A62-4FD5-B31F-9DC22426A9F8}"/>
    <cellStyle name="桁区切り 4" xfId="57" xr:uid="{5F309A36-140D-47EB-8105-0C495539606A}"/>
    <cellStyle name="桁区切り 5" xfId="69" xr:uid="{26EC84EE-47B8-4233-9DC2-4CC5B212C87D}"/>
    <cellStyle name="桁区切り 6" xfId="54" xr:uid="{BF22C893-E31D-441E-9A64-2C018E6D3029}"/>
    <cellStyle name="桁区切り 7" xfId="73" xr:uid="{27B972DE-880B-40DE-9064-3AE775F849FA}"/>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xr:uid="{B07A3CCD-FC68-43F9-B328-D95140D277AB}"/>
    <cellStyle name="標準 11" xfId="64" xr:uid="{9B601C58-85E3-4454-8654-D24BB2FD36CE}"/>
    <cellStyle name="標準 12" xfId="68" xr:uid="{38805D8A-BFD2-45FA-82BE-7B2EDE6BE6FF}"/>
    <cellStyle name="標準 13" xfId="72" xr:uid="{39C4BD14-A6ED-47D2-82C9-F61FE7B1FE1B}"/>
    <cellStyle name="標準 2" xfId="42" xr:uid="{00000000-0005-0000-0000-000029000000}"/>
    <cellStyle name="標準 2 2" xfId="43" xr:uid="{00000000-0005-0000-0000-00002A000000}"/>
    <cellStyle name="標準 2 2 2" xfId="50" xr:uid="{2FEA9425-DA98-44E8-A6AB-F838DA123D05}"/>
    <cellStyle name="標準 2 2 2 2" xfId="52" xr:uid="{2B253781-2D09-489B-9B11-55E4BD8027A3}"/>
    <cellStyle name="標準 2 2 2 5" xfId="55" xr:uid="{02B551D9-CF4B-44A2-B6B1-517B14302B58}"/>
    <cellStyle name="標準 2 2_交付金交付申請書（一般）H25配布用 20130122 2" xfId="53" xr:uid="{75264522-0B32-4E2D-BED6-0A3E1A19120D}"/>
    <cellStyle name="標準 2 2_交付金交付申請書H27 改修前後比較資料 20150109" xfId="49" xr:uid="{B86A0388-6ED1-440E-BA45-2F4434287ADB}"/>
    <cellStyle name="標準 2 2_交付金交付申請書H27 改修前後比較資料 20150109 2" xfId="51" xr:uid="{25CF4AAA-5678-4955-9F9A-0FF139DF571B}"/>
    <cellStyle name="標準 2 3" xfId="62" xr:uid="{685918BA-EFA6-48D4-9612-B28B72E5A513}"/>
    <cellStyle name="標準 2 4" xfId="66" xr:uid="{3D0DE8B6-2E69-466B-B9A5-18AB22BE0E39}"/>
    <cellStyle name="標準 2 5" xfId="70" xr:uid="{8FB4EC00-EBC5-4953-B10D-DB8239E561C2}"/>
    <cellStyle name="標準 2 6" xfId="71" xr:uid="{19C130AF-216E-4F52-AF4B-91FD94C222EE}"/>
    <cellStyle name="標準 3" xfId="44" xr:uid="{688EC529-7D23-40FF-88E6-83B164BE8918}"/>
    <cellStyle name="標準 4" xfId="47" xr:uid="{83513287-A120-41F2-8A09-E56F12D5E9F9}"/>
    <cellStyle name="標準 5" xfId="56" xr:uid="{0DE01FB5-51F4-4D14-85B5-6993EE0BDCA9}"/>
    <cellStyle name="標準 6" xfId="58" xr:uid="{62FD77E9-1762-4209-8D87-55F3227D2E07}"/>
    <cellStyle name="標準 7" xfId="59" xr:uid="{76717828-E033-46D3-A01F-C02C470F20DB}"/>
    <cellStyle name="標準 8" xfId="60" xr:uid="{5BA54FC9-DB59-4ACD-9004-CEFFA82D6F3C}"/>
    <cellStyle name="標準 8 2" xfId="65" xr:uid="{749B5BDE-ACE5-4528-89E8-F2CA188B66BB}"/>
    <cellStyle name="標準 9" xfId="61" xr:uid="{8E7B87B0-7D66-4021-AE0D-89B7A646A052}"/>
    <cellStyle name="標準_交付要綱（様式編②）" xfId="67" xr:uid="{DE4E6433-3173-42C4-A29D-8832B300405E}"/>
    <cellStyle name="良い" xfId="41" builtinId="26" customBuiltin="1"/>
  </cellStyles>
  <dxfs count="2">
    <dxf>
      <fill>
        <patternFill>
          <bgColor theme="1"/>
        </patternFill>
      </fill>
    </dxf>
    <dxf>
      <fill>
        <patternFill>
          <bgColor theme="1"/>
        </patternFill>
      </fill>
    </dxf>
  </dxf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313765</xdr:colOff>
      <xdr:row>1</xdr:row>
      <xdr:rowOff>89647</xdr:rowOff>
    </xdr:from>
    <xdr:to>
      <xdr:col>15</xdr:col>
      <xdr:colOff>381000</xdr:colOff>
      <xdr:row>5</xdr:row>
      <xdr:rowOff>156883</xdr:rowOff>
    </xdr:to>
    <xdr:sp macro="" textlink="">
      <xdr:nvSpPr>
        <xdr:cNvPr id="2" name="テキスト ボックス 1">
          <a:extLst>
            <a:ext uri="{FF2B5EF4-FFF2-40B4-BE49-F238E27FC236}">
              <a16:creationId xmlns:a16="http://schemas.microsoft.com/office/drawing/2014/main" id="{B2932DF9-452E-BA54-5A2A-ED60B4110B9C}"/>
            </a:ext>
          </a:extLst>
        </xdr:cNvPr>
        <xdr:cNvSpPr txBox="1"/>
      </xdr:nvSpPr>
      <xdr:spPr>
        <a:xfrm>
          <a:off x="7474324" y="257735"/>
          <a:ext cx="2801470" cy="7395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補助金の受領等を法人から施設に委任する際の委任状ひな形を作成していますので、ご参考にしてください。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50800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17</xdr:row>
          <xdr:rowOff>88900</xdr:rowOff>
        </xdr:from>
        <xdr:to>
          <xdr:col>1</xdr:col>
          <xdr:colOff>508000</xdr:colOff>
          <xdr:row>19</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29</xdr:row>
          <xdr:rowOff>95250</xdr:rowOff>
        </xdr:from>
        <xdr:to>
          <xdr:col>1</xdr:col>
          <xdr:colOff>508000</xdr:colOff>
          <xdr:row>31</xdr:row>
          <xdr:rowOff>50800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165100</xdr:rowOff>
        </xdr:from>
        <xdr:to>
          <xdr:col>1</xdr:col>
          <xdr:colOff>514350</xdr:colOff>
          <xdr:row>35</xdr:row>
          <xdr:rowOff>50800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8</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127000</xdr:rowOff>
        </xdr:from>
        <xdr:to>
          <xdr:col>1</xdr:col>
          <xdr:colOff>495300</xdr:colOff>
          <xdr:row>15</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17</xdr:row>
          <xdr:rowOff>88900</xdr:rowOff>
        </xdr:from>
        <xdr:to>
          <xdr:col>1</xdr:col>
          <xdr:colOff>508000</xdr:colOff>
          <xdr:row>19</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29</xdr:row>
          <xdr:rowOff>95250</xdr:rowOff>
        </xdr:from>
        <xdr:to>
          <xdr:col>1</xdr:col>
          <xdr:colOff>508000</xdr:colOff>
          <xdr:row>31</xdr:row>
          <xdr:rowOff>50800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165100</xdr:rowOff>
        </xdr:from>
        <xdr:to>
          <xdr:col>1</xdr:col>
          <xdr:colOff>514350</xdr:colOff>
          <xdr:row>35</xdr:row>
          <xdr:rowOff>50800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50800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D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18</xdr:row>
          <xdr:rowOff>88900</xdr:rowOff>
        </xdr:from>
        <xdr:to>
          <xdr:col>1</xdr:col>
          <xdr:colOff>508000</xdr:colOff>
          <xdr:row>20</xdr:row>
          <xdr:rowOff>38100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D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D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D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E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8</xdr:row>
          <xdr:rowOff>12700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E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E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E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E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E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E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E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E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E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50800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F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18</xdr:row>
          <xdr:rowOff>88900</xdr:rowOff>
        </xdr:from>
        <xdr:to>
          <xdr:col>1</xdr:col>
          <xdr:colOff>508000</xdr:colOff>
          <xdr:row>20</xdr:row>
          <xdr:rowOff>38100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F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F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F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50800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F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xdr:row>
      <xdr:rowOff>0</xdr:rowOff>
    </xdr:from>
    <xdr:to>
      <xdr:col>5</xdr:col>
      <xdr:colOff>238125</xdr:colOff>
      <xdr:row>3</xdr:row>
      <xdr:rowOff>171450</xdr:rowOff>
    </xdr:to>
    <xdr:sp macro="" textlink="">
      <xdr:nvSpPr>
        <xdr:cNvPr id="2" name="テキスト ボックス 1">
          <a:extLst>
            <a:ext uri="{FF2B5EF4-FFF2-40B4-BE49-F238E27FC236}">
              <a16:creationId xmlns:a16="http://schemas.microsoft.com/office/drawing/2014/main" id="{55556C93-2EA7-4207-8E11-69EF1BC438F3}"/>
            </a:ext>
          </a:extLst>
        </xdr:cNvPr>
        <xdr:cNvSpPr txBox="1"/>
      </xdr:nvSpPr>
      <xdr:spPr>
        <a:xfrm>
          <a:off x="209550" y="609600"/>
          <a:ext cx="3076575" cy="504825"/>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1"/>
              </a:solidFill>
            </a:rPr>
            <a:t>正式発出時までに計算式等の確認を行います。</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10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10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10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10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10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10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10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10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10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10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6.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7.vml"/><Relationship Id="rId7" Type="http://schemas.openxmlformats.org/officeDocument/2006/relationships/ctrlProp" Target="../ctrlProps/ctrlProp46.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3" Type="http://schemas.openxmlformats.org/officeDocument/2006/relationships/vmlDrawing" Target="../drawings/vmlDrawing8.v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F34C-A609-484C-978D-7C95148635C1}">
  <dimension ref="A1:BZ98"/>
  <sheetViews>
    <sheetView showGridLines="0" view="pageBreakPreview" zoomScaleNormal="100" zoomScaleSheetLayoutView="100" workbookViewId="0">
      <selection activeCell="A70" sqref="A70"/>
    </sheetView>
  </sheetViews>
  <sheetFormatPr defaultColWidth="1.36328125" defaultRowHeight="6.75" customHeight="1"/>
  <cols>
    <col min="1" max="5" width="3.36328125" style="11" customWidth="1"/>
    <col min="6" max="6" width="5.36328125" style="11" customWidth="1"/>
    <col min="7" max="12" width="1.36328125" style="11"/>
    <col min="13" max="13" width="11.36328125" style="11" customWidth="1"/>
    <col min="14" max="61" width="1.36328125" style="11"/>
    <col min="62" max="62" width="1.36328125" style="11" customWidth="1"/>
    <col min="63" max="65" width="1.36328125" style="11"/>
    <col min="66" max="66" width="1.36328125" style="11" customWidth="1"/>
    <col min="67" max="16384" width="1.36328125" style="11"/>
  </cols>
  <sheetData>
    <row r="1" spans="1:77" ht="6.75" customHeight="1">
      <c r="A1" s="420" t="s">
        <v>0</v>
      </c>
      <c r="B1" s="420"/>
      <c r="C1" s="5"/>
      <c r="D1" s="5"/>
      <c r="E1" s="5"/>
      <c r="F1" s="5"/>
      <c r="G1" s="2"/>
      <c r="H1" s="2"/>
      <c r="I1" s="2"/>
      <c r="J1" s="3"/>
      <c r="K1" s="3"/>
      <c r="L1" s="3"/>
      <c r="M1" s="3"/>
      <c r="N1" s="3"/>
      <c r="O1" s="3"/>
      <c r="P1" s="3"/>
      <c r="Q1" s="3"/>
      <c r="R1" s="4"/>
      <c r="S1" s="4"/>
      <c r="T1" s="4"/>
      <c r="U1" s="4"/>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6"/>
      <c r="BK1" s="7"/>
      <c r="BL1" s="8"/>
      <c r="BM1" s="8"/>
      <c r="BN1" s="8"/>
      <c r="BO1" s="8"/>
      <c r="BP1" s="8"/>
      <c r="BQ1" s="9"/>
      <c r="BR1" s="9"/>
      <c r="BS1" s="10"/>
      <c r="BT1" s="10"/>
      <c r="BU1" s="10"/>
      <c r="BV1" s="10"/>
      <c r="BW1" s="10"/>
      <c r="BX1" s="10"/>
      <c r="BY1" s="10"/>
    </row>
    <row r="2" spans="1:77" ht="6.75" customHeight="1">
      <c r="A2" s="420"/>
      <c r="B2" s="420"/>
      <c r="C2" s="421" t="s">
        <v>310</v>
      </c>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1"/>
      <c r="BT2" s="421"/>
      <c r="BU2" s="421"/>
      <c r="BV2" s="421"/>
      <c r="BW2" s="10"/>
      <c r="BX2" s="10"/>
      <c r="BY2" s="10"/>
    </row>
    <row r="3" spans="1:77" ht="6.75" customHeight="1">
      <c r="A3" s="420"/>
      <c r="B3" s="420"/>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421"/>
      <c r="AO3" s="421"/>
      <c r="AP3" s="421"/>
      <c r="AQ3" s="421"/>
      <c r="AR3" s="421"/>
      <c r="AS3" s="421"/>
      <c r="AT3" s="421"/>
      <c r="AU3" s="421"/>
      <c r="AV3" s="421"/>
      <c r="AW3" s="421"/>
      <c r="AX3" s="421"/>
      <c r="AY3" s="421"/>
      <c r="AZ3" s="421"/>
      <c r="BA3" s="421"/>
      <c r="BB3" s="421"/>
      <c r="BC3" s="421"/>
      <c r="BD3" s="421"/>
      <c r="BE3" s="421"/>
      <c r="BF3" s="421"/>
      <c r="BG3" s="421"/>
      <c r="BH3" s="421"/>
      <c r="BI3" s="421"/>
      <c r="BJ3" s="421"/>
      <c r="BK3" s="421"/>
      <c r="BL3" s="421"/>
      <c r="BM3" s="421"/>
      <c r="BN3" s="421"/>
      <c r="BO3" s="421"/>
      <c r="BP3" s="421"/>
      <c r="BQ3" s="421"/>
      <c r="BR3" s="421"/>
      <c r="BS3" s="421"/>
      <c r="BT3" s="421"/>
      <c r="BU3" s="421"/>
      <c r="BV3" s="421"/>
      <c r="BW3" s="10"/>
      <c r="BX3" s="10"/>
      <c r="BY3" s="10"/>
    </row>
    <row r="4" spans="1:77" ht="6.75" customHeight="1">
      <c r="A4" s="5"/>
      <c r="B4" s="5"/>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c r="BI4" s="421"/>
      <c r="BJ4" s="421"/>
      <c r="BK4" s="421"/>
      <c r="BL4" s="421"/>
      <c r="BM4" s="421"/>
      <c r="BN4" s="421"/>
      <c r="BO4" s="421"/>
      <c r="BP4" s="421"/>
      <c r="BQ4" s="421"/>
      <c r="BR4" s="421"/>
      <c r="BS4" s="421"/>
      <c r="BT4" s="421"/>
      <c r="BU4" s="421"/>
      <c r="BV4" s="421"/>
      <c r="BW4" s="10"/>
      <c r="BX4" s="10"/>
      <c r="BY4" s="10"/>
    </row>
    <row r="5" spans="1:77" ht="6.75" customHeight="1">
      <c r="A5" s="5"/>
      <c r="B5" s="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421"/>
      <c r="BK5" s="421"/>
      <c r="BL5" s="421"/>
      <c r="BM5" s="421"/>
      <c r="BN5" s="421"/>
      <c r="BO5" s="421"/>
      <c r="BP5" s="421"/>
      <c r="BQ5" s="421"/>
      <c r="BR5" s="421"/>
      <c r="BS5" s="421"/>
      <c r="BT5" s="421"/>
      <c r="BU5" s="421"/>
      <c r="BV5" s="421"/>
      <c r="BW5" s="12"/>
      <c r="BX5" s="12"/>
      <c r="BY5" s="12"/>
    </row>
    <row r="6" spans="1:77" ht="6.75" customHeight="1">
      <c r="A6" s="5"/>
      <c r="B6" s="422" t="s">
        <v>311</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12"/>
      <c r="BO6" s="12"/>
      <c r="BP6" s="12"/>
      <c r="BQ6" s="12"/>
      <c r="BR6" s="12"/>
      <c r="BS6" s="12"/>
      <c r="BT6" s="12"/>
      <c r="BU6" s="12"/>
      <c r="BV6" s="12"/>
      <c r="BW6" s="12"/>
      <c r="BX6" s="12"/>
      <c r="BY6" s="12"/>
    </row>
    <row r="7" spans="1:77" ht="6.75" customHeight="1">
      <c r="A7" s="5"/>
      <c r="B7" s="422"/>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10"/>
      <c r="BO7" s="10"/>
      <c r="BP7" s="10"/>
      <c r="BQ7" s="10"/>
      <c r="BR7" s="10"/>
      <c r="BS7" s="10"/>
      <c r="BT7" s="10"/>
      <c r="BU7" s="10"/>
      <c r="BV7" s="10"/>
      <c r="BW7" s="10"/>
      <c r="BX7" s="10"/>
      <c r="BY7" s="10"/>
    </row>
    <row r="8" spans="1:77" ht="6.75" customHeight="1">
      <c r="A8" s="5"/>
      <c r="B8" s="42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10"/>
      <c r="BO8" s="10"/>
      <c r="BP8" s="10"/>
      <c r="BQ8" s="10"/>
      <c r="BR8" s="10"/>
      <c r="BS8" s="10"/>
      <c r="BT8" s="10"/>
      <c r="BU8" s="10"/>
      <c r="BV8" s="10"/>
      <c r="BW8" s="10"/>
      <c r="BX8" s="10"/>
      <c r="BY8" s="10"/>
    </row>
    <row r="9" spans="1:77" ht="6.75" customHeight="1">
      <c r="B9" s="423" t="s">
        <v>300</v>
      </c>
      <c r="C9" s="423"/>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row>
    <row r="10" spans="1:77" ht="7.5" customHeight="1">
      <c r="B10" s="423"/>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3"/>
      <c r="AT10" s="423"/>
      <c r="AU10" s="423"/>
      <c r="AV10" s="423"/>
      <c r="AW10" s="423"/>
      <c r="AX10" s="423"/>
      <c r="AY10" s="423"/>
      <c r="AZ10" s="423"/>
      <c r="BA10" s="423"/>
      <c r="BB10" s="423"/>
      <c r="BC10" s="423"/>
      <c r="BD10" s="423"/>
      <c r="BE10" s="423"/>
      <c r="BF10" s="423"/>
      <c r="BG10" s="423"/>
      <c r="BH10" s="423"/>
      <c r="BI10" s="423"/>
      <c r="BJ10" s="423"/>
      <c r="BK10" s="423"/>
      <c r="BL10" s="423"/>
      <c r="BM10" s="423"/>
      <c r="BN10" s="423"/>
      <c r="BO10" s="423"/>
      <c r="BP10" s="423"/>
      <c r="BQ10" s="423"/>
      <c r="BR10" s="423"/>
      <c r="BS10" s="423"/>
      <c r="BT10" s="423"/>
      <c r="BU10" s="423"/>
      <c r="BV10" s="423"/>
      <c r="BW10" s="423"/>
      <c r="BX10" s="423"/>
      <c r="BY10" s="423"/>
    </row>
    <row r="11" spans="1:77" ht="6.75" customHeight="1">
      <c r="A11" s="12"/>
      <c r="B11" s="423"/>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3"/>
      <c r="BA11" s="423"/>
      <c r="BB11" s="423"/>
      <c r="BC11" s="423"/>
      <c r="BD11" s="423"/>
      <c r="BE11" s="423"/>
      <c r="BF11" s="423"/>
      <c r="BG11" s="423"/>
      <c r="BH11" s="423"/>
      <c r="BI11" s="423"/>
      <c r="BJ11" s="423"/>
      <c r="BK11" s="423"/>
      <c r="BL11" s="423"/>
      <c r="BM11" s="423"/>
      <c r="BN11" s="423"/>
      <c r="BO11" s="423"/>
      <c r="BP11" s="423"/>
      <c r="BQ11" s="423"/>
      <c r="BR11" s="423"/>
      <c r="BS11" s="423"/>
      <c r="BT11" s="423"/>
      <c r="BU11" s="423"/>
      <c r="BV11" s="423"/>
      <c r="BW11" s="423"/>
      <c r="BX11" s="423"/>
      <c r="BY11" s="423"/>
    </row>
    <row r="12" spans="1:77" ht="6.75" customHeight="1">
      <c r="A12" s="12"/>
      <c r="B12" s="423"/>
      <c r="C12" s="423"/>
      <c r="D12" s="423"/>
      <c r="E12" s="423"/>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c r="BG12" s="423"/>
      <c r="BH12" s="423"/>
      <c r="BI12" s="423"/>
      <c r="BJ12" s="423"/>
      <c r="BK12" s="423"/>
      <c r="BL12" s="423"/>
      <c r="BM12" s="423"/>
      <c r="BN12" s="423"/>
      <c r="BO12" s="423"/>
      <c r="BP12" s="423"/>
      <c r="BQ12" s="423"/>
      <c r="BR12" s="423"/>
      <c r="BS12" s="423"/>
      <c r="BT12" s="423"/>
      <c r="BU12" s="423"/>
      <c r="BV12" s="423"/>
      <c r="BW12" s="423"/>
      <c r="BX12" s="423"/>
      <c r="BY12" s="423"/>
    </row>
    <row r="13" spans="1:77" ht="6.75" customHeight="1">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c r="BY13" s="424"/>
    </row>
    <row r="14" spans="1:77" ht="6.75" customHeight="1">
      <c r="A14" s="1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c r="BY14" s="424"/>
    </row>
    <row r="15" spans="1:77" ht="6.7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425"/>
    </row>
    <row r="16" spans="1:77" ht="6.75" customHeight="1">
      <c r="A16" s="426" t="s">
        <v>1</v>
      </c>
      <c r="B16" s="426"/>
      <c r="C16" s="426"/>
      <c r="D16" s="426"/>
      <c r="E16" s="426"/>
      <c r="F16" s="426"/>
      <c r="G16" s="426"/>
      <c r="H16" s="426"/>
      <c r="I16" s="426"/>
      <c r="J16" s="426"/>
      <c r="K16" s="426"/>
      <c r="L16" s="426"/>
      <c r="M16" s="426"/>
      <c r="N16" s="426"/>
      <c r="O16" s="426"/>
      <c r="P16" s="426"/>
      <c r="Q16" s="14"/>
      <c r="R16" s="14"/>
      <c r="S16" s="14"/>
      <c r="T16" s="14"/>
      <c r="U16" s="14"/>
      <c r="V16" s="14"/>
      <c r="W16" s="14"/>
      <c r="X16" s="14"/>
      <c r="Y16" s="14"/>
      <c r="Z16" s="14"/>
      <c r="AA16" s="14"/>
      <c r="AB16" s="14"/>
      <c r="AC16" s="14"/>
      <c r="AD16" s="14"/>
      <c r="AE16" s="14"/>
      <c r="AF16" s="14"/>
      <c r="AG16" s="14"/>
      <c r="AH16" s="14"/>
      <c r="AI16" s="14"/>
      <c r="AJ16" s="14"/>
      <c r="AK16" s="14"/>
      <c r="AL16" s="14"/>
      <c r="AM16" s="14"/>
      <c r="AN16" s="427" t="s">
        <v>2</v>
      </c>
      <c r="AO16" s="428"/>
      <c r="AP16" s="428"/>
      <c r="AQ16" s="428"/>
      <c r="AR16" s="428"/>
      <c r="AS16" s="428"/>
      <c r="AT16" s="428"/>
      <c r="AU16" s="428"/>
      <c r="AV16" s="428"/>
      <c r="AW16" s="428"/>
      <c r="AX16" s="428"/>
      <c r="AY16" s="429"/>
      <c r="AZ16" s="436"/>
      <c r="BA16" s="437"/>
      <c r="BB16" s="437"/>
      <c r="BC16" s="437"/>
      <c r="BD16" s="437"/>
      <c r="BE16" s="437"/>
      <c r="BF16" s="437"/>
      <c r="BG16" s="437"/>
      <c r="BH16" s="442" t="s">
        <v>3</v>
      </c>
      <c r="BI16" s="442"/>
      <c r="BJ16" s="445"/>
      <c r="BK16" s="445"/>
      <c r="BL16" s="445"/>
      <c r="BM16" s="445"/>
      <c r="BN16" s="445"/>
      <c r="BO16" s="445"/>
      <c r="BP16" s="448" t="s">
        <v>4</v>
      </c>
      <c r="BQ16" s="448"/>
      <c r="BR16" s="345"/>
      <c r="BS16" s="345"/>
      <c r="BT16" s="345"/>
      <c r="BU16" s="345"/>
      <c r="BV16" s="345"/>
      <c r="BW16" s="345"/>
      <c r="BX16" s="448" t="s">
        <v>5</v>
      </c>
      <c r="BY16" s="451"/>
    </row>
    <row r="17" spans="1:78" ht="6.75" customHeight="1">
      <c r="A17" s="426"/>
      <c r="B17" s="426"/>
      <c r="C17" s="426"/>
      <c r="D17" s="426"/>
      <c r="E17" s="426"/>
      <c r="F17" s="426"/>
      <c r="G17" s="426"/>
      <c r="H17" s="426"/>
      <c r="I17" s="426"/>
      <c r="J17" s="426"/>
      <c r="K17" s="426"/>
      <c r="L17" s="426"/>
      <c r="M17" s="426"/>
      <c r="N17" s="426"/>
      <c r="O17" s="426"/>
      <c r="P17" s="426"/>
      <c r="Q17" s="14"/>
      <c r="R17" s="14"/>
      <c r="S17" s="14"/>
      <c r="T17" s="14"/>
      <c r="U17" s="14"/>
      <c r="V17" s="14"/>
      <c r="W17" s="14"/>
      <c r="X17" s="14"/>
      <c r="Y17" s="14"/>
      <c r="Z17" s="14"/>
      <c r="AA17" s="14"/>
      <c r="AB17" s="14"/>
      <c r="AC17" s="14"/>
      <c r="AD17" s="14"/>
      <c r="AE17" s="14"/>
      <c r="AF17" s="14"/>
      <c r="AG17" s="14"/>
      <c r="AH17" s="14"/>
      <c r="AI17" s="14"/>
      <c r="AJ17" s="14"/>
      <c r="AK17" s="14"/>
      <c r="AL17" s="14"/>
      <c r="AM17" s="14"/>
      <c r="AN17" s="430"/>
      <c r="AO17" s="431"/>
      <c r="AP17" s="431"/>
      <c r="AQ17" s="431"/>
      <c r="AR17" s="431"/>
      <c r="AS17" s="431"/>
      <c r="AT17" s="431"/>
      <c r="AU17" s="431"/>
      <c r="AV17" s="431"/>
      <c r="AW17" s="431"/>
      <c r="AX17" s="431"/>
      <c r="AY17" s="432"/>
      <c r="AZ17" s="438"/>
      <c r="BA17" s="439"/>
      <c r="BB17" s="439"/>
      <c r="BC17" s="439"/>
      <c r="BD17" s="439"/>
      <c r="BE17" s="439"/>
      <c r="BF17" s="439"/>
      <c r="BG17" s="439"/>
      <c r="BH17" s="443"/>
      <c r="BI17" s="443"/>
      <c r="BJ17" s="446"/>
      <c r="BK17" s="446"/>
      <c r="BL17" s="446"/>
      <c r="BM17" s="446"/>
      <c r="BN17" s="446"/>
      <c r="BO17" s="446"/>
      <c r="BP17" s="449"/>
      <c r="BQ17" s="449"/>
      <c r="BR17" s="348"/>
      <c r="BS17" s="348"/>
      <c r="BT17" s="348"/>
      <c r="BU17" s="348"/>
      <c r="BV17" s="348"/>
      <c r="BW17" s="348"/>
      <c r="BX17" s="449"/>
      <c r="BY17" s="452"/>
    </row>
    <row r="18" spans="1:78" ht="6.75" customHeight="1">
      <c r="A18" s="426"/>
      <c r="B18" s="426"/>
      <c r="C18" s="426"/>
      <c r="D18" s="426"/>
      <c r="E18" s="426"/>
      <c r="F18" s="426"/>
      <c r="G18" s="426"/>
      <c r="H18" s="426"/>
      <c r="I18" s="426"/>
      <c r="J18" s="426"/>
      <c r="K18" s="426"/>
      <c r="L18" s="426"/>
      <c r="M18" s="426"/>
      <c r="N18" s="426"/>
      <c r="O18" s="426"/>
      <c r="P18" s="426"/>
      <c r="Q18" s="14"/>
      <c r="R18" s="14"/>
      <c r="S18" s="14"/>
      <c r="T18" s="14"/>
      <c r="U18" s="14"/>
      <c r="V18" s="14"/>
      <c r="W18" s="14"/>
      <c r="X18" s="14"/>
      <c r="Y18" s="14"/>
      <c r="Z18" s="14"/>
      <c r="AA18" s="14"/>
      <c r="AB18" s="14"/>
      <c r="AC18" s="14"/>
      <c r="AD18" s="14"/>
      <c r="AE18" s="14"/>
      <c r="AF18" s="14"/>
      <c r="AG18" s="14"/>
      <c r="AH18" s="14"/>
      <c r="AI18" s="14"/>
      <c r="AJ18" s="14"/>
      <c r="AK18" s="14"/>
      <c r="AL18" s="14"/>
      <c r="AM18" s="14"/>
      <c r="AN18" s="433"/>
      <c r="AO18" s="434"/>
      <c r="AP18" s="434"/>
      <c r="AQ18" s="434"/>
      <c r="AR18" s="434"/>
      <c r="AS18" s="434"/>
      <c r="AT18" s="434"/>
      <c r="AU18" s="434"/>
      <c r="AV18" s="434"/>
      <c r="AW18" s="434"/>
      <c r="AX18" s="434"/>
      <c r="AY18" s="435"/>
      <c r="AZ18" s="440"/>
      <c r="BA18" s="441"/>
      <c r="BB18" s="441"/>
      <c r="BC18" s="441"/>
      <c r="BD18" s="441"/>
      <c r="BE18" s="441"/>
      <c r="BF18" s="441"/>
      <c r="BG18" s="441"/>
      <c r="BH18" s="444"/>
      <c r="BI18" s="444"/>
      <c r="BJ18" s="447"/>
      <c r="BK18" s="447"/>
      <c r="BL18" s="447"/>
      <c r="BM18" s="447"/>
      <c r="BN18" s="447"/>
      <c r="BO18" s="447"/>
      <c r="BP18" s="450"/>
      <c r="BQ18" s="450"/>
      <c r="BR18" s="351"/>
      <c r="BS18" s="351"/>
      <c r="BT18" s="351"/>
      <c r="BU18" s="351"/>
      <c r="BV18" s="351"/>
      <c r="BW18" s="351"/>
      <c r="BX18" s="450"/>
      <c r="BY18" s="453"/>
    </row>
    <row r="19" spans="1:78" ht="6.75" customHeight="1">
      <c r="A19" s="335" t="s">
        <v>6</v>
      </c>
      <c r="B19" s="336"/>
      <c r="C19" s="336"/>
      <c r="D19" s="336"/>
      <c r="E19" s="336"/>
      <c r="F19" s="336"/>
      <c r="G19" s="336"/>
      <c r="H19" s="336"/>
      <c r="I19" s="336"/>
      <c r="J19" s="336"/>
      <c r="K19" s="336"/>
      <c r="L19" s="336"/>
      <c r="M19" s="337"/>
      <c r="N19" s="380"/>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2"/>
      <c r="AN19" s="335" t="s">
        <v>7</v>
      </c>
      <c r="AO19" s="336"/>
      <c r="AP19" s="336"/>
      <c r="AQ19" s="336"/>
      <c r="AR19" s="336"/>
      <c r="AS19" s="336"/>
      <c r="AT19" s="336"/>
      <c r="AU19" s="336"/>
      <c r="AV19" s="336"/>
      <c r="AW19" s="336"/>
      <c r="AX19" s="336"/>
      <c r="AY19" s="337"/>
      <c r="AZ19" s="411" t="s">
        <v>8</v>
      </c>
      <c r="BA19" s="412"/>
      <c r="BB19" s="396"/>
      <c r="BC19" s="396"/>
      <c r="BD19" s="396"/>
      <c r="BE19" s="396"/>
      <c r="BF19" s="396"/>
      <c r="BG19" s="280" t="s">
        <v>9</v>
      </c>
      <c r="BH19" s="280"/>
      <c r="BI19" s="396"/>
      <c r="BJ19" s="396"/>
      <c r="BK19" s="396"/>
      <c r="BL19" s="396"/>
      <c r="BM19" s="396"/>
      <c r="BN19" s="396"/>
      <c r="BO19" s="396"/>
      <c r="BP19" s="396"/>
      <c r="BQ19" s="396"/>
      <c r="BR19" s="396"/>
      <c r="BS19" s="15"/>
      <c r="BT19" s="15"/>
      <c r="BU19" s="15"/>
      <c r="BV19" s="15"/>
      <c r="BW19" s="15"/>
      <c r="BX19" s="15"/>
      <c r="BY19" s="16"/>
      <c r="BZ19" s="17"/>
    </row>
    <row r="20" spans="1:78" ht="6.75" customHeight="1">
      <c r="A20" s="341"/>
      <c r="B20" s="342"/>
      <c r="C20" s="342"/>
      <c r="D20" s="342"/>
      <c r="E20" s="342"/>
      <c r="F20" s="342"/>
      <c r="G20" s="342"/>
      <c r="H20" s="342"/>
      <c r="I20" s="342"/>
      <c r="J20" s="342"/>
      <c r="K20" s="342"/>
      <c r="L20" s="342"/>
      <c r="M20" s="343"/>
      <c r="N20" s="383"/>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c r="AN20" s="338"/>
      <c r="AO20" s="339"/>
      <c r="AP20" s="339"/>
      <c r="AQ20" s="339"/>
      <c r="AR20" s="339"/>
      <c r="AS20" s="339"/>
      <c r="AT20" s="339"/>
      <c r="AU20" s="339"/>
      <c r="AV20" s="339"/>
      <c r="AW20" s="339"/>
      <c r="AX20" s="339"/>
      <c r="AY20" s="340"/>
      <c r="AZ20" s="411"/>
      <c r="BA20" s="412"/>
      <c r="BB20" s="396"/>
      <c r="BC20" s="396"/>
      <c r="BD20" s="396"/>
      <c r="BE20" s="396"/>
      <c r="BF20" s="396"/>
      <c r="BG20" s="280"/>
      <c r="BH20" s="280"/>
      <c r="BI20" s="396"/>
      <c r="BJ20" s="396"/>
      <c r="BK20" s="396"/>
      <c r="BL20" s="396"/>
      <c r="BM20" s="396"/>
      <c r="BN20" s="396"/>
      <c r="BO20" s="396"/>
      <c r="BP20" s="396"/>
      <c r="BQ20" s="396"/>
      <c r="BR20" s="396"/>
      <c r="BS20" s="15"/>
      <c r="BT20" s="15"/>
      <c r="BU20" s="15"/>
      <c r="BV20" s="15"/>
      <c r="BW20" s="15"/>
      <c r="BX20" s="15"/>
      <c r="BY20" s="16"/>
      <c r="BZ20" s="17"/>
    </row>
    <row r="21" spans="1:78" ht="6.75" customHeight="1">
      <c r="A21" s="335" t="s">
        <v>10</v>
      </c>
      <c r="B21" s="336"/>
      <c r="C21" s="336"/>
      <c r="D21" s="336"/>
      <c r="E21" s="336"/>
      <c r="F21" s="336"/>
      <c r="G21" s="336"/>
      <c r="H21" s="336"/>
      <c r="I21" s="336"/>
      <c r="J21" s="336"/>
      <c r="K21" s="336"/>
      <c r="L21" s="336"/>
      <c r="M21" s="337"/>
      <c r="N21" s="392"/>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4"/>
      <c r="AN21" s="338"/>
      <c r="AO21" s="339"/>
      <c r="AP21" s="339"/>
      <c r="AQ21" s="339"/>
      <c r="AR21" s="339"/>
      <c r="AS21" s="339"/>
      <c r="AT21" s="339"/>
      <c r="AU21" s="339"/>
      <c r="AV21" s="339"/>
      <c r="AW21" s="339"/>
      <c r="AX21" s="339"/>
      <c r="AY21" s="340"/>
      <c r="AZ21" s="413"/>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14"/>
      <c r="BY21" s="415"/>
      <c r="BZ21" s="17"/>
    </row>
    <row r="22" spans="1:78" ht="6.75" customHeight="1">
      <c r="A22" s="338"/>
      <c r="B22" s="339"/>
      <c r="C22" s="339"/>
      <c r="D22" s="339"/>
      <c r="E22" s="339"/>
      <c r="F22" s="339"/>
      <c r="G22" s="339"/>
      <c r="H22" s="339"/>
      <c r="I22" s="339"/>
      <c r="J22" s="339"/>
      <c r="K22" s="339"/>
      <c r="L22" s="339"/>
      <c r="M22" s="340"/>
      <c r="N22" s="395"/>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397"/>
      <c r="AN22" s="338"/>
      <c r="AO22" s="339"/>
      <c r="AP22" s="339"/>
      <c r="AQ22" s="339"/>
      <c r="AR22" s="339"/>
      <c r="AS22" s="339"/>
      <c r="AT22" s="339"/>
      <c r="AU22" s="339"/>
      <c r="AV22" s="339"/>
      <c r="AW22" s="339"/>
      <c r="AX22" s="339"/>
      <c r="AY22" s="340"/>
      <c r="AZ22" s="413"/>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415"/>
    </row>
    <row r="23" spans="1:78" ht="6.75" customHeight="1">
      <c r="A23" s="338"/>
      <c r="B23" s="339"/>
      <c r="C23" s="339"/>
      <c r="D23" s="339"/>
      <c r="E23" s="339"/>
      <c r="F23" s="339"/>
      <c r="G23" s="339"/>
      <c r="H23" s="339"/>
      <c r="I23" s="339"/>
      <c r="J23" s="339"/>
      <c r="K23" s="339"/>
      <c r="L23" s="339"/>
      <c r="M23" s="340"/>
      <c r="N23" s="395"/>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397"/>
      <c r="AN23" s="338"/>
      <c r="AO23" s="339"/>
      <c r="AP23" s="339"/>
      <c r="AQ23" s="339"/>
      <c r="AR23" s="339"/>
      <c r="AS23" s="339"/>
      <c r="AT23" s="339"/>
      <c r="AU23" s="339"/>
      <c r="AV23" s="339"/>
      <c r="AW23" s="339"/>
      <c r="AX23" s="339"/>
      <c r="AY23" s="340"/>
      <c r="AZ23" s="413"/>
      <c r="BA23" s="414"/>
      <c r="BB23" s="414"/>
      <c r="BC23" s="414"/>
      <c r="BD23" s="414"/>
      <c r="BE23" s="414"/>
      <c r="BF23" s="414"/>
      <c r="BG23" s="414"/>
      <c r="BH23" s="414"/>
      <c r="BI23" s="414"/>
      <c r="BJ23" s="414"/>
      <c r="BK23" s="414"/>
      <c r="BL23" s="414"/>
      <c r="BM23" s="414"/>
      <c r="BN23" s="414"/>
      <c r="BO23" s="414"/>
      <c r="BP23" s="414"/>
      <c r="BQ23" s="414"/>
      <c r="BR23" s="414"/>
      <c r="BS23" s="414"/>
      <c r="BT23" s="414"/>
      <c r="BU23" s="414"/>
      <c r="BV23" s="414"/>
      <c r="BW23" s="414"/>
      <c r="BX23" s="414"/>
      <c r="BY23" s="415"/>
    </row>
    <row r="24" spans="1:78" ht="6.75" customHeight="1">
      <c r="A24" s="338"/>
      <c r="B24" s="339"/>
      <c r="C24" s="339"/>
      <c r="D24" s="339"/>
      <c r="E24" s="339"/>
      <c r="F24" s="339"/>
      <c r="G24" s="339"/>
      <c r="H24" s="339"/>
      <c r="I24" s="339"/>
      <c r="J24" s="339"/>
      <c r="K24" s="339"/>
      <c r="L24" s="339"/>
      <c r="M24" s="340"/>
      <c r="N24" s="395"/>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397"/>
      <c r="AN24" s="338"/>
      <c r="AO24" s="339"/>
      <c r="AP24" s="339"/>
      <c r="AQ24" s="339"/>
      <c r="AR24" s="339"/>
      <c r="AS24" s="339"/>
      <c r="AT24" s="339"/>
      <c r="AU24" s="339"/>
      <c r="AV24" s="339"/>
      <c r="AW24" s="339"/>
      <c r="AX24" s="339"/>
      <c r="AY24" s="340"/>
      <c r="AZ24" s="413"/>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14"/>
      <c r="BY24" s="415"/>
    </row>
    <row r="25" spans="1:78" ht="6.75" customHeight="1">
      <c r="A25" s="338"/>
      <c r="B25" s="339"/>
      <c r="C25" s="339"/>
      <c r="D25" s="339"/>
      <c r="E25" s="339"/>
      <c r="F25" s="339"/>
      <c r="G25" s="339"/>
      <c r="H25" s="339"/>
      <c r="I25" s="339"/>
      <c r="J25" s="339"/>
      <c r="K25" s="339"/>
      <c r="L25" s="339"/>
      <c r="M25" s="340"/>
      <c r="N25" s="395"/>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397"/>
      <c r="AN25" s="338"/>
      <c r="AO25" s="339"/>
      <c r="AP25" s="339"/>
      <c r="AQ25" s="339"/>
      <c r="AR25" s="339"/>
      <c r="AS25" s="339"/>
      <c r="AT25" s="339"/>
      <c r="AU25" s="339"/>
      <c r="AV25" s="339"/>
      <c r="AW25" s="339"/>
      <c r="AX25" s="339"/>
      <c r="AY25" s="340"/>
      <c r="AZ25" s="413"/>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14"/>
      <c r="BY25" s="415"/>
    </row>
    <row r="26" spans="1:78" ht="6.75" customHeight="1">
      <c r="A26" s="341"/>
      <c r="B26" s="342"/>
      <c r="C26" s="342"/>
      <c r="D26" s="342"/>
      <c r="E26" s="342"/>
      <c r="F26" s="342"/>
      <c r="G26" s="342"/>
      <c r="H26" s="342"/>
      <c r="I26" s="342"/>
      <c r="J26" s="342"/>
      <c r="K26" s="342"/>
      <c r="L26" s="342"/>
      <c r="M26" s="343"/>
      <c r="N26" s="406"/>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8"/>
      <c r="AN26" s="341"/>
      <c r="AO26" s="342"/>
      <c r="AP26" s="342"/>
      <c r="AQ26" s="342"/>
      <c r="AR26" s="342"/>
      <c r="AS26" s="342"/>
      <c r="AT26" s="342"/>
      <c r="AU26" s="342"/>
      <c r="AV26" s="342"/>
      <c r="AW26" s="342"/>
      <c r="AX26" s="342"/>
      <c r="AY26" s="343"/>
      <c r="AZ26" s="416"/>
      <c r="BA26" s="417"/>
      <c r="BB26" s="417"/>
      <c r="BC26" s="417"/>
      <c r="BD26" s="417"/>
      <c r="BE26" s="417"/>
      <c r="BF26" s="417"/>
      <c r="BG26" s="417"/>
      <c r="BH26" s="417"/>
      <c r="BI26" s="417"/>
      <c r="BJ26" s="417"/>
      <c r="BK26" s="417"/>
      <c r="BL26" s="417"/>
      <c r="BM26" s="417"/>
      <c r="BN26" s="417"/>
      <c r="BO26" s="417"/>
      <c r="BP26" s="417"/>
      <c r="BQ26" s="417"/>
      <c r="BR26" s="417"/>
      <c r="BS26" s="417"/>
      <c r="BT26" s="417"/>
      <c r="BU26" s="417"/>
      <c r="BV26" s="417"/>
      <c r="BW26" s="417"/>
      <c r="BX26" s="417"/>
      <c r="BY26" s="418"/>
    </row>
    <row r="27" spans="1:78" ht="6.75" customHeight="1">
      <c r="A27" s="335" t="s">
        <v>6</v>
      </c>
      <c r="B27" s="336"/>
      <c r="C27" s="336"/>
      <c r="D27" s="336"/>
      <c r="E27" s="336"/>
      <c r="F27" s="336"/>
      <c r="G27" s="336"/>
      <c r="H27" s="336"/>
      <c r="I27" s="336"/>
      <c r="J27" s="336"/>
      <c r="K27" s="336"/>
      <c r="L27" s="336"/>
      <c r="M27" s="336"/>
      <c r="N27" s="380"/>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2"/>
      <c r="AN27" s="335" t="s">
        <v>11</v>
      </c>
      <c r="AO27" s="336"/>
      <c r="AP27" s="336"/>
      <c r="AQ27" s="336"/>
      <c r="AR27" s="336"/>
      <c r="AS27" s="336"/>
      <c r="AT27" s="336"/>
      <c r="AU27" s="336"/>
      <c r="AV27" s="336"/>
      <c r="AW27" s="336"/>
      <c r="AX27" s="336"/>
      <c r="AY27" s="337"/>
      <c r="AZ27" s="386" t="s">
        <v>12</v>
      </c>
      <c r="BA27" s="387"/>
      <c r="BB27" s="387"/>
      <c r="BC27" s="387"/>
      <c r="BD27" s="387"/>
      <c r="BE27" s="388"/>
      <c r="BF27" s="380"/>
      <c r="BG27" s="381"/>
      <c r="BH27" s="381"/>
      <c r="BI27" s="381"/>
      <c r="BJ27" s="381"/>
      <c r="BK27" s="381"/>
      <c r="BL27" s="381"/>
      <c r="BM27" s="381"/>
      <c r="BN27" s="381"/>
      <c r="BO27" s="381"/>
      <c r="BP27" s="381"/>
      <c r="BQ27" s="381"/>
      <c r="BR27" s="381"/>
      <c r="BS27" s="381"/>
      <c r="BT27" s="381"/>
      <c r="BU27" s="381"/>
      <c r="BV27" s="381"/>
      <c r="BW27" s="381"/>
      <c r="BX27" s="381"/>
      <c r="BY27" s="382"/>
    </row>
    <row r="28" spans="1:78" ht="6.75" customHeight="1">
      <c r="A28" s="341"/>
      <c r="B28" s="342"/>
      <c r="C28" s="342"/>
      <c r="D28" s="342"/>
      <c r="E28" s="342"/>
      <c r="F28" s="342"/>
      <c r="G28" s="342"/>
      <c r="H28" s="342"/>
      <c r="I28" s="342"/>
      <c r="J28" s="342"/>
      <c r="K28" s="342"/>
      <c r="L28" s="342"/>
      <c r="M28" s="342"/>
      <c r="N28" s="383"/>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5"/>
      <c r="AN28" s="338"/>
      <c r="AO28" s="339"/>
      <c r="AP28" s="339"/>
      <c r="AQ28" s="339"/>
      <c r="AR28" s="339"/>
      <c r="AS28" s="339"/>
      <c r="AT28" s="339"/>
      <c r="AU28" s="339"/>
      <c r="AV28" s="339"/>
      <c r="AW28" s="339"/>
      <c r="AX28" s="339"/>
      <c r="AY28" s="340"/>
      <c r="AZ28" s="389"/>
      <c r="BA28" s="390"/>
      <c r="BB28" s="390"/>
      <c r="BC28" s="390"/>
      <c r="BD28" s="390"/>
      <c r="BE28" s="391"/>
      <c r="BF28" s="383"/>
      <c r="BG28" s="384"/>
      <c r="BH28" s="384"/>
      <c r="BI28" s="384"/>
      <c r="BJ28" s="384"/>
      <c r="BK28" s="384"/>
      <c r="BL28" s="384"/>
      <c r="BM28" s="384"/>
      <c r="BN28" s="384"/>
      <c r="BO28" s="384"/>
      <c r="BP28" s="384"/>
      <c r="BQ28" s="384"/>
      <c r="BR28" s="384"/>
      <c r="BS28" s="384"/>
      <c r="BT28" s="384"/>
      <c r="BU28" s="384"/>
      <c r="BV28" s="384"/>
      <c r="BW28" s="384"/>
      <c r="BX28" s="384"/>
      <c r="BY28" s="385"/>
    </row>
    <row r="29" spans="1:78" ht="6.75" customHeight="1">
      <c r="A29" s="305" t="s">
        <v>13</v>
      </c>
      <c r="B29" s="336"/>
      <c r="C29" s="336"/>
      <c r="D29" s="336"/>
      <c r="E29" s="336"/>
      <c r="F29" s="336"/>
      <c r="G29" s="336"/>
      <c r="H29" s="336"/>
      <c r="I29" s="336"/>
      <c r="J29" s="336"/>
      <c r="K29" s="336"/>
      <c r="L29" s="336"/>
      <c r="M29" s="337"/>
      <c r="N29" s="392"/>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4"/>
      <c r="AN29" s="338"/>
      <c r="AO29" s="339"/>
      <c r="AP29" s="339"/>
      <c r="AQ29" s="339"/>
      <c r="AR29" s="339"/>
      <c r="AS29" s="339"/>
      <c r="AT29" s="339"/>
      <c r="AU29" s="339"/>
      <c r="AV29" s="339"/>
      <c r="AW29" s="339"/>
      <c r="AX29" s="339"/>
      <c r="AY29" s="340"/>
      <c r="AZ29" s="398" t="s">
        <v>14</v>
      </c>
      <c r="BA29" s="399"/>
      <c r="BB29" s="399"/>
      <c r="BC29" s="399"/>
      <c r="BD29" s="399"/>
      <c r="BE29" s="400"/>
      <c r="BF29" s="380"/>
      <c r="BG29" s="381"/>
      <c r="BH29" s="381"/>
      <c r="BI29" s="381"/>
      <c r="BJ29" s="381"/>
      <c r="BK29" s="381"/>
      <c r="BL29" s="381"/>
      <c r="BM29" s="381"/>
      <c r="BN29" s="381"/>
      <c r="BO29" s="381"/>
      <c r="BP29" s="381"/>
      <c r="BQ29" s="381"/>
      <c r="BR29" s="381"/>
      <c r="BS29" s="381"/>
      <c r="BT29" s="381"/>
      <c r="BU29" s="381"/>
      <c r="BV29" s="381"/>
      <c r="BW29" s="381"/>
      <c r="BX29" s="381"/>
      <c r="BY29" s="382"/>
    </row>
    <row r="30" spans="1:78" ht="6.75" customHeight="1">
      <c r="A30" s="338"/>
      <c r="B30" s="339"/>
      <c r="C30" s="339"/>
      <c r="D30" s="339"/>
      <c r="E30" s="339"/>
      <c r="F30" s="339"/>
      <c r="G30" s="339"/>
      <c r="H30" s="339"/>
      <c r="I30" s="339"/>
      <c r="J30" s="339"/>
      <c r="K30" s="339"/>
      <c r="L30" s="339"/>
      <c r="M30" s="340"/>
      <c r="N30" s="395"/>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7"/>
      <c r="AN30" s="338"/>
      <c r="AO30" s="339"/>
      <c r="AP30" s="339"/>
      <c r="AQ30" s="339"/>
      <c r="AR30" s="339"/>
      <c r="AS30" s="339"/>
      <c r="AT30" s="339"/>
      <c r="AU30" s="339"/>
      <c r="AV30" s="339"/>
      <c r="AW30" s="339"/>
      <c r="AX30" s="339"/>
      <c r="AY30" s="340"/>
      <c r="AZ30" s="401"/>
      <c r="BA30" s="402"/>
      <c r="BB30" s="402"/>
      <c r="BC30" s="402"/>
      <c r="BD30" s="402"/>
      <c r="BE30" s="403"/>
      <c r="BF30" s="383"/>
      <c r="BG30" s="384"/>
      <c r="BH30" s="384"/>
      <c r="BI30" s="384"/>
      <c r="BJ30" s="384"/>
      <c r="BK30" s="384"/>
      <c r="BL30" s="384"/>
      <c r="BM30" s="384"/>
      <c r="BN30" s="384"/>
      <c r="BO30" s="384"/>
      <c r="BP30" s="384"/>
      <c r="BQ30" s="384"/>
      <c r="BR30" s="384"/>
      <c r="BS30" s="384"/>
      <c r="BT30" s="384"/>
      <c r="BU30" s="384"/>
      <c r="BV30" s="384"/>
      <c r="BW30" s="384"/>
      <c r="BX30" s="384"/>
      <c r="BY30" s="385"/>
    </row>
    <row r="31" spans="1:78" ht="6.75" customHeight="1">
      <c r="A31" s="338"/>
      <c r="B31" s="339"/>
      <c r="C31" s="339"/>
      <c r="D31" s="339"/>
      <c r="E31" s="339"/>
      <c r="F31" s="339"/>
      <c r="G31" s="339"/>
      <c r="H31" s="339"/>
      <c r="I31" s="339"/>
      <c r="J31" s="339"/>
      <c r="K31" s="339"/>
      <c r="L31" s="339"/>
      <c r="M31" s="340"/>
      <c r="N31" s="395"/>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7"/>
      <c r="AN31" s="338"/>
      <c r="AO31" s="339"/>
      <c r="AP31" s="339"/>
      <c r="AQ31" s="339"/>
      <c r="AR31" s="339"/>
      <c r="AS31" s="339"/>
      <c r="AT31" s="339"/>
      <c r="AU31" s="339"/>
      <c r="AV31" s="339"/>
      <c r="AW31" s="339"/>
      <c r="AX31" s="339"/>
      <c r="AY31" s="340"/>
      <c r="AZ31" s="404" t="s">
        <v>15</v>
      </c>
      <c r="BA31" s="404"/>
      <c r="BB31" s="404"/>
      <c r="BC31" s="404"/>
      <c r="BD31" s="404"/>
      <c r="BE31" s="404"/>
      <c r="BF31" s="405"/>
      <c r="BG31" s="405"/>
      <c r="BH31" s="405"/>
      <c r="BI31" s="405"/>
      <c r="BJ31" s="405"/>
      <c r="BK31" s="405"/>
      <c r="BL31" s="405"/>
      <c r="BM31" s="405"/>
      <c r="BN31" s="405"/>
      <c r="BO31" s="405"/>
      <c r="BP31" s="405"/>
      <c r="BQ31" s="405"/>
      <c r="BR31" s="405"/>
      <c r="BS31" s="405"/>
      <c r="BT31" s="405"/>
      <c r="BU31" s="405"/>
      <c r="BV31" s="405"/>
      <c r="BW31" s="405"/>
      <c r="BX31" s="405"/>
      <c r="BY31" s="405"/>
    </row>
    <row r="32" spans="1:78" ht="6.75" customHeight="1">
      <c r="A32" s="338"/>
      <c r="B32" s="339"/>
      <c r="C32" s="339"/>
      <c r="D32" s="339"/>
      <c r="E32" s="339"/>
      <c r="F32" s="339"/>
      <c r="G32" s="339"/>
      <c r="H32" s="339"/>
      <c r="I32" s="339"/>
      <c r="J32" s="339"/>
      <c r="K32" s="339"/>
      <c r="L32" s="339"/>
      <c r="M32" s="340"/>
      <c r="N32" s="395"/>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7"/>
      <c r="AN32" s="338"/>
      <c r="AO32" s="339"/>
      <c r="AP32" s="339"/>
      <c r="AQ32" s="339"/>
      <c r="AR32" s="339"/>
      <c r="AS32" s="339"/>
      <c r="AT32" s="339"/>
      <c r="AU32" s="339"/>
      <c r="AV32" s="339"/>
      <c r="AW32" s="339"/>
      <c r="AX32" s="339"/>
      <c r="AY32" s="340"/>
      <c r="AZ32" s="404"/>
      <c r="BA32" s="404"/>
      <c r="BB32" s="404"/>
      <c r="BC32" s="404"/>
      <c r="BD32" s="404"/>
      <c r="BE32" s="404"/>
      <c r="BF32" s="405"/>
      <c r="BG32" s="405"/>
      <c r="BH32" s="405"/>
      <c r="BI32" s="405"/>
      <c r="BJ32" s="405"/>
      <c r="BK32" s="405"/>
      <c r="BL32" s="405"/>
      <c r="BM32" s="405"/>
      <c r="BN32" s="405"/>
      <c r="BO32" s="405"/>
      <c r="BP32" s="405"/>
      <c r="BQ32" s="405"/>
      <c r="BR32" s="405"/>
      <c r="BS32" s="405"/>
      <c r="BT32" s="405"/>
      <c r="BU32" s="405"/>
      <c r="BV32" s="405"/>
      <c r="BW32" s="405"/>
      <c r="BX32" s="405"/>
      <c r="BY32" s="405"/>
    </row>
    <row r="33" spans="1:78" ht="8.25" customHeight="1">
      <c r="A33" s="338"/>
      <c r="B33" s="339"/>
      <c r="C33" s="339"/>
      <c r="D33" s="339"/>
      <c r="E33" s="339"/>
      <c r="F33" s="339"/>
      <c r="G33" s="339"/>
      <c r="H33" s="339"/>
      <c r="I33" s="339"/>
      <c r="J33" s="339"/>
      <c r="K33" s="339"/>
      <c r="L33" s="339"/>
      <c r="M33" s="340"/>
      <c r="N33" s="395"/>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7"/>
      <c r="AN33" s="338"/>
      <c r="AO33" s="339"/>
      <c r="AP33" s="339"/>
      <c r="AQ33" s="339"/>
      <c r="AR33" s="339"/>
      <c r="AS33" s="339"/>
      <c r="AT33" s="339"/>
      <c r="AU33" s="339"/>
      <c r="AV33" s="339"/>
      <c r="AW33" s="339"/>
      <c r="AX33" s="339"/>
      <c r="AY33" s="340"/>
      <c r="AZ33" s="404" t="s">
        <v>17</v>
      </c>
      <c r="BA33" s="404"/>
      <c r="BB33" s="404"/>
      <c r="BC33" s="404"/>
      <c r="BD33" s="404"/>
      <c r="BE33" s="404"/>
      <c r="BF33" s="405"/>
      <c r="BG33" s="405"/>
      <c r="BH33" s="405"/>
      <c r="BI33" s="405"/>
      <c r="BJ33" s="405"/>
      <c r="BK33" s="405"/>
      <c r="BL33" s="405"/>
      <c r="BM33" s="405"/>
      <c r="BN33" s="405"/>
      <c r="BO33" s="405"/>
      <c r="BP33" s="405"/>
      <c r="BQ33" s="405"/>
      <c r="BR33" s="405"/>
      <c r="BS33" s="405"/>
      <c r="BT33" s="405"/>
      <c r="BU33" s="405"/>
      <c r="BV33" s="405"/>
      <c r="BW33" s="405"/>
      <c r="BX33" s="405"/>
      <c r="BY33" s="405"/>
    </row>
    <row r="34" spans="1:78" ht="6.75" customHeight="1">
      <c r="A34" s="338"/>
      <c r="B34" s="339"/>
      <c r="C34" s="339"/>
      <c r="D34" s="339"/>
      <c r="E34" s="339"/>
      <c r="F34" s="339"/>
      <c r="G34" s="339"/>
      <c r="H34" s="339"/>
      <c r="I34" s="339"/>
      <c r="J34" s="339"/>
      <c r="K34" s="339"/>
      <c r="L34" s="339"/>
      <c r="M34" s="340"/>
      <c r="N34" s="406"/>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8"/>
      <c r="AN34" s="338"/>
      <c r="AO34" s="339"/>
      <c r="AP34" s="339"/>
      <c r="AQ34" s="339"/>
      <c r="AR34" s="339"/>
      <c r="AS34" s="339"/>
      <c r="AT34" s="339"/>
      <c r="AU34" s="339"/>
      <c r="AV34" s="339"/>
      <c r="AW34" s="339"/>
      <c r="AX34" s="339"/>
      <c r="AY34" s="340"/>
      <c r="AZ34" s="409"/>
      <c r="BA34" s="409"/>
      <c r="BB34" s="409"/>
      <c r="BC34" s="409"/>
      <c r="BD34" s="409"/>
      <c r="BE34" s="409"/>
      <c r="BF34" s="410"/>
      <c r="BG34" s="410"/>
      <c r="BH34" s="410"/>
      <c r="BI34" s="410"/>
      <c r="BJ34" s="410"/>
      <c r="BK34" s="410"/>
      <c r="BL34" s="410"/>
      <c r="BM34" s="410"/>
      <c r="BN34" s="410"/>
      <c r="BO34" s="410"/>
      <c r="BP34" s="410"/>
      <c r="BQ34" s="410"/>
      <c r="BR34" s="410"/>
      <c r="BS34" s="410"/>
      <c r="BT34" s="410"/>
      <c r="BU34" s="410"/>
      <c r="BV34" s="410"/>
      <c r="BW34" s="410"/>
      <c r="BX34" s="410"/>
      <c r="BY34" s="410"/>
    </row>
    <row r="35" spans="1:78" ht="6.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row>
    <row r="36" spans="1:78" ht="8.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row>
    <row r="37" spans="1:78" ht="7.5" customHeight="1">
      <c r="A37" s="373" t="s">
        <v>301</v>
      </c>
      <c r="B37" s="373"/>
      <c r="C37" s="373"/>
      <c r="D37" s="373"/>
      <c r="E37" s="373"/>
      <c r="F37" s="373"/>
      <c r="G37" s="373"/>
      <c r="H37" s="373"/>
      <c r="I37" s="373"/>
      <c r="J37" s="373"/>
      <c r="K37" s="373"/>
      <c r="L37" s="373"/>
      <c r="M37" s="373"/>
      <c r="N37" s="373"/>
      <c r="O37" s="373"/>
      <c r="P37" s="373"/>
      <c r="Q37" s="42"/>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9"/>
    </row>
    <row r="38" spans="1:78" ht="6.75" customHeight="1">
      <c r="A38" s="373"/>
      <c r="B38" s="373"/>
      <c r="C38" s="373"/>
      <c r="D38" s="373"/>
      <c r="E38" s="373"/>
      <c r="F38" s="373"/>
      <c r="G38" s="373"/>
      <c r="H38" s="373"/>
      <c r="I38" s="373"/>
      <c r="J38" s="373"/>
      <c r="K38" s="373"/>
      <c r="L38" s="373"/>
      <c r="M38" s="373"/>
      <c r="N38" s="373"/>
      <c r="O38" s="373"/>
      <c r="P38" s="373"/>
      <c r="Q38" s="42"/>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9"/>
    </row>
    <row r="39" spans="1:78" ht="6.75" customHeight="1" thickBot="1">
      <c r="A39" s="373"/>
      <c r="B39" s="373"/>
      <c r="C39" s="373"/>
      <c r="D39" s="373"/>
      <c r="E39" s="373"/>
      <c r="F39" s="373"/>
      <c r="G39" s="373"/>
      <c r="H39" s="373"/>
      <c r="I39" s="373"/>
      <c r="J39" s="373"/>
      <c r="K39" s="373"/>
      <c r="L39" s="373"/>
      <c r="M39" s="373"/>
      <c r="N39" s="373"/>
      <c r="O39" s="373"/>
      <c r="P39" s="373"/>
      <c r="Q39" s="42"/>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9"/>
    </row>
    <row r="40" spans="1:78" ht="30.75" customHeight="1" thickBot="1">
      <c r="A40" s="374" t="s">
        <v>312</v>
      </c>
      <c r="B40" s="375"/>
      <c r="C40" s="375"/>
      <c r="D40" s="375"/>
      <c r="E40" s="375"/>
      <c r="F40" s="376"/>
      <c r="G40" s="377">
        <f>事業計画書!AG9</f>
        <v>0</v>
      </c>
      <c r="H40" s="378"/>
      <c r="I40" s="378"/>
      <c r="J40" s="378"/>
      <c r="K40" s="378"/>
      <c r="L40" s="378"/>
      <c r="M40" s="378"/>
      <c r="N40" s="379"/>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1"/>
    </row>
    <row r="41" spans="1:78" ht="8.2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0"/>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0"/>
      <c r="BJ41" s="23"/>
      <c r="BK41" s="23"/>
      <c r="BL41" s="23"/>
      <c r="BM41" s="23"/>
      <c r="BN41" s="23"/>
      <c r="BO41" s="23"/>
      <c r="BP41" s="23"/>
      <c r="BQ41" s="23"/>
      <c r="BR41" s="23"/>
      <c r="BS41" s="23"/>
      <c r="BT41" s="23"/>
      <c r="BU41" s="23"/>
      <c r="BV41" s="23"/>
      <c r="BW41" s="23"/>
      <c r="BX41" s="23"/>
      <c r="BY41" s="23"/>
    </row>
    <row r="42" spans="1:78" ht="8.25" customHeight="1">
      <c r="A42" s="288" t="s">
        <v>22</v>
      </c>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0"/>
      <c r="AG42" s="23"/>
      <c r="AH42" s="23"/>
      <c r="AI42" s="23"/>
      <c r="AJ42" s="23"/>
      <c r="AK42" s="23"/>
      <c r="AL42" s="23"/>
      <c r="AM42" s="23"/>
      <c r="AN42" s="23"/>
      <c r="AO42" s="23"/>
      <c r="AP42" s="23"/>
      <c r="AQ42" s="23"/>
      <c r="AR42" s="23"/>
      <c r="AS42" s="23"/>
      <c r="AT42" s="23"/>
      <c r="AU42" s="23"/>
      <c r="AV42" s="23"/>
      <c r="AW42" s="23"/>
      <c r="AX42" s="23"/>
      <c r="AY42" s="24"/>
      <c r="AZ42" s="24"/>
      <c r="BA42" s="24"/>
      <c r="BB42" s="24"/>
      <c r="BC42" s="24"/>
      <c r="BD42" s="24"/>
      <c r="BE42" s="24"/>
      <c r="BF42" s="24"/>
      <c r="BG42" s="24"/>
      <c r="BH42" s="24"/>
      <c r="BI42" s="20"/>
      <c r="BJ42" s="23"/>
      <c r="BK42" s="23"/>
      <c r="BL42" s="23"/>
      <c r="BM42" s="23"/>
      <c r="BN42" s="23"/>
      <c r="BO42" s="23"/>
      <c r="BP42" s="23"/>
      <c r="BQ42" s="23"/>
      <c r="BR42" s="23"/>
      <c r="BS42" s="23"/>
      <c r="BT42" s="23"/>
      <c r="BU42" s="23"/>
      <c r="BV42" s="23"/>
      <c r="BW42" s="23"/>
      <c r="BX42" s="23"/>
      <c r="BY42" s="23"/>
    </row>
    <row r="43" spans="1:78" ht="8.25" customHeight="1">
      <c r="A43" s="288"/>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0"/>
      <c r="AG43" s="23"/>
      <c r="AH43" s="23"/>
      <c r="AI43" s="23"/>
      <c r="AJ43" s="23"/>
      <c r="AK43" s="23"/>
      <c r="AL43" s="23"/>
      <c r="AM43" s="23"/>
      <c r="AN43" s="23"/>
      <c r="AO43" s="23"/>
      <c r="AP43" s="23"/>
      <c r="AQ43" s="23"/>
      <c r="AR43" s="23"/>
      <c r="AS43" s="23"/>
      <c r="AT43" s="23"/>
      <c r="AU43" s="23"/>
      <c r="AV43" s="23"/>
      <c r="AW43" s="23"/>
      <c r="AX43" s="23"/>
      <c r="AY43" s="24"/>
      <c r="AZ43" s="24"/>
      <c r="BA43" s="24"/>
      <c r="BB43" s="24"/>
      <c r="BC43" s="24"/>
      <c r="BD43" s="24"/>
      <c r="BE43" s="24"/>
      <c r="BF43" s="24"/>
      <c r="BG43" s="24"/>
      <c r="BH43" s="24"/>
      <c r="BI43" s="20"/>
      <c r="BJ43" s="23"/>
      <c r="BK43" s="23"/>
      <c r="BL43" s="23"/>
      <c r="BM43" s="23"/>
      <c r="BN43" s="23"/>
      <c r="BO43" s="23"/>
      <c r="BP43" s="23"/>
      <c r="BQ43" s="23"/>
      <c r="BR43" s="23"/>
      <c r="BS43" s="23"/>
      <c r="BT43" s="23"/>
      <c r="BU43" s="23"/>
      <c r="BV43" s="23"/>
      <c r="BW43" s="23"/>
      <c r="BX43" s="23"/>
      <c r="BY43" s="23"/>
    </row>
    <row r="44" spans="1:78" ht="8.25" customHeight="1">
      <c r="A44" s="288"/>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0"/>
      <c r="AG44" s="23"/>
      <c r="AH44" s="23"/>
      <c r="AI44" s="23"/>
      <c r="AJ44" s="23"/>
      <c r="AK44" s="23"/>
      <c r="AL44" s="23"/>
      <c r="AM44" s="23"/>
      <c r="AN44" s="23"/>
      <c r="AO44" s="23"/>
      <c r="AP44" s="23"/>
      <c r="AQ44" s="23"/>
      <c r="AR44" s="23"/>
      <c r="AS44" s="23"/>
      <c r="AT44" s="23"/>
      <c r="AU44" s="23"/>
      <c r="AV44" s="23"/>
      <c r="AW44" s="23"/>
      <c r="AX44" s="23"/>
      <c r="AY44" s="24"/>
      <c r="AZ44" s="24"/>
      <c r="BA44" s="24"/>
      <c r="BB44" s="24"/>
      <c r="BC44" s="24"/>
      <c r="BD44" s="24"/>
      <c r="BE44" s="24"/>
      <c r="BF44" s="24"/>
      <c r="BG44" s="24"/>
      <c r="BH44" s="24"/>
      <c r="BI44" s="20"/>
      <c r="BJ44" s="23"/>
      <c r="BK44" s="23"/>
      <c r="BL44" s="23"/>
      <c r="BM44" s="23"/>
      <c r="BN44" s="23"/>
      <c r="BO44" s="23"/>
      <c r="BP44" s="23"/>
      <c r="BQ44" s="23"/>
      <c r="BR44" s="23"/>
      <c r="BS44" s="23"/>
      <c r="BT44" s="23"/>
      <c r="BU44" s="23"/>
      <c r="BV44" s="23"/>
      <c r="BW44" s="23"/>
      <c r="BX44" s="23"/>
      <c r="BY44" s="23"/>
    </row>
    <row r="45" spans="1:78" ht="12.75" customHeight="1">
      <c r="A45" s="335" t="s">
        <v>23</v>
      </c>
      <c r="B45" s="336"/>
      <c r="C45" s="336"/>
      <c r="D45" s="336"/>
      <c r="E45" s="336"/>
      <c r="F45" s="336"/>
      <c r="G45" s="336"/>
      <c r="H45" s="336"/>
      <c r="I45" s="336"/>
      <c r="J45" s="336"/>
      <c r="K45" s="336"/>
      <c r="L45" s="336"/>
      <c r="M45" s="337"/>
      <c r="N45" s="344"/>
      <c r="O45" s="345"/>
      <c r="P45" s="345"/>
      <c r="Q45" s="345"/>
      <c r="R45" s="345"/>
      <c r="S45" s="345"/>
      <c r="T45" s="345"/>
      <c r="U45" s="345"/>
      <c r="V45" s="345"/>
      <c r="W45" s="345"/>
      <c r="X45" s="345"/>
      <c r="Y45" s="345"/>
      <c r="Z45" s="345"/>
      <c r="AA45" s="345"/>
      <c r="AB45" s="317" t="s">
        <v>24</v>
      </c>
      <c r="AC45" s="318"/>
      <c r="AD45" s="318"/>
      <c r="AE45" s="318"/>
      <c r="AF45" s="318"/>
      <c r="AG45" s="318"/>
      <c r="AH45" s="319"/>
      <c r="AI45" s="326"/>
      <c r="AJ45" s="327"/>
      <c r="AK45" s="327"/>
      <c r="AL45" s="327"/>
      <c r="AM45" s="327"/>
      <c r="AN45" s="327"/>
      <c r="AO45" s="327"/>
      <c r="AP45" s="332"/>
      <c r="AQ45" s="335" t="s">
        <v>25</v>
      </c>
      <c r="AR45" s="336"/>
      <c r="AS45" s="336"/>
      <c r="AT45" s="336"/>
      <c r="AU45" s="336"/>
      <c r="AV45" s="336"/>
      <c r="AW45" s="336"/>
      <c r="AX45" s="336"/>
      <c r="AY45" s="336"/>
      <c r="AZ45" s="336"/>
      <c r="BA45" s="337"/>
      <c r="BB45" s="344"/>
      <c r="BC45" s="345"/>
      <c r="BD45" s="345"/>
      <c r="BE45" s="345"/>
      <c r="BF45" s="345"/>
      <c r="BG45" s="345"/>
      <c r="BH45" s="345"/>
      <c r="BI45" s="345"/>
      <c r="BJ45" s="345"/>
      <c r="BK45" s="345"/>
      <c r="BL45" s="345"/>
      <c r="BM45" s="346"/>
      <c r="BN45" s="317" t="s">
        <v>26</v>
      </c>
      <c r="BO45" s="318"/>
      <c r="BP45" s="318"/>
      <c r="BQ45" s="318"/>
      <c r="BR45" s="318"/>
      <c r="BS45" s="319"/>
      <c r="BT45" s="326"/>
      <c r="BU45" s="327"/>
      <c r="BV45" s="327"/>
      <c r="BW45" s="327"/>
      <c r="BX45" s="327"/>
      <c r="BY45" s="332"/>
    </row>
    <row r="46" spans="1:78" ht="12.75" customHeight="1">
      <c r="A46" s="338"/>
      <c r="B46" s="339"/>
      <c r="C46" s="339"/>
      <c r="D46" s="339"/>
      <c r="E46" s="339"/>
      <c r="F46" s="339"/>
      <c r="G46" s="339"/>
      <c r="H46" s="339"/>
      <c r="I46" s="339"/>
      <c r="J46" s="339"/>
      <c r="K46" s="339"/>
      <c r="L46" s="339"/>
      <c r="M46" s="340"/>
      <c r="N46" s="347"/>
      <c r="O46" s="348"/>
      <c r="P46" s="348"/>
      <c r="Q46" s="348"/>
      <c r="R46" s="348"/>
      <c r="S46" s="348"/>
      <c r="T46" s="348"/>
      <c r="U46" s="348"/>
      <c r="V46" s="348"/>
      <c r="W46" s="348"/>
      <c r="X46" s="348"/>
      <c r="Y46" s="348"/>
      <c r="Z46" s="348"/>
      <c r="AA46" s="348"/>
      <c r="AB46" s="320"/>
      <c r="AC46" s="321"/>
      <c r="AD46" s="321"/>
      <c r="AE46" s="321"/>
      <c r="AF46" s="321"/>
      <c r="AG46" s="321"/>
      <c r="AH46" s="322"/>
      <c r="AI46" s="328"/>
      <c r="AJ46" s="329"/>
      <c r="AK46" s="329"/>
      <c r="AL46" s="329"/>
      <c r="AM46" s="329"/>
      <c r="AN46" s="329"/>
      <c r="AO46" s="329"/>
      <c r="AP46" s="333"/>
      <c r="AQ46" s="338"/>
      <c r="AR46" s="339"/>
      <c r="AS46" s="339"/>
      <c r="AT46" s="339"/>
      <c r="AU46" s="339"/>
      <c r="AV46" s="339"/>
      <c r="AW46" s="339"/>
      <c r="AX46" s="339"/>
      <c r="AY46" s="339"/>
      <c r="AZ46" s="339"/>
      <c r="BA46" s="340"/>
      <c r="BB46" s="347"/>
      <c r="BC46" s="348"/>
      <c r="BD46" s="348"/>
      <c r="BE46" s="348"/>
      <c r="BF46" s="348"/>
      <c r="BG46" s="348"/>
      <c r="BH46" s="348"/>
      <c r="BI46" s="348"/>
      <c r="BJ46" s="348"/>
      <c r="BK46" s="348"/>
      <c r="BL46" s="348"/>
      <c r="BM46" s="349"/>
      <c r="BN46" s="320"/>
      <c r="BO46" s="321"/>
      <c r="BP46" s="321"/>
      <c r="BQ46" s="321"/>
      <c r="BR46" s="321"/>
      <c r="BS46" s="322"/>
      <c r="BT46" s="328"/>
      <c r="BU46" s="329"/>
      <c r="BV46" s="329"/>
      <c r="BW46" s="329"/>
      <c r="BX46" s="329"/>
      <c r="BY46" s="333"/>
    </row>
    <row r="47" spans="1:78" ht="12.75" customHeight="1">
      <c r="A47" s="341"/>
      <c r="B47" s="342"/>
      <c r="C47" s="342"/>
      <c r="D47" s="342"/>
      <c r="E47" s="342"/>
      <c r="F47" s="342"/>
      <c r="G47" s="342"/>
      <c r="H47" s="342"/>
      <c r="I47" s="342"/>
      <c r="J47" s="342"/>
      <c r="K47" s="342"/>
      <c r="L47" s="342"/>
      <c r="M47" s="343"/>
      <c r="N47" s="350"/>
      <c r="O47" s="351"/>
      <c r="P47" s="351"/>
      <c r="Q47" s="351"/>
      <c r="R47" s="351"/>
      <c r="S47" s="351"/>
      <c r="T47" s="351"/>
      <c r="U47" s="351"/>
      <c r="V47" s="351"/>
      <c r="W47" s="351"/>
      <c r="X47" s="351"/>
      <c r="Y47" s="351"/>
      <c r="Z47" s="351"/>
      <c r="AA47" s="351"/>
      <c r="AB47" s="323"/>
      <c r="AC47" s="324"/>
      <c r="AD47" s="324"/>
      <c r="AE47" s="324"/>
      <c r="AF47" s="324"/>
      <c r="AG47" s="324"/>
      <c r="AH47" s="325"/>
      <c r="AI47" s="330"/>
      <c r="AJ47" s="331"/>
      <c r="AK47" s="331"/>
      <c r="AL47" s="331"/>
      <c r="AM47" s="331"/>
      <c r="AN47" s="331"/>
      <c r="AO47" s="331"/>
      <c r="AP47" s="334"/>
      <c r="AQ47" s="341"/>
      <c r="AR47" s="342"/>
      <c r="AS47" s="342"/>
      <c r="AT47" s="342"/>
      <c r="AU47" s="342"/>
      <c r="AV47" s="342"/>
      <c r="AW47" s="342"/>
      <c r="AX47" s="342"/>
      <c r="AY47" s="342"/>
      <c r="AZ47" s="342"/>
      <c r="BA47" s="343"/>
      <c r="BB47" s="350"/>
      <c r="BC47" s="351"/>
      <c r="BD47" s="351"/>
      <c r="BE47" s="351"/>
      <c r="BF47" s="351"/>
      <c r="BG47" s="351"/>
      <c r="BH47" s="351"/>
      <c r="BI47" s="351"/>
      <c r="BJ47" s="351"/>
      <c r="BK47" s="351"/>
      <c r="BL47" s="351"/>
      <c r="BM47" s="352"/>
      <c r="BN47" s="323"/>
      <c r="BO47" s="324"/>
      <c r="BP47" s="324"/>
      <c r="BQ47" s="324"/>
      <c r="BR47" s="324"/>
      <c r="BS47" s="325"/>
      <c r="BT47" s="330"/>
      <c r="BU47" s="331"/>
      <c r="BV47" s="331"/>
      <c r="BW47" s="331"/>
      <c r="BX47" s="331"/>
      <c r="BY47" s="334"/>
    </row>
    <row r="48" spans="1:78" ht="12.75" customHeight="1">
      <c r="A48" s="305" t="s">
        <v>27</v>
      </c>
      <c r="B48" s="306"/>
      <c r="C48" s="306"/>
      <c r="D48" s="306"/>
      <c r="E48" s="306"/>
      <c r="F48" s="306"/>
      <c r="G48" s="306"/>
      <c r="H48" s="306"/>
      <c r="I48" s="306"/>
      <c r="J48" s="306"/>
      <c r="K48" s="306"/>
      <c r="L48" s="306"/>
      <c r="M48" s="307"/>
      <c r="N48" s="356"/>
      <c r="O48" s="357"/>
      <c r="P48" s="357"/>
      <c r="Q48" s="357"/>
      <c r="R48" s="357"/>
      <c r="S48" s="357"/>
      <c r="T48" s="357"/>
      <c r="U48" s="357"/>
      <c r="V48" s="357"/>
      <c r="W48" s="357"/>
      <c r="X48" s="357"/>
      <c r="Y48" s="357"/>
      <c r="Z48" s="357"/>
      <c r="AA48" s="362"/>
      <c r="AB48" s="317" t="s">
        <v>28</v>
      </c>
      <c r="AC48" s="365"/>
      <c r="AD48" s="365"/>
      <c r="AE48" s="365"/>
      <c r="AF48" s="365"/>
      <c r="AG48" s="365"/>
      <c r="AH48" s="365"/>
      <c r="AI48" s="311"/>
      <c r="AJ48" s="312"/>
      <c r="AK48" s="312"/>
      <c r="AL48" s="312"/>
      <c r="AM48" s="312"/>
      <c r="AN48" s="312"/>
      <c r="AO48" s="312"/>
      <c r="AP48" s="313"/>
      <c r="AQ48" s="299" t="s">
        <v>6</v>
      </c>
      <c r="AR48" s="300"/>
      <c r="AS48" s="300"/>
      <c r="AT48" s="300"/>
      <c r="AU48" s="300"/>
      <c r="AV48" s="300"/>
      <c r="AW48" s="300"/>
      <c r="AX48" s="300"/>
      <c r="AY48" s="300"/>
      <c r="AZ48" s="300"/>
      <c r="BA48" s="301"/>
      <c r="BB48" s="302"/>
      <c r="BC48" s="303"/>
      <c r="BD48" s="303"/>
      <c r="BE48" s="303"/>
      <c r="BF48" s="303"/>
      <c r="BG48" s="303"/>
      <c r="BH48" s="303"/>
      <c r="BI48" s="303"/>
      <c r="BJ48" s="303"/>
      <c r="BK48" s="303"/>
      <c r="BL48" s="303"/>
      <c r="BM48" s="303"/>
      <c r="BN48" s="303"/>
      <c r="BO48" s="303"/>
      <c r="BP48" s="303"/>
      <c r="BQ48" s="303"/>
      <c r="BR48" s="303"/>
      <c r="BS48" s="303"/>
      <c r="BT48" s="303"/>
      <c r="BU48" s="303"/>
      <c r="BV48" s="303"/>
      <c r="BW48" s="303"/>
      <c r="BX48" s="303"/>
      <c r="BY48" s="304"/>
    </row>
    <row r="49" spans="1:77" ht="12.75" customHeight="1">
      <c r="A49" s="353"/>
      <c r="B49" s="354"/>
      <c r="C49" s="354"/>
      <c r="D49" s="354"/>
      <c r="E49" s="354"/>
      <c r="F49" s="354"/>
      <c r="G49" s="354"/>
      <c r="H49" s="354"/>
      <c r="I49" s="354"/>
      <c r="J49" s="354"/>
      <c r="K49" s="354"/>
      <c r="L49" s="354"/>
      <c r="M49" s="355"/>
      <c r="N49" s="358"/>
      <c r="O49" s="359"/>
      <c r="P49" s="359"/>
      <c r="Q49" s="359"/>
      <c r="R49" s="359"/>
      <c r="S49" s="359"/>
      <c r="T49" s="359"/>
      <c r="U49" s="359"/>
      <c r="V49" s="359"/>
      <c r="W49" s="359"/>
      <c r="X49" s="359"/>
      <c r="Y49" s="359"/>
      <c r="Z49" s="359"/>
      <c r="AA49" s="363"/>
      <c r="AB49" s="366"/>
      <c r="AC49" s="367"/>
      <c r="AD49" s="367"/>
      <c r="AE49" s="367"/>
      <c r="AF49" s="367"/>
      <c r="AG49" s="367"/>
      <c r="AH49" s="367"/>
      <c r="AI49" s="370"/>
      <c r="AJ49" s="371"/>
      <c r="AK49" s="371"/>
      <c r="AL49" s="371"/>
      <c r="AM49" s="371"/>
      <c r="AN49" s="371"/>
      <c r="AO49" s="371"/>
      <c r="AP49" s="372"/>
      <c r="AQ49" s="305" t="s">
        <v>29</v>
      </c>
      <c r="AR49" s="306"/>
      <c r="AS49" s="306"/>
      <c r="AT49" s="306"/>
      <c r="AU49" s="306"/>
      <c r="AV49" s="306"/>
      <c r="AW49" s="306"/>
      <c r="AX49" s="306"/>
      <c r="AY49" s="306"/>
      <c r="AZ49" s="306"/>
      <c r="BA49" s="307"/>
      <c r="BB49" s="311"/>
      <c r="BC49" s="312"/>
      <c r="BD49" s="312"/>
      <c r="BE49" s="312"/>
      <c r="BF49" s="312"/>
      <c r="BG49" s="312"/>
      <c r="BH49" s="312"/>
      <c r="BI49" s="312"/>
      <c r="BJ49" s="312"/>
      <c r="BK49" s="312"/>
      <c r="BL49" s="312"/>
      <c r="BM49" s="312"/>
      <c r="BN49" s="312"/>
      <c r="BO49" s="312"/>
      <c r="BP49" s="312"/>
      <c r="BQ49" s="312"/>
      <c r="BR49" s="312"/>
      <c r="BS49" s="312"/>
      <c r="BT49" s="312"/>
      <c r="BU49" s="312"/>
      <c r="BV49" s="312"/>
      <c r="BW49" s="312"/>
      <c r="BX49" s="312"/>
      <c r="BY49" s="313"/>
    </row>
    <row r="50" spans="1:77" ht="12.75" customHeight="1">
      <c r="A50" s="308"/>
      <c r="B50" s="309"/>
      <c r="C50" s="309"/>
      <c r="D50" s="309"/>
      <c r="E50" s="309"/>
      <c r="F50" s="309"/>
      <c r="G50" s="309"/>
      <c r="H50" s="309"/>
      <c r="I50" s="309"/>
      <c r="J50" s="309"/>
      <c r="K50" s="309"/>
      <c r="L50" s="309"/>
      <c r="M50" s="310"/>
      <c r="N50" s="360"/>
      <c r="O50" s="361"/>
      <c r="P50" s="361"/>
      <c r="Q50" s="361"/>
      <c r="R50" s="361"/>
      <c r="S50" s="361"/>
      <c r="T50" s="361"/>
      <c r="U50" s="361"/>
      <c r="V50" s="361"/>
      <c r="W50" s="361"/>
      <c r="X50" s="361"/>
      <c r="Y50" s="361"/>
      <c r="Z50" s="361"/>
      <c r="AA50" s="364"/>
      <c r="AB50" s="368"/>
      <c r="AC50" s="369"/>
      <c r="AD50" s="369"/>
      <c r="AE50" s="369"/>
      <c r="AF50" s="369"/>
      <c r="AG50" s="369"/>
      <c r="AH50" s="369"/>
      <c r="AI50" s="314"/>
      <c r="AJ50" s="315"/>
      <c r="AK50" s="315"/>
      <c r="AL50" s="315"/>
      <c r="AM50" s="315"/>
      <c r="AN50" s="315"/>
      <c r="AO50" s="315"/>
      <c r="AP50" s="316"/>
      <c r="AQ50" s="308"/>
      <c r="AR50" s="309"/>
      <c r="AS50" s="309"/>
      <c r="AT50" s="309"/>
      <c r="AU50" s="309"/>
      <c r="AV50" s="309"/>
      <c r="AW50" s="309"/>
      <c r="AX50" s="309"/>
      <c r="AY50" s="309"/>
      <c r="AZ50" s="309"/>
      <c r="BA50" s="310"/>
      <c r="BB50" s="314"/>
      <c r="BC50" s="315"/>
      <c r="BD50" s="315"/>
      <c r="BE50" s="315"/>
      <c r="BF50" s="315"/>
      <c r="BG50" s="315"/>
      <c r="BH50" s="315"/>
      <c r="BI50" s="315"/>
      <c r="BJ50" s="315"/>
      <c r="BK50" s="315"/>
      <c r="BL50" s="315"/>
      <c r="BM50" s="315"/>
      <c r="BN50" s="315"/>
      <c r="BO50" s="315"/>
      <c r="BP50" s="315"/>
      <c r="BQ50" s="315"/>
      <c r="BR50" s="315"/>
      <c r="BS50" s="315"/>
      <c r="BT50" s="315"/>
      <c r="BU50" s="315"/>
      <c r="BV50" s="315"/>
      <c r="BW50" s="315"/>
      <c r="BX50" s="315"/>
      <c r="BY50" s="316"/>
    </row>
    <row r="51" spans="1:77" ht="17.25" customHeight="1">
      <c r="A51" s="287" t="s">
        <v>30</v>
      </c>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7"/>
      <c r="BR51" s="287"/>
      <c r="BS51" s="287"/>
      <c r="BT51" s="287"/>
      <c r="BU51" s="287"/>
      <c r="BV51" s="287"/>
      <c r="BW51" s="287"/>
      <c r="BX51" s="287"/>
      <c r="BY51" s="287"/>
    </row>
    <row r="52" spans="1:77" ht="5.25" customHeight="1">
      <c r="A52" s="22"/>
      <c r="B52" s="22"/>
      <c r="C52" s="22"/>
      <c r="D52" s="22"/>
      <c r="E52" s="22"/>
      <c r="F52" s="22"/>
      <c r="G52" s="22"/>
      <c r="H52" s="22"/>
      <c r="I52" s="22"/>
      <c r="J52" s="22"/>
      <c r="K52" s="22"/>
      <c r="L52" s="25"/>
      <c r="M52" s="25"/>
      <c r="N52" s="25"/>
      <c r="O52" s="25"/>
      <c r="P52" s="25"/>
      <c r="Q52" s="26"/>
      <c r="R52" s="25"/>
      <c r="S52" s="25"/>
      <c r="T52" s="25"/>
      <c r="U52" s="25"/>
      <c r="V52" s="25"/>
      <c r="W52" s="25"/>
      <c r="X52" s="20"/>
      <c r="Y52" s="20"/>
      <c r="Z52" s="20"/>
      <c r="AA52" s="20"/>
      <c r="AB52" s="20"/>
      <c r="AC52" s="20"/>
      <c r="AD52" s="20"/>
      <c r="AE52" s="20"/>
      <c r="AF52" s="20"/>
      <c r="AG52" s="20"/>
      <c r="AH52" s="20"/>
      <c r="AI52" s="20"/>
      <c r="AJ52" s="20"/>
      <c r="AK52" s="20"/>
      <c r="AL52" s="20"/>
      <c r="AM52" s="20"/>
      <c r="AN52" s="20"/>
      <c r="AO52" s="25"/>
      <c r="AP52" s="25"/>
      <c r="AQ52" s="25"/>
      <c r="AR52" s="25"/>
      <c r="AS52" s="25"/>
      <c r="AT52" s="25"/>
      <c r="AU52" s="25"/>
      <c r="AV52" s="25"/>
      <c r="AW52" s="25"/>
      <c r="AX52" s="25"/>
      <c r="AY52" s="25"/>
      <c r="AZ52" s="20"/>
      <c r="BA52" s="20"/>
      <c r="BB52" s="20"/>
      <c r="BC52" s="20"/>
      <c r="BD52" s="20"/>
      <c r="BE52" s="20"/>
      <c r="BF52" s="20"/>
      <c r="BG52" s="20"/>
      <c r="BH52" s="20"/>
      <c r="BI52" s="20"/>
      <c r="BJ52" s="20"/>
      <c r="BK52" s="20"/>
      <c r="BL52" s="20"/>
      <c r="BM52" s="20"/>
      <c r="BN52" s="20"/>
      <c r="BO52" s="20"/>
      <c r="BP52" s="25"/>
      <c r="BQ52" s="25"/>
      <c r="BR52" s="25"/>
      <c r="BS52" s="25"/>
      <c r="BT52" s="25"/>
      <c r="BU52" s="25"/>
      <c r="BV52" s="25"/>
      <c r="BW52" s="25"/>
      <c r="BX52" s="25"/>
      <c r="BY52" s="25"/>
    </row>
    <row r="53" spans="1:77" ht="8.25" customHeight="1">
      <c r="A53" s="288" t="s">
        <v>313</v>
      </c>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0"/>
      <c r="AG53" s="23"/>
      <c r="AH53" s="23"/>
      <c r="AI53" s="23"/>
      <c r="AJ53" s="23"/>
      <c r="AK53" s="23"/>
      <c r="AL53" s="23"/>
      <c r="AM53" s="23"/>
      <c r="AN53" s="23"/>
      <c r="AO53" s="23"/>
      <c r="AP53" s="23"/>
      <c r="AQ53" s="23"/>
      <c r="AR53" s="23"/>
      <c r="AS53" s="23"/>
      <c r="AT53" s="23"/>
      <c r="AU53" s="23"/>
      <c r="AV53" s="23"/>
      <c r="AW53" s="23"/>
      <c r="AX53" s="23"/>
      <c r="AY53" s="24"/>
      <c r="AZ53" s="24"/>
      <c r="BA53" s="24"/>
      <c r="BB53" s="24"/>
      <c r="BC53" s="24"/>
      <c r="BD53" s="24"/>
      <c r="BE53" s="24"/>
      <c r="BF53" s="24"/>
      <c r="BG53" s="24"/>
      <c r="BH53" s="24"/>
      <c r="BI53" s="20"/>
      <c r="BJ53" s="23"/>
      <c r="BK53" s="23"/>
      <c r="BL53" s="23"/>
      <c r="BM53" s="23"/>
      <c r="BN53" s="23"/>
      <c r="BO53" s="23"/>
      <c r="BP53" s="23"/>
      <c r="BQ53" s="23"/>
      <c r="BR53" s="23"/>
      <c r="BS53" s="23"/>
      <c r="BT53" s="23"/>
      <c r="BU53" s="23"/>
      <c r="BV53" s="23"/>
      <c r="BW53" s="23"/>
      <c r="BX53" s="23"/>
      <c r="BY53" s="23"/>
    </row>
    <row r="54" spans="1:77" ht="8.25" customHeight="1">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0"/>
      <c r="AG54" s="23"/>
      <c r="AH54" s="23"/>
      <c r="AI54" s="23"/>
      <c r="AJ54" s="23"/>
      <c r="AK54" s="23"/>
      <c r="AL54" s="23"/>
      <c r="AM54" s="23"/>
      <c r="AN54" s="23"/>
      <c r="AO54" s="23"/>
      <c r="AP54" s="23"/>
      <c r="AQ54" s="23"/>
      <c r="AR54" s="23"/>
      <c r="AS54" s="23"/>
      <c r="AT54" s="23"/>
      <c r="AU54" s="23"/>
      <c r="AV54" s="23"/>
      <c r="AW54" s="23"/>
      <c r="AX54" s="23"/>
      <c r="AY54" s="24"/>
      <c r="AZ54" s="24"/>
      <c r="BA54" s="24"/>
      <c r="BB54" s="24"/>
      <c r="BC54" s="24"/>
      <c r="BD54" s="24"/>
      <c r="BE54" s="24"/>
      <c r="BF54" s="24"/>
      <c r="BG54" s="24"/>
      <c r="BH54" s="24"/>
      <c r="BI54" s="20"/>
      <c r="BJ54" s="23"/>
      <c r="BK54" s="23"/>
      <c r="BL54" s="23"/>
      <c r="BM54" s="23"/>
      <c r="BN54" s="23"/>
      <c r="BO54" s="23"/>
      <c r="BP54" s="23"/>
      <c r="BQ54" s="23"/>
      <c r="BR54" s="23"/>
      <c r="BS54" s="23"/>
      <c r="BT54" s="23"/>
      <c r="BU54" s="23"/>
      <c r="BV54" s="23"/>
      <c r="BW54" s="23"/>
      <c r="BX54" s="23"/>
      <c r="BY54" s="23"/>
    </row>
    <row r="55" spans="1:77" ht="8.25" customHeight="1">
      <c r="A55" s="288"/>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0"/>
      <c r="AG55" s="23"/>
      <c r="AH55" s="23"/>
      <c r="AI55" s="23"/>
      <c r="AJ55" s="23"/>
      <c r="AK55" s="23"/>
      <c r="AL55" s="23"/>
      <c r="AM55" s="23"/>
      <c r="AN55" s="23"/>
      <c r="AO55" s="23"/>
      <c r="AP55" s="23"/>
      <c r="AQ55" s="23"/>
      <c r="AR55" s="23"/>
      <c r="AS55" s="23"/>
      <c r="AT55" s="23"/>
      <c r="AU55" s="23"/>
      <c r="AV55" s="23"/>
      <c r="AW55" s="23"/>
      <c r="AX55" s="23"/>
      <c r="AY55" s="24"/>
      <c r="AZ55" s="24"/>
      <c r="BA55" s="24"/>
      <c r="BB55" s="24"/>
      <c r="BC55" s="24"/>
      <c r="BD55" s="24"/>
      <c r="BE55" s="24"/>
      <c r="BF55" s="24"/>
      <c r="BG55" s="24"/>
      <c r="BH55" s="24"/>
      <c r="BI55" s="20"/>
      <c r="BJ55" s="23"/>
      <c r="BK55" s="23"/>
      <c r="BL55" s="23"/>
      <c r="BM55" s="23"/>
      <c r="BN55" s="23"/>
      <c r="BO55" s="23"/>
      <c r="BP55" s="23"/>
      <c r="BQ55" s="23"/>
      <c r="BR55" s="23"/>
      <c r="BS55" s="23"/>
      <c r="BT55" s="23"/>
      <c r="BU55" s="23"/>
      <c r="BV55" s="23"/>
      <c r="BW55" s="23"/>
      <c r="BX55" s="23"/>
      <c r="BY55" s="23"/>
    </row>
    <row r="56" spans="1:77" ht="8.25" customHeight="1">
      <c r="A56" s="290" t="s">
        <v>314</v>
      </c>
      <c r="B56" s="291"/>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c r="BB56" s="291"/>
      <c r="BC56" s="291"/>
      <c r="BD56" s="291"/>
      <c r="BE56" s="291"/>
      <c r="BF56" s="291"/>
      <c r="BG56" s="291"/>
      <c r="BH56" s="291"/>
      <c r="BI56" s="291"/>
      <c r="BJ56" s="291"/>
      <c r="BK56" s="291"/>
      <c r="BL56" s="291"/>
      <c r="BM56" s="291"/>
      <c r="BN56" s="291"/>
      <c r="BO56" s="291"/>
      <c r="BP56" s="291"/>
      <c r="BQ56" s="291"/>
      <c r="BR56" s="291"/>
      <c r="BS56" s="291"/>
      <c r="BT56" s="291"/>
      <c r="BU56" s="291"/>
      <c r="BV56" s="291"/>
      <c r="BW56" s="291"/>
      <c r="BX56" s="291"/>
      <c r="BY56" s="292"/>
    </row>
    <row r="57" spans="1:77" ht="8.25" customHeight="1">
      <c r="A57" s="293"/>
      <c r="B57" s="294"/>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c r="BU57" s="294"/>
      <c r="BV57" s="294"/>
      <c r="BW57" s="294"/>
      <c r="BX57" s="294"/>
      <c r="BY57" s="295"/>
    </row>
    <row r="58" spans="1:77" ht="8.25" customHeight="1">
      <c r="A58" s="293"/>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4"/>
      <c r="BC58" s="294"/>
      <c r="BD58" s="294"/>
      <c r="BE58" s="294"/>
      <c r="BF58" s="294"/>
      <c r="BG58" s="294"/>
      <c r="BH58" s="294"/>
      <c r="BI58" s="294"/>
      <c r="BJ58" s="294"/>
      <c r="BK58" s="294"/>
      <c r="BL58" s="294"/>
      <c r="BM58" s="294"/>
      <c r="BN58" s="294"/>
      <c r="BO58" s="294"/>
      <c r="BP58" s="294"/>
      <c r="BQ58" s="294"/>
      <c r="BR58" s="294"/>
      <c r="BS58" s="294"/>
      <c r="BT58" s="294"/>
      <c r="BU58" s="294"/>
      <c r="BV58" s="294"/>
      <c r="BW58" s="294"/>
      <c r="BX58" s="294"/>
      <c r="BY58" s="295"/>
    </row>
    <row r="59" spans="1:77" ht="8.25" customHeight="1">
      <c r="A59" s="293"/>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c r="AW59" s="294"/>
      <c r="AX59" s="294"/>
      <c r="AY59" s="294"/>
      <c r="AZ59" s="294"/>
      <c r="BA59" s="294"/>
      <c r="BB59" s="294"/>
      <c r="BC59" s="294"/>
      <c r="BD59" s="294"/>
      <c r="BE59" s="294"/>
      <c r="BF59" s="294"/>
      <c r="BG59" s="294"/>
      <c r="BH59" s="294"/>
      <c r="BI59" s="294"/>
      <c r="BJ59" s="294"/>
      <c r="BK59" s="294"/>
      <c r="BL59" s="294"/>
      <c r="BM59" s="294"/>
      <c r="BN59" s="294"/>
      <c r="BO59" s="294"/>
      <c r="BP59" s="294"/>
      <c r="BQ59" s="294"/>
      <c r="BR59" s="294"/>
      <c r="BS59" s="294"/>
      <c r="BT59" s="294"/>
      <c r="BU59" s="294"/>
      <c r="BV59" s="294"/>
      <c r="BW59" s="294"/>
      <c r="BX59" s="294"/>
      <c r="BY59" s="295"/>
    </row>
    <row r="60" spans="1:77" ht="8.25" customHeight="1">
      <c r="A60" s="293"/>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c r="BK60" s="294"/>
      <c r="BL60" s="294"/>
      <c r="BM60" s="294"/>
      <c r="BN60" s="294"/>
      <c r="BO60" s="294"/>
      <c r="BP60" s="294"/>
      <c r="BQ60" s="294"/>
      <c r="BR60" s="294"/>
      <c r="BS60" s="294"/>
      <c r="BT60" s="294"/>
      <c r="BU60" s="294"/>
      <c r="BV60" s="294"/>
      <c r="BW60" s="294"/>
      <c r="BX60" s="294"/>
      <c r="BY60" s="295"/>
    </row>
    <row r="61" spans="1:77" ht="8.25" customHeight="1">
      <c r="A61" s="293"/>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4"/>
      <c r="BL61" s="294"/>
      <c r="BM61" s="294"/>
      <c r="BN61" s="294"/>
      <c r="BO61" s="294"/>
      <c r="BP61" s="294"/>
      <c r="BQ61" s="294"/>
      <c r="BR61" s="294"/>
      <c r="BS61" s="294"/>
      <c r="BT61" s="294"/>
      <c r="BU61" s="294"/>
      <c r="BV61" s="294"/>
      <c r="BW61" s="294"/>
      <c r="BX61" s="294"/>
      <c r="BY61" s="295"/>
    </row>
    <row r="62" spans="1:77" ht="8.25" customHeight="1">
      <c r="A62" s="293"/>
      <c r="B62" s="294"/>
      <c r="C62" s="294"/>
      <c r="D62" s="294"/>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4"/>
      <c r="BG62" s="294"/>
      <c r="BH62" s="294"/>
      <c r="BI62" s="294"/>
      <c r="BJ62" s="294"/>
      <c r="BK62" s="294"/>
      <c r="BL62" s="294"/>
      <c r="BM62" s="294"/>
      <c r="BN62" s="294"/>
      <c r="BO62" s="294"/>
      <c r="BP62" s="294"/>
      <c r="BQ62" s="294"/>
      <c r="BR62" s="294"/>
      <c r="BS62" s="294"/>
      <c r="BT62" s="294"/>
      <c r="BU62" s="294"/>
      <c r="BV62" s="294"/>
      <c r="BW62" s="294"/>
      <c r="BX62" s="294"/>
      <c r="BY62" s="295"/>
    </row>
    <row r="63" spans="1:77" ht="10.5" customHeight="1">
      <c r="A63" s="293"/>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4"/>
      <c r="BF63" s="294"/>
      <c r="BG63" s="294"/>
      <c r="BH63" s="294"/>
      <c r="BI63" s="294"/>
      <c r="BJ63" s="294"/>
      <c r="BK63" s="294"/>
      <c r="BL63" s="294"/>
      <c r="BM63" s="294"/>
      <c r="BN63" s="294"/>
      <c r="BO63" s="294"/>
      <c r="BP63" s="294"/>
      <c r="BQ63" s="294"/>
      <c r="BR63" s="294"/>
      <c r="BS63" s="294"/>
      <c r="BT63" s="294"/>
      <c r="BU63" s="294"/>
      <c r="BV63" s="294"/>
      <c r="BW63" s="294"/>
      <c r="BX63" s="294"/>
      <c r="BY63" s="295"/>
    </row>
    <row r="64" spans="1:77" ht="6" customHeight="1">
      <c r="A64" s="293"/>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c r="BS64" s="294"/>
      <c r="BT64" s="294"/>
      <c r="BU64" s="294"/>
      <c r="BV64" s="294"/>
      <c r="BW64" s="294"/>
      <c r="BX64" s="294"/>
      <c r="BY64" s="295"/>
    </row>
    <row r="65" spans="1:78" ht="6" customHeight="1">
      <c r="A65" s="293"/>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c r="BK65" s="294"/>
      <c r="BL65" s="294"/>
      <c r="BM65" s="294"/>
      <c r="BN65" s="294"/>
      <c r="BO65" s="294"/>
      <c r="BP65" s="294"/>
      <c r="BQ65" s="294"/>
      <c r="BR65" s="294"/>
      <c r="BS65" s="294"/>
      <c r="BT65" s="294"/>
      <c r="BU65" s="294"/>
      <c r="BV65" s="294"/>
      <c r="BW65" s="294"/>
      <c r="BX65" s="294"/>
      <c r="BY65" s="295"/>
    </row>
    <row r="66" spans="1:78" ht="5.25" customHeight="1">
      <c r="A66" s="293"/>
      <c r="B66" s="294"/>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c r="BK66" s="294"/>
      <c r="BL66" s="294"/>
      <c r="BM66" s="294"/>
      <c r="BN66" s="294"/>
      <c r="BO66" s="294"/>
      <c r="BP66" s="294"/>
      <c r="BQ66" s="294"/>
      <c r="BR66" s="294"/>
      <c r="BS66" s="294"/>
      <c r="BT66" s="294"/>
      <c r="BU66" s="294"/>
      <c r="BV66" s="294"/>
      <c r="BW66" s="294"/>
      <c r="BX66" s="294"/>
      <c r="BY66" s="295"/>
    </row>
    <row r="67" spans="1:78" ht="5.25" customHeight="1">
      <c r="A67" s="293"/>
      <c r="B67" s="294"/>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4"/>
      <c r="BD67" s="294"/>
      <c r="BE67" s="294"/>
      <c r="BF67" s="294"/>
      <c r="BG67" s="294"/>
      <c r="BH67" s="294"/>
      <c r="BI67" s="294"/>
      <c r="BJ67" s="294"/>
      <c r="BK67" s="294"/>
      <c r="BL67" s="294"/>
      <c r="BM67" s="294"/>
      <c r="BN67" s="294"/>
      <c r="BO67" s="294"/>
      <c r="BP67" s="294"/>
      <c r="BQ67" s="294"/>
      <c r="BR67" s="294"/>
      <c r="BS67" s="294"/>
      <c r="BT67" s="294"/>
      <c r="BU67" s="294"/>
      <c r="BV67" s="294"/>
      <c r="BW67" s="294"/>
      <c r="BX67" s="294"/>
      <c r="BY67" s="295"/>
    </row>
    <row r="68" spans="1:78" ht="5.25" customHeight="1">
      <c r="A68" s="293"/>
      <c r="B68" s="294"/>
      <c r="C68" s="294"/>
      <c r="D68" s="294"/>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4"/>
      <c r="AS68" s="294"/>
      <c r="AT68" s="294"/>
      <c r="AU68" s="294"/>
      <c r="AV68" s="294"/>
      <c r="AW68" s="294"/>
      <c r="AX68" s="294"/>
      <c r="AY68" s="294"/>
      <c r="AZ68" s="294"/>
      <c r="BA68" s="294"/>
      <c r="BB68" s="294"/>
      <c r="BC68" s="294"/>
      <c r="BD68" s="294"/>
      <c r="BE68" s="294"/>
      <c r="BF68" s="294"/>
      <c r="BG68" s="294"/>
      <c r="BH68" s="294"/>
      <c r="BI68" s="294"/>
      <c r="BJ68" s="294"/>
      <c r="BK68" s="294"/>
      <c r="BL68" s="294"/>
      <c r="BM68" s="294"/>
      <c r="BN68" s="294"/>
      <c r="BO68" s="294"/>
      <c r="BP68" s="294"/>
      <c r="BQ68" s="294"/>
      <c r="BR68" s="294"/>
      <c r="BS68" s="294"/>
      <c r="BT68" s="294"/>
      <c r="BU68" s="294"/>
      <c r="BV68" s="294"/>
      <c r="BW68" s="294"/>
      <c r="BX68" s="294"/>
      <c r="BY68" s="295"/>
    </row>
    <row r="69" spans="1:78" ht="3" customHeight="1">
      <c r="A69" s="296"/>
      <c r="B69" s="297"/>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297"/>
      <c r="BN69" s="297"/>
      <c r="BO69" s="297"/>
      <c r="BP69" s="297"/>
      <c r="BQ69" s="297"/>
      <c r="BR69" s="297"/>
      <c r="BS69" s="297"/>
      <c r="BT69" s="297"/>
      <c r="BU69" s="297"/>
      <c r="BV69" s="297"/>
      <c r="BW69" s="297"/>
      <c r="BX69" s="297"/>
      <c r="BY69" s="298"/>
    </row>
    <row r="70" spans="1:78" ht="3" customHeight="1">
      <c r="A70" s="266"/>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266"/>
      <c r="AP70" s="266"/>
      <c r="AQ70" s="266"/>
      <c r="AR70" s="266"/>
      <c r="AS70" s="266"/>
      <c r="AT70" s="266"/>
      <c r="AU70" s="266"/>
      <c r="AV70" s="266"/>
      <c r="AW70" s="266"/>
      <c r="AX70" s="266"/>
      <c r="AY70" s="266"/>
      <c r="AZ70" s="266"/>
      <c r="BA70" s="266"/>
      <c r="BB70" s="266"/>
      <c r="BC70" s="266"/>
      <c r="BD70" s="266"/>
      <c r="BE70" s="266"/>
      <c r="BF70" s="266"/>
      <c r="BG70" s="266"/>
      <c r="BH70" s="266"/>
      <c r="BI70" s="266"/>
      <c r="BJ70" s="266"/>
      <c r="BK70" s="266"/>
      <c r="BL70" s="266"/>
      <c r="BM70" s="266"/>
      <c r="BN70" s="266"/>
      <c r="BO70" s="266"/>
      <c r="BP70" s="266"/>
      <c r="BQ70" s="266"/>
      <c r="BR70" s="266"/>
      <c r="BS70" s="266"/>
      <c r="BT70" s="266"/>
      <c r="BU70" s="266"/>
      <c r="BV70" s="266"/>
      <c r="BW70" s="266"/>
      <c r="BX70" s="266"/>
      <c r="BY70" s="266"/>
    </row>
    <row r="71" spans="1:78" ht="3" customHeight="1">
      <c r="A71" s="266"/>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266"/>
      <c r="AP71" s="266"/>
      <c r="AQ71" s="266"/>
      <c r="AR71" s="266"/>
      <c r="AS71" s="266"/>
      <c r="AT71" s="266"/>
      <c r="AU71" s="266"/>
      <c r="AV71" s="266"/>
      <c r="AW71" s="266"/>
      <c r="AX71" s="266"/>
      <c r="AY71" s="266"/>
      <c r="AZ71" s="266"/>
      <c r="BA71" s="266"/>
      <c r="BB71" s="266"/>
      <c r="BC71" s="266"/>
      <c r="BD71" s="266"/>
      <c r="BE71" s="266"/>
      <c r="BF71" s="266"/>
      <c r="BG71" s="266"/>
      <c r="BH71" s="266"/>
      <c r="BI71" s="266"/>
      <c r="BJ71" s="266"/>
      <c r="BK71" s="266"/>
      <c r="BL71" s="266"/>
      <c r="BM71" s="266"/>
      <c r="BN71" s="266"/>
      <c r="BO71" s="266"/>
      <c r="BP71" s="266"/>
      <c r="BQ71" s="266"/>
      <c r="BR71" s="266"/>
      <c r="BS71" s="266"/>
      <c r="BT71" s="266"/>
      <c r="BU71" s="266"/>
      <c r="BV71" s="266"/>
      <c r="BW71" s="266"/>
      <c r="BX71" s="266"/>
      <c r="BY71" s="266"/>
    </row>
    <row r="72" spans="1:78" ht="3" customHeight="1">
      <c r="A72" s="266"/>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6"/>
      <c r="BR72" s="266"/>
      <c r="BS72" s="266"/>
      <c r="BT72" s="266"/>
      <c r="BU72" s="266"/>
      <c r="BV72" s="266"/>
      <c r="BW72" s="266"/>
      <c r="BX72" s="266"/>
      <c r="BY72" s="266"/>
    </row>
    <row r="73" spans="1:78" ht="3" customHeight="1">
      <c r="A73" s="266"/>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266"/>
      <c r="AP73" s="266"/>
      <c r="AQ73" s="266"/>
      <c r="AR73" s="266"/>
      <c r="AS73" s="266"/>
      <c r="AT73" s="266"/>
      <c r="AU73" s="266"/>
      <c r="AV73" s="266"/>
      <c r="AW73" s="266"/>
      <c r="AX73" s="266"/>
      <c r="AY73" s="266"/>
      <c r="AZ73" s="266"/>
      <c r="BA73" s="266"/>
      <c r="BB73" s="266"/>
      <c r="BC73" s="266"/>
      <c r="BD73" s="266"/>
      <c r="BE73" s="266"/>
      <c r="BF73" s="266"/>
      <c r="BG73" s="266"/>
      <c r="BH73" s="266"/>
      <c r="BI73" s="266"/>
      <c r="BJ73" s="266"/>
      <c r="BK73" s="266"/>
      <c r="BL73" s="266"/>
      <c r="BM73" s="266"/>
      <c r="BN73" s="266"/>
      <c r="BO73" s="266"/>
      <c r="BP73" s="266"/>
      <c r="BQ73" s="266"/>
      <c r="BR73" s="266"/>
      <c r="BS73" s="266"/>
      <c r="BT73" s="266"/>
      <c r="BU73" s="266"/>
      <c r="BV73" s="266"/>
      <c r="BW73" s="266"/>
      <c r="BX73" s="266"/>
      <c r="BY73" s="266"/>
    </row>
    <row r="74" spans="1:78" ht="3" customHeight="1">
      <c r="A74" s="266"/>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266"/>
      <c r="AX74" s="266"/>
      <c r="AY74" s="266"/>
      <c r="AZ74" s="266"/>
      <c r="BA74" s="266"/>
      <c r="BB74" s="266"/>
      <c r="BC74" s="266"/>
      <c r="BD74" s="266"/>
      <c r="BE74" s="266"/>
      <c r="BF74" s="266"/>
      <c r="BG74" s="266"/>
      <c r="BH74" s="266"/>
      <c r="BI74" s="266"/>
      <c r="BJ74" s="266"/>
      <c r="BK74" s="266"/>
      <c r="BL74" s="266"/>
      <c r="BM74" s="266"/>
      <c r="BN74" s="266"/>
      <c r="BO74" s="266"/>
      <c r="BP74" s="266"/>
      <c r="BQ74" s="266"/>
      <c r="BR74" s="266"/>
      <c r="BS74" s="266"/>
      <c r="BT74" s="266"/>
      <c r="BU74" s="266"/>
      <c r="BV74" s="266"/>
      <c r="BW74" s="266"/>
      <c r="BX74" s="266"/>
      <c r="BY74" s="266"/>
    </row>
    <row r="75" spans="1:78" ht="4.5" customHeight="1">
      <c r="A75" s="27"/>
      <c r="B75" s="27"/>
      <c r="C75" s="27"/>
      <c r="D75" s="28"/>
      <c r="E75" s="28"/>
      <c r="F75" s="28"/>
      <c r="G75" s="28"/>
      <c r="H75" s="27"/>
      <c r="I75" s="27"/>
      <c r="J75" s="27"/>
      <c r="K75" s="28"/>
      <c r="L75" s="28"/>
      <c r="M75" s="28"/>
      <c r="N75" s="28"/>
      <c r="O75" s="29"/>
      <c r="P75" s="29"/>
      <c r="Q75" s="29"/>
      <c r="R75" s="29"/>
      <c r="S75" s="30"/>
      <c r="T75" s="30"/>
      <c r="U75" s="30"/>
      <c r="V75" s="29"/>
      <c r="W75" s="29"/>
      <c r="X75" s="30"/>
      <c r="Y75" s="30"/>
      <c r="Z75" s="30"/>
      <c r="AA75" s="30"/>
      <c r="AB75" s="20"/>
      <c r="AC75" s="31"/>
      <c r="AD75" s="32"/>
      <c r="AE75" s="33"/>
      <c r="AF75" s="33"/>
      <c r="AG75" s="33"/>
      <c r="AH75" s="33"/>
      <c r="AI75" s="33"/>
      <c r="AJ75" s="32"/>
      <c r="AK75" s="32"/>
      <c r="AL75" s="34"/>
      <c r="AM75" s="34"/>
      <c r="AN75" s="34"/>
      <c r="AO75" s="34"/>
      <c r="AP75" s="34"/>
      <c r="AQ75" s="31"/>
      <c r="AR75" s="31"/>
      <c r="AS75" s="35"/>
      <c r="AT75" s="35"/>
      <c r="AU75" s="35"/>
      <c r="AV75" s="35"/>
      <c r="AW75" s="35"/>
      <c r="AX75" s="35"/>
      <c r="AY75" s="35"/>
      <c r="AZ75" s="35"/>
      <c r="BA75" s="35"/>
      <c r="BB75" s="35"/>
      <c r="BC75" s="35"/>
      <c r="BD75" s="35"/>
      <c r="BE75" s="35"/>
      <c r="BF75" s="35"/>
      <c r="BG75" s="35"/>
      <c r="BH75" s="35"/>
      <c r="BI75" s="34"/>
      <c r="BJ75" s="34"/>
      <c r="BK75" s="34"/>
      <c r="BL75" s="34"/>
      <c r="BM75" s="34"/>
      <c r="BN75" s="34"/>
      <c r="BO75" s="34"/>
      <c r="BP75" s="34"/>
      <c r="BQ75" s="34"/>
      <c r="BR75" s="34"/>
      <c r="BS75" s="34"/>
      <c r="BT75" s="34"/>
      <c r="BU75" s="34"/>
      <c r="BV75" s="34"/>
      <c r="BW75" s="34"/>
      <c r="BX75" s="34"/>
      <c r="BY75" s="34"/>
      <c r="BZ75" s="36"/>
    </row>
    <row r="76" spans="1:78" ht="6.75" customHeight="1">
      <c r="A76" s="20"/>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row>
    <row r="77" spans="1:78" ht="6.75" customHeight="1">
      <c r="A77" s="20"/>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0"/>
      <c r="AM77" s="20"/>
      <c r="AN77" s="20"/>
      <c r="AO77" s="20"/>
      <c r="AP77" s="20"/>
      <c r="AQ77" s="20"/>
      <c r="AR77" s="20"/>
      <c r="AS77" s="37"/>
      <c r="AT77" s="38"/>
      <c r="AU77" s="38"/>
      <c r="AV77" s="38"/>
      <c r="AW77" s="38"/>
      <c r="AX77" s="38"/>
      <c r="AY77" s="38"/>
      <c r="AZ77" s="38"/>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38"/>
    </row>
    <row r="78" spans="1:78" ht="6" customHeight="1">
      <c r="A78" s="20"/>
      <c r="B78" s="281"/>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0"/>
      <c r="AN78" s="20"/>
      <c r="AO78" s="20"/>
      <c r="AP78" s="20"/>
      <c r="AQ78" s="20"/>
      <c r="AR78" s="20"/>
      <c r="AS78" s="38"/>
      <c r="AT78" s="38"/>
      <c r="AU78" s="38"/>
      <c r="AV78" s="38"/>
      <c r="AW78" s="38"/>
      <c r="AX78" s="38"/>
      <c r="AY78" s="38"/>
      <c r="AZ78" s="38"/>
      <c r="BA78" s="20"/>
      <c r="BB78" s="285"/>
      <c r="BC78" s="285"/>
      <c r="BD78" s="285"/>
      <c r="BE78" s="285"/>
      <c r="BF78" s="285"/>
      <c r="BG78" s="285"/>
      <c r="BH78" s="285"/>
      <c r="BI78" s="285"/>
      <c r="BJ78" s="285"/>
      <c r="BK78" s="285"/>
      <c r="BL78" s="285"/>
      <c r="BM78" s="285"/>
      <c r="BN78" s="285"/>
      <c r="BO78" s="285"/>
      <c r="BP78" s="285"/>
      <c r="BQ78" s="285"/>
      <c r="BR78" s="285"/>
      <c r="BS78" s="285"/>
      <c r="BT78" s="285"/>
      <c r="BU78" s="285"/>
      <c r="BV78" s="285"/>
      <c r="BW78" s="285"/>
      <c r="BX78" s="285"/>
      <c r="BY78" s="285"/>
    </row>
    <row r="79" spans="1:78" ht="6" customHeight="1">
      <c r="A79" s="20"/>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1"/>
      <c r="AL79" s="281"/>
      <c r="AM79" s="20"/>
      <c r="AN79" s="20"/>
      <c r="AO79" s="20"/>
      <c r="AP79" s="20"/>
      <c r="AQ79" s="20"/>
      <c r="AR79" s="20"/>
      <c r="AS79" s="38"/>
      <c r="AT79" s="38"/>
      <c r="AU79" s="38"/>
      <c r="AV79" s="38"/>
      <c r="AW79" s="38"/>
      <c r="AX79" s="38"/>
      <c r="AY79" s="38"/>
      <c r="AZ79" s="38"/>
      <c r="BA79" s="20"/>
      <c r="BB79" s="285"/>
      <c r="BC79" s="285"/>
      <c r="BD79" s="285"/>
      <c r="BE79" s="285"/>
      <c r="BF79" s="285"/>
      <c r="BG79" s="285"/>
      <c r="BH79" s="285"/>
      <c r="BI79" s="285"/>
      <c r="BJ79" s="285"/>
      <c r="BK79" s="285"/>
      <c r="BL79" s="285"/>
      <c r="BM79" s="285"/>
      <c r="BN79" s="285"/>
      <c r="BO79" s="285"/>
      <c r="BP79" s="285"/>
      <c r="BQ79" s="285"/>
      <c r="BR79" s="285"/>
      <c r="BS79" s="285"/>
      <c r="BT79" s="285"/>
      <c r="BU79" s="285"/>
      <c r="BV79" s="285"/>
      <c r="BW79" s="285"/>
      <c r="BX79" s="285"/>
      <c r="BY79" s="285"/>
    </row>
    <row r="80" spans="1:78" ht="6" customHeight="1">
      <c r="A80" s="20"/>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0"/>
      <c r="AN80" s="20"/>
      <c r="AO80" s="20"/>
      <c r="AP80" s="20"/>
      <c r="AQ80" s="20"/>
      <c r="AR80" s="20"/>
      <c r="AS80" s="20"/>
      <c r="AT80" s="20"/>
      <c r="AU80" s="20"/>
      <c r="AV80" s="20"/>
      <c r="AW80" s="20"/>
      <c r="AX80" s="20"/>
      <c r="AY80" s="20"/>
      <c r="AZ80" s="20"/>
      <c r="BA80" s="20"/>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row>
    <row r="81" spans="1:77" ht="6.75" customHeight="1">
      <c r="A81" s="20"/>
      <c r="B81" s="286"/>
      <c r="C81" s="286"/>
      <c r="D81" s="286"/>
      <c r="E81" s="286"/>
      <c r="F81" s="286"/>
      <c r="G81" s="286"/>
      <c r="H81" s="286"/>
      <c r="I81" s="286"/>
      <c r="J81" s="286"/>
      <c r="K81" s="286"/>
      <c r="L81" s="286"/>
      <c r="M81" s="286"/>
      <c r="N81" s="286"/>
      <c r="O81" s="286"/>
      <c r="P81" s="286"/>
      <c r="Q81" s="286"/>
      <c r="R81" s="286"/>
      <c r="S81" s="286"/>
      <c r="T81" s="286"/>
      <c r="U81" s="286"/>
      <c r="V81" s="286"/>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row>
    <row r="82" spans="1:77" ht="6.75" customHeight="1">
      <c r="A82" s="20"/>
      <c r="B82" s="286"/>
      <c r="C82" s="286"/>
      <c r="D82" s="286"/>
      <c r="E82" s="286"/>
      <c r="F82" s="286"/>
      <c r="G82" s="286"/>
      <c r="H82" s="286"/>
      <c r="I82" s="286"/>
      <c r="J82" s="286"/>
      <c r="K82" s="286"/>
      <c r="L82" s="286"/>
      <c r="M82" s="286"/>
      <c r="N82" s="286"/>
      <c r="O82" s="286"/>
      <c r="P82" s="286"/>
      <c r="Q82" s="286"/>
      <c r="R82" s="286"/>
      <c r="S82" s="286"/>
      <c r="T82" s="286"/>
      <c r="U82" s="286"/>
      <c r="V82" s="286"/>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row>
    <row r="83" spans="1:77" ht="6" customHeight="1">
      <c r="A83" s="20"/>
      <c r="B83" s="281"/>
      <c r="C83" s="281"/>
      <c r="D83" s="281"/>
      <c r="E83" s="281"/>
      <c r="F83" s="281"/>
      <c r="G83" s="281"/>
      <c r="H83" s="281"/>
      <c r="I83" s="281"/>
      <c r="J83" s="281"/>
      <c r="K83" s="281"/>
      <c r="L83" s="281"/>
      <c r="M83" s="281"/>
      <c r="N83" s="281"/>
      <c r="O83" s="281"/>
      <c r="P83" s="281"/>
      <c r="Q83" s="281"/>
      <c r="R83" s="281"/>
      <c r="S83" s="281"/>
      <c r="T83" s="281"/>
      <c r="U83" s="281"/>
      <c r="V83" s="281"/>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row>
    <row r="84" spans="1:77" ht="6" customHeight="1">
      <c r="A84" s="20"/>
      <c r="B84" s="281"/>
      <c r="C84" s="281"/>
      <c r="D84" s="281"/>
      <c r="E84" s="281"/>
      <c r="F84" s="281"/>
      <c r="G84" s="281"/>
      <c r="H84" s="281"/>
      <c r="I84" s="281"/>
      <c r="J84" s="281"/>
      <c r="K84" s="281"/>
      <c r="L84" s="281"/>
      <c r="M84" s="281"/>
      <c r="N84" s="281"/>
      <c r="O84" s="281"/>
      <c r="P84" s="281"/>
      <c r="Q84" s="281"/>
      <c r="R84" s="281"/>
      <c r="S84" s="281"/>
      <c r="T84" s="281"/>
      <c r="U84" s="281"/>
      <c r="V84" s="281"/>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40"/>
      <c r="BF84" s="40"/>
      <c r="BG84" s="40"/>
      <c r="BH84" s="40"/>
      <c r="BI84" s="40"/>
      <c r="BJ84" s="40"/>
      <c r="BK84" s="40"/>
      <c r="BL84" s="40"/>
      <c r="BM84" s="40"/>
      <c r="BN84" s="40"/>
      <c r="BO84" s="40"/>
      <c r="BP84" s="40"/>
      <c r="BQ84" s="40"/>
      <c r="BR84" s="40"/>
      <c r="BS84" s="40"/>
      <c r="BT84" s="40"/>
      <c r="BU84" s="40"/>
      <c r="BV84" s="40"/>
      <c r="BW84" s="20"/>
      <c r="BX84" s="20"/>
      <c r="BY84" s="20"/>
    </row>
    <row r="85" spans="1:77" ht="6" customHeight="1">
      <c r="A85" s="20"/>
      <c r="B85" s="281"/>
      <c r="C85" s="281"/>
      <c r="D85" s="281"/>
      <c r="E85" s="281"/>
      <c r="F85" s="281"/>
      <c r="G85" s="281"/>
      <c r="H85" s="281"/>
      <c r="I85" s="281"/>
      <c r="J85" s="281"/>
      <c r="K85" s="281"/>
      <c r="L85" s="281"/>
      <c r="M85" s="281"/>
      <c r="N85" s="281"/>
      <c r="O85" s="281"/>
      <c r="P85" s="281"/>
      <c r="Q85" s="281"/>
      <c r="R85" s="281"/>
      <c r="S85" s="281"/>
      <c r="T85" s="281"/>
      <c r="U85" s="281"/>
      <c r="V85" s="281"/>
      <c r="W85" s="20"/>
      <c r="X85" s="20"/>
      <c r="Y85" s="20"/>
      <c r="Z85" s="20"/>
      <c r="AA85" s="20"/>
      <c r="AB85" s="20"/>
      <c r="AC85" s="20"/>
      <c r="AD85" s="20"/>
      <c r="AE85" s="282"/>
      <c r="AF85" s="282"/>
      <c r="AG85" s="282"/>
      <c r="AH85" s="282"/>
      <c r="AI85" s="282"/>
      <c r="AJ85" s="282"/>
      <c r="AK85" s="282"/>
      <c r="AL85" s="282"/>
      <c r="AM85" s="282"/>
      <c r="AN85" s="282"/>
      <c r="AO85" s="282"/>
      <c r="AP85" s="282"/>
      <c r="AQ85" s="282"/>
      <c r="AR85" s="282"/>
      <c r="AS85" s="282"/>
      <c r="AT85" s="282"/>
      <c r="AU85" s="282"/>
      <c r="AV85" s="20"/>
      <c r="AW85" s="20"/>
      <c r="AX85" s="20"/>
      <c r="AY85" s="20"/>
      <c r="AZ85" s="20"/>
      <c r="BA85" s="20"/>
      <c r="BB85" s="20"/>
      <c r="BC85" s="20"/>
      <c r="BD85" s="20"/>
      <c r="BE85" s="283"/>
      <c r="BF85" s="283"/>
      <c r="BG85" s="283"/>
      <c r="BH85" s="283"/>
      <c r="BI85" s="283"/>
      <c r="BJ85" s="283"/>
      <c r="BK85" s="283"/>
      <c r="BL85" s="283"/>
      <c r="BM85" s="283"/>
      <c r="BN85" s="283"/>
      <c r="BO85" s="283"/>
      <c r="BP85" s="283"/>
      <c r="BQ85" s="283"/>
      <c r="BR85" s="283"/>
      <c r="BS85" s="283"/>
      <c r="BT85" s="283"/>
      <c r="BU85" s="283"/>
      <c r="BV85" s="283"/>
      <c r="BW85" s="20"/>
      <c r="BX85" s="20"/>
      <c r="BY85" s="20"/>
    </row>
    <row r="86" spans="1:77" ht="9" customHeight="1">
      <c r="A86" s="20"/>
      <c r="B86" s="20"/>
      <c r="C86" s="20"/>
      <c r="D86" s="20"/>
      <c r="E86" s="20"/>
      <c r="F86" s="20"/>
      <c r="G86" s="20"/>
      <c r="H86" s="20"/>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P86" s="284"/>
      <c r="BQ86" s="284"/>
      <c r="BR86" s="284"/>
      <c r="BS86" s="20"/>
      <c r="BT86" s="20"/>
      <c r="BU86" s="20"/>
      <c r="BV86" s="20"/>
      <c r="BW86" s="20"/>
      <c r="BX86" s="20"/>
      <c r="BY86" s="20"/>
    </row>
    <row r="87" spans="1:77" ht="6" customHeight="1">
      <c r="A87" s="20"/>
      <c r="B87" s="280"/>
      <c r="C87" s="280"/>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0"/>
      <c r="BJ87" s="280"/>
      <c r="BK87" s="280"/>
      <c r="BL87" s="280"/>
      <c r="BM87" s="280"/>
      <c r="BN87" s="280"/>
      <c r="BO87" s="280"/>
      <c r="BP87" s="280"/>
      <c r="BQ87" s="280"/>
      <c r="BR87" s="280"/>
      <c r="BS87" s="280"/>
      <c r="BT87" s="280"/>
      <c r="BU87" s="280"/>
      <c r="BV87" s="280"/>
      <c r="BW87" s="280"/>
      <c r="BX87" s="280"/>
      <c r="BY87" s="280"/>
    </row>
    <row r="88" spans="1:77" ht="6" customHeight="1">
      <c r="A88" s="20"/>
      <c r="B88" s="280"/>
      <c r="C88" s="280"/>
      <c r="D88" s="280"/>
      <c r="E88" s="280"/>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c r="AI88" s="280"/>
      <c r="AJ88" s="280"/>
      <c r="AK88" s="280"/>
      <c r="AL88" s="280"/>
      <c r="AM88" s="280"/>
      <c r="AN88" s="280"/>
      <c r="AO88" s="280"/>
      <c r="AP88" s="280"/>
      <c r="AQ88" s="280"/>
      <c r="AR88" s="280"/>
      <c r="AS88" s="280"/>
      <c r="AT88" s="280"/>
      <c r="AU88" s="280"/>
      <c r="AV88" s="280"/>
      <c r="AW88" s="280"/>
      <c r="AX88" s="280"/>
      <c r="AY88" s="280"/>
      <c r="AZ88" s="280"/>
      <c r="BA88" s="280"/>
      <c r="BB88" s="280"/>
      <c r="BC88" s="280"/>
      <c r="BD88" s="280"/>
      <c r="BE88" s="280"/>
      <c r="BF88" s="280"/>
      <c r="BG88" s="280"/>
      <c r="BH88" s="280"/>
      <c r="BI88" s="280"/>
      <c r="BJ88" s="280"/>
      <c r="BK88" s="280"/>
      <c r="BL88" s="280"/>
      <c r="BM88" s="280"/>
      <c r="BN88" s="280"/>
      <c r="BO88" s="280"/>
      <c r="BP88" s="280"/>
      <c r="BQ88" s="280"/>
      <c r="BR88" s="280"/>
      <c r="BS88" s="280"/>
      <c r="BT88" s="280"/>
      <c r="BU88" s="280"/>
      <c r="BV88" s="280"/>
      <c r="BW88" s="280"/>
      <c r="BX88" s="280"/>
      <c r="BY88" s="280"/>
    </row>
    <row r="89" spans="1:77" ht="6" customHeight="1">
      <c r="A89" s="20"/>
      <c r="B89" s="280"/>
      <c r="C89" s="280"/>
      <c r="D89" s="280"/>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280"/>
      <c r="AN89" s="280"/>
      <c r="AO89" s="280"/>
      <c r="AP89" s="280"/>
      <c r="AQ89" s="280"/>
      <c r="AR89" s="280"/>
      <c r="AS89" s="280"/>
      <c r="AT89" s="280"/>
      <c r="AU89" s="280"/>
      <c r="AV89" s="280"/>
      <c r="AW89" s="280"/>
      <c r="AX89" s="280"/>
      <c r="AY89" s="280"/>
      <c r="AZ89" s="280"/>
      <c r="BA89" s="280"/>
      <c r="BB89" s="280"/>
      <c r="BC89" s="280"/>
      <c r="BD89" s="280"/>
      <c r="BE89" s="280"/>
      <c r="BF89" s="280"/>
      <c r="BG89" s="280"/>
      <c r="BH89" s="280"/>
      <c r="BI89" s="280"/>
      <c r="BJ89" s="280"/>
      <c r="BK89" s="280"/>
      <c r="BL89" s="280"/>
      <c r="BM89" s="280"/>
      <c r="BN89" s="280"/>
      <c r="BO89" s="280"/>
      <c r="BP89" s="280"/>
      <c r="BQ89" s="280"/>
      <c r="BR89" s="280"/>
      <c r="BS89" s="280"/>
      <c r="BT89" s="280"/>
      <c r="BU89" s="280"/>
      <c r="BV89" s="280"/>
      <c r="BW89" s="280"/>
      <c r="BX89" s="280"/>
      <c r="BY89" s="280"/>
    </row>
    <row r="90" spans="1:77" ht="6.75" customHeight="1">
      <c r="A90" s="20"/>
      <c r="B90" s="280"/>
      <c r="C90" s="280"/>
      <c r="D90" s="280"/>
      <c r="E90" s="280"/>
      <c r="F90" s="280"/>
      <c r="G90" s="280"/>
      <c r="H90" s="280"/>
      <c r="I90" s="280"/>
      <c r="J90" s="280"/>
      <c r="K90" s="280"/>
      <c r="L90" s="280"/>
      <c r="M90" s="280"/>
      <c r="N90" s="280"/>
      <c r="O90" s="280"/>
      <c r="P90" s="280"/>
      <c r="Q90" s="280"/>
      <c r="R90" s="280"/>
      <c r="S90" s="280"/>
      <c r="T90" s="280"/>
      <c r="U90" s="280"/>
      <c r="V90" s="280"/>
      <c r="W90" s="280"/>
      <c r="X90" s="280"/>
      <c r="Y90" s="280"/>
      <c r="Z90" s="280"/>
      <c r="AA90" s="280"/>
      <c r="AB90" s="280"/>
      <c r="AC90" s="280"/>
      <c r="AD90" s="280"/>
      <c r="AE90" s="280"/>
      <c r="AF90" s="280"/>
      <c r="AG90" s="280"/>
      <c r="AH90" s="280"/>
      <c r="AI90" s="280"/>
      <c r="AJ90" s="280"/>
      <c r="AK90" s="280"/>
      <c r="AL90" s="280"/>
      <c r="AM90" s="280"/>
      <c r="AN90" s="280"/>
      <c r="AO90" s="280"/>
      <c r="AP90" s="280"/>
      <c r="AQ90" s="280"/>
      <c r="AR90" s="280"/>
      <c r="AS90" s="280"/>
      <c r="AT90" s="280"/>
      <c r="AU90" s="280"/>
      <c r="AV90" s="280"/>
      <c r="AW90" s="280"/>
      <c r="AX90" s="280"/>
      <c r="AY90" s="280"/>
      <c r="AZ90" s="280"/>
      <c r="BA90" s="280"/>
      <c r="BB90" s="280"/>
      <c r="BC90" s="280"/>
      <c r="BD90" s="280"/>
      <c r="BE90" s="280"/>
      <c r="BF90" s="280"/>
      <c r="BG90" s="280"/>
      <c r="BH90" s="280"/>
      <c r="BI90" s="280"/>
      <c r="BJ90" s="280"/>
      <c r="BK90" s="280"/>
      <c r="BL90" s="280"/>
      <c r="BM90" s="280"/>
      <c r="BN90" s="280"/>
      <c r="BO90" s="280"/>
      <c r="BP90" s="280"/>
      <c r="BQ90" s="280"/>
      <c r="BR90" s="280"/>
      <c r="BS90" s="280"/>
      <c r="BT90" s="280"/>
      <c r="BU90" s="280"/>
      <c r="BV90" s="280"/>
      <c r="BW90" s="280"/>
      <c r="BX90" s="280"/>
      <c r="BY90" s="280"/>
    </row>
    <row r="91" spans="1:77" ht="6.75" customHeight="1">
      <c r="A91" s="20"/>
      <c r="B91" s="280"/>
      <c r="C91" s="280"/>
      <c r="D91" s="280"/>
      <c r="E91" s="280"/>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280"/>
      <c r="AL91" s="280"/>
      <c r="AM91" s="280"/>
      <c r="AN91" s="280"/>
      <c r="AO91" s="280"/>
      <c r="AP91" s="280"/>
      <c r="AQ91" s="280"/>
      <c r="AR91" s="280"/>
      <c r="AS91" s="280"/>
      <c r="AT91" s="280"/>
      <c r="AU91" s="280"/>
      <c r="AV91" s="280"/>
      <c r="AW91" s="280"/>
      <c r="AX91" s="280"/>
      <c r="AY91" s="280"/>
      <c r="AZ91" s="280"/>
      <c r="BA91" s="280"/>
      <c r="BB91" s="280"/>
      <c r="BC91" s="280"/>
      <c r="BD91" s="280"/>
      <c r="BE91" s="280"/>
      <c r="BF91" s="280"/>
      <c r="BG91" s="280"/>
      <c r="BH91" s="280"/>
      <c r="BI91" s="280"/>
      <c r="BJ91" s="280"/>
      <c r="BK91" s="280"/>
      <c r="BL91" s="280"/>
      <c r="BM91" s="280"/>
      <c r="BN91" s="280"/>
      <c r="BO91" s="280"/>
      <c r="BP91" s="280"/>
      <c r="BQ91" s="280"/>
      <c r="BR91" s="280"/>
      <c r="BS91" s="280"/>
      <c r="BT91" s="280"/>
      <c r="BU91" s="280"/>
      <c r="BV91" s="280"/>
      <c r="BW91" s="280"/>
      <c r="BX91" s="280"/>
      <c r="BY91" s="280"/>
    </row>
    <row r="92" spans="1:77" ht="6.75" customHeight="1">
      <c r="A92" s="2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80"/>
      <c r="AD92" s="280"/>
      <c r="AE92" s="280"/>
      <c r="AF92" s="280"/>
      <c r="AG92" s="280"/>
      <c r="AH92" s="280"/>
      <c r="AI92" s="280"/>
      <c r="AJ92" s="280"/>
      <c r="AK92" s="280"/>
      <c r="AL92" s="280"/>
      <c r="AM92" s="280"/>
      <c r="AN92" s="280"/>
      <c r="AO92" s="280"/>
      <c r="AP92" s="280"/>
      <c r="AQ92" s="280"/>
      <c r="AR92" s="280"/>
      <c r="AS92" s="280"/>
      <c r="AT92" s="280"/>
      <c r="AU92" s="280"/>
      <c r="AV92" s="280"/>
      <c r="AW92" s="280"/>
      <c r="AX92" s="280"/>
      <c r="AY92" s="280"/>
      <c r="AZ92" s="280"/>
      <c r="BA92" s="280"/>
      <c r="BB92" s="280"/>
      <c r="BC92" s="280"/>
      <c r="BD92" s="280"/>
      <c r="BE92" s="280"/>
      <c r="BF92" s="280"/>
      <c r="BG92" s="280"/>
      <c r="BH92" s="280"/>
      <c r="BI92" s="280"/>
      <c r="BJ92" s="280"/>
      <c r="BK92" s="280"/>
      <c r="BL92" s="280"/>
      <c r="BM92" s="280"/>
      <c r="BN92" s="280"/>
      <c r="BO92" s="280"/>
      <c r="BP92" s="280"/>
      <c r="BQ92" s="280"/>
      <c r="BR92" s="280"/>
      <c r="BS92" s="280"/>
      <c r="BT92" s="280"/>
      <c r="BU92" s="280"/>
      <c r="BV92" s="280"/>
      <c r="BW92" s="280"/>
      <c r="BX92" s="280"/>
      <c r="BY92" s="280"/>
    </row>
    <row r="93" spans="1:77" ht="6.75" customHeight="1">
      <c r="A93" s="2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0"/>
      <c r="AK93" s="280"/>
      <c r="AL93" s="280"/>
      <c r="AM93" s="280"/>
      <c r="AN93" s="280"/>
      <c r="AO93" s="280"/>
      <c r="AP93" s="280"/>
      <c r="AQ93" s="280"/>
      <c r="AR93" s="280"/>
      <c r="AS93" s="280"/>
      <c r="AT93" s="280"/>
      <c r="AU93" s="280"/>
      <c r="AV93" s="280"/>
      <c r="AW93" s="280"/>
      <c r="AX93" s="280"/>
      <c r="AY93" s="280"/>
      <c r="AZ93" s="280"/>
      <c r="BA93" s="280"/>
      <c r="BB93" s="280"/>
      <c r="BC93" s="280"/>
      <c r="BD93" s="280"/>
      <c r="BE93" s="280"/>
      <c r="BF93" s="280"/>
      <c r="BG93" s="280"/>
      <c r="BH93" s="280"/>
      <c r="BI93" s="280"/>
      <c r="BJ93" s="280"/>
      <c r="BK93" s="280"/>
      <c r="BL93" s="280"/>
      <c r="BM93" s="280"/>
      <c r="BN93" s="280"/>
      <c r="BO93" s="280"/>
      <c r="BP93" s="280"/>
      <c r="BQ93" s="280"/>
      <c r="BR93" s="280"/>
      <c r="BS93" s="280"/>
      <c r="BT93" s="280"/>
      <c r="BU93" s="280"/>
      <c r="BV93" s="280"/>
      <c r="BW93" s="280"/>
      <c r="BX93" s="280"/>
      <c r="BY93" s="280"/>
    </row>
    <row r="94" spans="1:77" ht="6.75" customHeight="1">
      <c r="A94" s="2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280"/>
      <c r="AJ94" s="280"/>
      <c r="AK94" s="280"/>
      <c r="AL94" s="280"/>
      <c r="AM94" s="280"/>
      <c r="AN94" s="280"/>
      <c r="AO94" s="280"/>
      <c r="AP94" s="280"/>
      <c r="AQ94" s="280"/>
      <c r="AR94" s="280"/>
      <c r="AS94" s="280"/>
      <c r="AT94" s="280"/>
      <c r="AU94" s="280"/>
      <c r="AV94" s="280"/>
      <c r="AW94" s="280"/>
      <c r="AX94" s="280"/>
      <c r="AY94" s="280"/>
      <c r="AZ94" s="280"/>
      <c r="BA94" s="280"/>
      <c r="BB94" s="280"/>
      <c r="BC94" s="280"/>
      <c r="BD94" s="280"/>
      <c r="BE94" s="280"/>
      <c r="BF94" s="280"/>
      <c r="BG94" s="280"/>
      <c r="BH94" s="280"/>
      <c r="BI94" s="280"/>
      <c r="BJ94" s="280"/>
      <c r="BK94" s="280"/>
      <c r="BL94" s="280"/>
      <c r="BM94" s="280"/>
      <c r="BN94" s="280"/>
      <c r="BO94" s="280"/>
      <c r="BP94" s="280"/>
      <c r="BQ94" s="280"/>
      <c r="BR94" s="280"/>
      <c r="BS94" s="280"/>
      <c r="BT94" s="280"/>
      <c r="BU94" s="280"/>
      <c r="BV94" s="280"/>
      <c r="BW94" s="280"/>
      <c r="BX94" s="280"/>
      <c r="BY94" s="280"/>
    </row>
    <row r="95" spans="1:77" ht="6.75" customHeight="1">
      <c r="A95" s="2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280"/>
      <c r="AN95" s="280"/>
      <c r="AO95" s="280"/>
      <c r="AP95" s="280"/>
      <c r="AQ95" s="280"/>
      <c r="AR95" s="280"/>
      <c r="AS95" s="280"/>
      <c r="AT95" s="280"/>
      <c r="AU95" s="280"/>
      <c r="AV95" s="280"/>
      <c r="AW95" s="280"/>
      <c r="AX95" s="280"/>
      <c r="AY95" s="280"/>
      <c r="AZ95" s="280"/>
      <c r="BA95" s="280"/>
      <c r="BB95" s="280"/>
      <c r="BC95" s="280"/>
      <c r="BD95" s="280"/>
      <c r="BE95" s="280"/>
      <c r="BF95" s="280"/>
      <c r="BG95" s="280"/>
      <c r="BH95" s="280"/>
      <c r="BI95" s="280"/>
      <c r="BJ95" s="280"/>
      <c r="BK95" s="280"/>
      <c r="BL95" s="280"/>
      <c r="BM95" s="280"/>
      <c r="BN95" s="280"/>
      <c r="BO95" s="280"/>
      <c r="BP95" s="280"/>
      <c r="BQ95" s="280"/>
      <c r="BR95" s="280"/>
      <c r="BS95" s="280"/>
      <c r="BT95" s="280"/>
      <c r="BU95" s="280"/>
      <c r="BV95" s="280"/>
      <c r="BW95" s="280"/>
      <c r="BX95" s="280"/>
      <c r="BY95" s="280"/>
    </row>
    <row r="96" spans="1:77" ht="6.75" customHeight="1">
      <c r="A96" s="2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0"/>
      <c r="AY96" s="280"/>
      <c r="AZ96" s="280"/>
      <c r="BA96" s="280"/>
      <c r="BB96" s="280"/>
      <c r="BC96" s="280"/>
      <c r="BD96" s="280"/>
      <c r="BE96" s="280"/>
      <c r="BF96" s="280"/>
      <c r="BG96" s="280"/>
      <c r="BH96" s="280"/>
      <c r="BI96" s="280"/>
      <c r="BJ96" s="280"/>
      <c r="BK96" s="280"/>
      <c r="BL96" s="280"/>
      <c r="BM96" s="280"/>
      <c r="BN96" s="280"/>
      <c r="BO96" s="280"/>
      <c r="BP96" s="280"/>
      <c r="BQ96" s="280"/>
      <c r="BR96" s="280"/>
      <c r="BS96" s="280"/>
      <c r="BT96" s="280"/>
      <c r="BU96" s="280"/>
      <c r="BV96" s="280"/>
      <c r="BW96" s="280"/>
      <c r="BX96" s="280"/>
      <c r="BY96" s="280"/>
    </row>
    <row r="97" spans="1:77" ht="5.2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row>
    <row r="98" spans="1:77" ht="5.2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row>
  </sheetData>
  <sheetProtection selectLockedCells="1"/>
  <mergeCells count="108">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21:M26"/>
    <mergeCell ref="AZ21:BY26"/>
    <mergeCell ref="N21:AM26"/>
    <mergeCell ref="AN27:AY34"/>
    <mergeCell ref="AZ27:BE28"/>
    <mergeCell ref="BF27:BY28"/>
    <mergeCell ref="A29:M34"/>
    <mergeCell ref="N29:AM31"/>
    <mergeCell ref="AZ29:BE30"/>
    <mergeCell ref="BF29:BY30"/>
    <mergeCell ref="AZ31:BE32"/>
    <mergeCell ref="BF31:BY32"/>
    <mergeCell ref="N32:Y34"/>
    <mergeCell ref="Z32:AM34"/>
    <mergeCell ref="AZ33:BE34"/>
    <mergeCell ref="BF33:BY34"/>
    <mergeCell ref="A42:AE44"/>
    <mergeCell ref="A45:M47"/>
    <mergeCell ref="N45:AA47"/>
    <mergeCell ref="AB45:AH47"/>
    <mergeCell ref="A37:P39"/>
    <mergeCell ref="A40:F40"/>
    <mergeCell ref="G40:N40"/>
    <mergeCell ref="A27:M28"/>
    <mergeCell ref="N27:AM28"/>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Q48:BA48"/>
    <mergeCell ref="BB48:BY48"/>
    <mergeCell ref="AQ49:BA50"/>
    <mergeCell ref="BB49:BY50"/>
    <mergeCell ref="BN45:BS47"/>
    <mergeCell ref="BT45:BU47"/>
    <mergeCell ref="BV45:BW47"/>
    <mergeCell ref="BX45:BY47"/>
    <mergeCell ref="AO45:AP47"/>
    <mergeCell ref="AQ45:BA47"/>
    <mergeCell ref="BB45:BM47"/>
    <mergeCell ref="P78:R80"/>
    <mergeCell ref="S78:T80"/>
    <mergeCell ref="U78:V80"/>
    <mergeCell ref="W78:X80"/>
    <mergeCell ref="Y78:Z80"/>
    <mergeCell ref="A51:BY51"/>
    <mergeCell ref="A53:AE55"/>
    <mergeCell ref="B76:AK77"/>
    <mergeCell ref="B78:C80"/>
    <mergeCell ref="D78:E80"/>
    <mergeCell ref="F78:G80"/>
    <mergeCell ref="H78:I80"/>
    <mergeCell ref="J78:K80"/>
    <mergeCell ref="L78:M80"/>
    <mergeCell ref="A56:BY69"/>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s>
  <phoneticPr fontId="34"/>
  <dataValidations count="12">
    <dataValidation allowBlank="1" showInputMessage="1" showErrorMessage="1" promptTitle="開設者" prompt="氏名を記載してください" sqref="Z32:AM34" xr:uid="{415267D7-65D2-4495-84FF-B25CF49CB5F3}"/>
    <dataValidation allowBlank="1" showInputMessage="1" showErrorMessage="1" promptTitle="開設者" prompt="代表者の職を記載してください（個人の場合は記載不要）" sqref="N32:Y34" xr:uid="{DFB7707C-6FF4-414F-AD7A-46613D4EEE2B}"/>
    <dataValidation allowBlank="1" showInputMessage="1" showErrorMessage="1" promptTitle="開設者" prompt="法人名を記載してください（個人の場合は記載不要）" sqref="N29:AM31" xr:uid="{A8683AC4-B936-4EAC-B29D-DED405E4DB17}"/>
    <dataValidation type="whole" imeMode="disabled" allowBlank="1" showInputMessage="1" showErrorMessage="1" sqref="AI45:AP47 N48:AA50 BT45:BY47" xr:uid="{1A32F39F-73A5-4F03-BFEF-50C6E573B2ED}">
      <formula1>0</formula1>
      <formula2>9</formula2>
    </dataValidation>
    <dataValidation type="whole" imeMode="disabled" allowBlank="1" showInputMessage="1" showErrorMessage="1" errorTitle="郵便番号" error="半角で入力してください" promptTitle="郵便番号" prompt="半角で入力してください" sqref="BI19:BR20" xr:uid="{E34B1533-669B-46B5-B864-3AFE97B83CD8}">
      <formula1>0</formula1>
      <formula2>9999</formula2>
    </dataValidation>
    <dataValidation type="whole" imeMode="disabled" allowBlank="1" showInputMessage="1" showErrorMessage="1" errorTitle="郵便番号" error="半角で入力してください" promptTitle="郵便番号" prompt="半角で入力してください" sqref="BB19:BF20" xr:uid="{C0A87D01-6DC3-4D84-8C3E-F820EE845AF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C13B01C6-19C1-42CA-8AA6-9B60E01CD55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8092808D-5620-4791-8EC7-1A76824D9BA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64887180-CA5A-4EA8-B1B9-839BE0C076F6}">
      <formula1>2025</formula1>
      <formula2>2026</formula2>
    </dataValidation>
    <dataValidation imeMode="disabled" allowBlank="1" showInputMessage="1" showErrorMessage="1" sqref="BF29:BY34" xr:uid="{6B29A881-E03C-49A9-ABE3-F4AB3D297B36}"/>
    <dataValidation imeMode="fullKatakana" allowBlank="1" showInputMessage="1" showErrorMessage="1" sqref="N19:AM20 N27:AM28 BB48:BY48" xr:uid="{9BA9BFCA-8241-4600-B80E-D20516AA7492}"/>
    <dataValidation type="list" allowBlank="1" showInputMessage="1" showErrorMessage="1" sqref="AI48:AP50" xr:uid="{97ED92E1-3C99-4B6E-9255-3E739E0F5470}">
      <formula1>"普通,当座"</formula1>
    </dataValidation>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A245-32E6-44B2-856B-3DF67D224428}">
  <sheetPr>
    <pageSetUpPr fitToPage="1"/>
  </sheetPr>
  <dimension ref="A1:AG40"/>
  <sheetViews>
    <sheetView showGridLines="0" topLeftCell="B1" zoomScale="70" zoomScaleNormal="70" workbookViewId="0">
      <pane xSplit="1" ySplit="12" topLeftCell="C13" activePane="bottomRight" state="frozen"/>
      <selection pane="topRight" activeCell="BX3" sqref="BX3"/>
      <selection pane="bottomLeft" activeCell="BX3" sqref="BX3"/>
      <selection pane="bottomRight" activeCell="BX3" sqref="BX3"/>
    </sheetView>
  </sheetViews>
  <sheetFormatPr defaultColWidth="9" defaultRowHeight="18.75" customHeight="1"/>
  <cols>
    <col min="1" max="1" width="12.36328125" style="71" hidden="1" customWidth="1"/>
    <col min="2" max="2" width="5.36328125" style="71" customWidth="1"/>
    <col min="3" max="3" width="25.36328125" style="71" customWidth="1"/>
    <col min="4" max="8" width="10.36328125" style="71" customWidth="1"/>
    <col min="9" max="9" width="15" style="71" customWidth="1"/>
    <col min="10" max="10" width="9" style="71" customWidth="1"/>
    <col min="11" max="12" width="15.36328125" style="71" customWidth="1"/>
    <col min="13" max="28" width="8.36328125" style="71" customWidth="1"/>
    <col min="29" max="29" width="9" style="71" customWidth="1"/>
    <col min="30" max="31" width="10.36328125" style="71" customWidth="1"/>
    <col min="32" max="32" width="10.90625" style="71" bestFit="1" customWidth="1"/>
    <col min="33" max="33" width="10.36328125" style="71" customWidth="1"/>
    <col min="34" max="16384" width="9" style="71"/>
  </cols>
  <sheetData>
    <row r="1" spans="1:33" ht="41">
      <c r="B1" s="519" t="s">
        <v>155</v>
      </c>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row>
    <row r="2" spans="1:33" ht="41">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129"/>
    </row>
    <row r="3" spans="1:33" ht="41.25" customHeight="1">
      <c r="B3" s="72"/>
      <c r="Z3" s="515" t="s">
        <v>156</v>
      </c>
      <c r="AA3" s="516"/>
      <c r="AB3" s="517"/>
      <c r="AC3" s="518"/>
      <c r="AD3" s="518"/>
      <c r="AE3" s="518"/>
      <c r="AF3" s="518"/>
      <c r="AG3" s="518"/>
    </row>
    <row r="4" spans="1:33" ht="41.5" customHeight="1">
      <c r="B4" s="72"/>
      <c r="Z4" s="515" t="s">
        <v>157</v>
      </c>
      <c r="AA4" s="516"/>
      <c r="AB4" s="517"/>
      <c r="AC4" s="518"/>
      <c r="AD4" s="518"/>
      <c r="AE4" s="518"/>
      <c r="AF4" s="518"/>
      <c r="AG4" s="518"/>
    </row>
    <row r="5" spans="1:33" ht="41.5" customHeight="1">
      <c r="B5" s="72"/>
      <c r="Z5" s="515" t="s">
        <v>158</v>
      </c>
      <c r="AA5" s="516"/>
      <c r="AB5" s="517"/>
      <c r="AC5" s="518"/>
      <c r="AD5" s="518"/>
      <c r="AE5" s="518"/>
      <c r="AF5" s="518"/>
      <c r="AG5" s="518"/>
    </row>
    <row r="6" spans="1:33" ht="41.5" customHeight="1">
      <c r="B6" s="72"/>
      <c r="Y6" s="520" t="s">
        <v>159</v>
      </c>
      <c r="Z6" s="520"/>
      <c r="AA6" s="520"/>
      <c r="AB6" s="521"/>
      <c r="AC6" s="518"/>
      <c r="AD6" s="518"/>
      <c r="AE6" s="518"/>
      <c r="AF6" s="518"/>
      <c r="AG6" s="518"/>
    </row>
    <row r="7" spans="1:33" ht="26" thickBot="1">
      <c r="B7" s="522"/>
      <c r="C7" s="522"/>
      <c r="D7" s="73"/>
      <c r="E7" s="73"/>
      <c r="F7" s="73"/>
      <c r="G7" s="73"/>
      <c r="H7" s="74"/>
      <c r="I7" s="75"/>
      <c r="J7" s="72"/>
      <c r="K7" s="72"/>
      <c r="AF7" s="76"/>
      <c r="AG7" s="76"/>
    </row>
    <row r="8" spans="1:33" ht="36.75" customHeight="1">
      <c r="A8" s="456" t="s">
        <v>55</v>
      </c>
      <c r="B8" s="77" t="s">
        <v>56</v>
      </c>
      <c r="C8" s="459" t="s">
        <v>57</v>
      </c>
      <c r="D8" s="461" t="s">
        <v>160</v>
      </c>
      <c r="E8" s="473" t="s">
        <v>161</v>
      </c>
      <c r="F8" s="467" t="s">
        <v>162</v>
      </c>
      <c r="G8" s="467" t="s">
        <v>163</v>
      </c>
      <c r="H8" s="473" t="s">
        <v>58</v>
      </c>
      <c r="I8" s="473" t="s">
        <v>59</v>
      </c>
      <c r="J8" s="473" t="s">
        <v>60</v>
      </c>
      <c r="K8" s="459" t="s">
        <v>61</v>
      </c>
      <c r="L8" s="464" t="s">
        <v>62</v>
      </c>
      <c r="M8" s="478" t="s">
        <v>63</v>
      </c>
      <c r="N8" s="479"/>
      <c r="O8" s="479"/>
      <c r="P8" s="479"/>
      <c r="Q8" s="480" t="s">
        <v>64</v>
      </c>
      <c r="R8" s="481"/>
      <c r="S8" s="481"/>
      <c r="T8" s="482"/>
      <c r="U8" s="478" t="s">
        <v>164</v>
      </c>
      <c r="V8" s="479"/>
      <c r="W8" s="479"/>
      <c r="X8" s="479"/>
      <c r="Y8" s="478" t="s">
        <v>165</v>
      </c>
      <c r="Z8" s="479"/>
      <c r="AA8" s="479"/>
      <c r="AB8" s="479"/>
      <c r="AC8" s="523" t="s">
        <v>65</v>
      </c>
      <c r="AD8" s="524" t="s">
        <v>66</v>
      </c>
      <c r="AE8" s="495" t="s">
        <v>67</v>
      </c>
      <c r="AF8" s="498" t="s">
        <v>166</v>
      </c>
      <c r="AG8" s="476" t="s">
        <v>68</v>
      </c>
    </row>
    <row r="9" spans="1:33" ht="9" customHeight="1">
      <c r="A9" s="457"/>
      <c r="B9" s="78"/>
      <c r="C9" s="460"/>
      <c r="D9" s="462"/>
      <c r="E9" s="474"/>
      <c r="F9" s="468"/>
      <c r="G9" s="468"/>
      <c r="H9" s="465"/>
      <c r="I9" s="474"/>
      <c r="J9" s="474"/>
      <c r="K9" s="460"/>
      <c r="L9" s="465"/>
      <c r="M9" s="79"/>
      <c r="Q9" s="80"/>
      <c r="U9" s="79"/>
      <c r="Y9" s="79"/>
      <c r="AC9" s="457"/>
      <c r="AD9" s="525"/>
      <c r="AE9" s="496"/>
      <c r="AF9" s="499"/>
      <c r="AG9" s="477"/>
    </row>
    <row r="10" spans="1:33" ht="58.5" customHeight="1">
      <c r="A10" s="457"/>
      <c r="B10" s="78"/>
      <c r="C10" s="460"/>
      <c r="D10" s="462"/>
      <c r="E10" s="474"/>
      <c r="F10" s="468"/>
      <c r="G10" s="468"/>
      <c r="H10" s="465"/>
      <c r="I10" s="474"/>
      <c r="J10" s="474"/>
      <c r="K10" s="460"/>
      <c r="L10" s="465"/>
      <c r="M10" s="485" t="s">
        <v>69</v>
      </c>
      <c r="N10" s="487" t="s">
        <v>70</v>
      </c>
      <c r="O10" s="487" t="s">
        <v>71</v>
      </c>
      <c r="P10" s="488" t="s">
        <v>48</v>
      </c>
      <c r="Q10" s="485" t="s">
        <v>72</v>
      </c>
      <c r="R10" s="487" t="s">
        <v>73</v>
      </c>
      <c r="S10" s="487" t="s">
        <v>74</v>
      </c>
      <c r="T10" s="488" t="s">
        <v>48</v>
      </c>
      <c r="U10" s="485" t="s">
        <v>72</v>
      </c>
      <c r="V10" s="487" t="s">
        <v>73</v>
      </c>
      <c r="W10" s="487" t="s">
        <v>74</v>
      </c>
      <c r="X10" s="488" t="s">
        <v>48</v>
      </c>
      <c r="Y10" s="485" t="s">
        <v>72</v>
      </c>
      <c r="Z10" s="487" t="s">
        <v>73</v>
      </c>
      <c r="AA10" s="487" t="s">
        <v>74</v>
      </c>
      <c r="AB10" s="488" t="s">
        <v>48</v>
      </c>
      <c r="AC10" s="457"/>
      <c r="AD10" s="525"/>
      <c r="AE10" s="496"/>
      <c r="AF10" s="499"/>
      <c r="AG10" s="477"/>
    </row>
    <row r="11" spans="1:33" ht="86.25" customHeight="1" thickBot="1">
      <c r="A11" s="458"/>
      <c r="B11" s="78"/>
      <c r="C11" s="460"/>
      <c r="D11" s="463"/>
      <c r="E11" s="475"/>
      <c r="F11" s="469"/>
      <c r="G11" s="469"/>
      <c r="H11" s="466"/>
      <c r="I11" s="475"/>
      <c r="J11" s="474"/>
      <c r="K11" s="460"/>
      <c r="L11" s="465"/>
      <c r="M11" s="486"/>
      <c r="N11" s="460"/>
      <c r="O11" s="460"/>
      <c r="P11" s="488"/>
      <c r="Q11" s="486"/>
      <c r="R11" s="460"/>
      <c r="S11" s="460"/>
      <c r="T11" s="488"/>
      <c r="U11" s="486"/>
      <c r="V11" s="460"/>
      <c r="W11" s="460"/>
      <c r="X11" s="488"/>
      <c r="Y11" s="486"/>
      <c r="Z11" s="460"/>
      <c r="AA11" s="460"/>
      <c r="AB11" s="488"/>
      <c r="AC11" s="457"/>
      <c r="AD11" s="526"/>
      <c r="AE11" s="497"/>
      <c r="AF11" s="499"/>
      <c r="AG11" s="477"/>
    </row>
    <row r="12" spans="1:33" ht="21" customHeight="1" thickBot="1">
      <c r="A12" s="81">
        <v>0</v>
      </c>
      <c r="B12" s="82">
        <v>1</v>
      </c>
      <c r="C12" s="83">
        <v>3</v>
      </c>
      <c r="D12" s="84">
        <v>4</v>
      </c>
      <c r="E12" s="85">
        <v>5</v>
      </c>
      <c r="F12" s="85"/>
      <c r="G12" s="85"/>
      <c r="H12" s="83"/>
      <c r="I12" s="83"/>
      <c r="J12" s="86"/>
      <c r="K12" s="83">
        <v>2</v>
      </c>
      <c r="L12" s="87"/>
      <c r="M12" s="82">
        <v>4</v>
      </c>
      <c r="N12" s="83">
        <v>5</v>
      </c>
      <c r="O12" s="83">
        <v>6</v>
      </c>
      <c r="P12" s="86">
        <v>9</v>
      </c>
      <c r="Q12" s="82">
        <v>11</v>
      </c>
      <c r="R12" s="83">
        <v>12</v>
      </c>
      <c r="S12" s="83">
        <v>13</v>
      </c>
      <c r="T12" s="86">
        <v>15</v>
      </c>
      <c r="U12" s="82">
        <v>17</v>
      </c>
      <c r="V12" s="83">
        <v>18</v>
      </c>
      <c r="W12" s="83">
        <v>19</v>
      </c>
      <c r="X12" s="86">
        <v>22</v>
      </c>
      <c r="Y12" s="82">
        <v>17</v>
      </c>
      <c r="Z12" s="83">
        <v>18</v>
      </c>
      <c r="AA12" s="83">
        <v>19</v>
      </c>
      <c r="AB12" s="86">
        <v>22</v>
      </c>
      <c r="AC12" s="88"/>
      <c r="AD12" s="89">
        <v>32</v>
      </c>
      <c r="AE12" s="90">
        <v>33</v>
      </c>
      <c r="AF12" s="91">
        <v>34</v>
      </c>
      <c r="AG12" s="88">
        <v>37</v>
      </c>
    </row>
    <row r="13" spans="1:33" ht="40" customHeight="1" thickBot="1">
      <c r="A13" s="92"/>
      <c r="B13" s="93">
        <v>1</v>
      </c>
      <c r="C13" s="94"/>
      <c r="D13" s="130"/>
      <c r="E13" s="131"/>
      <c r="F13" s="131"/>
      <c r="G13" s="131"/>
      <c r="H13" s="95"/>
      <c r="I13" s="96"/>
      <c r="J13" s="97"/>
      <c r="K13" s="98"/>
      <c r="L13" s="99"/>
      <c r="M13" s="100"/>
      <c r="N13" s="101"/>
      <c r="O13" s="101"/>
      <c r="P13" s="102">
        <f t="shared" ref="P13" si="0">SUM(M13:O13)</f>
        <v>0</v>
      </c>
      <c r="Q13" s="100"/>
      <c r="R13" s="101"/>
      <c r="S13" s="101"/>
      <c r="T13" s="102">
        <f t="shared" ref="T13" si="1">SUM(Q13:S13)</f>
        <v>0</v>
      </c>
      <c r="U13" s="103">
        <f>M13-Q13</f>
        <v>0</v>
      </c>
      <c r="V13" s="104">
        <f t="shared" ref="V13:W13" si="2">N13-R13</f>
        <v>0</v>
      </c>
      <c r="W13" s="104">
        <f t="shared" si="2"/>
        <v>0</v>
      </c>
      <c r="X13" s="102">
        <f t="shared" ref="X13" si="3">SUM(U13:W13)</f>
        <v>0</v>
      </c>
      <c r="Y13" s="105"/>
      <c r="Z13" s="106"/>
      <c r="AA13" s="106"/>
      <c r="AB13" s="102">
        <f t="shared" ref="AB13" si="4">SUM(Y13:AA13)</f>
        <v>0</v>
      </c>
      <c r="AC13" s="107"/>
      <c r="AD13" s="108">
        <v>4104</v>
      </c>
      <c r="AE13" s="109">
        <f t="shared" ref="AE13" si="5">X13*AD13</f>
        <v>0</v>
      </c>
      <c r="AF13" s="110"/>
      <c r="AG13" s="111">
        <f>AE13-AF13</f>
        <v>0</v>
      </c>
    </row>
    <row r="14" spans="1:33" ht="40" customHeight="1" thickTop="1" thickBot="1">
      <c r="A14" s="112"/>
      <c r="B14" s="113" t="s">
        <v>48</v>
      </c>
      <c r="C14" s="114"/>
      <c r="D14" s="115"/>
      <c r="E14" s="114"/>
      <c r="F14" s="114"/>
      <c r="G14" s="114"/>
      <c r="H14" s="114"/>
      <c r="I14" s="114"/>
      <c r="J14" s="116"/>
      <c r="K14" s="115"/>
      <c r="L14" s="117"/>
      <c r="M14" s="118">
        <f t="shared" ref="M14:AB14" si="6">SUBTOTAL(9,M13:M13)</f>
        <v>0</v>
      </c>
      <c r="N14" s="119">
        <f t="shared" si="6"/>
        <v>0</v>
      </c>
      <c r="O14" s="119">
        <f t="shared" si="6"/>
        <v>0</v>
      </c>
      <c r="P14" s="120">
        <f t="shared" si="6"/>
        <v>0</v>
      </c>
      <c r="Q14" s="118">
        <f t="shared" si="6"/>
        <v>0</v>
      </c>
      <c r="R14" s="119">
        <f t="shared" si="6"/>
        <v>0</v>
      </c>
      <c r="S14" s="119">
        <f t="shared" si="6"/>
        <v>0</v>
      </c>
      <c r="T14" s="120">
        <f t="shared" si="6"/>
        <v>0</v>
      </c>
      <c r="U14" s="118">
        <f t="shared" si="6"/>
        <v>0</v>
      </c>
      <c r="V14" s="119">
        <f t="shared" si="6"/>
        <v>0</v>
      </c>
      <c r="W14" s="119">
        <f t="shared" si="6"/>
        <v>0</v>
      </c>
      <c r="X14" s="121">
        <f t="shared" si="6"/>
        <v>0</v>
      </c>
      <c r="Y14" s="118">
        <f t="shared" si="6"/>
        <v>0</v>
      </c>
      <c r="Z14" s="119">
        <f t="shared" si="6"/>
        <v>0</v>
      </c>
      <c r="AA14" s="119">
        <f t="shared" si="6"/>
        <v>0</v>
      </c>
      <c r="AB14" s="121">
        <f t="shared" si="6"/>
        <v>0</v>
      </c>
      <c r="AC14" s="122"/>
      <c r="AD14" s="123"/>
      <c r="AE14" s="124">
        <f>SUBTOTAL(9,AE13:AE13)</f>
        <v>0</v>
      </c>
      <c r="AF14" s="125">
        <f>SUBTOTAL(9,AF13:AF13)</f>
        <v>0</v>
      </c>
      <c r="AG14" s="126">
        <f>SUBTOTAL(9,AG13:AG13)</f>
        <v>0</v>
      </c>
    </row>
    <row r="15" spans="1:33" ht="51.75" customHeight="1">
      <c r="D15" s="500" t="s">
        <v>75</v>
      </c>
      <c r="E15" s="500"/>
      <c r="F15" s="500"/>
      <c r="G15" s="500"/>
      <c r="H15" s="500"/>
      <c r="I15" s="500"/>
      <c r="J15" s="71">
        <v>1</v>
      </c>
      <c r="K15" s="127" t="s">
        <v>76</v>
      </c>
      <c r="N15" s="128"/>
      <c r="AC15" s="71" t="s">
        <v>77</v>
      </c>
    </row>
    <row r="16" spans="1:33" ht="32.25" customHeight="1">
      <c r="D16" s="501" t="s">
        <v>78</v>
      </c>
      <c r="E16" s="501"/>
      <c r="F16" s="501"/>
      <c r="G16" s="501"/>
      <c r="H16" s="501"/>
      <c r="I16" s="501"/>
      <c r="J16" s="71">
        <v>2</v>
      </c>
      <c r="K16" s="127" t="s">
        <v>79</v>
      </c>
    </row>
    <row r="17" spans="4:14" ht="30.75" customHeight="1">
      <c r="D17" s="71" t="s">
        <v>167</v>
      </c>
      <c r="J17" s="71">
        <v>3</v>
      </c>
      <c r="K17" s="127" t="s">
        <v>80</v>
      </c>
      <c r="N17" s="128"/>
    </row>
    <row r="18" spans="4:14" ht="17.5">
      <c r="D18" s="71" t="s">
        <v>81</v>
      </c>
      <c r="J18" s="71">
        <v>4</v>
      </c>
      <c r="K18" s="127" t="s">
        <v>82</v>
      </c>
      <c r="N18" s="128"/>
    </row>
    <row r="19" spans="4:14" ht="18.75" customHeight="1">
      <c r="J19" s="71">
        <v>5</v>
      </c>
      <c r="K19" s="127" t="s">
        <v>83</v>
      </c>
      <c r="N19" s="128"/>
    </row>
    <row r="20" spans="4:14" ht="18.75" customHeight="1">
      <c r="J20" s="71">
        <v>6</v>
      </c>
      <c r="K20" s="127" t="s">
        <v>84</v>
      </c>
      <c r="N20" s="128"/>
    </row>
    <row r="21" spans="4:14" ht="18.75" customHeight="1">
      <c r="J21" s="71">
        <v>7</v>
      </c>
      <c r="K21" s="127" t="s">
        <v>85</v>
      </c>
      <c r="N21" s="128"/>
    </row>
    <row r="22" spans="4:14" ht="18.75" customHeight="1">
      <c r="J22" s="71">
        <v>8</v>
      </c>
      <c r="K22" s="127" t="s">
        <v>55</v>
      </c>
      <c r="N22" s="128"/>
    </row>
    <row r="23" spans="4:14" ht="18.75" customHeight="1">
      <c r="J23" s="71">
        <v>9</v>
      </c>
      <c r="K23" s="127" t="s">
        <v>86</v>
      </c>
      <c r="N23" s="128"/>
    </row>
    <row r="24" spans="4:14" ht="18.75" customHeight="1">
      <c r="J24" s="71">
        <v>10</v>
      </c>
      <c r="K24" s="127" t="s">
        <v>87</v>
      </c>
      <c r="N24" s="128"/>
    </row>
    <row r="25" spans="4:14" ht="18.75" customHeight="1">
      <c r="J25" s="71">
        <v>11</v>
      </c>
      <c r="K25" s="127" t="s">
        <v>88</v>
      </c>
      <c r="N25" s="128"/>
    </row>
    <row r="26" spans="4:14" ht="18.75" customHeight="1">
      <c r="J26" s="71">
        <v>12</v>
      </c>
      <c r="K26" s="127" t="s">
        <v>89</v>
      </c>
      <c r="N26" s="128"/>
    </row>
    <row r="27" spans="4:14" ht="18.75" customHeight="1">
      <c r="J27" s="71">
        <v>13</v>
      </c>
      <c r="K27" s="127" t="s">
        <v>90</v>
      </c>
      <c r="N27" s="128"/>
    </row>
    <row r="28" spans="4:14" ht="18.75" customHeight="1">
      <c r="J28" s="71">
        <v>14</v>
      </c>
      <c r="K28" s="127" t="s">
        <v>91</v>
      </c>
      <c r="N28" s="128"/>
    </row>
    <row r="29" spans="4:14" ht="18.75" customHeight="1">
      <c r="J29" s="71">
        <v>15</v>
      </c>
      <c r="K29" s="127" t="s">
        <v>92</v>
      </c>
      <c r="N29" s="128"/>
    </row>
    <row r="30" spans="4:14" ht="18.75" customHeight="1">
      <c r="J30" s="71">
        <v>16</v>
      </c>
      <c r="K30" s="127" t="s">
        <v>93</v>
      </c>
      <c r="N30" s="128"/>
    </row>
    <row r="31" spans="4:14" ht="18.75" customHeight="1">
      <c r="J31" s="71">
        <v>17</v>
      </c>
      <c r="K31" s="127" t="s">
        <v>94</v>
      </c>
      <c r="N31" s="128"/>
    </row>
    <row r="32" spans="4:14" ht="18.75" customHeight="1">
      <c r="J32" s="71">
        <v>18</v>
      </c>
      <c r="K32" s="127" t="s">
        <v>95</v>
      </c>
      <c r="N32" s="128"/>
    </row>
    <row r="33" spans="10:14" ht="18.75" customHeight="1">
      <c r="J33" s="71">
        <v>19</v>
      </c>
      <c r="K33" s="127" t="s">
        <v>96</v>
      </c>
      <c r="N33" s="128"/>
    </row>
    <row r="34" spans="10:14" ht="18.75" customHeight="1">
      <c r="J34" s="71">
        <v>20</v>
      </c>
      <c r="K34" s="127" t="s">
        <v>97</v>
      </c>
      <c r="N34" s="128"/>
    </row>
    <row r="35" spans="10:14" ht="18.75" customHeight="1">
      <c r="J35" s="71">
        <v>21</v>
      </c>
      <c r="K35" s="127" t="s">
        <v>98</v>
      </c>
      <c r="N35" s="128"/>
    </row>
    <row r="36" spans="10:14" ht="18.75" customHeight="1">
      <c r="J36" s="71">
        <v>22</v>
      </c>
      <c r="K36" s="127" t="s">
        <v>99</v>
      </c>
      <c r="N36" s="128"/>
    </row>
    <row r="37" spans="10:14" ht="18.75" customHeight="1">
      <c r="J37" s="71">
        <v>23</v>
      </c>
      <c r="K37" s="127" t="s">
        <v>100</v>
      </c>
      <c r="N37" s="128"/>
    </row>
    <row r="38" spans="10:14" ht="18.75" customHeight="1">
      <c r="J38" s="71">
        <v>24</v>
      </c>
      <c r="K38" s="127" t="s">
        <v>101</v>
      </c>
      <c r="N38" s="128"/>
    </row>
    <row r="39" spans="10:14" ht="18.75" customHeight="1">
      <c r="J39" s="71">
        <v>25</v>
      </c>
      <c r="K39" s="127" t="s">
        <v>102</v>
      </c>
      <c r="N39" s="128"/>
    </row>
    <row r="40" spans="10:14" ht="18.75" customHeight="1">
      <c r="J40" s="71">
        <v>26</v>
      </c>
      <c r="K40" s="127" t="s">
        <v>103</v>
      </c>
      <c r="N40" s="128"/>
    </row>
  </sheetData>
  <autoFilter ref="A12:AG12" xr:uid="{00000000-0009-0000-0000-000000000000}"/>
  <mergeCells count="48">
    <mergeCell ref="D15:I15"/>
    <mergeCell ref="D16:I16"/>
    <mergeCell ref="V10:V11"/>
    <mergeCell ref="W10:W11"/>
    <mergeCell ref="X10:X11"/>
    <mergeCell ref="I8:I11"/>
    <mergeCell ref="J8:J11"/>
    <mergeCell ref="K8:K11"/>
    <mergeCell ref="L8:L11"/>
    <mergeCell ref="M8:P8"/>
    <mergeCell ref="Q8:T8"/>
    <mergeCell ref="R10:R11"/>
    <mergeCell ref="S10:S11"/>
    <mergeCell ref="T10:T11"/>
    <mergeCell ref="U10:U11"/>
    <mergeCell ref="U8:X8"/>
    <mergeCell ref="Y8:AB8"/>
    <mergeCell ref="AC8:AC11"/>
    <mergeCell ref="AD8:AD11"/>
    <mergeCell ref="AE8:AE11"/>
    <mergeCell ref="AF8:AF11"/>
    <mergeCell ref="Z10:Z11"/>
    <mergeCell ref="AA10:AA11"/>
    <mergeCell ref="AB10:AB11"/>
    <mergeCell ref="Y10:Y11"/>
    <mergeCell ref="Y6:AB6"/>
    <mergeCell ref="AC6:AG6"/>
    <mergeCell ref="B7:C7"/>
    <mergeCell ref="A8:A11"/>
    <mergeCell ref="C8:C11"/>
    <mergeCell ref="D8:D11"/>
    <mergeCell ref="E8:E11"/>
    <mergeCell ref="F8:F11"/>
    <mergeCell ref="G8:G11"/>
    <mergeCell ref="H8:H11"/>
    <mergeCell ref="AG8:AG11"/>
    <mergeCell ref="M10:M11"/>
    <mergeCell ref="N10:N11"/>
    <mergeCell ref="O10:O11"/>
    <mergeCell ref="P10:P11"/>
    <mergeCell ref="Q10:Q11"/>
    <mergeCell ref="Z5:AB5"/>
    <mergeCell ref="AC5:AG5"/>
    <mergeCell ref="B1:AG1"/>
    <mergeCell ref="Z3:AB3"/>
    <mergeCell ref="AC3:AG3"/>
    <mergeCell ref="Z4:AB4"/>
    <mergeCell ref="AC4:AG4"/>
  </mergeCells>
  <phoneticPr fontId="34"/>
  <dataValidations count="4">
    <dataValidation type="list" imeMode="disabled" allowBlank="1" showInputMessage="1" showErrorMessage="1" sqref="H13" xr:uid="{FB0BB11E-67D0-485C-AFF7-97320F15ED5D}">
      <formula1>"○,×"</formula1>
    </dataValidation>
    <dataValidation imeMode="disabled" allowBlank="1" showInputMessage="1" showErrorMessage="1" sqref="M13:AG13 D13:G13" xr:uid="{D2346063-D761-489B-ADCF-50B7F21BCD27}"/>
    <dataValidation type="list" allowBlank="1" showInputMessage="1" showErrorMessage="1" sqref="J13" xr:uid="{7EF7E70A-4E95-4214-8DC4-4183943050BF}">
      <formula1>$J$15:$J$40</formula1>
    </dataValidation>
    <dataValidation type="date" imeMode="disabled" allowBlank="1" showInputMessage="1" showErrorMessage="1" sqref="I13:J13" xr:uid="{108F4EA5-D72E-4B91-AD32-BEB6342D77E6}">
      <formula1>45643</formula1>
      <formula2>45930</formula2>
    </dataValidation>
  </dataValidations>
  <printOptions horizontalCentered="1"/>
  <pageMargins left="0.51181102362204722" right="0.51181102362204722" top="0.55118110236220474" bottom="0.55118110236220474" header="0.31496062992125984" footer="0.31496062992125984"/>
  <pageSetup paperSize="8" scale="60"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1E609-DBCF-43F0-9685-289C40BA979A}">
  <sheetPr>
    <tabColor rgb="FFFFC000"/>
    <outlinePr summaryRight="0"/>
    <pageSetUpPr fitToPage="1"/>
  </sheetPr>
  <dimension ref="A1:O61"/>
  <sheetViews>
    <sheetView showGridLines="0" view="pageBreakPreview" topLeftCell="A18" zoomScaleNormal="115" zoomScaleSheetLayoutView="100" workbookViewId="0">
      <selection activeCell="B13" sqref="B13"/>
    </sheetView>
  </sheetViews>
  <sheetFormatPr defaultColWidth="9" defaultRowHeight="13" outlineLevelCol="1"/>
  <cols>
    <col min="1" max="1" width="7.36328125" style="136" bestFit="1" customWidth="1"/>
    <col min="2" max="2" width="29" style="134" customWidth="1"/>
    <col min="3" max="3" width="36.36328125" style="135" bestFit="1" customWidth="1" outlineLevel="1"/>
    <col min="4" max="4" width="14" style="135" bestFit="1" customWidth="1"/>
    <col min="5" max="5" width="18.26953125" style="135" customWidth="1"/>
    <col min="6" max="6" width="13.6328125" style="135" customWidth="1"/>
    <col min="7" max="7" width="14" style="135" bestFit="1" customWidth="1"/>
    <col min="8" max="8" width="20.6328125" style="135" customWidth="1"/>
    <col min="9" max="9" width="12.08984375" style="135" customWidth="1"/>
    <col min="10" max="10" width="17.36328125" style="135" bestFit="1" customWidth="1"/>
    <col min="11" max="11" width="12.08984375" style="135" customWidth="1"/>
    <col min="12" max="12" width="18.36328125" style="135" bestFit="1" customWidth="1"/>
    <col min="13" max="13" width="14.6328125" style="135" customWidth="1"/>
    <col min="14" max="14" width="12.6328125" style="135" customWidth="1"/>
    <col min="15" max="16384" width="9" style="135"/>
  </cols>
  <sheetData>
    <row r="1" spans="1:15" ht="29.25" customHeight="1">
      <c r="A1" s="133" t="s">
        <v>287</v>
      </c>
      <c r="C1" s="1"/>
    </row>
    <row r="2" spans="1:15" ht="24" customHeight="1">
      <c r="A2" s="217"/>
      <c r="B2" s="533"/>
      <c r="C2" s="533"/>
      <c r="D2" s="533"/>
      <c r="E2" s="533"/>
      <c r="F2" s="533"/>
      <c r="G2" s="533"/>
      <c r="H2" s="533"/>
      <c r="I2" s="533"/>
      <c r="J2" s="533"/>
      <c r="K2" s="533"/>
      <c r="L2" s="533"/>
      <c r="M2" s="533"/>
    </row>
    <row r="3" spans="1:15" ht="18.75" customHeight="1">
      <c r="A3" s="217"/>
      <c r="B3" s="137"/>
      <c r="C3" s="138"/>
    </row>
    <row r="4" spans="1:15" ht="18.75" customHeight="1">
      <c r="A4" s="217" t="s">
        <v>190</v>
      </c>
      <c r="B4" s="137"/>
      <c r="C4" s="138"/>
    </row>
    <row r="5" spans="1:15" ht="18.75" customHeight="1">
      <c r="A5" s="217"/>
      <c r="B5" s="137"/>
      <c r="C5" s="138"/>
    </row>
    <row r="6" spans="1:15" ht="18.75" customHeight="1">
      <c r="A6" s="217"/>
      <c r="B6" s="137"/>
      <c r="C6" s="138"/>
    </row>
    <row r="7" spans="1:15" ht="18.75" customHeight="1">
      <c r="A7" s="218" t="s">
        <v>191</v>
      </c>
      <c r="B7" s="132"/>
      <c r="C7" s="132"/>
      <c r="D7" s="139"/>
    </row>
    <row r="8" spans="1:15" ht="15.75" customHeight="1">
      <c r="A8" s="217"/>
      <c r="B8" s="534"/>
      <c r="C8" s="527"/>
      <c r="D8" s="527"/>
      <c r="E8" s="527"/>
      <c r="F8" s="527"/>
      <c r="G8" s="527"/>
      <c r="H8" s="527"/>
      <c r="I8" s="527"/>
      <c r="J8" s="527"/>
      <c r="K8" s="536"/>
      <c r="L8" s="527"/>
      <c r="M8" s="529"/>
    </row>
    <row r="9" spans="1:15" ht="15.75" customHeight="1">
      <c r="A9" s="217"/>
      <c r="B9" s="534"/>
      <c r="C9" s="527"/>
      <c r="D9" s="527"/>
      <c r="E9" s="527"/>
      <c r="F9" s="527"/>
      <c r="G9" s="527"/>
      <c r="H9" s="527"/>
      <c r="I9" s="527"/>
      <c r="J9" s="527"/>
      <c r="K9" s="527"/>
      <c r="L9" s="528"/>
      <c r="M9" s="530"/>
    </row>
    <row r="10" spans="1:15" ht="15.75" customHeight="1">
      <c r="A10" s="217"/>
      <c r="B10" s="534"/>
      <c r="C10" s="527"/>
      <c r="D10" s="527"/>
      <c r="E10" s="527"/>
      <c r="F10" s="527"/>
      <c r="G10" s="527"/>
      <c r="H10" s="527"/>
      <c r="I10" s="527"/>
      <c r="J10" s="527"/>
      <c r="K10" s="527"/>
      <c r="L10" s="528"/>
      <c r="M10" s="530"/>
      <c r="N10" s="531"/>
      <c r="O10" s="531"/>
    </row>
    <row r="11" spans="1:15" ht="15.75" customHeight="1">
      <c r="A11" s="217" t="s">
        <v>192</v>
      </c>
      <c r="B11" s="534"/>
      <c r="C11" s="527"/>
      <c r="D11" s="527"/>
      <c r="E11" s="527"/>
      <c r="F11" s="527"/>
      <c r="G11" s="527"/>
      <c r="H11" s="527"/>
      <c r="I11" s="527"/>
      <c r="J11" s="527"/>
      <c r="K11" s="527"/>
      <c r="L11" s="528"/>
      <c r="M11" s="530"/>
      <c r="N11" s="531"/>
      <c r="O11" s="531"/>
    </row>
    <row r="12" spans="1:15" ht="18">
      <c r="A12" s="217" t="s">
        <v>193</v>
      </c>
      <c r="B12" s="199"/>
      <c r="C12" s="199"/>
      <c r="D12" s="153"/>
      <c r="E12" s="153"/>
      <c r="F12" s="199"/>
      <c r="G12" s="153"/>
      <c r="H12" s="153"/>
      <c r="I12" s="153"/>
      <c r="J12" s="153"/>
      <c r="K12" s="153"/>
      <c r="L12" s="200"/>
      <c r="M12" s="153"/>
    </row>
    <row r="13" spans="1:15" ht="18">
      <c r="A13" s="217"/>
      <c r="B13" s="201"/>
      <c r="C13" s="146"/>
      <c r="D13" s="146"/>
      <c r="E13" s="146"/>
      <c r="F13" s="146"/>
      <c r="G13" s="146"/>
      <c r="H13" s="146"/>
      <c r="I13" s="146"/>
      <c r="J13" s="146"/>
      <c r="K13" s="146"/>
      <c r="L13" s="146"/>
      <c r="M13" s="146"/>
      <c r="N13" s="151"/>
      <c r="O13" s="152"/>
    </row>
    <row r="14" spans="1:15" ht="18">
      <c r="A14" s="217"/>
      <c r="B14" s="202"/>
      <c r="C14" s="203"/>
      <c r="D14" s="204"/>
      <c r="E14" s="204"/>
      <c r="F14" s="205"/>
      <c r="G14" s="204"/>
      <c r="H14" s="206"/>
      <c r="I14" s="207"/>
      <c r="J14" s="207"/>
      <c r="K14" s="208"/>
      <c r="L14" s="209"/>
      <c r="M14" s="210"/>
      <c r="N14" s="162"/>
      <c r="O14" s="163"/>
    </row>
    <row r="15" spans="1:15" ht="18">
      <c r="A15" s="217"/>
      <c r="B15" s="202"/>
      <c r="C15" s="203"/>
      <c r="D15" s="204"/>
      <c r="E15" s="204"/>
      <c r="F15" s="205"/>
      <c r="G15" s="204"/>
      <c r="H15" s="206"/>
      <c r="I15" s="207"/>
      <c r="J15" s="207"/>
      <c r="K15" s="208"/>
      <c r="L15" s="209"/>
      <c r="M15" s="210"/>
      <c r="N15" s="162"/>
      <c r="O15" s="163"/>
    </row>
    <row r="16" spans="1:15" ht="18">
      <c r="A16" s="217"/>
      <c r="B16" s="202"/>
      <c r="C16" s="203"/>
      <c r="D16" s="204"/>
      <c r="E16" s="204"/>
      <c r="F16" s="205"/>
      <c r="G16" s="204"/>
      <c r="H16" s="206"/>
      <c r="I16" s="207"/>
      <c r="J16" s="207"/>
      <c r="K16" s="208"/>
      <c r="L16" s="209"/>
      <c r="M16" s="210"/>
      <c r="N16" s="162"/>
      <c r="O16" s="163"/>
    </row>
    <row r="17" spans="1:15" ht="18">
      <c r="A17" s="217"/>
      <c r="B17" s="202"/>
      <c r="C17" s="203"/>
      <c r="D17" s="204"/>
      <c r="E17" s="204"/>
      <c r="F17" s="205"/>
      <c r="G17" s="204"/>
      <c r="H17" s="206"/>
      <c r="I17" s="207"/>
      <c r="J17" s="207"/>
      <c r="K17" s="208"/>
      <c r="L17" s="209"/>
      <c r="M17" s="210"/>
      <c r="N17" s="163"/>
      <c r="O17" s="163"/>
    </row>
    <row r="18" spans="1:15" ht="18">
      <c r="A18" s="217" t="s">
        <v>194</v>
      </c>
      <c r="B18" s="202"/>
      <c r="C18" s="203"/>
      <c r="D18" s="204"/>
      <c r="E18" s="204"/>
      <c r="F18" s="205"/>
      <c r="G18" s="204"/>
      <c r="H18" s="206"/>
      <c r="I18" s="207"/>
      <c r="J18" s="207"/>
      <c r="K18" s="208"/>
      <c r="L18" s="209"/>
      <c r="M18" s="210"/>
      <c r="N18" s="163"/>
      <c r="O18" s="163"/>
    </row>
    <row r="19" spans="1:15" ht="18">
      <c r="A19" s="217" t="s">
        <v>195</v>
      </c>
      <c r="B19" s="202"/>
      <c r="C19" s="203"/>
      <c r="D19" s="204"/>
      <c r="E19" s="204"/>
      <c r="F19" s="205"/>
      <c r="G19" s="204"/>
      <c r="H19" s="206"/>
      <c r="I19" s="207"/>
      <c r="J19" s="207"/>
      <c r="K19" s="208"/>
      <c r="L19" s="209"/>
      <c r="M19" s="210"/>
      <c r="N19" s="163"/>
      <c r="O19" s="163"/>
    </row>
    <row r="20" spans="1:15" ht="18">
      <c r="A20" s="217" t="s">
        <v>152</v>
      </c>
      <c r="B20" s="202"/>
      <c r="C20" s="203"/>
      <c r="D20" s="204"/>
      <c r="E20" s="204"/>
      <c r="F20" s="205"/>
      <c r="G20" s="204"/>
      <c r="H20" s="206"/>
      <c r="I20" s="207"/>
      <c r="J20" s="207"/>
      <c r="K20" s="208"/>
      <c r="L20" s="209"/>
      <c r="M20" s="210"/>
      <c r="N20" s="163"/>
      <c r="O20" s="163"/>
    </row>
    <row r="21" spans="1:15" ht="18">
      <c r="A21" s="217" t="s">
        <v>152</v>
      </c>
      <c r="B21" s="202"/>
      <c r="C21" s="203"/>
      <c r="D21" s="204"/>
      <c r="E21" s="204"/>
      <c r="F21" s="205"/>
      <c r="G21" s="204"/>
      <c r="H21" s="206"/>
      <c r="I21" s="207"/>
      <c r="J21" s="207"/>
      <c r="K21" s="208"/>
      <c r="L21" s="209"/>
      <c r="M21" s="210"/>
    </row>
    <row r="22" spans="1:15" ht="18">
      <c r="A22" s="217"/>
      <c r="B22" s="202"/>
      <c r="C22" s="203"/>
      <c r="D22" s="204"/>
      <c r="E22" s="204"/>
      <c r="F22" s="205"/>
      <c r="G22" s="204"/>
      <c r="H22" s="206"/>
      <c r="I22" s="207"/>
      <c r="J22" s="207"/>
      <c r="K22" s="208"/>
      <c r="L22" s="209"/>
      <c r="M22" s="210"/>
    </row>
    <row r="23" spans="1:15" ht="18">
      <c r="A23" s="217" t="s">
        <v>196</v>
      </c>
      <c r="B23" s="202"/>
      <c r="C23" s="203"/>
      <c r="D23" s="204"/>
      <c r="E23" s="204"/>
      <c r="F23" s="205"/>
      <c r="G23" s="204"/>
      <c r="H23" s="206"/>
      <c r="I23" s="207"/>
      <c r="J23" s="207"/>
      <c r="K23" s="208"/>
      <c r="L23" s="209"/>
      <c r="M23" s="210"/>
    </row>
    <row r="24" spans="1:15" ht="18">
      <c r="A24" s="217"/>
      <c r="B24" s="202"/>
      <c r="C24" s="203"/>
      <c r="D24" s="204"/>
      <c r="E24" s="204"/>
      <c r="F24" s="205"/>
      <c r="G24" s="204"/>
      <c r="H24" s="206"/>
      <c r="I24" s="207"/>
      <c r="J24" s="207"/>
      <c r="K24" s="208"/>
      <c r="L24" s="209"/>
      <c r="M24" s="210"/>
    </row>
    <row r="25" spans="1:15" ht="18">
      <c r="A25" s="217"/>
      <c r="B25" s="202"/>
      <c r="C25" s="203"/>
      <c r="D25" s="204"/>
      <c r="E25" s="204"/>
      <c r="F25" s="205"/>
      <c r="G25" s="204"/>
      <c r="H25" s="206"/>
      <c r="I25" s="207"/>
      <c r="J25" s="207"/>
      <c r="K25" s="208"/>
      <c r="L25" s="209"/>
      <c r="M25" s="210"/>
    </row>
    <row r="26" spans="1:15" ht="18">
      <c r="A26" s="217"/>
      <c r="B26" s="202"/>
      <c r="C26" s="203"/>
      <c r="D26" s="204"/>
      <c r="E26" s="204"/>
      <c r="F26" s="205"/>
      <c r="G26" s="204"/>
      <c r="H26" s="206"/>
      <c r="I26" s="207"/>
      <c r="J26" s="207"/>
      <c r="K26" s="208"/>
      <c r="L26" s="209"/>
      <c r="M26" s="210"/>
    </row>
    <row r="27" spans="1:15" ht="18">
      <c r="A27" s="535" t="s">
        <v>197</v>
      </c>
      <c r="B27" s="535"/>
      <c r="C27" s="535"/>
      <c r="D27" s="204"/>
      <c r="E27" s="204"/>
      <c r="F27" s="205"/>
      <c r="G27" s="204"/>
      <c r="H27" s="206"/>
      <c r="I27" s="207"/>
      <c r="J27" s="207"/>
      <c r="K27" s="208"/>
      <c r="L27" s="209"/>
      <c r="M27" s="210"/>
    </row>
    <row r="28" spans="1:15" ht="18">
      <c r="A28" s="217"/>
      <c r="B28" s="202"/>
      <c r="C28" s="203"/>
      <c r="D28" s="204"/>
      <c r="E28" s="204"/>
      <c r="F28" s="205"/>
      <c r="G28" s="204"/>
      <c r="H28" s="206"/>
      <c r="I28" s="207"/>
      <c r="J28" s="207"/>
      <c r="K28" s="208"/>
      <c r="L28" s="209"/>
      <c r="M28" s="210"/>
    </row>
    <row r="29" spans="1:15" ht="18">
      <c r="A29" s="217"/>
      <c r="B29" s="202"/>
      <c r="C29" s="203"/>
      <c r="D29" s="204"/>
      <c r="E29" s="204"/>
      <c r="F29" s="205"/>
      <c r="G29" s="204"/>
      <c r="H29" s="206"/>
      <c r="I29" s="207"/>
      <c r="J29" s="207"/>
      <c r="K29" s="208"/>
      <c r="L29" s="209"/>
      <c r="M29" s="210"/>
    </row>
    <row r="30" spans="1:15" ht="18">
      <c r="A30" s="217"/>
      <c r="B30" s="202"/>
      <c r="C30" s="203"/>
      <c r="D30" s="204"/>
      <c r="E30" s="204"/>
      <c r="F30" s="205"/>
      <c r="G30" s="204"/>
      <c r="H30" s="206"/>
      <c r="I30" s="207"/>
      <c r="J30" s="207"/>
      <c r="K30" s="208"/>
      <c r="L30" s="209"/>
      <c r="M30" s="210"/>
    </row>
    <row r="31" spans="1:15" ht="18">
      <c r="A31" s="217" t="s">
        <v>153</v>
      </c>
      <c r="B31" s="202"/>
      <c r="C31" s="203"/>
      <c r="D31" s="204"/>
      <c r="E31" s="204"/>
      <c r="F31" s="205"/>
      <c r="G31" s="204"/>
      <c r="H31" s="206"/>
      <c r="I31" s="207"/>
      <c r="J31" s="207"/>
      <c r="K31" s="208"/>
      <c r="L31" s="209"/>
      <c r="M31" s="210"/>
    </row>
    <row r="32" spans="1:15" ht="18">
      <c r="A32" s="217" t="s">
        <v>198</v>
      </c>
      <c r="B32" s="202"/>
      <c r="C32" s="203"/>
      <c r="D32" s="204"/>
      <c r="E32" s="204"/>
      <c r="F32" s="205"/>
      <c r="G32" s="204"/>
      <c r="H32" s="206"/>
      <c r="I32" s="207"/>
      <c r="J32" s="207"/>
      <c r="K32" s="208"/>
      <c r="L32" s="209"/>
      <c r="M32" s="210"/>
    </row>
    <row r="33" spans="1:13" ht="18">
      <c r="A33" s="217"/>
      <c r="B33" s="202"/>
      <c r="C33" s="203"/>
      <c r="D33" s="204"/>
      <c r="E33" s="204"/>
      <c r="F33" s="205"/>
      <c r="G33" s="204"/>
      <c r="H33" s="206"/>
      <c r="I33" s="207"/>
      <c r="J33" s="207"/>
      <c r="K33" s="208"/>
      <c r="L33" s="209"/>
      <c r="M33" s="209"/>
    </row>
    <row r="34" spans="1:13" ht="18">
      <c r="A34" s="217" t="s">
        <v>154</v>
      </c>
      <c r="B34" s="211"/>
      <c r="C34" s="212"/>
      <c r="D34" s="213"/>
      <c r="E34" s="213"/>
      <c r="F34" s="213"/>
      <c r="G34" s="213"/>
      <c r="H34" s="213"/>
      <c r="I34" s="209"/>
      <c r="J34" s="209"/>
      <c r="K34" s="209"/>
      <c r="L34" s="209"/>
      <c r="M34" s="214"/>
    </row>
    <row r="35" spans="1:13" ht="18">
      <c r="A35" s="217" t="s">
        <v>170</v>
      </c>
    </row>
    <row r="36" spans="1:13" ht="18">
      <c r="A36" s="217"/>
      <c r="D36" s="532"/>
      <c r="E36" s="532"/>
      <c r="F36" s="532"/>
      <c r="G36" s="532"/>
      <c r="H36" s="215"/>
    </row>
    <row r="37" spans="1:13" ht="18">
      <c r="A37" s="217"/>
      <c r="B37" s="186"/>
      <c r="D37" s="532"/>
      <c r="E37" s="532"/>
      <c r="F37" s="532"/>
      <c r="G37" s="532"/>
    </row>
    <row r="38" spans="1:13" ht="15.75" customHeight="1">
      <c r="A38" s="217"/>
      <c r="B38" s="188"/>
      <c r="D38" s="532"/>
      <c r="E38" s="532"/>
      <c r="F38" s="532"/>
      <c r="G38" s="532"/>
    </row>
    <row r="39" spans="1:13" ht="15.75" customHeight="1">
      <c r="A39" s="217"/>
      <c r="B39" s="188"/>
      <c r="D39" s="189"/>
      <c r="E39" s="189"/>
      <c r="F39" s="189"/>
      <c r="G39" s="189"/>
    </row>
    <row r="40" spans="1:13" ht="15.75" customHeight="1">
      <c r="A40" s="217"/>
      <c r="B40" s="190"/>
      <c r="C40" s="219"/>
      <c r="D40" s="219"/>
      <c r="E40" s="219"/>
      <c r="F40" s="219"/>
      <c r="G40" s="219"/>
      <c r="H40" s="219"/>
      <c r="I40" s="219"/>
      <c r="J40" s="219"/>
      <c r="K40" s="219"/>
      <c r="L40" s="219"/>
      <c r="M40" s="219"/>
    </row>
    <row r="41" spans="1:13" ht="15.75" customHeight="1">
      <c r="A41" s="217"/>
      <c r="B41" s="190"/>
      <c r="C41" s="219"/>
      <c r="D41" s="219"/>
      <c r="E41" s="219"/>
      <c r="F41" s="219"/>
      <c r="G41" s="219"/>
      <c r="H41" s="219"/>
      <c r="I41" s="219"/>
      <c r="J41" s="219"/>
      <c r="K41" s="219"/>
      <c r="L41" s="219"/>
      <c r="M41" s="219"/>
    </row>
    <row r="42" spans="1:13" ht="15.75" customHeight="1">
      <c r="A42" s="217"/>
      <c r="B42" s="190"/>
      <c r="C42" s="219"/>
      <c r="D42" s="219"/>
      <c r="E42" s="219"/>
      <c r="F42" s="219"/>
      <c r="G42" s="219"/>
      <c r="H42" s="219"/>
      <c r="I42" s="219"/>
      <c r="J42" s="219"/>
      <c r="K42" s="219"/>
      <c r="L42" s="219"/>
      <c r="M42" s="219"/>
    </row>
    <row r="43" spans="1:13" ht="15.75" customHeight="1">
      <c r="A43" s="217"/>
      <c r="B43" s="191"/>
      <c r="C43" s="219"/>
      <c r="D43" s="219"/>
      <c r="E43" s="219"/>
      <c r="F43" s="219"/>
      <c r="G43" s="219"/>
      <c r="H43" s="219"/>
      <c r="I43" s="219"/>
      <c r="J43" s="219"/>
      <c r="K43" s="219"/>
      <c r="L43" s="219"/>
      <c r="M43" s="219"/>
    </row>
    <row r="44" spans="1:13" ht="15.75" customHeight="1">
      <c r="A44" s="217" t="s">
        <v>199</v>
      </c>
      <c r="B44" s="191"/>
      <c r="C44" s="219"/>
      <c r="D44" s="219"/>
      <c r="E44" s="219"/>
      <c r="F44" s="219"/>
      <c r="G44" s="219"/>
      <c r="H44" s="219"/>
      <c r="I44" s="219"/>
      <c r="J44" s="219"/>
      <c r="K44" s="219"/>
      <c r="L44" s="219"/>
      <c r="M44" s="219"/>
    </row>
    <row r="45" spans="1:13" ht="15.75" customHeight="1">
      <c r="A45" s="216"/>
      <c r="B45" s="193"/>
      <c r="D45" s="194"/>
    </row>
    <row r="46" spans="1:13" ht="15.75" customHeight="1">
      <c r="A46" s="216"/>
      <c r="B46" s="188"/>
      <c r="D46" s="194"/>
    </row>
    <row r="47" spans="1:13" ht="15.75" customHeight="1">
      <c r="A47" s="216"/>
      <c r="B47" s="191"/>
      <c r="D47" s="194"/>
    </row>
    <row r="48" spans="1:13" ht="15.75" customHeight="1">
      <c r="A48" s="216"/>
      <c r="B48" s="193"/>
      <c r="D48" s="194"/>
    </row>
    <row r="49" spans="1:4" ht="15.75" customHeight="1">
      <c r="A49" s="216"/>
      <c r="B49" s="188"/>
      <c r="D49" s="194"/>
    </row>
    <row r="50" spans="1:4" ht="15.75" customHeight="1">
      <c r="A50" s="216"/>
      <c r="B50" s="188"/>
      <c r="D50" s="194"/>
    </row>
    <row r="51" spans="1:4" ht="15.75" customHeight="1">
      <c r="A51" s="216"/>
      <c r="B51" s="190"/>
      <c r="D51" s="194"/>
    </row>
    <row r="52" spans="1:4" ht="15.75" customHeight="1">
      <c r="A52" s="216"/>
      <c r="B52" s="190"/>
      <c r="D52" s="194"/>
    </row>
    <row r="53" spans="1:4" ht="15.75" customHeight="1">
      <c r="A53" s="216"/>
      <c r="B53" s="190"/>
      <c r="D53" s="194"/>
    </row>
    <row r="54" spans="1:4" ht="15.75" customHeight="1">
      <c r="A54" s="216"/>
      <c r="B54" s="193"/>
      <c r="D54" s="194"/>
    </row>
    <row r="55" spans="1:4" ht="15.75" customHeight="1">
      <c r="A55" s="216"/>
      <c r="B55" s="188"/>
      <c r="D55" s="194"/>
    </row>
    <row r="56" spans="1:4" ht="15.75" customHeight="1">
      <c r="A56" s="216"/>
      <c r="B56" s="190"/>
      <c r="D56" s="194"/>
    </row>
    <row r="57" spans="1:4" ht="15.75" customHeight="1">
      <c r="A57" s="216"/>
      <c r="B57" s="190"/>
      <c r="D57" s="194"/>
    </row>
    <row r="58" spans="1:4" ht="15.75" customHeight="1">
      <c r="A58" s="216"/>
      <c r="B58" s="196"/>
      <c r="D58" s="194"/>
    </row>
    <row r="59" spans="1:4" ht="15.75" customHeight="1">
      <c r="A59" s="216"/>
      <c r="B59" s="190"/>
      <c r="D59" s="194"/>
    </row>
    <row r="60" spans="1:4" ht="15.75" customHeight="1">
      <c r="A60" s="216"/>
      <c r="B60" s="197"/>
      <c r="D60" s="198"/>
    </row>
    <row r="61" spans="1:4">
      <c r="A61" s="197"/>
      <c r="B61" s="197"/>
      <c r="D61" s="198"/>
    </row>
  </sheetData>
  <sheetProtection selectLockedCells="1"/>
  <mergeCells count="16">
    <mergeCell ref="L8:L11"/>
    <mergeCell ref="M8:M11"/>
    <mergeCell ref="N10:O11"/>
    <mergeCell ref="D36:G38"/>
    <mergeCell ref="B2:M2"/>
    <mergeCell ref="B8:B11"/>
    <mergeCell ref="C8:C11"/>
    <mergeCell ref="D8:D11"/>
    <mergeCell ref="E8:E11"/>
    <mergeCell ref="F8:F11"/>
    <mergeCell ref="G8:G11"/>
    <mergeCell ref="H8:H11"/>
    <mergeCell ref="I8:I11"/>
    <mergeCell ref="A27:C27"/>
    <mergeCell ref="J8:J11"/>
    <mergeCell ref="K8:K11"/>
  </mergeCells>
  <phoneticPr fontId="34"/>
  <conditionalFormatting sqref="K14:K33">
    <cfRule type="expression" dxfId="1" priority="1">
      <formula>IF(C14="都道府県が行う事業（直接補助）",TRUE,FALSE)</formula>
    </cfRule>
  </conditionalFormatting>
  <dataValidations count="4">
    <dataValidation type="list" imeMode="off" allowBlank="1" showInputMessage="1" showErrorMessage="1" sqref="H14:H33" xr:uid="{55573797-D865-4746-AE49-B7A9298BEC74}">
      <formula1>$H$36:$H$38</formula1>
    </dataValidation>
    <dataValidation allowBlank="1" showInputMessage="1" showErrorMessage="1" sqref="I14:I33" xr:uid="{F77EF298-9803-4E0C-B1A8-F5DC0AAB8EB6}"/>
    <dataValidation type="list" allowBlank="1" showInputMessage="1" showErrorMessage="1" sqref="C14:C26 C28:C33" xr:uid="{1A655C54-53A2-4718-AF93-CF1633DCCF9F}">
      <formula1>$C$36:$C$37</formula1>
    </dataValidation>
    <dataValidation imeMode="off" allowBlank="1" showInputMessage="1" showErrorMessage="1" sqref="I8:I13 C8:C13 D8:G33 C62:K1048576 L34:M34 H8 H12:H13 E34:H35 J8:K33 C34:D36 I34:K39 B37:B61 G45:K61" xr:uid="{40007341-78DA-4DA7-92E4-322BF73BE485}"/>
  </dataValidations>
  <printOptions horizontalCentered="1"/>
  <pageMargins left="0.39370078740157483" right="0.39370078740157483" top="0.74803149606299213" bottom="0.74803149606299213" header="0.31496062992125984" footer="0.31496062992125984"/>
  <pageSetup paperSize="9" fitToHeight="0" orientation="portrait" r:id="rId1"/>
  <headerFoot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F94C3-C2E7-4923-91C5-B2ABD5B00E9E}">
  <sheetPr>
    <tabColor rgb="FFFFC000"/>
    <outlinePr summaryRight="0"/>
    <pageSetUpPr fitToPage="1"/>
  </sheetPr>
  <dimension ref="A1:M60"/>
  <sheetViews>
    <sheetView showGridLines="0" view="pageBreakPreview" zoomScaleNormal="115" zoomScaleSheetLayoutView="100" workbookViewId="0">
      <selection activeCell="B13" sqref="B13"/>
    </sheetView>
  </sheetViews>
  <sheetFormatPr defaultColWidth="9" defaultRowHeight="13" outlineLevelCol="1"/>
  <cols>
    <col min="1" max="1" width="7.36328125" style="136" bestFit="1" customWidth="1"/>
    <col min="2" max="2" width="29" style="134" customWidth="1"/>
    <col min="3" max="3" width="36.36328125" style="135" bestFit="1" customWidth="1" outlineLevel="1"/>
    <col min="4" max="4" width="14" style="135" bestFit="1" customWidth="1"/>
    <col min="5" max="5" width="18.26953125" style="135" customWidth="1"/>
    <col min="6" max="6" width="13.6328125" style="135" customWidth="1"/>
    <col min="7" max="7" width="14" style="135" bestFit="1" customWidth="1"/>
    <col min="8" max="8" width="20.6328125" style="135" customWidth="1"/>
    <col min="9" max="9" width="12.08984375" style="135" customWidth="1"/>
    <col min="10" max="10" width="17.36328125" style="135" bestFit="1" customWidth="1"/>
    <col min="11" max="11" width="12.08984375" style="135" customWidth="1"/>
    <col min="12" max="12" width="18.36328125" style="135" bestFit="1" customWidth="1"/>
    <col min="13" max="13" width="14.6328125" style="135" customWidth="1"/>
    <col min="14" max="14" width="12.6328125" style="135" customWidth="1"/>
    <col min="15" max="16384" width="9" style="135"/>
  </cols>
  <sheetData>
    <row r="1" spans="1:13" ht="15.75" customHeight="1">
      <c r="A1" s="133" t="s">
        <v>288</v>
      </c>
      <c r="B1" s="190"/>
      <c r="C1" s="219"/>
      <c r="D1" s="219"/>
      <c r="E1" s="219"/>
      <c r="F1" s="219"/>
      <c r="G1" s="219"/>
      <c r="H1" s="219"/>
      <c r="I1" s="219"/>
      <c r="J1" s="219"/>
      <c r="K1" s="219"/>
      <c r="L1" s="219"/>
      <c r="M1" s="219"/>
    </row>
    <row r="2" spans="1:13" ht="15.75" customHeight="1">
      <c r="A2" s="216"/>
      <c r="B2" s="190"/>
      <c r="C2" s="219"/>
      <c r="D2" s="219"/>
      <c r="E2" s="219"/>
      <c r="F2" s="219"/>
      <c r="G2" s="219"/>
      <c r="H2" s="219"/>
      <c r="I2" s="219"/>
      <c r="J2" s="219"/>
      <c r="K2" s="219"/>
      <c r="L2" s="219"/>
      <c r="M2" s="219"/>
    </row>
    <row r="3" spans="1:13" ht="15.75" customHeight="1">
      <c r="A3" t="s">
        <v>200</v>
      </c>
      <c r="C3" s="219"/>
      <c r="D3" s="219"/>
      <c r="E3" s="219"/>
      <c r="F3" s="219"/>
      <c r="G3" s="219"/>
      <c r="H3" s="219"/>
      <c r="I3" s="219"/>
      <c r="J3" s="219"/>
      <c r="K3" s="219"/>
      <c r="L3" s="219"/>
      <c r="M3" s="219"/>
    </row>
    <row r="4" spans="1:13" ht="15.75" customHeight="1">
      <c r="A4" t="s">
        <v>201</v>
      </c>
      <c r="C4" s="219"/>
      <c r="D4" s="219"/>
      <c r="E4" s="219"/>
      <c r="F4" s="219"/>
      <c r="G4" s="219"/>
      <c r="H4" s="219"/>
      <c r="I4" s="219"/>
      <c r="J4" s="219"/>
      <c r="K4" s="219"/>
      <c r="L4" s="219"/>
      <c r="M4" s="219"/>
    </row>
    <row r="5" spans="1:13" ht="15.75" customHeight="1">
      <c r="A5" t="s">
        <v>202</v>
      </c>
      <c r="C5" s="219"/>
      <c r="D5" s="219"/>
      <c r="E5" s="219"/>
      <c r="F5" s="219"/>
      <c r="G5" s="219"/>
      <c r="H5" s="219"/>
      <c r="I5" s="219"/>
      <c r="J5" s="219"/>
      <c r="K5" s="219"/>
      <c r="L5" s="219"/>
      <c r="M5" s="219"/>
    </row>
    <row r="6" spans="1:13" ht="15.75" customHeight="1">
      <c r="A6" t="s">
        <v>201</v>
      </c>
      <c r="C6" s="219"/>
      <c r="D6" s="219"/>
      <c r="E6" s="219"/>
      <c r="F6" s="219"/>
      <c r="G6" s="219"/>
      <c r="H6" s="219"/>
      <c r="I6" s="219"/>
      <c r="J6" s="219"/>
      <c r="K6" s="219"/>
      <c r="L6" s="219"/>
      <c r="M6" s="219"/>
    </row>
    <row r="7" spans="1:13" ht="15.75" customHeight="1">
      <c r="A7" t="s">
        <v>201</v>
      </c>
      <c r="C7" s="219"/>
      <c r="D7" s="219"/>
      <c r="E7" s="219"/>
      <c r="F7" s="219"/>
      <c r="G7" s="219"/>
      <c r="H7" s="219"/>
      <c r="I7" s="219"/>
      <c r="J7" s="219"/>
      <c r="K7" s="219"/>
      <c r="L7" s="219"/>
      <c r="M7" s="219"/>
    </row>
    <row r="8" spans="1:13" ht="15.75" customHeight="1">
      <c r="A8" t="s">
        <v>201</v>
      </c>
      <c r="D8" s="194"/>
    </row>
    <row r="9" spans="1:13" ht="15.75" customHeight="1">
      <c r="A9" t="s">
        <v>201</v>
      </c>
      <c r="D9" s="194"/>
    </row>
    <row r="10" spans="1:13" ht="15.75" customHeight="1">
      <c r="A10" t="s">
        <v>203</v>
      </c>
      <c r="D10" s="194"/>
    </row>
    <row r="11" spans="1:13" ht="15.75" customHeight="1">
      <c r="A11" t="s">
        <v>201</v>
      </c>
      <c r="D11" s="194"/>
    </row>
    <row r="12" spans="1:13" ht="15.75" customHeight="1">
      <c r="A12" t="s">
        <v>204</v>
      </c>
      <c r="D12" s="194"/>
    </row>
    <row r="13" spans="1:13" ht="15.75" customHeight="1">
      <c r="A13" t="s">
        <v>201</v>
      </c>
      <c r="D13" s="194"/>
    </row>
    <row r="14" spans="1:13" ht="15.75" customHeight="1">
      <c r="A14" t="s">
        <v>201</v>
      </c>
      <c r="D14" s="194"/>
    </row>
    <row r="15" spans="1:13" ht="15.75" customHeight="1">
      <c r="A15" t="s">
        <v>205</v>
      </c>
      <c r="D15" s="194"/>
    </row>
    <row r="16" spans="1:13" ht="15.75" customHeight="1">
      <c r="A16" t="s">
        <v>201</v>
      </c>
      <c r="D16" s="194"/>
    </row>
    <row r="17" spans="1:4" ht="15.75" customHeight="1">
      <c r="A17" t="s">
        <v>201</v>
      </c>
      <c r="D17" s="194"/>
    </row>
    <row r="18" spans="1:4" ht="15.75" customHeight="1">
      <c r="A18" t="s">
        <v>201</v>
      </c>
      <c r="D18" s="194"/>
    </row>
    <row r="19" spans="1:4" ht="15.75" customHeight="1">
      <c r="A19" s="537" t="s">
        <v>206</v>
      </c>
      <c r="B19" s="537"/>
      <c r="C19" s="537"/>
      <c r="D19" s="537"/>
    </row>
    <row r="20" spans="1:4" ht="15.75" customHeight="1">
      <c r="A20" s="537"/>
      <c r="B20" s="537"/>
      <c r="C20" s="537"/>
      <c r="D20" s="537"/>
    </row>
    <row r="21" spans="1:4" ht="15.75" customHeight="1">
      <c r="A21" t="s">
        <v>201</v>
      </c>
      <c r="D21" s="194"/>
    </row>
    <row r="22" spans="1:4" ht="15.75" customHeight="1">
      <c r="A22" t="s">
        <v>207</v>
      </c>
      <c r="D22" s="194"/>
    </row>
    <row r="23" spans="1:4" ht="15.75" customHeight="1">
      <c r="A23" t="s">
        <v>208</v>
      </c>
      <c r="D23" s="194"/>
    </row>
    <row r="24" spans="1:4" ht="15.75" customHeight="1">
      <c r="A24" t="s">
        <v>209</v>
      </c>
      <c r="D24" s="194"/>
    </row>
    <row r="25" spans="1:4" ht="15.75" customHeight="1">
      <c r="A25" t="s">
        <v>210</v>
      </c>
      <c r="D25" s="194"/>
    </row>
    <row r="26" spans="1:4" ht="15.75" customHeight="1">
      <c r="A26" t="s">
        <v>211</v>
      </c>
      <c r="D26" s="194"/>
    </row>
    <row r="27" spans="1:4" ht="15.75" customHeight="1">
      <c r="A27" t="s">
        <v>212</v>
      </c>
      <c r="D27" s="194"/>
    </row>
    <row r="28" spans="1:4" ht="15.75" customHeight="1">
      <c r="A28" t="s">
        <v>201</v>
      </c>
      <c r="D28" s="194"/>
    </row>
    <row r="29" spans="1:4" ht="15.75" customHeight="1">
      <c r="A29" t="s">
        <v>213</v>
      </c>
      <c r="D29" s="194"/>
    </row>
    <row r="30" spans="1:4" ht="15.75" customHeight="1">
      <c r="A30" t="s">
        <v>208</v>
      </c>
      <c r="D30" s="194"/>
    </row>
    <row r="31" spans="1:4" ht="15.75" customHeight="1">
      <c r="A31" t="s">
        <v>214</v>
      </c>
      <c r="D31" s="194"/>
    </row>
    <row r="32" spans="1:4" ht="15.75" customHeight="1">
      <c r="A32" t="s">
        <v>210</v>
      </c>
      <c r="D32" s="194"/>
    </row>
    <row r="33" spans="1:4" ht="15.75" customHeight="1">
      <c r="A33" t="s">
        <v>215</v>
      </c>
      <c r="D33" s="194"/>
    </row>
    <row r="34" spans="1:4" ht="15.75" customHeight="1">
      <c r="A34" t="s">
        <v>216</v>
      </c>
      <c r="D34" s="194"/>
    </row>
    <row r="35" spans="1:4" ht="15.75" customHeight="1">
      <c r="A35" t="s">
        <v>201</v>
      </c>
      <c r="D35" s="194"/>
    </row>
    <row r="36" spans="1:4" ht="15.75" customHeight="1">
      <c r="A36" t="s">
        <v>212</v>
      </c>
      <c r="D36" s="198"/>
    </row>
    <row r="37" spans="1:4" ht="15.75" customHeight="1">
      <c r="A37" t="s">
        <v>201</v>
      </c>
      <c r="D37" s="194"/>
    </row>
    <row r="38" spans="1:4" ht="15.75" customHeight="1">
      <c r="A38" t="s">
        <v>217</v>
      </c>
      <c r="D38" s="194"/>
    </row>
    <row r="39" spans="1:4" ht="15.75" customHeight="1">
      <c r="A39" t="s">
        <v>218</v>
      </c>
      <c r="D39" s="194"/>
    </row>
    <row r="40" spans="1:4" ht="15.75" customHeight="1">
      <c r="A40" s="216"/>
      <c r="B40" s="191"/>
      <c r="D40" s="194"/>
    </row>
    <row r="41" spans="1:4" ht="15.75" customHeight="1">
      <c r="A41" s="216"/>
      <c r="B41" s="191"/>
      <c r="D41" s="194"/>
    </row>
    <row r="42" spans="1:4" ht="15.75" customHeight="1">
      <c r="A42" s="216"/>
      <c r="B42" s="190"/>
      <c r="D42" s="198"/>
    </row>
    <row r="43" spans="1:4" ht="15.75" customHeight="1">
      <c r="A43" s="216"/>
      <c r="B43" s="192"/>
      <c r="D43" s="198"/>
    </row>
    <row r="44" spans="1:4" ht="15.75" customHeight="1">
      <c r="A44" s="216"/>
      <c r="B44" s="193"/>
      <c r="D44" s="194"/>
    </row>
    <row r="45" spans="1:4" ht="15.75" customHeight="1">
      <c r="A45" s="216"/>
      <c r="B45" s="188"/>
      <c r="D45" s="194"/>
    </row>
    <row r="46" spans="1:4" ht="15.75" customHeight="1">
      <c r="A46" s="216"/>
      <c r="B46" s="191"/>
      <c r="D46" s="194"/>
    </row>
    <row r="47" spans="1:4" ht="15.75" customHeight="1">
      <c r="A47" s="216"/>
      <c r="B47" s="193"/>
      <c r="D47" s="194"/>
    </row>
    <row r="48" spans="1:4" ht="15.75" customHeight="1">
      <c r="A48" s="216"/>
      <c r="B48" s="188"/>
      <c r="D48" s="194"/>
    </row>
    <row r="49" spans="1:4" ht="15.75" customHeight="1">
      <c r="A49" s="216"/>
      <c r="B49" s="188"/>
      <c r="D49" s="194"/>
    </row>
    <row r="50" spans="1:4" ht="15.75" customHeight="1">
      <c r="A50" s="216"/>
      <c r="B50" s="190"/>
      <c r="D50" s="194"/>
    </row>
    <row r="51" spans="1:4" ht="15.75" customHeight="1">
      <c r="A51" s="216"/>
      <c r="B51" s="190"/>
      <c r="D51" s="194"/>
    </row>
    <row r="52" spans="1:4" ht="15.75" customHeight="1">
      <c r="A52" s="216"/>
      <c r="B52" s="190"/>
      <c r="D52" s="194"/>
    </row>
    <row r="53" spans="1:4" ht="15.75" customHeight="1">
      <c r="A53" s="216"/>
      <c r="B53" s="193"/>
      <c r="D53" s="194"/>
    </row>
    <row r="54" spans="1:4" ht="15.75" customHeight="1">
      <c r="A54" s="216"/>
      <c r="B54" s="188"/>
      <c r="D54" s="194"/>
    </row>
    <row r="55" spans="1:4" ht="15.75" customHeight="1">
      <c r="A55" s="216"/>
      <c r="B55" s="190"/>
      <c r="D55" s="194"/>
    </row>
    <row r="56" spans="1:4" ht="15.75" customHeight="1">
      <c r="A56" s="216"/>
      <c r="B56" s="190"/>
      <c r="D56" s="194"/>
    </row>
    <row r="57" spans="1:4" ht="15.75" customHeight="1">
      <c r="A57" s="216"/>
      <c r="B57" s="196"/>
      <c r="D57" s="194"/>
    </row>
    <row r="58" spans="1:4" ht="15.75" customHeight="1">
      <c r="A58" s="216"/>
      <c r="B58" s="190"/>
      <c r="D58" s="194"/>
    </row>
    <row r="59" spans="1:4" ht="15.75" customHeight="1">
      <c r="A59" s="216"/>
      <c r="B59" s="197"/>
      <c r="D59" s="198"/>
    </row>
    <row r="60" spans="1:4">
      <c r="A60" s="197"/>
      <c r="B60" s="197"/>
      <c r="D60" s="198"/>
    </row>
  </sheetData>
  <sheetProtection selectLockedCells="1"/>
  <mergeCells count="1">
    <mergeCell ref="A19:D20"/>
  </mergeCells>
  <phoneticPr fontId="34"/>
  <dataValidations count="1">
    <dataValidation imeMode="off" allowBlank="1" showInputMessage="1" showErrorMessage="1" sqref="G8:K60 C61:K1048576 B40:B60 A21:A39 A3:A19 B1:B2" xr:uid="{32BF5335-D8FB-47BE-8961-37B4D6623A68}"/>
  </dataValidations>
  <printOptions horizontalCentered="1"/>
  <pageMargins left="0.39370078740157483" right="0.39370078740157483" top="0.74803149606299213" bottom="0.74803149606299213" header="0.31496062992125984" footer="0.31496062992125984"/>
  <pageSetup paperSize="9" fitToHeight="0" orientation="portrait" r:id="rId1"/>
  <headerFoot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6D924-7A6D-453E-AB32-8EF408C5BACF}">
  <sheetPr>
    <tabColor rgb="FFFFC000"/>
    <outlinePr summaryRight="0"/>
    <pageSetUpPr fitToPage="1"/>
  </sheetPr>
  <dimension ref="A1:N103"/>
  <sheetViews>
    <sheetView showGridLines="0" view="pageBreakPreview" zoomScaleNormal="115" zoomScaleSheetLayoutView="100" workbookViewId="0">
      <selection activeCell="J18" sqref="J18"/>
    </sheetView>
  </sheetViews>
  <sheetFormatPr defaultColWidth="9" defaultRowHeight="13" outlineLevelCol="1"/>
  <cols>
    <col min="1" max="1" width="7.36328125" style="136" bestFit="1" customWidth="1"/>
    <col min="2" max="2" width="29" style="134" customWidth="1"/>
    <col min="3" max="3" width="36.36328125" style="135" bestFit="1" customWidth="1" outlineLevel="1"/>
    <col min="4" max="4" width="14" style="135" bestFit="1" customWidth="1"/>
    <col min="5" max="5" width="18.26953125" style="135" customWidth="1"/>
    <col min="6" max="6" width="13.6328125" style="135" customWidth="1"/>
    <col min="7" max="7" width="14" style="135" bestFit="1" customWidth="1"/>
    <col min="8" max="8" width="12.08984375" style="135" customWidth="1"/>
    <col min="9" max="9" width="17.36328125" style="135" bestFit="1" customWidth="1"/>
    <col min="10" max="10" width="12.08984375" style="135" customWidth="1"/>
    <col min="11" max="11" width="18.36328125" style="135" bestFit="1" customWidth="1"/>
    <col min="12" max="12" width="14.6328125" style="135" customWidth="1"/>
    <col min="13" max="13" width="12.6328125" style="135" customWidth="1"/>
    <col min="14" max="16384" width="9" style="135"/>
  </cols>
  <sheetData>
    <row r="1" spans="1:14" ht="29.25" customHeight="1" thickBot="1">
      <c r="A1" s="133" t="s">
        <v>297</v>
      </c>
      <c r="C1" s="265" t="s">
        <v>298</v>
      </c>
    </row>
    <row r="2" spans="1:14" ht="24" customHeight="1" thickBot="1">
      <c r="B2" s="538" t="s">
        <v>299</v>
      </c>
      <c r="C2" s="539"/>
      <c r="D2" s="539"/>
      <c r="E2" s="539"/>
      <c r="F2" s="539"/>
      <c r="G2" s="539"/>
      <c r="H2" s="539"/>
      <c r="I2" s="539"/>
      <c r="J2" s="539"/>
      <c r="K2" s="539"/>
      <c r="L2" s="540"/>
    </row>
    <row r="3" spans="1:14" ht="18.75" customHeight="1">
      <c r="B3" s="137"/>
      <c r="C3" s="138"/>
    </row>
    <row r="4" spans="1:14" ht="18.75" customHeight="1">
      <c r="B4" s="137"/>
      <c r="C4" s="138"/>
    </row>
    <row r="5" spans="1:14" ht="18.75" customHeight="1">
      <c r="B5" s="137"/>
      <c r="C5" s="138"/>
    </row>
    <row r="6" spans="1:14" ht="18.75" customHeight="1">
      <c r="B6" s="137"/>
      <c r="C6" s="138"/>
    </row>
    <row r="7" spans="1:14" ht="18.75" customHeight="1" thickBot="1">
      <c r="B7" s="541"/>
      <c r="C7" s="542"/>
      <c r="D7" s="139" t="s">
        <v>168</v>
      </c>
    </row>
    <row r="8" spans="1:14" ht="15.75" customHeight="1">
      <c r="B8" s="543" t="s">
        <v>172</v>
      </c>
      <c r="C8" s="545" t="s">
        <v>173</v>
      </c>
      <c r="D8" s="547" t="s">
        <v>174</v>
      </c>
      <c r="E8" s="547" t="s">
        <v>294</v>
      </c>
      <c r="F8" s="549" t="s">
        <v>175</v>
      </c>
      <c r="G8" s="547" t="s">
        <v>176</v>
      </c>
      <c r="H8" s="549" t="s">
        <v>177</v>
      </c>
      <c r="I8" s="549" t="s">
        <v>178</v>
      </c>
      <c r="J8" s="552" t="s">
        <v>289</v>
      </c>
      <c r="K8" s="553" t="s">
        <v>179</v>
      </c>
      <c r="L8" s="556" t="s">
        <v>290</v>
      </c>
    </row>
    <row r="9" spans="1:14" ht="15.75" customHeight="1">
      <c r="B9" s="544"/>
      <c r="C9" s="546"/>
      <c r="D9" s="548"/>
      <c r="E9" s="548"/>
      <c r="F9" s="550"/>
      <c r="G9" s="548"/>
      <c r="H9" s="550"/>
      <c r="I9" s="550"/>
      <c r="J9" s="546"/>
      <c r="K9" s="554"/>
      <c r="L9" s="557"/>
    </row>
    <row r="10" spans="1:14" ht="15.75" customHeight="1">
      <c r="B10" s="544"/>
      <c r="C10" s="546"/>
      <c r="D10" s="548"/>
      <c r="E10" s="548"/>
      <c r="F10" s="550"/>
      <c r="G10" s="548"/>
      <c r="H10" s="550"/>
      <c r="I10" s="550"/>
      <c r="J10" s="546"/>
      <c r="K10" s="554"/>
      <c r="L10" s="557"/>
      <c r="M10" s="531"/>
      <c r="N10" s="531"/>
    </row>
    <row r="11" spans="1:14" ht="15.75" customHeight="1">
      <c r="B11" s="544"/>
      <c r="C11" s="546"/>
      <c r="D11" s="548"/>
      <c r="E11" s="548"/>
      <c r="F11" s="550"/>
      <c r="G11" s="548"/>
      <c r="H11" s="550"/>
      <c r="I11" s="550"/>
      <c r="J11" s="546"/>
      <c r="K11" s="555"/>
      <c r="L11" s="558"/>
      <c r="M11" s="531"/>
      <c r="N11" s="531"/>
    </row>
    <row r="12" spans="1:14">
      <c r="B12" s="140"/>
      <c r="C12" s="141"/>
      <c r="D12" s="142" t="s">
        <v>180</v>
      </c>
      <c r="E12" s="142" t="s">
        <v>181</v>
      </c>
      <c r="F12" s="143" t="s">
        <v>182</v>
      </c>
      <c r="G12" s="142" t="s">
        <v>183</v>
      </c>
      <c r="H12" s="142" t="s">
        <v>184</v>
      </c>
      <c r="I12" s="142" t="s">
        <v>291</v>
      </c>
      <c r="J12" s="142" t="s">
        <v>185</v>
      </c>
      <c r="K12" s="144" t="s">
        <v>292</v>
      </c>
      <c r="L12" s="145" t="s">
        <v>293</v>
      </c>
    </row>
    <row r="13" spans="1:14">
      <c r="A13" s="146"/>
      <c r="B13" s="147"/>
      <c r="C13" s="148" t="s">
        <v>186</v>
      </c>
      <c r="D13" s="148" t="s">
        <v>54</v>
      </c>
      <c r="E13" s="148" t="s">
        <v>54</v>
      </c>
      <c r="F13" s="148" t="s">
        <v>54</v>
      </c>
      <c r="G13" s="148" t="s">
        <v>54</v>
      </c>
      <c r="H13" s="148" t="s">
        <v>54</v>
      </c>
      <c r="I13" s="148" t="s">
        <v>54</v>
      </c>
      <c r="J13" s="148" t="s">
        <v>54</v>
      </c>
      <c r="K13" s="149" t="s">
        <v>187</v>
      </c>
      <c r="L13" s="150" t="s">
        <v>187</v>
      </c>
      <c r="M13" s="151"/>
      <c r="N13" s="152"/>
    </row>
    <row r="14" spans="1:14">
      <c r="A14" s="264" t="s">
        <v>171</v>
      </c>
      <c r="B14" s="154" t="s">
        <v>169</v>
      </c>
      <c r="C14" s="155" t="s">
        <v>295</v>
      </c>
      <c r="D14" s="156">
        <v>100000000</v>
      </c>
      <c r="E14" s="156">
        <v>75000000</v>
      </c>
      <c r="F14" s="157">
        <f>D14-E14</f>
        <v>25000000</v>
      </c>
      <c r="G14" s="156">
        <v>32000000</v>
      </c>
      <c r="H14" s="158">
        <v>25000000</v>
      </c>
      <c r="I14" s="158">
        <f>MIN(F14,G14,H14)</f>
        <v>25000000</v>
      </c>
      <c r="J14" s="159">
        <v>8000000</v>
      </c>
      <c r="K14" s="160">
        <f>MIN(F14,J14)</f>
        <v>8000000</v>
      </c>
      <c r="L14" s="161">
        <f>ROUNDDOWN(K14,-3)</f>
        <v>8000000</v>
      </c>
      <c r="M14" s="162"/>
      <c r="N14" s="163"/>
    </row>
    <row r="15" spans="1:14">
      <c r="A15" s="264" t="s">
        <v>171</v>
      </c>
      <c r="B15" s="154" t="s">
        <v>188</v>
      </c>
      <c r="C15" s="155" t="s">
        <v>296</v>
      </c>
      <c r="D15" s="156">
        <v>95000000</v>
      </c>
      <c r="E15" s="156">
        <v>60000000</v>
      </c>
      <c r="F15" s="157">
        <f>D15-E15</f>
        <v>35000000</v>
      </c>
      <c r="G15" s="156">
        <v>20000000</v>
      </c>
      <c r="H15" s="158">
        <v>35000000</v>
      </c>
      <c r="I15" s="158">
        <f>MIN(F15,G15,H15)</f>
        <v>20000000</v>
      </c>
      <c r="J15" s="159"/>
      <c r="K15" s="160">
        <f t="shared" ref="K15" si="0">MIN(I15,J15)</f>
        <v>20000000</v>
      </c>
      <c r="L15" s="161">
        <f>ROUNDDOWN(K15,-3)</f>
        <v>20000000</v>
      </c>
      <c r="M15" s="162"/>
      <c r="N15" s="163"/>
    </row>
    <row r="16" spans="1:14">
      <c r="B16" s="164"/>
      <c r="C16" s="165"/>
      <c r="D16" s="166"/>
      <c r="E16" s="166"/>
      <c r="F16" s="167">
        <f t="shared" ref="F16:F33" si="1">D16-E16</f>
        <v>0</v>
      </c>
      <c r="G16" s="166"/>
      <c r="H16" s="168">
        <v>0</v>
      </c>
      <c r="I16" s="168">
        <v>0</v>
      </c>
      <c r="J16" s="169"/>
      <c r="K16" s="170">
        <v>0</v>
      </c>
      <c r="L16" s="171">
        <v>0</v>
      </c>
      <c r="M16" s="162"/>
      <c r="N16" s="163"/>
    </row>
    <row r="17" spans="2:14">
      <c r="B17" s="172"/>
      <c r="C17" s="165"/>
      <c r="D17" s="173"/>
      <c r="E17" s="173"/>
      <c r="F17" s="174">
        <f t="shared" si="1"/>
        <v>0</v>
      </c>
      <c r="G17" s="173"/>
      <c r="H17" s="168">
        <v>0</v>
      </c>
      <c r="I17" s="168">
        <v>0</v>
      </c>
      <c r="J17" s="169"/>
      <c r="K17" s="170">
        <v>0</v>
      </c>
      <c r="L17" s="171">
        <v>0</v>
      </c>
      <c r="M17" s="163"/>
      <c r="N17" s="163"/>
    </row>
    <row r="18" spans="2:14">
      <c r="B18" s="172"/>
      <c r="C18" s="165"/>
      <c r="D18" s="173"/>
      <c r="E18" s="173"/>
      <c r="F18" s="174">
        <f t="shared" si="1"/>
        <v>0</v>
      </c>
      <c r="G18" s="173"/>
      <c r="H18" s="168">
        <v>0</v>
      </c>
      <c r="I18" s="168">
        <v>0</v>
      </c>
      <c r="J18" s="169"/>
      <c r="K18" s="170">
        <v>0</v>
      </c>
      <c r="L18" s="171">
        <v>0</v>
      </c>
      <c r="M18" s="163"/>
      <c r="N18" s="163"/>
    </row>
    <row r="19" spans="2:14">
      <c r="B19" s="172"/>
      <c r="C19" s="165"/>
      <c r="D19" s="173"/>
      <c r="E19" s="173"/>
      <c r="F19" s="174">
        <f t="shared" si="1"/>
        <v>0</v>
      </c>
      <c r="G19" s="173"/>
      <c r="H19" s="168">
        <v>0</v>
      </c>
      <c r="I19" s="168">
        <v>0</v>
      </c>
      <c r="J19" s="169"/>
      <c r="K19" s="170">
        <v>0</v>
      </c>
      <c r="L19" s="171">
        <v>0</v>
      </c>
      <c r="M19" s="163"/>
      <c r="N19" s="163"/>
    </row>
    <row r="20" spans="2:14">
      <c r="B20" s="172"/>
      <c r="C20" s="165"/>
      <c r="D20" s="173"/>
      <c r="E20" s="173"/>
      <c r="F20" s="174">
        <f t="shared" si="1"/>
        <v>0</v>
      </c>
      <c r="G20" s="173"/>
      <c r="H20" s="168">
        <v>0</v>
      </c>
      <c r="I20" s="168">
        <v>0</v>
      </c>
      <c r="J20" s="169"/>
      <c r="K20" s="170">
        <v>0</v>
      </c>
      <c r="L20" s="171">
        <v>0</v>
      </c>
      <c r="M20" s="163"/>
      <c r="N20" s="163"/>
    </row>
    <row r="21" spans="2:14">
      <c r="B21" s="172"/>
      <c r="C21" s="165"/>
      <c r="D21" s="173"/>
      <c r="E21" s="173"/>
      <c r="F21" s="174">
        <f t="shared" si="1"/>
        <v>0</v>
      </c>
      <c r="G21" s="173"/>
      <c r="H21" s="168">
        <v>0</v>
      </c>
      <c r="I21" s="168">
        <v>0</v>
      </c>
      <c r="J21" s="169"/>
      <c r="K21" s="170">
        <v>0</v>
      </c>
      <c r="L21" s="171">
        <v>0</v>
      </c>
    </row>
    <row r="22" spans="2:14">
      <c r="B22" s="172"/>
      <c r="C22" s="165"/>
      <c r="D22" s="173"/>
      <c r="E22" s="173"/>
      <c r="F22" s="174">
        <f t="shared" si="1"/>
        <v>0</v>
      </c>
      <c r="G22" s="173"/>
      <c r="H22" s="168">
        <v>0</v>
      </c>
      <c r="I22" s="168">
        <v>0</v>
      </c>
      <c r="J22" s="169"/>
      <c r="K22" s="170">
        <v>0</v>
      </c>
      <c r="L22" s="171">
        <v>0</v>
      </c>
    </row>
    <row r="23" spans="2:14">
      <c r="B23" s="172"/>
      <c r="C23" s="165"/>
      <c r="D23" s="173"/>
      <c r="E23" s="173"/>
      <c r="F23" s="174">
        <f t="shared" si="1"/>
        <v>0</v>
      </c>
      <c r="G23" s="173"/>
      <c r="H23" s="168">
        <v>0</v>
      </c>
      <c r="I23" s="168">
        <v>0</v>
      </c>
      <c r="J23" s="169"/>
      <c r="K23" s="170">
        <v>0</v>
      </c>
      <c r="L23" s="171">
        <v>0</v>
      </c>
    </row>
    <row r="24" spans="2:14">
      <c r="B24" s="172"/>
      <c r="C24" s="165"/>
      <c r="D24" s="173"/>
      <c r="E24" s="173"/>
      <c r="F24" s="174">
        <f t="shared" si="1"/>
        <v>0</v>
      </c>
      <c r="G24" s="173"/>
      <c r="H24" s="168">
        <v>0</v>
      </c>
      <c r="I24" s="168">
        <v>0</v>
      </c>
      <c r="J24" s="169"/>
      <c r="K24" s="170">
        <v>0</v>
      </c>
      <c r="L24" s="171">
        <v>0</v>
      </c>
    </row>
    <row r="25" spans="2:14">
      <c r="B25" s="172"/>
      <c r="C25" s="165"/>
      <c r="D25" s="173"/>
      <c r="E25" s="173"/>
      <c r="F25" s="174">
        <f t="shared" si="1"/>
        <v>0</v>
      </c>
      <c r="G25" s="173"/>
      <c r="H25" s="168">
        <v>0</v>
      </c>
      <c r="I25" s="168">
        <v>0</v>
      </c>
      <c r="J25" s="169"/>
      <c r="K25" s="170">
        <v>0</v>
      </c>
      <c r="L25" s="171">
        <v>0</v>
      </c>
    </row>
    <row r="26" spans="2:14">
      <c r="B26" s="172"/>
      <c r="C26" s="165"/>
      <c r="D26" s="173"/>
      <c r="E26" s="173"/>
      <c r="F26" s="174">
        <f t="shared" si="1"/>
        <v>0</v>
      </c>
      <c r="G26" s="173"/>
      <c r="H26" s="168">
        <v>0</v>
      </c>
      <c r="I26" s="168">
        <v>0</v>
      </c>
      <c r="J26" s="169"/>
      <c r="K26" s="170">
        <v>0</v>
      </c>
      <c r="L26" s="171">
        <v>0</v>
      </c>
    </row>
    <row r="27" spans="2:14">
      <c r="B27" s="172"/>
      <c r="C27" s="165"/>
      <c r="D27" s="173"/>
      <c r="E27" s="173"/>
      <c r="F27" s="174">
        <f t="shared" si="1"/>
        <v>0</v>
      </c>
      <c r="G27" s="173"/>
      <c r="H27" s="168">
        <v>0</v>
      </c>
      <c r="I27" s="168">
        <v>0</v>
      </c>
      <c r="J27" s="169"/>
      <c r="K27" s="170">
        <v>0</v>
      </c>
      <c r="L27" s="171">
        <v>0</v>
      </c>
    </row>
    <row r="28" spans="2:14">
      <c r="B28" s="172"/>
      <c r="C28" s="165"/>
      <c r="D28" s="173"/>
      <c r="E28" s="173"/>
      <c r="F28" s="174">
        <f t="shared" si="1"/>
        <v>0</v>
      </c>
      <c r="G28" s="173"/>
      <c r="H28" s="168">
        <v>0</v>
      </c>
      <c r="I28" s="168">
        <v>0</v>
      </c>
      <c r="J28" s="169"/>
      <c r="K28" s="170">
        <v>0</v>
      </c>
      <c r="L28" s="171">
        <v>0</v>
      </c>
    </row>
    <row r="29" spans="2:14">
      <c r="B29" s="172"/>
      <c r="C29" s="165"/>
      <c r="D29" s="173"/>
      <c r="E29" s="173"/>
      <c r="F29" s="174">
        <f t="shared" si="1"/>
        <v>0</v>
      </c>
      <c r="G29" s="173"/>
      <c r="H29" s="168">
        <v>0</v>
      </c>
      <c r="I29" s="168">
        <v>0</v>
      </c>
      <c r="J29" s="169"/>
      <c r="K29" s="170">
        <v>0</v>
      </c>
      <c r="L29" s="171">
        <v>0</v>
      </c>
    </row>
    <row r="30" spans="2:14">
      <c r="B30" s="172"/>
      <c r="C30" s="165"/>
      <c r="D30" s="173"/>
      <c r="E30" s="173"/>
      <c r="F30" s="174">
        <f t="shared" si="1"/>
        <v>0</v>
      </c>
      <c r="G30" s="173"/>
      <c r="H30" s="168">
        <v>0</v>
      </c>
      <c r="I30" s="168">
        <v>0</v>
      </c>
      <c r="J30" s="169"/>
      <c r="K30" s="170">
        <v>0</v>
      </c>
      <c r="L30" s="171">
        <v>0</v>
      </c>
    </row>
    <row r="31" spans="2:14">
      <c r="B31" s="172"/>
      <c r="C31" s="165"/>
      <c r="D31" s="173"/>
      <c r="E31" s="173"/>
      <c r="F31" s="174">
        <f t="shared" si="1"/>
        <v>0</v>
      </c>
      <c r="G31" s="173"/>
      <c r="H31" s="168">
        <v>0</v>
      </c>
      <c r="I31" s="168">
        <v>0</v>
      </c>
      <c r="J31" s="169"/>
      <c r="K31" s="170">
        <v>0</v>
      </c>
      <c r="L31" s="171">
        <v>0</v>
      </c>
    </row>
    <row r="32" spans="2:14">
      <c r="B32" s="172"/>
      <c r="C32" s="165"/>
      <c r="D32" s="173"/>
      <c r="E32" s="173"/>
      <c r="F32" s="174">
        <f t="shared" si="1"/>
        <v>0</v>
      </c>
      <c r="G32" s="173"/>
      <c r="H32" s="168">
        <v>0</v>
      </c>
      <c r="I32" s="168">
        <v>0</v>
      </c>
      <c r="J32" s="169"/>
      <c r="K32" s="170">
        <v>0</v>
      </c>
      <c r="L32" s="171">
        <v>0</v>
      </c>
    </row>
    <row r="33" spans="1:12" ht="13.5" thickBot="1">
      <c r="B33" s="175"/>
      <c r="C33" s="176"/>
      <c r="D33" s="177"/>
      <c r="E33" s="177"/>
      <c r="F33" s="178">
        <f t="shared" si="1"/>
        <v>0</v>
      </c>
      <c r="G33" s="177"/>
      <c r="H33" s="168">
        <v>0</v>
      </c>
      <c r="I33" s="168">
        <v>0</v>
      </c>
      <c r="J33" s="169"/>
      <c r="K33" s="170">
        <v>0</v>
      </c>
      <c r="L33" s="179">
        <v>0</v>
      </c>
    </row>
    <row r="34" spans="1:12" ht="14" thickTop="1" thickBot="1">
      <c r="B34" s="180" t="s">
        <v>48</v>
      </c>
      <c r="C34" s="181"/>
      <c r="D34" s="182"/>
      <c r="E34" s="182"/>
      <c r="F34" s="182"/>
      <c r="G34" s="182"/>
      <c r="H34" s="183"/>
      <c r="I34" s="183"/>
      <c r="J34" s="183"/>
      <c r="K34" s="183"/>
      <c r="L34" s="184">
        <f>SUM(L16:L33)</f>
        <v>0</v>
      </c>
    </row>
    <row r="36" spans="1:12">
      <c r="C36" s="185" t="s">
        <v>295</v>
      </c>
      <c r="D36" s="532"/>
      <c r="E36" s="532"/>
      <c r="F36" s="532"/>
      <c r="G36" s="532"/>
    </row>
    <row r="37" spans="1:12">
      <c r="A37" s="186"/>
      <c r="B37" s="186"/>
      <c r="C37" s="187" t="s">
        <v>296</v>
      </c>
      <c r="D37" s="532"/>
      <c r="E37" s="532"/>
      <c r="F37" s="532"/>
      <c r="G37" s="532"/>
    </row>
    <row r="38" spans="1:12" ht="15.75" customHeight="1">
      <c r="A38" s="551"/>
      <c r="B38" s="188"/>
      <c r="D38" s="532"/>
      <c r="E38" s="532"/>
      <c r="F38" s="532"/>
      <c r="G38" s="532"/>
    </row>
    <row r="39" spans="1:12" ht="15.75" customHeight="1" thickBot="1">
      <c r="A39" s="551"/>
      <c r="B39" s="188"/>
      <c r="D39" s="263"/>
      <c r="E39" s="263"/>
      <c r="F39" s="263"/>
      <c r="G39" s="263"/>
    </row>
    <row r="40" spans="1:12" ht="15.75" customHeight="1" thickTop="1">
      <c r="A40" s="551"/>
      <c r="B40" s="190"/>
      <c r="C40" s="559" t="s">
        <v>189</v>
      </c>
      <c r="D40" s="560"/>
      <c r="E40" s="560"/>
      <c r="F40" s="560"/>
      <c r="G40" s="560"/>
      <c r="H40" s="560"/>
      <c r="I40" s="560"/>
      <c r="J40" s="560"/>
      <c r="K40" s="560"/>
      <c r="L40" s="561"/>
    </row>
    <row r="41" spans="1:12" ht="15.75" customHeight="1">
      <c r="A41" s="551"/>
      <c r="B41" s="190"/>
      <c r="C41" s="562"/>
      <c r="D41" s="563"/>
      <c r="E41" s="563"/>
      <c r="F41" s="563"/>
      <c r="G41" s="563"/>
      <c r="H41" s="563"/>
      <c r="I41" s="563"/>
      <c r="J41" s="563"/>
      <c r="K41" s="563"/>
      <c r="L41" s="564"/>
    </row>
    <row r="42" spans="1:12" ht="15.75" customHeight="1">
      <c r="A42" s="551"/>
      <c r="B42" s="190"/>
      <c r="C42" s="562"/>
      <c r="D42" s="563"/>
      <c r="E42" s="563"/>
      <c r="F42" s="563"/>
      <c r="G42" s="563"/>
      <c r="H42" s="563"/>
      <c r="I42" s="563"/>
      <c r="J42" s="563"/>
      <c r="K42" s="563"/>
      <c r="L42" s="564"/>
    </row>
    <row r="43" spans="1:12" ht="15.75" customHeight="1">
      <c r="A43" s="551"/>
      <c r="B43" s="191"/>
      <c r="C43" s="562"/>
      <c r="D43" s="563"/>
      <c r="E43" s="563"/>
      <c r="F43" s="563"/>
      <c r="G43" s="563"/>
      <c r="H43" s="563"/>
      <c r="I43" s="563"/>
      <c r="J43" s="563"/>
      <c r="K43" s="563"/>
      <c r="L43" s="564"/>
    </row>
    <row r="44" spans="1:12" ht="15.75" customHeight="1">
      <c r="A44" s="551"/>
      <c r="B44" s="191"/>
      <c r="C44" s="562"/>
      <c r="D44" s="563"/>
      <c r="E44" s="563"/>
      <c r="F44" s="563"/>
      <c r="G44" s="563"/>
      <c r="H44" s="563"/>
      <c r="I44" s="563"/>
      <c r="J44" s="563"/>
      <c r="K44" s="563"/>
      <c r="L44" s="564"/>
    </row>
    <row r="45" spans="1:12" ht="15.75" customHeight="1">
      <c r="A45" s="551"/>
      <c r="B45" s="190"/>
      <c r="C45" s="562"/>
      <c r="D45" s="563"/>
      <c r="E45" s="563"/>
      <c r="F45" s="563"/>
      <c r="G45" s="563"/>
      <c r="H45" s="563"/>
      <c r="I45" s="563"/>
      <c r="J45" s="563"/>
      <c r="K45" s="563"/>
      <c r="L45" s="564"/>
    </row>
    <row r="46" spans="1:12" ht="15.75" customHeight="1">
      <c r="A46" s="551"/>
      <c r="B46" s="190"/>
      <c r="C46" s="562"/>
      <c r="D46" s="563"/>
      <c r="E46" s="563"/>
      <c r="F46" s="563"/>
      <c r="G46" s="563"/>
      <c r="H46" s="563"/>
      <c r="I46" s="563"/>
      <c r="J46" s="563"/>
      <c r="K46" s="563"/>
      <c r="L46" s="564"/>
    </row>
    <row r="47" spans="1:12" ht="15.75" customHeight="1">
      <c r="A47" s="551"/>
      <c r="B47" s="192"/>
      <c r="C47" s="562"/>
      <c r="D47" s="563"/>
      <c r="E47" s="563"/>
      <c r="F47" s="563"/>
      <c r="G47" s="563"/>
      <c r="H47" s="563"/>
      <c r="I47" s="563"/>
      <c r="J47" s="563"/>
      <c r="K47" s="563"/>
      <c r="L47" s="564"/>
    </row>
    <row r="48" spans="1:12" ht="15.75" customHeight="1">
      <c r="A48" s="551"/>
      <c r="B48" s="192"/>
      <c r="C48" s="562"/>
      <c r="D48" s="563"/>
      <c r="E48" s="563"/>
      <c r="F48" s="563"/>
      <c r="G48" s="563"/>
      <c r="H48" s="563"/>
      <c r="I48" s="563"/>
      <c r="J48" s="563"/>
      <c r="K48" s="563"/>
      <c r="L48" s="564"/>
    </row>
    <row r="49" spans="1:12" ht="15.75" customHeight="1">
      <c r="A49" s="551"/>
      <c r="B49" s="193"/>
      <c r="C49" s="562"/>
      <c r="D49" s="563"/>
      <c r="E49" s="563"/>
      <c r="F49" s="563"/>
      <c r="G49" s="563"/>
      <c r="H49" s="563"/>
      <c r="I49" s="563"/>
      <c r="J49" s="563"/>
      <c r="K49" s="563"/>
      <c r="L49" s="564"/>
    </row>
    <row r="50" spans="1:12" ht="15.75" customHeight="1">
      <c r="A50" s="551"/>
      <c r="B50" s="188"/>
      <c r="C50" s="562"/>
      <c r="D50" s="563"/>
      <c r="E50" s="563"/>
      <c r="F50" s="563"/>
      <c r="G50" s="563"/>
      <c r="H50" s="563"/>
      <c r="I50" s="563"/>
      <c r="J50" s="563"/>
      <c r="K50" s="563"/>
      <c r="L50" s="564"/>
    </row>
    <row r="51" spans="1:12" ht="15.75" customHeight="1" thickBot="1">
      <c r="A51" s="551"/>
      <c r="B51" s="191"/>
      <c r="C51" s="565"/>
      <c r="D51" s="566"/>
      <c r="E51" s="566"/>
      <c r="F51" s="566"/>
      <c r="G51" s="566"/>
      <c r="H51" s="566"/>
      <c r="I51" s="566"/>
      <c r="J51" s="566"/>
      <c r="K51" s="566"/>
      <c r="L51" s="567"/>
    </row>
    <row r="52" spans="1:12" ht="15.75" customHeight="1" thickTop="1">
      <c r="A52" s="551"/>
      <c r="B52" s="191"/>
      <c r="D52" s="194"/>
    </row>
    <row r="53" spans="1:12" ht="15.75" customHeight="1">
      <c r="A53" s="551"/>
      <c r="B53" s="193"/>
      <c r="D53" s="194"/>
    </row>
    <row r="54" spans="1:12" ht="15.75" customHeight="1">
      <c r="A54" s="551"/>
      <c r="B54" s="188"/>
      <c r="D54" s="194"/>
    </row>
    <row r="55" spans="1:12" ht="15.75" customHeight="1">
      <c r="A55" s="551"/>
      <c r="B55" s="190"/>
      <c r="D55" s="194"/>
    </row>
    <row r="56" spans="1:12" ht="15.75" customHeight="1">
      <c r="A56" s="551"/>
      <c r="B56" s="190"/>
      <c r="D56" s="194"/>
    </row>
    <row r="57" spans="1:12" ht="15.75" customHeight="1">
      <c r="A57" s="551"/>
      <c r="B57" s="190"/>
      <c r="D57" s="194"/>
    </row>
    <row r="58" spans="1:12" ht="15.75" customHeight="1">
      <c r="A58" s="551"/>
      <c r="B58" s="190"/>
      <c r="D58" s="194"/>
    </row>
    <row r="59" spans="1:12" ht="15.75" customHeight="1">
      <c r="A59" s="551"/>
      <c r="B59" s="190"/>
      <c r="D59" s="194"/>
    </row>
    <row r="60" spans="1:12" ht="15.75" customHeight="1">
      <c r="A60" s="551"/>
      <c r="B60" s="193"/>
      <c r="D60" s="194"/>
    </row>
    <row r="61" spans="1:12" ht="15.75" customHeight="1">
      <c r="A61" s="551"/>
      <c r="B61" s="188"/>
      <c r="D61" s="194"/>
    </row>
    <row r="62" spans="1:12" ht="15.75" customHeight="1">
      <c r="A62" s="551"/>
      <c r="B62" s="190"/>
      <c r="D62" s="194"/>
    </row>
    <row r="63" spans="1:12" ht="15.75" customHeight="1">
      <c r="A63" s="551"/>
      <c r="B63" s="190"/>
      <c r="D63" s="194"/>
    </row>
    <row r="64" spans="1:12" ht="15.75" customHeight="1">
      <c r="A64" s="551"/>
      <c r="B64" s="193"/>
      <c r="D64" s="194"/>
    </row>
    <row r="65" spans="1:4" ht="15.75" customHeight="1">
      <c r="A65" s="551"/>
      <c r="B65" s="188"/>
      <c r="D65" s="194"/>
    </row>
    <row r="66" spans="1:4" ht="15.75" customHeight="1">
      <c r="A66" s="551"/>
      <c r="B66" s="188"/>
      <c r="D66" s="194"/>
    </row>
    <row r="67" spans="1:4" ht="15.75" customHeight="1">
      <c r="A67" s="551"/>
      <c r="B67" s="190"/>
      <c r="D67" s="194"/>
    </row>
    <row r="68" spans="1:4" ht="15.75" customHeight="1">
      <c r="A68" s="551"/>
      <c r="B68" s="190"/>
      <c r="D68" s="194"/>
    </row>
    <row r="69" spans="1:4" ht="15.75" customHeight="1">
      <c r="A69" s="551"/>
      <c r="B69" s="191"/>
      <c r="D69" s="194"/>
    </row>
    <row r="70" spans="1:4" ht="15.75" customHeight="1">
      <c r="A70" s="551"/>
      <c r="B70" s="191"/>
      <c r="D70" s="194"/>
    </row>
    <row r="71" spans="1:4" ht="15.75" customHeight="1">
      <c r="A71" s="551"/>
      <c r="B71" s="191"/>
      <c r="D71" s="194"/>
    </row>
    <row r="72" spans="1:4" ht="15.75" customHeight="1">
      <c r="A72" s="551"/>
      <c r="B72" s="190"/>
      <c r="D72" s="194"/>
    </row>
    <row r="73" spans="1:4" ht="15.75" customHeight="1">
      <c r="A73" s="551"/>
      <c r="B73" s="195"/>
      <c r="D73" s="194"/>
    </row>
    <row r="74" spans="1:4" ht="15.75" customHeight="1">
      <c r="A74" s="551"/>
      <c r="B74" s="193"/>
      <c r="D74" s="194"/>
    </row>
    <row r="75" spans="1:4" ht="15.75" customHeight="1">
      <c r="A75" s="551"/>
      <c r="B75" s="190"/>
      <c r="D75" s="194"/>
    </row>
    <row r="76" spans="1:4" ht="15.75" customHeight="1">
      <c r="A76" s="551"/>
      <c r="B76" s="190"/>
      <c r="D76" s="194"/>
    </row>
    <row r="77" spans="1:4" ht="15.75" customHeight="1">
      <c r="A77" s="551"/>
      <c r="B77" s="190"/>
      <c r="D77" s="194"/>
    </row>
    <row r="78" spans="1:4" ht="15.75" customHeight="1">
      <c r="A78" s="551"/>
      <c r="B78" s="196"/>
      <c r="D78" s="194"/>
    </row>
    <row r="79" spans="1:4" ht="15.75" customHeight="1">
      <c r="A79" s="551"/>
      <c r="B79" s="197"/>
      <c r="D79" s="198"/>
    </row>
    <row r="80" spans="1:4" ht="15.75" customHeight="1">
      <c r="A80" s="551"/>
      <c r="B80" s="188"/>
      <c r="D80" s="194"/>
    </row>
    <row r="81" spans="1:4" ht="15.75" customHeight="1">
      <c r="A81" s="551"/>
      <c r="B81" s="190"/>
      <c r="D81" s="194"/>
    </row>
    <row r="82" spans="1:4" ht="15.75" customHeight="1">
      <c r="A82" s="551"/>
      <c r="B82" s="190"/>
      <c r="D82" s="194"/>
    </row>
    <row r="83" spans="1:4" ht="15.75" customHeight="1">
      <c r="A83" s="551"/>
      <c r="B83" s="191"/>
      <c r="D83" s="194"/>
    </row>
    <row r="84" spans="1:4" ht="15.75" customHeight="1">
      <c r="A84" s="551"/>
      <c r="B84" s="191"/>
      <c r="D84" s="194"/>
    </row>
    <row r="85" spans="1:4" ht="15.75" customHeight="1">
      <c r="A85" s="551"/>
      <c r="B85" s="190"/>
      <c r="D85" s="198"/>
    </row>
    <row r="86" spans="1:4" ht="15.75" customHeight="1">
      <c r="A86" s="551"/>
      <c r="B86" s="192"/>
      <c r="D86" s="198"/>
    </row>
    <row r="87" spans="1:4" ht="15.75" customHeight="1">
      <c r="A87" s="551"/>
      <c r="B87" s="193"/>
      <c r="D87" s="194"/>
    </row>
    <row r="88" spans="1:4" ht="15.75" customHeight="1">
      <c r="A88" s="551"/>
      <c r="B88" s="188"/>
      <c r="D88" s="194"/>
    </row>
    <row r="89" spans="1:4" ht="15.75" customHeight="1">
      <c r="A89" s="551"/>
      <c r="B89" s="191"/>
      <c r="D89" s="194"/>
    </row>
    <row r="90" spans="1:4" ht="15.75" customHeight="1">
      <c r="A90" s="551"/>
      <c r="B90" s="193"/>
      <c r="D90" s="194"/>
    </row>
    <row r="91" spans="1:4" ht="15.75" customHeight="1">
      <c r="A91" s="551"/>
      <c r="B91" s="188"/>
      <c r="D91" s="194"/>
    </row>
    <row r="92" spans="1:4" ht="15.75" customHeight="1">
      <c r="A92" s="551"/>
      <c r="B92" s="188"/>
      <c r="D92" s="194"/>
    </row>
    <row r="93" spans="1:4" ht="15.75" customHeight="1">
      <c r="A93" s="551"/>
      <c r="B93" s="190"/>
      <c r="D93" s="194"/>
    </row>
    <row r="94" spans="1:4" ht="15.75" customHeight="1">
      <c r="A94" s="551"/>
      <c r="B94" s="190"/>
      <c r="D94" s="194"/>
    </row>
    <row r="95" spans="1:4" ht="15.75" customHeight="1">
      <c r="A95" s="551"/>
      <c r="B95" s="190"/>
      <c r="D95" s="194"/>
    </row>
    <row r="96" spans="1:4" ht="15.75" customHeight="1">
      <c r="A96" s="551"/>
      <c r="B96" s="193"/>
      <c r="D96" s="194"/>
    </row>
    <row r="97" spans="1:4" ht="15.75" customHeight="1">
      <c r="A97" s="551"/>
      <c r="B97" s="188"/>
      <c r="D97" s="194"/>
    </row>
    <row r="98" spans="1:4" ht="15.75" customHeight="1">
      <c r="A98" s="551"/>
      <c r="B98" s="190"/>
      <c r="D98" s="194"/>
    </row>
    <row r="99" spans="1:4" ht="15.75" customHeight="1">
      <c r="A99" s="551"/>
      <c r="B99" s="190"/>
      <c r="D99" s="194"/>
    </row>
    <row r="100" spans="1:4" ht="15.75" customHeight="1">
      <c r="A100" s="551"/>
      <c r="B100" s="196"/>
      <c r="D100" s="194"/>
    </row>
    <row r="101" spans="1:4" ht="15.75" customHeight="1">
      <c r="A101" s="551"/>
      <c r="B101" s="190"/>
      <c r="D101" s="194"/>
    </row>
    <row r="102" spans="1:4" ht="15.75" customHeight="1">
      <c r="A102" s="551"/>
      <c r="B102" s="197"/>
      <c r="D102" s="198"/>
    </row>
    <row r="103" spans="1:4">
      <c r="A103" s="197"/>
      <c r="B103" s="197"/>
      <c r="D103" s="198"/>
    </row>
  </sheetData>
  <sheetProtection selectLockedCells="1"/>
  <mergeCells count="18">
    <mergeCell ref="A80:A102"/>
    <mergeCell ref="J8:J11"/>
    <mergeCell ref="K8:K11"/>
    <mergeCell ref="L8:L11"/>
    <mergeCell ref="M10:N11"/>
    <mergeCell ref="D36:G38"/>
    <mergeCell ref="A38:A79"/>
    <mergeCell ref="C40:L51"/>
    <mergeCell ref="B2:L2"/>
    <mergeCell ref="B7:C7"/>
    <mergeCell ref="B8:B11"/>
    <mergeCell ref="C8:C11"/>
    <mergeCell ref="D8:D11"/>
    <mergeCell ref="E8:E11"/>
    <mergeCell ref="F8:F11"/>
    <mergeCell ref="G8:G11"/>
    <mergeCell ref="H8:H11"/>
    <mergeCell ref="I8:I11"/>
  </mergeCells>
  <phoneticPr fontId="34"/>
  <conditionalFormatting sqref="J14:J33">
    <cfRule type="expression" dxfId="0" priority="1">
      <formula>IF(C14="都道府県が行う事業（直接補助）",TRUE,FALSE)</formula>
    </cfRule>
  </conditionalFormatting>
  <dataValidations count="3">
    <dataValidation imeMode="off" allowBlank="1" showInputMessage="1" showErrorMessage="1" sqref="B37:B103 H8:H13 C8:C13 D8:G33 K34:L34 E34:G35 G52:J103 C34:D36 H34:J39 C104:J1048576 I8:J33" xr:uid="{9C008CA6-E86D-4ED3-82F6-86E2FF7FB554}"/>
    <dataValidation type="list" allowBlank="1" showInputMessage="1" showErrorMessage="1" sqref="C14:C33" xr:uid="{C4C5F5EB-1725-4A0F-97F2-C4CDA59AAE75}">
      <formula1>$C$36:$C$37</formula1>
    </dataValidation>
    <dataValidation allowBlank="1" showInputMessage="1" showErrorMessage="1" sqref="H14:H33" xr:uid="{5AE75C55-370C-4147-8077-3AECE5849679}"/>
  </dataValidations>
  <printOptions horizontalCentered="1"/>
  <pageMargins left="0.39370078740157483" right="0.39370078740157483" top="0.74803149606299213" bottom="0.74803149606299213" header="0.31496062992125984" footer="0.31496062992125984"/>
  <pageSetup paperSize="9" scale="68" fitToHeight="0" orientation="landscape" r:id="rId1"/>
  <headerFooter>
    <oddFooter>&amp;C&amp;P／&amp;N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628C6-DB93-420A-A9B2-D2BD69343DBD}">
  <sheetPr>
    <pageSetUpPr fitToPage="1"/>
  </sheetPr>
  <dimension ref="B1:H45"/>
  <sheetViews>
    <sheetView view="pageBreakPreview" topLeftCell="A19" zoomScaleNormal="100" zoomScaleSheetLayoutView="100" workbookViewId="0">
      <selection activeCell="E13" sqref="E13"/>
    </sheetView>
  </sheetViews>
  <sheetFormatPr defaultColWidth="9" defaultRowHeight="14"/>
  <cols>
    <col min="1" max="1" width="2.7265625" style="247" customWidth="1"/>
    <col min="2" max="2" width="9.7265625" style="247" customWidth="1"/>
    <col min="3" max="4" width="9" style="247"/>
    <col min="5" max="5" width="9.453125" style="247" bestFit="1" customWidth="1"/>
    <col min="6" max="6" width="9" style="247"/>
    <col min="7" max="7" width="22.36328125" style="247" customWidth="1"/>
    <col min="8" max="8" width="26.7265625" style="247" customWidth="1"/>
    <col min="9" max="16384" width="9" style="247"/>
  </cols>
  <sheetData>
    <row r="1" spans="2:8" ht="24.75" customHeight="1">
      <c r="B1" s="570" t="s">
        <v>276</v>
      </c>
      <c r="C1" s="570"/>
      <c r="D1" s="570"/>
      <c r="E1" s="570"/>
      <c r="H1" s="248"/>
    </row>
    <row r="2" spans="2:8" ht="23.25" customHeight="1">
      <c r="B2" s="247" t="s">
        <v>238</v>
      </c>
    </row>
    <row r="3" spans="2:8" ht="26.25" customHeight="1">
      <c r="G3" s="249" t="s">
        <v>239</v>
      </c>
      <c r="H3" s="250"/>
    </row>
    <row r="4" spans="2:8" ht="26.25" customHeight="1"/>
    <row r="5" spans="2:8" ht="24.75" customHeight="1">
      <c r="B5" s="571" t="s">
        <v>277</v>
      </c>
      <c r="C5" s="571"/>
      <c r="D5" s="571"/>
      <c r="E5" s="571"/>
      <c r="F5" s="571"/>
      <c r="G5" s="571"/>
      <c r="H5" s="571"/>
    </row>
    <row r="7" spans="2:8" ht="39.75" customHeight="1">
      <c r="B7" s="572" t="s">
        <v>278</v>
      </c>
      <c r="C7" s="572"/>
      <c r="D7" s="572"/>
      <c r="E7" s="572"/>
      <c r="F7" s="572"/>
      <c r="G7" s="572"/>
      <c r="H7" s="572"/>
    </row>
    <row r="9" spans="2:8">
      <c r="B9" s="251" t="s">
        <v>279</v>
      </c>
    </row>
    <row r="10" spans="2:8">
      <c r="C10" s="248"/>
      <c r="D10" s="248"/>
      <c r="E10" s="248"/>
      <c r="F10" s="248"/>
      <c r="G10" s="252" t="s">
        <v>280</v>
      </c>
    </row>
    <row r="11" spans="2:8">
      <c r="C11" s="253"/>
      <c r="D11" s="248"/>
      <c r="E11" s="254"/>
      <c r="F11" s="248"/>
      <c r="G11" s="230"/>
    </row>
    <row r="13" spans="2:8">
      <c r="B13" s="251" t="s">
        <v>248</v>
      </c>
    </row>
    <row r="15" spans="2:8">
      <c r="C15" s="247" t="s">
        <v>249</v>
      </c>
    </row>
    <row r="18" spans="2:8">
      <c r="B18" s="251" t="s">
        <v>281</v>
      </c>
    </row>
    <row r="20" spans="2:8">
      <c r="C20" s="572" t="s">
        <v>251</v>
      </c>
      <c r="D20" s="572"/>
      <c r="E20" s="572"/>
      <c r="F20" s="572"/>
      <c r="G20" s="572"/>
      <c r="H20" s="572"/>
    </row>
    <row r="21" spans="2:8">
      <c r="C21" s="572"/>
      <c r="D21" s="572"/>
      <c r="E21" s="572"/>
      <c r="F21" s="572"/>
      <c r="G21" s="572"/>
      <c r="H21" s="572"/>
    </row>
    <row r="22" spans="2:8">
      <c r="C22" s="255"/>
      <c r="D22" s="255"/>
      <c r="E22" s="255"/>
      <c r="F22" s="255"/>
      <c r="G22" s="255"/>
      <c r="H22" s="255"/>
    </row>
    <row r="23" spans="2:8">
      <c r="D23" s="569" t="s">
        <v>252</v>
      </c>
      <c r="E23" s="569"/>
      <c r="F23" s="569"/>
      <c r="G23" s="569"/>
      <c r="H23" s="252" t="s">
        <v>282</v>
      </c>
    </row>
    <row r="24" spans="2:8">
      <c r="B24" s="569" t="s">
        <v>254</v>
      </c>
      <c r="C24" s="573"/>
      <c r="D24" s="568"/>
      <c r="E24" s="568"/>
      <c r="F24" s="568"/>
      <c r="G24" s="568"/>
      <c r="H24" s="256"/>
    </row>
    <row r="25" spans="2:8">
      <c r="B25" s="569"/>
      <c r="C25" s="573"/>
      <c r="D25" s="568"/>
      <c r="E25" s="568"/>
      <c r="F25" s="568"/>
      <c r="G25" s="568"/>
      <c r="H25" s="256"/>
    </row>
    <row r="26" spans="2:8">
      <c r="B26" s="569"/>
      <c r="C26" s="569"/>
      <c r="D26" s="568"/>
      <c r="E26" s="568"/>
      <c r="F26" s="568"/>
      <c r="G26" s="568"/>
      <c r="H26" s="256"/>
    </row>
    <row r="27" spans="2:8">
      <c r="B27" s="569"/>
      <c r="C27" s="569"/>
      <c r="D27" s="568"/>
      <c r="E27" s="568"/>
      <c r="F27" s="568"/>
      <c r="G27" s="568"/>
      <c r="H27" s="256"/>
    </row>
    <row r="28" spans="2:8">
      <c r="B28" s="569"/>
      <c r="C28" s="569"/>
      <c r="D28" s="568"/>
      <c r="E28" s="568"/>
      <c r="F28" s="568"/>
      <c r="G28" s="568"/>
      <c r="H28" s="256"/>
    </row>
    <row r="29" spans="2:8">
      <c r="B29" s="569"/>
      <c r="C29" s="569"/>
      <c r="D29" s="568"/>
      <c r="E29" s="568"/>
      <c r="F29" s="568"/>
      <c r="G29" s="568"/>
      <c r="H29" s="256"/>
    </row>
    <row r="30" spans="2:8">
      <c r="B30" s="569" t="s">
        <v>48</v>
      </c>
      <c r="C30" s="569"/>
      <c r="D30" s="569"/>
      <c r="E30" s="569"/>
      <c r="F30" s="569"/>
      <c r="G30" s="569"/>
      <c r="H30" s="257">
        <f>SUM(H24:H29)</f>
        <v>0</v>
      </c>
    </row>
    <row r="32" spans="2:8">
      <c r="C32" s="247" t="s">
        <v>255</v>
      </c>
    </row>
    <row r="34" spans="3:8" ht="19.5" customHeight="1">
      <c r="C34" s="258"/>
      <c r="D34" s="258"/>
      <c r="E34" s="258"/>
      <c r="F34" s="258"/>
      <c r="G34" s="259" t="s">
        <v>283</v>
      </c>
      <c r="H34" s="256"/>
    </row>
    <row r="35" spans="3:8" ht="19.5" customHeight="1">
      <c r="C35" s="258"/>
      <c r="D35" s="258"/>
      <c r="E35" s="258"/>
      <c r="F35" s="258"/>
      <c r="G35" s="258"/>
    </row>
    <row r="36" spans="3:8">
      <c r="C36" s="247" t="s">
        <v>257</v>
      </c>
    </row>
    <row r="38" spans="3:8" ht="24" customHeight="1">
      <c r="G38" s="259" t="s">
        <v>284</v>
      </c>
      <c r="H38" s="256"/>
    </row>
    <row r="39" spans="3:8" ht="15.75" customHeight="1">
      <c r="G39" s="258"/>
      <c r="H39" s="254"/>
    </row>
    <row r="40" spans="3:8" ht="20.25" customHeight="1">
      <c r="G40" s="260" t="s">
        <v>259</v>
      </c>
      <c r="H40" s="230">
        <f>H30+H34+H38</f>
        <v>0</v>
      </c>
    </row>
    <row r="41" spans="3:8" ht="20.25" customHeight="1">
      <c r="G41" s="261" t="s">
        <v>260</v>
      </c>
      <c r="H41" s="262" t="str">
        <f>IF(G11=H40,"○","×")</f>
        <v>○</v>
      </c>
    </row>
    <row r="42" spans="3:8" ht="20.25" customHeight="1">
      <c r="E42" s="508" t="s">
        <v>285</v>
      </c>
      <c r="F42" s="508"/>
      <c r="G42" s="509"/>
      <c r="H42" s="231">
        <f>IF(G11&lt;=H40,G11,H40)</f>
        <v>0</v>
      </c>
    </row>
    <row r="43" spans="3:8" ht="31.5" customHeight="1">
      <c r="G43" s="249" t="s">
        <v>262</v>
      </c>
      <c r="H43" s="249"/>
    </row>
    <row r="44" spans="3:8" ht="31.5" customHeight="1">
      <c r="G44" s="249" t="s">
        <v>263</v>
      </c>
      <c r="H44" s="249"/>
    </row>
    <row r="45" spans="3:8" ht="30.75" customHeight="1">
      <c r="G45" s="249" t="s">
        <v>159</v>
      </c>
      <c r="H45" s="249"/>
    </row>
  </sheetData>
  <mergeCells count="14">
    <mergeCell ref="D28:G28"/>
    <mergeCell ref="D29:G29"/>
    <mergeCell ref="B30:G30"/>
    <mergeCell ref="E42:G42"/>
    <mergeCell ref="B1:E1"/>
    <mergeCell ref="B5:H5"/>
    <mergeCell ref="B7:H7"/>
    <mergeCell ref="C20:H21"/>
    <mergeCell ref="D23:G23"/>
    <mergeCell ref="B24:C29"/>
    <mergeCell ref="D24:G24"/>
    <mergeCell ref="D25:G25"/>
    <mergeCell ref="D26:G26"/>
    <mergeCell ref="D27:G27"/>
  </mergeCells>
  <phoneticPr fontId="34"/>
  <printOptions horizontalCentered="1"/>
  <pageMargins left="0.23622047244094491" right="0.23622047244094491"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266700</xdr:colOff>
                    <xdr:row>13</xdr:row>
                    <xdr:rowOff>95250</xdr:rowOff>
                  </from>
                  <to>
                    <xdr:col>1</xdr:col>
                    <xdr:colOff>495300</xdr:colOff>
                    <xdr:row>15</xdr:row>
                    <xdr:rowOff>50800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279400</xdr:colOff>
                    <xdr:row>18</xdr:row>
                    <xdr:rowOff>88900</xdr:rowOff>
                  </from>
                  <to>
                    <xdr:col>1</xdr:col>
                    <xdr:colOff>508000</xdr:colOff>
                    <xdr:row>20</xdr:row>
                    <xdr:rowOff>38100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86ED9-8560-4880-A5C0-53555EB1889B}">
  <sheetPr>
    <pageSetUpPr fitToPage="1"/>
  </sheetPr>
  <dimension ref="B1:C11"/>
  <sheetViews>
    <sheetView view="pageBreakPreview" zoomScale="115" zoomScaleNormal="145" zoomScaleSheetLayoutView="115" workbookViewId="0">
      <selection activeCell="E13" sqref="E13"/>
    </sheetView>
  </sheetViews>
  <sheetFormatPr defaultColWidth="9" defaultRowHeight="13"/>
  <cols>
    <col min="1" max="1" width="9" style="241"/>
    <col min="2" max="2" width="64.36328125" style="241" customWidth="1"/>
    <col min="3" max="3" width="18.453125" style="241" customWidth="1"/>
    <col min="4" max="16384" width="9" style="241"/>
  </cols>
  <sheetData>
    <row r="1" spans="2:3">
      <c r="B1" s="241" t="s">
        <v>264</v>
      </c>
    </row>
    <row r="2" spans="2:3">
      <c r="B2" s="242" t="s">
        <v>265</v>
      </c>
      <c r="C2" s="242">
        <f>【参考】病院・有床診→都道府県の実績報告書!H3</f>
        <v>0</v>
      </c>
    </row>
    <row r="4" spans="2:3" ht="18" customHeight="1">
      <c r="B4" s="243" t="s">
        <v>266</v>
      </c>
    </row>
    <row r="5" spans="2:3" ht="33" customHeight="1">
      <c r="B5" s="244" t="s">
        <v>267</v>
      </c>
      <c r="C5" s="244" t="s">
        <v>268</v>
      </c>
    </row>
    <row r="6" spans="2:3" ht="24" customHeight="1">
      <c r="B6" s="245" t="s">
        <v>269</v>
      </c>
      <c r="C6" s="245"/>
    </row>
    <row r="7" spans="2:3" ht="24" customHeight="1">
      <c r="B7" s="245" t="s">
        <v>270</v>
      </c>
      <c r="C7" s="245"/>
    </row>
    <row r="8" spans="2:3" ht="24" customHeight="1">
      <c r="B8" s="245" t="s">
        <v>271</v>
      </c>
      <c r="C8" s="245"/>
    </row>
    <row r="9" spans="2:3" ht="24" customHeight="1">
      <c r="B9" s="245" t="s">
        <v>272</v>
      </c>
      <c r="C9" s="245"/>
    </row>
    <row r="10" spans="2:3" ht="27.75" customHeight="1">
      <c r="B10" s="245" t="s">
        <v>273</v>
      </c>
      <c r="C10" s="245"/>
    </row>
    <row r="11" spans="2:3" ht="27.75" customHeight="1"/>
  </sheetData>
  <phoneticPr fontId="34"/>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2</xdr:col>
                    <xdr:colOff>622300</xdr:colOff>
                    <xdr:row>7</xdr:row>
                    <xdr:rowOff>0</xdr:rowOff>
                  </from>
                  <to>
                    <xdr:col>2</xdr:col>
                    <xdr:colOff>850900</xdr:colOff>
                    <xdr:row>8</xdr:row>
                    <xdr:rowOff>12700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47109" r:id="rId8" name="Check Box 5">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47110" r:id="rId9" name="Check Box 6">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47111" r:id="rId10" name="Check Box 7">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47112" r:id="rId11" name="Check Box 8">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47113" r:id="rId12" name="Check Box 9">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47114" r:id="rId13" name="Check Box 10">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E63BB-3DEC-4026-9011-033BA8EDB46B}">
  <sheetPr>
    <pageSetUpPr fitToPage="1"/>
  </sheetPr>
  <dimension ref="B1:H45"/>
  <sheetViews>
    <sheetView view="pageBreakPreview" topLeftCell="A16" zoomScaleNormal="100" zoomScaleSheetLayoutView="100" workbookViewId="0">
      <selection activeCell="E13" sqref="E13"/>
    </sheetView>
  </sheetViews>
  <sheetFormatPr defaultColWidth="9" defaultRowHeight="14"/>
  <cols>
    <col min="1" max="1" width="2.7265625" style="247" customWidth="1"/>
    <col min="2" max="2" width="9.7265625" style="247" customWidth="1"/>
    <col min="3" max="4" width="9" style="247"/>
    <col min="5" max="5" width="9.453125" style="247" bestFit="1" customWidth="1"/>
    <col min="6" max="6" width="9" style="247"/>
    <col min="7" max="7" width="22.36328125" style="247" customWidth="1"/>
    <col min="8" max="8" width="26.7265625" style="247" customWidth="1"/>
    <col min="9" max="16384" width="9" style="247"/>
  </cols>
  <sheetData>
    <row r="1" spans="2:8" ht="24.75" customHeight="1">
      <c r="B1" s="574" t="s">
        <v>286</v>
      </c>
      <c r="C1" s="574"/>
      <c r="D1" s="574"/>
      <c r="E1" s="574"/>
      <c r="H1" s="248"/>
    </row>
    <row r="2" spans="2:8" ht="23.25" customHeight="1">
      <c r="B2" s="247" t="s">
        <v>238</v>
      </c>
    </row>
    <row r="3" spans="2:8" ht="26.25" customHeight="1">
      <c r="G3" s="249" t="s">
        <v>239</v>
      </c>
      <c r="H3" s="250"/>
    </row>
    <row r="4" spans="2:8" ht="26.25" customHeight="1"/>
    <row r="5" spans="2:8" ht="24.75" customHeight="1">
      <c r="B5" s="571" t="s">
        <v>277</v>
      </c>
      <c r="C5" s="571"/>
      <c r="D5" s="571"/>
      <c r="E5" s="571"/>
      <c r="F5" s="571"/>
      <c r="G5" s="571"/>
      <c r="H5" s="571"/>
    </row>
    <row r="7" spans="2:8" ht="39.75" customHeight="1">
      <c r="B7" s="572" t="s">
        <v>278</v>
      </c>
      <c r="C7" s="572"/>
      <c r="D7" s="572"/>
      <c r="E7" s="572"/>
      <c r="F7" s="572"/>
      <c r="G7" s="572"/>
      <c r="H7" s="572"/>
    </row>
    <row r="9" spans="2:8">
      <c r="B9" s="251" t="s">
        <v>279</v>
      </c>
    </row>
    <row r="10" spans="2:8">
      <c r="C10" s="248"/>
      <c r="D10" s="248"/>
      <c r="E10" s="248"/>
      <c r="F10" s="248"/>
      <c r="G10" s="252" t="s">
        <v>280</v>
      </c>
    </row>
    <row r="11" spans="2:8">
      <c r="C11" s="253"/>
      <c r="D11" s="248"/>
      <c r="E11" s="254"/>
      <c r="F11" s="248"/>
      <c r="G11" s="230"/>
    </row>
    <row r="13" spans="2:8">
      <c r="B13" s="251" t="s">
        <v>248</v>
      </c>
    </row>
    <row r="15" spans="2:8">
      <c r="C15" s="247" t="s">
        <v>249</v>
      </c>
    </row>
    <row r="18" spans="2:8">
      <c r="B18" s="251" t="s">
        <v>281</v>
      </c>
    </row>
    <row r="20" spans="2:8">
      <c r="C20" s="572" t="s">
        <v>251</v>
      </c>
      <c r="D20" s="572"/>
      <c r="E20" s="572"/>
      <c r="F20" s="572"/>
      <c r="G20" s="572"/>
      <c r="H20" s="572"/>
    </row>
    <row r="21" spans="2:8">
      <c r="C21" s="572"/>
      <c r="D21" s="572"/>
      <c r="E21" s="572"/>
      <c r="F21" s="572"/>
      <c r="G21" s="572"/>
      <c r="H21" s="572"/>
    </row>
    <row r="22" spans="2:8">
      <c r="C22" s="255"/>
      <c r="D22" s="255"/>
      <c r="E22" s="255"/>
      <c r="F22" s="255"/>
      <c r="G22" s="255"/>
      <c r="H22" s="255"/>
    </row>
    <row r="23" spans="2:8">
      <c r="D23" s="569" t="s">
        <v>252</v>
      </c>
      <c r="E23" s="569"/>
      <c r="F23" s="569"/>
      <c r="G23" s="569"/>
      <c r="H23" s="252" t="s">
        <v>282</v>
      </c>
    </row>
    <row r="24" spans="2:8">
      <c r="B24" s="569" t="s">
        <v>254</v>
      </c>
      <c r="C24" s="573"/>
      <c r="D24" s="568"/>
      <c r="E24" s="568"/>
      <c r="F24" s="568"/>
      <c r="G24" s="568"/>
      <c r="H24" s="256"/>
    </row>
    <row r="25" spans="2:8">
      <c r="B25" s="569"/>
      <c r="C25" s="573"/>
      <c r="D25" s="568"/>
      <c r="E25" s="568"/>
      <c r="F25" s="568"/>
      <c r="G25" s="568"/>
      <c r="H25" s="256"/>
    </row>
    <row r="26" spans="2:8">
      <c r="B26" s="569"/>
      <c r="C26" s="569"/>
      <c r="D26" s="568"/>
      <c r="E26" s="568"/>
      <c r="F26" s="568"/>
      <c r="G26" s="568"/>
      <c r="H26" s="256"/>
    </row>
    <row r="27" spans="2:8">
      <c r="B27" s="569"/>
      <c r="C27" s="569"/>
      <c r="D27" s="568"/>
      <c r="E27" s="568"/>
      <c r="F27" s="568"/>
      <c r="G27" s="568"/>
      <c r="H27" s="256"/>
    </row>
    <row r="28" spans="2:8">
      <c r="B28" s="569"/>
      <c r="C28" s="569"/>
      <c r="D28" s="568"/>
      <c r="E28" s="568"/>
      <c r="F28" s="568"/>
      <c r="G28" s="568"/>
      <c r="H28" s="256"/>
    </row>
    <row r="29" spans="2:8">
      <c r="B29" s="569"/>
      <c r="C29" s="569"/>
      <c r="D29" s="568"/>
      <c r="E29" s="568"/>
      <c r="F29" s="568"/>
      <c r="G29" s="568"/>
      <c r="H29" s="256"/>
    </row>
    <row r="30" spans="2:8">
      <c r="B30" s="569" t="s">
        <v>48</v>
      </c>
      <c r="C30" s="569"/>
      <c r="D30" s="569"/>
      <c r="E30" s="569"/>
      <c r="F30" s="569"/>
      <c r="G30" s="569"/>
      <c r="H30" s="257">
        <f>SUM(H24:H29)</f>
        <v>0</v>
      </c>
    </row>
    <row r="32" spans="2:8">
      <c r="C32" s="247" t="s">
        <v>255</v>
      </c>
    </row>
    <row r="34" spans="3:8" ht="19.5" customHeight="1">
      <c r="C34" s="258"/>
      <c r="D34" s="258"/>
      <c r="E34" s="258"/>
      <c r="F34" s="258"/>
      <c r="G34" s="259" t="s">
        <v>283</v>
      </c>
      <c r="H34" s="256">
        <v>0</v>
      </c>
    </row>
    <row r="35" spans="3:8" ht="19.5" customHeight="1">
      <c r="C35" s="258"/>
      <c r="D35" s="258"/>
      <c r="E35" s="258"/>
      <c r="F35" s="258"/>
      <c r="G35" s="258"/>
    </row>
    <row r="36" spans="3:8">
      <c r="C36" s="247" t="s">
        <v>257</v>
      </c>
    </row>
    <row r="38" spans="3:8" ht="24" customHeight="1">
      <c r="G38" s="259" t="s">
        <v>284</v>
      </c>
      <c r="H38" s="256"/>
    </row>
    <row r="39" spans="3:8" ht="15.75" customHeight="1">
      <c r="G39" s="258"/>
      <c r="H39" s="254"/>
    </row>
    <row r="40" spans="3:8" ht="20.25" customHeight="1">
      <c r="G40" s="260" t="s">
        <v>259</v>
      </c>
      <c r="H40" s="230">
        <f>H30+H34+H38</f>
        <v>0</v>
      </c>
    </row>
    <row r="41" spans="3:8" ht="20.25" customHeight="1">
      <c r="G41" s="261" t="s">
        <v>260</v>
      </c>
      <c r="H41" s="262" t="str">
        <f>IF(G11=H40,"○","×")</f>
        <v>○</v>
      </c>
    </row>
    <row r="42" spans="3:8" ht="20.25" customHeight="1">
      <c r="E42" s="508" t="s">
        <v>285</v>
      </c>
      <c r="F42" s="508"/>
      <c r="G42" s="509"/>
      <c r="H42" s="231">
        <f>IF(G11&lt;=H40,G11,H40)</f>
        <v>0</v>
      </c>
    </row>
    <row r="43" spans="3:8" ht="31.5" customHeight="1">
      <c r="G43" s="249" t="s">
        <v>262</v>
      </c>
      <c r="H43" s="249"/>
    </row>
    <row r="44" spans="3:8" ht="31.5" customHeight="1">
      <c r="G44" s="249" t="s">
        <v>263</v>
      </c>
      <c r="H44" s="249"/>
    </row>
    <row r="45" spans="3:8" ht="30.75" customHeight="1">
      <c r="G45" s="249" t="s">
        <v>159</v>
      </c>
      <c r="H45" s="249"/>
    </row>
  </sheetData>
  <mergeCells count="14">
    <mergeCell ref="D28:G28"/>
    <mergeCell ref="D29:G29"/>
    <mergeCell ref="B30:G30"/>
    <mergeCell ref="E42:G42"/>
    <mergeCell ref="B1:E1"/>
    <mergeCell ref="B5:H5"/>
    <mergeCell ref="B7:H7"/>
    <mergeCell ref="C20:H21"/>
    <mergeCell ref="D23:G23"/>
    <mergeCell ref="B24:C29"/>
    <mergeCell ref="D24:G24"/>
    <mergeCell ref="D25:G25"/>
    <mergeCell ref="D26:G26"/>
    <mergeCell ref="D27:G27"/>
  </mergeCells>
  <phoneticPr fontId="34"/>
  <printOptions horizontalCentered="1"/>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xdr:col>
                    <xdr:colOff>266700</xdr:colOff>
                    <xdr:row>13</xdr:row>
                    <xdr:rowOff>95250</xdr:rowOff>
                  </from>
                  <to>
                    <xdr:col>1</xdr:col>
                    <xdr:colOff>495300</xdr:colOff>
                    <xdr:row>15</xdr:row>
                    <xdr:rowOff>50800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1</xdr:col>
                    <xdr:colOff>279400</xdr:colOff>
                    <xdr:row>18</xdr:row>
                    <xdr:rowOff>88900</xdr:rowOff>
                  </from>
                  <to>
                    <xdr:col>1</xdr:col>
                    <xdr:colOff>508000</xdr:colOff>
                    <xdr:row>20</xdr:row>
                    <xdr:rowOff>38100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1</xdr:col>
                    <xdr:colOff>266700</xdr:colOff>
                    <xdr:row>13</xdr:row>
                    <xdr:rowOff>95250</xdr:rowOff>
                  </from>
                  <to>
                    <xdr:col>1</xdr:col>
                    <xdr:colOff>495300</xdr:colOff>
                    <xdr:row>15</xdr:row>
                    <xdr:rowOff>50800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F6AB-40AB-4627-AB88-3C434CD40C09}">
  <sheetPr>
    <pageSetUpPr fitToPage="1"/>
  </sheetPr>
  <dimension ref="B1:C9"/>
  <sheetViews>
    <sheetView view="pageBreakPreview" zoomScale="115" zoomScaleNormal="145" zoomScaleSheetLayoutView="115" workbookViewId="0">
      <selection activeCell="E13" sqref="E13"/>
    </sheetView>
  </sheetViews>
  <sheetFormatPr defaultColWidth="9" defaultRowHeight="13"/>
  <cols>
    <col min="1" max="1" width="9" style="241" customWidth="1"/>
    <col min="2" max="2" width="64.36328125" style="241" customWidth="1"/>
    <col min="3" max="3" width="18.453125" style="241" customWidth="1"/>
    <col min="4" max="16384" width="9" style="241"/>
  </cols>
  <sheetData>
    <row r="1" spans="2:3">
      <c r="B1" s="241" t="s">
        <v>275</v>
      </c>
    </row>
    <row r="2" spans="2:3">
      <c r="B2" s="242" t="s">
        <v>265</v>
      </c>
      <c r="C2" s="242">
        <f>【参考】診療所・訪看ＳＴ→都道府県の実績報告書!H3</f>
        <v>0</v>
      </c>
    </row>
    <row r="4" spans="2:3" ht="18" customHeight="1">
      <c r="B4" s="243" t="s">
        <v>266</v>
      </c>
    </row>
    <row r="5" spans="2:3" ht="33" customHeight="1">
      <c r="B5" s="244" t="s">
        <v>267</v>
      </c>
      <c r="C5" s="244" t="s">
        <v>268</v>
      </c>
    </row>
    <row r="6" spans="2:3" ht="24" customHeight="1">
      <c r="B6" s="245" t="s">
        <v>269</v>
      </c>
      <c r="C6" s="245"/>
    </row>
    <row r="7" spans="2:3" ht="24" customHeight="1">
      <c r="B7" s="245" t="s">
        <v>270</v>
      </c>
      <c r="C7" s="245"/>
    </row>
    <row r="8" spans="2:3" ht="27.75" customHeight="1">
      <c r="B8" s="245" t="s">
        <v>273</v>
      </c>
      <c r="C8" s="245"/>
    </row>
    <row r="9" spans="2:3" ht="27.75" customHeight="1"/>
  </sheetData>
  <phoneticPr fontId="34"/>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C7A10-B1E0-4C2A-A595-C00E944C82ED}">
  <sheetPr>
    <pageSetUpPr fitToPage="1"/>
  </sheetPr>
  <dimension ref="A1:AG36"/>
  <sheetViews>
    <sheetView tabSelected="1" topLeftCell="B1" zoomScale="50" zoomScaleNormal="50" workbookViewId="0">
      <selection activeCell="R19" sqref="R19"/>
    </sheetView>
  </sheetViews>
  <sheetFormatPr defaultColWidth="9" defaultRowHeight="17.5"/>
  <cols>
    <col min="1" max="1" width="18.90625" style="71" hidden="1" customWidth="1"/>
    <col min="2" max="2" width="5.36328125" style="71" customWidth="1"/>
    <col min="3" max="3" width="34.1796875" style="71" customWidth="1"/>
    <col min="4" max="4" width="10.36328125" style="71" customWidth="1"/>
    <col min="5" max="5" width="20.08984375" style="71" customWidth="1"/>
    <col min="6" max="6" width="16" style="71" customWidth="1"/>
    <col min="7" max="7" width="14.08984375" style="71" customWidth="1"/>
    <col min="8" max="8" width="10.26953125" style="71" customWidth="1"/>
    <col min="9" max="9" width="15" style="71" customWidth="1"/>
    <col min="10" max="10" width="9" style="71"/>
    <col min="11" max="11" width="10.08984375" style="71" customWidth="1"/>
    <col min="12" max="12" width="15.36328125" style="71" customWidth="1"/>
    <col min="13" max="28" width="8.36328125" style="71" customWidth="1"/>
    <col min="29" max="29" width="9" style="71" hidden="1" customWidth="1"/>
    <col min="30" max="31" width="10.36328125" style="71" customWidth="1"/>
    <col min="32" max="32" width="13.6328125" style="71" customWidth="1"/>
    <col min="33" max="33" width="10.36328125" style="71" customWidth="1"/>
    <col min="34" max="16384" width="9" style="71"/>
  </cols>
  <sheetData>
    <row r="1" spans="1:33" s="276" customFormat="1" ht="50" customHeight="1">
      <c r="B1" s="275" t="s">
        <v>308</v>
      </c>
      <c r="C1" s="277"/>
      <c r="D1" s="277"/>
      <c r="AF1" s="454"/>
      <c r="AG1" s="454"/>
    </row>
    <row r="2" spans="1:33" s="276" customFormat="1" ht="50" customHeight="1">
      <c r="A2" s="278"/>
      <c r="B2" s="279" t="s">
        <v>315</v>
      </c>
      <c r="C2" s="277"/>
      <c r="D2" s="277"/>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row>
    <row r="3" spans="1:33" ht="26" thickBot="1">
      <c r="B3" s="455"/>
      <c r="C3" s="455"/>
      <c r="D3" s="455"/>
      <c r="E3" s="73"/>
      <c r="F3" s="73"/>
      <c r="G3" s="73"/>
      <c r="H3" s="73"/>
      <c r="I3" s="73"/>
      <c r="J3" s="72"/>
      <c r="K3" s="74"/>
      <c r="L3" s="75"/>
      <c r="AG3" s="76"/>
    </row>
    <row r="4" spans="1:33" ht="36.75" customHeight="1">
      <c r="A4" s="456" t="s">
        <v>55</v>
      </c>
      <c r="B4" s="77" t="s">
        <v>56</v>
      </c>
      <c r="C4" s="459" t="s">
        <v>57</v>
      </c>
      <c r="D4" s="461" t="s">
        <v>302</v>
      </c>
      <c r="E4" s="464" t="s">
        <v>303</v>
      </c>
      <c r="F4" s="467" t="s">
        <v>304</v>
      </c>
      <c r="G4" s="470" t="s">
        <v>305</v>
      </c>
      <c r="H4" s="473" t="s">
        <v>58</v>
      </c>
      <c r="I4" s="473" t="s">
        <v>59</v>
      </c>
      <c r="J4" s="473" t="s">
        <v>60</v>
      </c>
      <c r="K4" s="459" t="s">
        <v>61</v>
      </c>
      <c r="L4" s="464" t="s">
        <v>62</v>
      </c>
      <c r="M4" s="478" t="s">
        <v>63</v>
      </c>
      <c r="N4" s="479"/>
      <c r="O4" s="479"/>
      <c r="P4" s="479"/>
      <c r="Q4" s="480" t="s">
        <v>64</v>
      </c>
      <c r="R4" s="481"/>
      <c r="S4" s="481"/>
      <c r="T4" s="482"/>
      <c r="U4" s="483" t="s">
        <v>316</v>
      </c>
      <c r="V4" s="484"/>
      <c r="W4" s="484"/>
      <c r="X4" s="484"/>
      <c r="Y4" s="480" t="s">
        <v>317</v>
      </c>
      <c r="Z4" s="479"/>
      <c r="AA4" s="479"/>
      <c r="AB4" s="489"/>
      <c r="AC4" s="490" t="s">
        <v>65</v>
      </c>
      <c r="AD4" s="492" t="s">
        <v>66</v>
      </c>
      <c r="AE4" s="495" t="s">
        <v>67</v>
      </c>
      <c r="AF4" s="498" t="s">
        <v>306</v>
      </c>
      <c r="AG4" s="476" t="s">
        <v>309</v>
      </c>
    </row>
    <row r="5" spans="1:33" ht="9" customHeight="1">
      <c r="A5" s="457"/>
      <c r="B5" s="78"/>
      <c r="C5" s="460"/>
      <c r="D5" s="462"/>
      <c r="E5" s="465"/>
      <c r="F5" s="468"/>
      <c r="G5" s="471"/>
      <c r="H5" s="465"/>
      <c r="I5" s="474"/>
      <c r="J5" s="474"/>
      <c r="K5" s="460"/>
      <c r="L5" s="465"/>
      <c r="M5" s="79"/>
      <c r="Q5" s="80"/>
      <c r="U5" s="79"/>
      <c r="Y5" s="79"/>
      <c r="AC5" s="491"/>
      <c r="AD5" s="493"/>
      <c r="AE5" s="496"/>
      <c r="AF5" s="499"/>
      <c r="AG5" s="477"/>
    </row>
    <row r="6" spans="1:33" ht="58.5" customHeight="1">
      <c r="A6" s="457"/>
      <c r="B6" s="78"/>
      <c r="C6" s="460"/>
      <c r="D6" s="462"/>
      <c r="E6" s="465"/>
      <c r="F6" s="468"/>
      <c r="G6" s="471"/>
      <c r="H6" s="465"/>
      <c r="I6" s="474"/>
      <c r="J6" s="474"/>
      <c r="K6" s="460"/>
      <c r="L6" s="465"/>
      <c r="M6" s="485" t="s">
        <v>69</v>
      </c>
      <c r="N6" s="487" t="s">
        <v>70</v>
      </c>
      <c r="O6" s="487" t="s">
        <v>71</v>
      </c>
      <c r="P6" s="488" t="s">
        <v>48</v>
      </c>
      <c r="Q6" s="485" t="s">
        <v>72</v>
      </c>
      <c r="R6" s="487" t="s">
        <v>73</v>
      </c>
      <c r="S6" s="487" t="s">
        <v>74</v>
      </c>
      <c r="T6" s="488" t="s">
        <v>48</v>
      </c>
      <c r="U6" s="485" t="s">
        <v>72</v>
      </c>
      <c r="V6" s="487" t="s">
        <v>73</v>
      </c>
      <c r="W6" s="487" t="s">
        <v>74</v>
      </c>
      <c r="X6" s="488" t="s">
        <v>48</v>
      </c>
      <c r="Y6" s="485" t="s">
        <v>72</v>
      </c>
      <c r="Z6" s="487" t="s">
        <v>73</v>
      </c>
      <c r="AA6" s="487" t="s">
        <v>74</v>
      </c>
      <c r="AB6" s="488" t="s">
        <v>48</v>
      </c>
      <c r="AC6" s="491"/>
      <c r="AD6" s="493"/>
      <c r="AE6" s="496"/>
      <c r="AF6" s="499"/>
      <c r="AG6" s="477"/>
    </row>
    <row r="7" spans="1:33" ht="42" customHeight="1" thickBot="1">
      <c r="A7" s="458"/>
      <c r="B7" s="78"/>
      <c r="C7" s="460"/>
      <c r="D7" s="463"/>
      <c r="E7" s="466"/>
      <c r="F7" s="469"/>
      <c r="G7" s="472"/>
      <c r="H7" s="466"/>
      <c r="I7" s="475"/>
      <c r="J7" s="474"/>
      <c r="K7" s="460"/>
      <c r="L7" s="465"/>
      <c r="M7" s="486"/>
      <c r="N7" s="460"/>
      <c r="O7" s="460"/>
      <c r="P7" s="488"/>
      <c r="Q7" s="486"/>
      <c r="R7" s="460"/>
      <c r="S7" s="460"/>
      <c r="T7" s="488"/>
      <c r="U7" s="486"/>
      <c r="V7" s="460"/>
      <c r="W7" s="460"/>
      <c r="X7" s="488"/>
      <c r="Y7" s="486"/>
      <c r="Z7" s="460"/>
      <c r="AA7" s="460"/>
      <c r="AB7" s="488"/>
      <c r="AC7" s="491"/>
      <c r="AD7" s="494"/>
      <c r="AE7" s="497"/>
      <c r="AF7" s="499"/>
      <c r="AG7" s="477"/>
    </row>
    <row r="8" spans="1:33" ht="21" customHeight="1" thickBot="1">
      <c r="A8" s="81">
        <v>0</v>
      </c>
      <c r="B8" s="82">
        <v>1</v>
      </c>
      <c r="C8" s="83">
        <v>3</v>
      </c>
      <c r="D8" s="84">
        <v>4</v>
      </c>
      <c r="E8" s="85">
        <v>5</v>
      </c>
      <c r="F8" s="85"/>
      <c r="G8" s="85"/>
      <c r="H8" s="83"/>
      <c r="I8" s="83"/>
      <c r="J8" s="86"/>
      <c r="K8" s="83">
        <v>2</v>
      </c>
      <c r="L8" s="87"/>
      <c r="M8" s="82">
        <v>4</v>
      </c>
      <c r="N8" s="83">
        <v>5</v>
      </c>
      <c r="O8" s="83">
        <v>6</v>
      </c>
      <c r="P8" s="86">
        <v>9</v>
      </c>
      <c r="Q8" s="82">
        <v>11</v>
      </c>
      <c r="R8" s="83">
        <v>12</v>
      </c>
      <c r="S8" s="83">
        <v>13</v>
      </c>
      <c r="T8" s="86">
        <v>15</v>
      </c>
      <c r="U8" s="82">
        <v>17</v>
      </c>
      <c r="V8" s="83">
        <v>18</v>
      </c>
      <c r="W8" s="83">
        <v>19</v>
      </c>
      <c r="X8" s="86">
        <v>22</v>
      </c>
      <c r="Y8" s="82">
        <v>17</v>
      </c>
      <c r="Z8" s="83">
        <v>18</v>
      </c>
      <c r="AA8" s="83">
        <v>19</v>
      </c>
      <c r="AB8" s="86">
        <v>22</v>
      </c>
      <c r="AC8" s="267"/>
      <c r="AD8" s="268">
        <v>32</v>
      </c>
      <c r="AE8" s="90">
        <v>33</v>
      </c>
      <c r="AF8" s="91">
        <v>34</v>
      </c>
      <c r="AG8" s="88">
        <v>37</v>
      </c>
    </row>
    <row r="9" spans="1:33" ht="40" customHeight="1" thickBot="1">
      <c r="A9" s="92"/>
      <c r="B9" s="93">
        <v>1</v>
      </c>
      <c r="C9" s="94"/>
      <c r="D9" s="269"/>
      <c r="E9" s="270"/>
      <c r="F9" s="270"/>
      <c r="G9" s="270"/>
      <c r="H9" s="95"/>
      <c r="I9" s="96"/>
      <c r="J9" s="97"/>
      <c r="K9" s="98"/>
      <c r="L9" s="99"/>
      <c r="M9" s="100"/>
      <c r="N9" s="101"/>
      <c r="O9" s="101"/>
      <c r="P9" s="102">
        <f t="shared" ref="P9" si="0">SUM(M9:O9)</f>
        <v>0</v>
      </c>
      <c r="Q9" s="100"/>
      <c r="R9" s="101"/>
      <c r="S9" s="101"/>
      <c r="T9" s="102">
        <f t="shared" ref="T9" si="1">SUM(Q9:S9)</f>
        <v>0</v>
      </c>
      <c r="U9" s="100"/>
      <c r="V9" s="101"/>
      <c r="W9" s="101"/>
      <c r="X9" s="102">
        <f t="shared" ref="X9" si="2">SUM(U9:W9)</f>
        <v>0</v>
      </c>
      <c r="Y9" s="105"/>
      <c r="Z9" s="106"/>
      <c r="AA9" s="106"/>
      <c r="AB9" s="102">
        <f t="shared" ref="AB9" si="3">SUM(Y9:AA9)</f>
        <v>0</v>
      </c>
      <c r="AC9" s="271"/>
      <c r="AD9" s="272">
        <v>4104</v>
      </c>
      <c r="AE9" s="109">
        <f t="shared" ref="AE9" si="4">X9*AD9</f>
        <v>0</v>
      </c>
      <c r="AF9" s="110"/>
      <c r="AG9" s="111">
        <f>AE9-AF9</f>
        <v>0</v>
      </c>
    </row>
    <row r="10" spans="1:33" ht="40" customHeight="1" thickTop="1" thickBot="1">
      <c r="A10" s="112"/>
      <c r="B10" s="113" t="s">
        <v>48</v>
      </c>
      <c r="C10" s="114"/>
      <c r="D10" s="115"/>
      <c r="E10" s="114"/>
      <c r="F10" s="114"/>
      <c r="G10" s="114"/>
      <c r="H10" s="114"/>
      <c r="I10" s="114"/>
      <c r="J10" s="116"/>
      <c r="K10" s="115"/>
      <c r="L10" s="117"/>
      <c r="M10" s="118">
        <f t="shared" ref="M10:AB10" si="5">SUBTOTAL(9,M9:M9)</f>
        <v>0</v>
      </c>
      <c r="N10" s="119">
        <f t="shared" si="5"/>
        <v>0</v>
      </c>
      <c r="O10" s="119">
        <f t="shared" si="5"/>
        <v>0</v>
      </c>
      <c r="P10" s="120">
        <f t="shared" si="5"/>
        <v>0</v>
      </c>
      <c r="Q10" s="118">
        <f t="shared" si="5"/>
        <v>0</v>
      </c>
      <c r="R10" s="119">
        <f t="shared" si="5"/>
        <v>0</v>
      </c>
      <c r="S10" s="119">
        <f t="shared" si="5"/>
        <v>0</v>
      </c>
      <c r="T10" s="120">
        <f t="shared" si="5"/>
        <v>0</v>
      </c>
      <c r="U10" s="118">
        <f t="shared" si="5"/>
        <v>0</v>
      </c>
      <c r="V10" s="119">
        <f t="shared" si="5"/>
        <v>0</v>
      </c>
      <c r="W10" s="119">
        <f t="shared" si="5"/>
        <v>0</v>
      </c>
      <c r="X10" s="121">
        <f t="shared" si="5"/>
        <v>0</v>
      </c>
      <c r="Y10" s="118">
        <f t="shared" si="5"/>
        <v>0</v>
      </c>
      <c r="Z10" s="119">
        <f t="shared" si="5"/>
        <v>0</v>
      </c>
      <c r="AA10" s="119">
        <f t="shared" si="5"/>
        <v>0</v>
      </c>
      <c r="AB10" s="121">
        <f t="shared" si="5"/>
        <v>0</v>
      </c>
      <c r="AC10" s="273"/>
      <c r="AD10" s="274"/>
      <c r="AE10" s="124">
        <f>SUBTOTAL(9,AE9:AE9)</f>
        <v>0</v>
      </c>
      <c r="AF10" s="125">
        <f>SUBTOTAL(9,AF9:AF9)</f>
        <v>0</v>
      </c>
      <c r="AG10" s="126">
        <f>SUBTOTAL(9,AG9:AG9)</f>
        <v>0</v>
      </c>
    </row>
    <row r="11" spans="1:33" ht="36" customHeight="1">
      <c r="D11" s="500" t="s">
        <v>75</v>
      </c>
      <c r="E11" s="500"/>
      <c r="F11" s="500"/>
      <c r="G11" s="500"/>
      <c r="H11" s="500"/>
      <c r="I11" s="500"/>
      <c r="J11" s="71">
        <v>1</v>
      </c>
      <c r="K11" s="127" t="s">
        <v>76</v>
      </c>
      <c r="N11" s="128"/>
      <c r="AC11" s="71" t="s">
        <v>77</v>
      </c>
    </row>
    <row r="12" spans="1:33" ht="35.25" customHeight="1">
      <c r="D12" s="501" t="s">
        <v>78</v>
      </c>
      <c r="E12" s="501"/>
      <c r="F12" s="501"/>
      <c r="G12" s="501"/>
      <c r="H12" s="501"/>
      <c r="I12" s="501"/>
      <c r="J12" s="71">
        <v>2</v>
      </c>
      <c r="K12" s="127" t="s">
        <v>79</v>
      </c>
    </row>
    <row r="13" spans="1:33">
      <c r="D13" s="71" t="s">
        <v>307</v>
      </c>
      <c r="J13" s="71">
        <v>3</v>
      </c>
      <c r="K13" s="127" t="s">
        <v>80</v>
      </c>
      <c r="N13" s="128"/>
    </row>
    <row r="14" spans="1:33">
      <c r="D14" s="71" t="s">
        <v>81</v>
      </c>
      <c r="J14" s="71">
        <v>4</v>
      </c>
      <c r="K14" s="127" t="s">
        <v>82</v>
      </c>
      <c r="N14" s="128"/>
    </row>
    <row r="15" spans="1:33" ht="18.75" customHeight="1">
      <c r="J15" s="71">
        <v>5</v>
      </c>
      <c r="K15" s="127" t="s">
        <v>83</v>
      </c>
      <c r="N15" s="128"/>
    </row>
    <row r="16" spans="1:33" ht="18.75" customHeight="1">
      <c r="J16" s="71">
        <v>6</v>
      </c>
      <c r="K16" s="127" t="s">
        <v>84</v>
      </c>
      <c r="N16" s="128"/>
    </row>
    <row r="17" spans="10:14" ht="18.75" customHeight="1">
      <c r="J17" s="71">
        <v>7</v>
      </c>
      <c r="K17" s="127" t="s">
        <v>85</v>
      </c>
      <c r="N17" s="128"/>
    </row>
    <row r="18" spans="10:14" ht="18.75" customHeight="1">
      <c r="J18" s="71">
        <v>8</v>
      </c>
      <c r="K18" s="127" t="s">
        <v>55</v>
      </c>
      <c r="N18" s="128"/>
    </row>
    <row r="19" spans="10:14" ht="18.75" customHeight="1">
      <c r="J19" s="71">
        <v>9</v>
      </c>
      <c r="K19" s="127" t="s">
        <v>86</v>
      </c>
      <c r="N19" s="128"/>
    </row>
    <row r="20" spans="10:14" ht="18.75" customHeight="1">
      <c r="J20" s="71">
        <v>10</v>
      </c>
      <c r="K20" s="127" t="s">
        <v>87</v>
      </c>
      <c r="N20" s="128"/>
    </row>
    <row r="21" spans="10:14" ht="18.75" customHeight="1">
      <c r="J21" s="71">
        <v>11</v>
      </c>
      <c r="K21" s="127" t="s">
        <v>88</v>
      </c>
      <c r="N21" s="128"/>
    </row>
    <row r="22" spans="10:14" ht="18.75" customHeight="1">
      <c r="J22" s="71">
        <v>12</v>
      </c>
      <c r="K22" s="127" t="s">
        <v>89</v>
      </c>
      <c r="N22" s="128"/>
    </row>
    <row r="23" spans="10:14" ht="18.75" customHeight="1">
      <c r="J23" s="71">
        <v>13</v>
      </c>
      <c r="K23" s="127" t="s">
        <v>90</v>
      </c>
      <c r="N23" s="128"/>
    </row>
    <row r="24" spans="10:14" ht="18.75" customHeight="1">
      <c r="J24" s="71">
        <v>14</v>
      </c>
      <c r="K24" s="127" t="s">
        <v>91</v>
      </c>
      <c r="N24" s="128"/>
    </row>
    <row r="25" spans="10:14" ht="18.75" customHeight="1">
      <c r="J25" s="71">
        <v>15</v>
      </c>
      <c r="K25" s="127" t="s">
        <v>92</v>
      </c>
      <c r="N25" s="128"/>
    </row>
    <row r="26" spans="10:14" ht="18.75" customHeight="1">
      <c r="J26" s="71">
        <v>16</v>
      </c>
      <c r="K26" s="127" t="s">
        <v>93</v>
      </c>
      <c r="N26" s="128"/>
    </row>
    <row r="27" spans="10:14" ht="18.75" customHeight="1">
      <c r="J27" s="71">
        <v>17</v>
      </c>
      <c r="K27" s="127" t="s">
        <v>94</v>
      </c>
      <c r="N27" s="128"/>
    </row>
    <row r="28" spans="10:14" ht="18.75" customHeight="1">
      <c r="J28" s="71">
        <v>18</v>
      </c>
      <c r="K28" s="127" t="s">
        <v>95</v>
      </c>
      <c r="N28" s="128"/>
    </row>
    <row r="29" spans="10:14" ht="18.75" customHeight="1">
      <c r="J29" s="71">
        <v>19</v>
      </c>
      <c r="K29" s="127" t="s">
        <v>96</v>
      </c>
      <c r="N29" s="128"/>
    </row>
    <row r="30" spans="10:14" ht="18.75" customHeight="1">
      <c r="J30" s="71">
        <v>20</v>
      </c>
      <c r="K30" s="127" t="s">
        <v>97</v>
      </c>
      <c r="N30" s="128"/>
    </row>
    <row r="31" spans="10:14" ht="18.75" customHeight="1">
      <c r="J31" s="71">
        <v>21</v>
      </c>
      <c r="K31" s="127" t="s">
        <v>98</v>
      </c>
      <c r="N31" s="128"/>
    </row>
    <row r="32" spans="10:14" ht="18.75" customHeight="1">
      <c r="J32" s="71">
        <v>22</v>
      </c>
      <c r="K32" s="127" t="s">
        <v>99</v>
      </c>
      <c r="N32" s="128"/>
    </row>
    <row r="33" spans="10:14" ht="18.75" customHeight="1">
      <c r="J33" s="71">
        <v>23</v>
      </c>
      <c r="K33" s="127" t="s">
        <v>100</v>
      </c>
      <c r="N33" s="128"/>
    </row>
    <row r="34" spans="10:14" ht="18.75" customHeight="1">
      <c r="J34" s="71">
        <v>24</v>
      </c>
      <c r="K34" s="127" t="s">
        <v>101</v>
      </c>
      <c r="N34" s="128"/>
    </row>
    <row r="35" spans="10:14" ht="18.75" customHeight="1">
      <c r="J35" s="71">
        <v>25</v>
      </c>
      <c r="K35" s="127" t="s">
        <v>102</v>
      </c>
      <c r="N35" s="128"/>
    </row>
    <row r="36" spans="10:14" ht="18.75" customHeight="1">
      <c r="J36" s="71">
        <v>26</v>
      </c>
      <c r="K36" s="127" t="s">
        <v>103</v>
      </c>
      <c r="N36" s="128"/>
    </row>
  </sheetData>
  <mergeCells count="40">
    <mergeCell ref="D11:I11"/>
    <mergeCell ref="D12:I12"/>
    <mergeCell ref="W6:W7"/>
    <mergeCell ref="X6:X7"/>
    <mergeCell ref="Y6:Y7"/>
    <mergeCell ref="Y4:AB4"/>
    <mergeCell ref="AC4:AC7"/>
    <mergeCell ref="AD4:AD7"/>
    <mergeCell ref="AE4:AE7"/>
    <mergeCell ref="AF4:AF7"/>
    <mergeCell ref="Z6:Z7"/>
    <mergeCell ref="AA6:AA7"/>
    <mergeCell ref="AB6:AB7"/>
    <mergeCell ref="U4:X4"/>
    <mergeCell ref="M6:M7"/>
    <mergeCell ref="N6:N7"/>
    <mergeCell ref="O6:O7"/>
    <mergeCell ref="P6:P7"/>
    <mergeCell ref="Q6:Q7"/>
    <mergeCell ref="R6:R7"/>
    <mergeCell ref="S6:S7"/>
    <mergeCell ref="T6:T7"/>
    <mergeCell ref="U6:U7"/>
    <mergeCell ref="V6:V7"/>
    <mergeCell ref="AF1:AG1"/>
    <mergeCell ref="B3:D3"/>
    <mergeCell ref="A4:A7"/>
    <mergeCell ref="C4:C7"/>
    <mergeCell ref="D4:D7"/>
    <mergeCell ref="E4:E7"/>
    <mergeCell ref="F4:F7"/>
    <mergeCell ref="G4:G7"/>
    <mergeCell ref="H4:H7"/>
    <mergeCell ref="I4:I7"/>
    <mergeCell ref="AG4:AG7"/>
    <mergeCell ref="J4:J7"/>
    <mergeCell ref="K4:K7"/>
    <mergeCell ref="L4:L7"/>
    <mergeCell ref="M4:P4"/>
    <mergeCell ref="Q4:T4"/>
  </mergeCells>
  <phoneticPr fontId="34"/>
  <dataValidations count="4">
    <dataValidation type="list" imeMode="disabled" allowBlank="1" showInputMessage="1" showErrorMessage="1" sqref="H9" xr:uid="{24B5EDDB-F6DE-474E-A7A7-9C60D39EC7CA}">
      <formula1>"○,×"</formula1>
    </dataValidation>
    <dataValidation imeMode="disabled" allowBlank="1" showInputMessage="1" showErrorMessage="1" sqref="D9:G9 M9:AG9" xr:uid="{D6155E89-7245-45C7-959C-95B2E036E9F9}"/>
    <dataValidation type="list" allowBlank="1" showInputMessage="1" showErrorMessage="1" sqref="J9" xr:uid="{F80ED74A-B1BD-47DF-B933-D0A7FA05D62E}">
      <formula1>$J$11:$J$36</formula1>
    </dataValidation>
    <dataValidation type="date" imeMode="disabled" allowBlank="1" showInputMessage="1" showErrorMessage="1" sqref="I9:J9" xr:uid="{A864C83D-672A-444D-B44C-79EDFEDEEBB8}">
      <formula1>45643</formula1>
      <formula2>45930</formula2>
    </dataValidation>
  </dataValidations>
  <pageMargins left="0.7" right="0.7" top="0.75" bottom="0.75" header="0.3" footer="0.3"/>
  <pageSetup paperSize="9"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558D-4218-4CF9-960D-E3CA7903DADF}">
  <dimension ref="A1:AG5"/>
  <sheetViews>
    <sheetView workbookViewId="0">
      <pane xSplit="3" ySplit="2" topLeftCell="D3" activePane="bottomRight" state="frozen"/>
      <selection activeCell="N19" sqref="N19:AM20"/>
      <selection pane="topRight" activeCell="N19" sqref="N19:AM20"/>
      <selection pane="bottomLeft" activeCell="N19" sqref="N19:AM20"/>
      <selection pane="bottomRight" activeCell="N19" sqref="N19:AM20"/>
    </sheetView>
  </sheetViews>
  <sheetFormatPr defaultColWidth="9" defaultRowHeight="13"/>
  <cols>
    <col min="1" max="1" width="14.36328125" style="52" bestFit="1" customWidth="1"/>
    <col min="2" max="6" width="14.36328125" style="52" customWidth="1"/>
    <col min="7" max="7" width="16.36328125" style="52" bestFit="1" customWidth="1"/>
    <col min="8" max="8" width="9.36328125" style="52" bestFit="1" customWidth="1"/>
    <col min="9" max="9" width="8.36328125" style="52" bestFit="1" customWidth="1"/>
    <col min="10" max="10" width="8.36328125" style="52" customWidth="1"/>
    <col min="11" max="14" width="12.36328125" style="52" customWidth="1"/>
    <col min="15" max="15" width="11.36328125" style="52" bestFit="1" customWidth="1"/>
    <col min="16" max="16" width="15.36328125" style="52" bestFit="1" customWidth="1"/>
    <col min="17" max="17" width="15.90625" style="52" bestFit="1" customWidth="1"/>
    <col min="18" max="16384" width="9" style="52"/>
  </cols>
  <sheetData>
    <row r="1" spans="1:33">
      <c r="A1" s="44" t="s">
        <v>31</v>
      </c>
      <c r="B1" s="45" t="s">
        <v>32</v>
      </c>
      <c r="C1" s="46"/>
      <c r="D1" s="47" t="s">
        <v>33</v>
      </c>
      <c r="E1" s="48"/>
      <c r="F1" s="48"/>
      <c r="G1" s="48"/>
      <c r="H1" s="48" t="s">
        <v>34</v>
      </c>
      <c r="I1" s="48"/>
      <c r="J1" s="48"/>
      <c r="K1" s="48" t="s">
        <v>11</v>
      </c>
      <c r="L1" s="48"/>
      <c r="M1" s="48"/>
      <c r="N1" s="48"/>
      <c r="O1" s="48" t="s">
        <v>35</v>
      </c>
      <c r="P1" s="48"/>
      <c r="Q1" s="48"/>
      <c r="R1" s="49" t="s">
        <v>36</v>
      </c>
      <c r="S1" s="49"/>
      <c r="T1" s="49"/>
      <c r="U1" s="49"/>
      <c r="V1" s="49"/>
      <c r="W1" s="49"/>
      <c r="X1" s="49"/>
      <c r="Y1" s="50" t="s">
        <v>37</v>
      </c>
      <c r="Z1" s="50"/>
      <c r="AA1" s="50"/>
      <c r="AB1" s="50"/>
      <c r="AC1" s="50"/>
      <c r="AD1" s="50"/>
      <c r="AE1" s="50"/>
      <c r="AF1" s="50"/>
      <c r="AG1" s="51"/>
    </row>
    <row r="2" spans="1:33">
      <c r="A2" s="53"/>
      <c r="B2" s="54"/>
      <c r="C2" s="55" t="s">
        <v>38</v>
      </c>
      <c r="D2" s="56"/>
      <c r="E2" s="57" t="s">
        <v>16</v>
      </c>
      <c r="F2" s="57" t="s">
        <v>39</v>
      </c>
      <c r="G2" s="57" t="s">
        <v>38</v>
      </c>
      <c r="H2" s="57" t="s">
        <v>40</v>
      </c>
      <c r="I2" s="57" t="s">
        <v>41</v>
      </c>
      <c r="J2" s="57" t="s">
        <v>42</v>
      </c>
      <c r="K2" s="57" t="s">
        <v>12</v>
      </c>
      <c r="L2" s="57" t="s">
        <v>14</v>
      </c>
      <c r="M2" s="57" t="s">
        <v>43</v>
      </c>
      <c r="N2" s="57" t="s">
        <v>17</v>
      </c>
      <c r="O2" s="57" t="s">
        <v>40</v>
      </c>
      <c r="P2" s="57" t="s">
        <v>44</v>
      </c>
      <c r="Q2" s="57" t="s">
        <v>45</v>
      </c>
      <c r="R2" s="58" t="s">
        <v>18</v>
      </c>
      <c r="S2" s="58" t="s">
        <v>19</v>
      </c>
      <c r="T2" s="58" t="s">
        <v>46</v>
      </c>
      <c r="U2" s="58" t="s">
        <v>20</v>
      </c>
      <c r="V2" s="58" t="s">
        <v>21</v>
      </c>
      <c r="W2" s="58" t="s">
        <v>47</v>
      </c>
      <c r="X2" s="58" t="s">
        <v>48</v>
      </c>
      <c r="Y2" s="59" t="s">
        <v>49</v>
      </c>
      <c r="Z2" s="59" t="s">
        <v>25</v>
      </c>
      <c r="AA2" s="59" t="s">
        <v>28</v>
      </c>
      <c r="AB2" s="59" t="s">
        <v>50</v>
      </c>
      <c r="AC2" s="59" t="s">
        <v>51</v>
      </c>
      <c r="AD2" s="59" t="s">
        <v>28</v>
      </c>
      <c r="AE2" s="59" t="s">
        <v>52</v>
      </c>
      <c r="AF2" s="59" t="s">
        <v>53</v>
      </c>
      <c r="AG2" s="60"/>
    </row>
    <row r="3" spans="1:33">
      <c r="A3" s="61">
        <f>'申請書（医療機関等→都道府県）'!Z25</f>
        <v>0</v>
      </c>
      <c r="B3" s="62">
        <f>'申請書（医療機関等→都道府県）'!N21</f>
        <v>0</v>
      </c>
      <c r="C3" s="63">
        <f>'申請書（医療機関等→都道府県）'!N19</f>
        <v>0</v>
      </c>
      <c r="D3" s="64">
        <f>'申請書（医療機関等→都道府県）'!N29</f>
        <v>0</v>
      </c>
      <c r="E3" s="62">
        <f>'申請書（医療機関等→都道府県）'!N32</f>
        <v>0</v>
      </c>
      <c r="F3" s="62">
        <f>'申請書（医療機関等→都道府県）'!Z32</f>
        <v>0</v>
      </c>
      <c r="G3" s="62">
        <f>'申請書（医療機関等→都道府県）'!N27</f>
        <v>0</v>
      </c>
      <c r="H3" s="62" t="str">
        <f>'申請書（医療機関等→都道府県）'!BB19&amp;"-"&amp;'申請書（医療機関等→都道府県）'!BI19</f>
        <v>-</v>
      </c>
      <c r="I3" s="62" t="e">
        <f>VALUE('申請書（医療機関等→都道府県）'!BB19&amp;'申請書（医療機関等→都道府県）'!BI19)</f>
        <v>#VALUE!</v>
      </c>
      <c r="J3" s="62">
        <f>'申請書（医療機関等→都道府県）'!AZ21</f>
        <v>0</v>
      </c>
      <c r="K3" s="62">
        <f>'申請書（医療機関等→都道府県）'!BF27</f>
        <v>0</v>
      </c>
      <c r="L3" s="62">
        <f>'申請書（医療機関等→都道府県）'!BF29</f>
        <v>0</v>
      </c>
      <c r="M3" s="62">
        <f>'申請書（医療機関等→都道府県）'!BF31</f>
        <v>0</v>
      </c>
      <c r="N3" s="62">
        <f>'申請書（医療機関等→都道府県）'!BF33</f>
        <v>0</v>
      </c>
      <c r="O3" s="65" t="str">
        <f>'申請書（医療機関等→都道府県）'!AZ16&amp;"/"&amp;'申請書（医療機関等→都道府県）'!BJ16&amp;"/"&amp;'申請書（医療機関等→都道府県）'!BR16</f>
        <v>//</v>
      </c>
      <c r="P3" s="66" t="e">
        <f>VALUE(O3)</f>
        <v>#VALUE!</v>
      </c>
      <c r="Q3" s="67" t="e">
        <f>VALUE(O3)</f>
        <v>#VALUE!</v>
      </c>
      <c r="R3" s="68" t="e">
        <f>'申請書（医療機関等→都道府県）'!#REF!</f>
        <v>#REF!</v>
      </c>
      <c r="S3" s="68">
        <f>'申請書（医療機関等→都道府県）'!E40</f>
        <v>0</v>
      </c>
      <c r="T3" s="68" t="e">
        <f>'申請書（医療機関等→都道府県）'!#REF!</f>
        <v>#REF!</v>
      </c>
      <c r="U3" s="68" t="e">
        <f>'申請書（医療機関等→都道府県）'!#REF!</f>
        <v>#REF!</v>
      </c>
      <c r="V3" s="68" t="e">
        <f>'申請書（医療機関等→都道府県）'!#REF!</f>
        <v>#REF!</v>
      </c>
      <c r="W3" s="68" t="e">
        <f>'申請書（医療機関等→都道府県）'!#REF!</f>
        <v>#REF!</v>
      </c>
      <c r="X3" s="68" t="e">
        <f>'申請書（医療機関等→都道府県）'!#REF!</f>
        <v>#REF!</v>
      </c>
      <c r="Y3" s="62">
        <f>'申請書（医療機関等→都道府県）'!N45</f>
        <v>0</v>
      </c>
      <c r="Z3" s="62">
        <f>'申請書（医療機関等→都道府県）'!BB45</f>
        <v>0</v>
      </c>
      <c r="AA3" s="62">
        <f>'申請書（医療機関等→都道府県）'!AI48</f>
        <v>0</v>
      </c>
      <c r="AB3" s="62" t="str">
        <f>'申請書（医療機関等→都道府県）'!AI45&amp;'申請書（医療機関等→都道府県）'!AK45&amp;'申請書（医療機関等→都道府県）'!AM45&amp;'申請書（医療機関等→都道府県）'!AO45</f>
        <v/>
      </c>
      <c r="AC3" s="62" t="str">
        <f>'申請書（医療機関等→都道府県）'!BT45&amp;'申請書（医療機関等→都道府県）'!BV45&amp;'申請書（医療機関等→都道府県）'!BX45</f>
        <v/>
      </c>
      <c r="AD3" s="62" t="str">
        <f>IF(AA3="普通",1,IF(AA3="当座",2,"未入力"))</f>
        <v>未入力</v>
      </c>
      <c r="AE3" s="62" t="str">
        <f>'申請書（医療機関等→都道府県）'!N48&amp;'申請書（医療機関等→都道府県）'!P48&amp;'申請書（医療機関等→都道府県）'!R48&amp;'申請書（医療機関等→都道府県）'!T48&amp;'申請書（医療機関等→都道府県）'!V48&amp;'申請書（医療機関等→都道府県）'!X48&amp;'申請書（医療機関等→都道府県）'!Z48</f>
        <v/>
      </c>
      <c r="AF3" s="62">
        <f>'申請書（医療機関等→都道府県）'!BB48</f>
        <v>0</v>
      </c>
      <c r="AG3" s="63">
        <f>'申請書（医療機関等→都道府県）'!BB49</f>
        <v>0</v>
      </c>
    </row>
    <row r="4" spans="1:33">
      <c r="O4" s="69"/>
    </row>
    <row r="5" spans="1:33">
      <c r="O5" s="69"/>
    </row>
  </sheetData>
  <phoneticPr fontId="3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386B-0AB3-40C9-B233-7B30B46F5C2D}">
  <sheetPr>
    <pageSetUpPr fitToPage="1"/>
  </sheetPr>
  <dimension ref="B2:J40"/>
  <sheetViews>
    <sheetView view="pageBreakPreview" zoomScale="115" zoomScaleNormal="100" zoomScaleSheetLayoutView="115" workbookViewId="0">
      <selection activeCell="N19" sqref="N19:AM20"/>
    </sheetView>
  </sheetViews>
  <sheetFormatPr defaultRowHeight="13"/>
  <cols>
    <col min="1" max="1" width="3" customWidth="1"/>
    <col min="3" max="3" width="10.7265625" customWidth="1"/>
    <col min="4" max="4" width="10.90625" customWidth="1"/>
    <col min="6" max="6" width="6" customWidth="1"/>
    <col min="7" max="7" width="11.453125" customWidth="1"/>
    <col min="9" max="9" width="11.453125" customWidth="1"/>
    <col min="10" max="10" width="10.36328125" customWidth="1"/>
    <col min="11" max="11" width="3.08984375" customWidth="1"/>
  </cols>
  <sheetData>
    <row r="2" spans="2:10">
      <c r="B2" s="503" t="s">
        <v>236</v>
      </c>
      <c r="C2" s="503"/>
      <c r="D2" s="503"/>
      <c r="E2" s="503"/>
      <c r="F2" s="503"/>
      <c r="G2" s="503"/>
      <c r="H2" s="503"/>
      <c r="I2" s="503"/>
      <c r="J2" s="503"/>
    </row>
    <row r="3" spans="2:10" ht="13.5" customHeight="1">
      <c r="B3" s="503"/>
      <c r="C3" s="503"/>
      <c r="D3" s="503"/>
      <c r="E3" s="503"/>
      <c r="F3" s="503"/>
      <c r="G3" s="503"/>
      <c r="H3" s="503"/>
      <c r="I3" s="503"/>
      <c r="J3" s="503"/>
    </row>
    <row r="4" spans="2:10" ht="13.5" customHeight="1">
      <c r="B4" s="503"/>
      <c r="C4" s="503"/>
      <c r="D4" s="503"/>
      <c r="E4" s="503"/>
      <c r="F4" s="503"/>
      <c r="G4" s="503"/>
      <c r="H4" s="503"/>
      <c r="I4" s="503"/>
      <c r="J4" s="503"/>
    </row>
    <row r="5" spans="2:10">
      <c r="B5" s="220"/>
      <c r="C5" s="220"/>
      <c r="D5" s="220"/>
      <c r="E5" s="220"/>
      <c r="F5" s="220"/>
      <c r="G5" s="220"/>
      <c r="H5" s="220"/>
      <c r="I5" s="220"/>
      <c r="J5" s="220"/>
    </row>
    <row r="6" spans="2:10">
      <c r="B6" s="220"/>
      <c r="C6" s="220"/>
      <c r="D6" s="220"/>
      <c r="E6" s="220"/>
      <c r="F6" s="220"/>
      <c r="G6" s="220"/>
      <c r="H6" s="220"/>
      <c r="I6" s="220"/>
      <c r="J6" s="220"/>
    </row>
    <row r="7" spans="2:10" ht="22.5" customHeight="1">
      <c r="B7" s="221"/>
      <c r="C7" s="221"/>
      <c r="D7" s="221"/>
      <c r="E7" s="221"/>
      <c r="F7" s="221"/>
      <c r="G7" s="221"/>
      <c r="H7" s="504" t="s">
        <v>219</v>
      </c>
      <c r="I7" s="504"/>
      <c r="J7" s="504"/>
    </row>
    <row r="8" spans="2:10" ht="14">
      <c r="B8" s="221"/>
      <c r="C8" s="221"/>
      <c r="D8" s="221"/>
      <c r="E8" s="221"/>
      <c r="F8" s="221"/>
      <c r="G8" s="221"/>
      <c r="H8" s="221"/>
      <c r="I8" s="221"/>
      <c r="J8" s="221"/>
    </row>
    <row r="9" spans="2:10" ht="14">
      <c r="B9" s="221"/>
      <c r="C9" s="221"/>
      <c r="D9" s="221"/>
      <c r="E9" s="221"/>
      <c r="F9" s="221"/>
      <c r="G9" s="221"/>
      <c r="H9" s="221"/>
      <c r="I9" s="221"/>
      <c r="J9" s="221"/>
    </row>
    <row r="10" spans="2:10" ht="27" customHeight="1">
      <c r="B10" s="504" t="s">
        <v>220</v>
      </c>
      <c r="C10" s="504"/>
      <c r="D10" s="504"/>
      <c r="E10" s="221"/>
      <c r="F10" s="221"/>
      <c r="G10" s="221"/>
      <c r="H10" s="221"/>
      <c r="I10" s="221"/>
      <c r="J10" s="221"/>
    </row>
    <row r="11" spans="2:10" ht="14">
      <c r="B11" s="221"/>
      <c r="C11" s="221"/>
      <c r="D11" s="221"/>
      <c r="E11" s="221"/>
      <c r="F11" s="221"/>
      <c r="G11" s="221"/>
      <c r="H11" s="221"/>
      <c r="I11" s="221"/>
      <c r="J11" s="221"/>
    </row>
    <row r="12" spans="2:10" ht="19.5" customHeight="1">
      <c r="B12" s="221"/>
      <c r="C12" s="221"/>
      <c r="D12" s="221"/>
      <c r="E12" s="221"/>
      <c r="F12" s="221"/>
      <c r="G12" s="221" t="s">
        <v>221</v>
      </c>
      <c r="H12" s="502" t="s">
        <v>231</v>
      </c>
      <c r="I12" s="502"/>
      <c r="J12" s="502"/>
    </row>
    <row r="13" spans="2:10" ht="19.5" customHeight="1">
      <c r="B13" s="221"/>
      <c r="C13" s="221"/>
      <c r="D13" s="221"/>
      <c r="E13" s="221"/>
      <c r="F13" s="221"/>
      <c r="G13" s="221" t="s">
        <v>222</v>
      </c>
      <c r="H13" s="502" t="s">
        <v>232</v>
      </c>
      <c r="I13" s="502"/>
      <c r="J13" s="502"/>
    </row>
    <row r="14" spans="2:10" ht="19.5" customHeight="1">
      <c r="B14" s="221"/>
      <c r="C14" s="221"/>
      <c r="D14" s="221"/>
      <c r="E14" s="221"/>
      <c r="F14" s="221"/>
      <c r="G14" s="221" t="s">
        <v>223</v>
      </c>
      <c r="H14" s="502" t="s">
        <v>233</v>
      </c>
      <c r="I14" s="502"/>
      <c r="J14" s="502"/>
    </row>
    <row r="15" spans="2:10" ht="14">
      <c r="B15" s="221"/>
      <c r="C15" s="221"/>
      <c r="D15" s="221"/>
      <c r="E15" s="221"/>
      <c r="F15" s="221"/>
      <c r="G15" s="221"/>
      <c r="H15" s="221"/>
      <c r="I15" s="221"/>
      <c r="J15" s="221"/>
    </row>
    <row r="16" spans="2:10" ht="14">
      <c r="B16" s="221"/>
      <c r="C16" s="221"/>
      <c r="D16" s="221"/>
      <c r="E16" s="221"/>
      <c r="F16" s="221"/>
      <c r="G16" s="221"/>
      <c r="H16" s="221"/>
      <c r="I16" s="221"/>
      <c r="J16" s="221"/>
    </row>
    <row r="17" spans="2:10" ht="14">
      <c r="B17" s="221"/>
      <c r="C17" s="221"/>
      <c r="D17" s="221"/>
      <c r="E17" s="221"/>
      <c r="F17" s="221"/>
      <c r="G17" s="221"/>
      <c r="H17" s="221"/>
      <c r="I17" s="221"/>
      <c r="J17" s="221"/>
    </row>
    <row r="18" spans="2:10" ht="14">
      <c r="B18" s="221"/>
      <c r="C18" s="221"/>
      <c r="D18" s="221"/>
      <c r="E18" s="221"/>
      <c r="F18" s="221"/>
      <c r="G18" s="221"/>
      <c r="H18" s="221"/>
      <c r="I18" s="221"/>
      <c r="J18" s="221"/>
    </row>
    <row r="19" spans="2:10" ht="13.5" customHeight="1">
      <c r="B19" s="505" t="s">
        <v>224</v>
      </c>
      <c r="C19" s="505"/>
      <c r="D19" s="505"/>
      <c r="E19" s="505"/>
      <c r="F19" s="505"/>
      <c r="G19" s="505"/>
      <c r="H19" s="505"/>
      <c r="I19" s="505"/>
      <c r="J19" s="505"/>
    </row>
    <row r="20" spans="2:10">
      <c r="B20" s="505"/>
      <c r="C20" s="505"/>
      <c r="D20" s="505"/>
      <c r="E20" s="505"/>
      <c r="F20" s="505"/>
      <c r="G20" s="505"/>
      <c r="H20" s="505"/>
      <c r="I20" s="505"/>
      <c r="J20" s="505"/>
    </row>
    <row r="21" spans="2:10">
      <c r="B21" s="505"/>
      <c r="C21" s="505"/>
      <c r="D21" s="505"/>
      <c r="E21" s="505"/>
      <c r="F21" s="505"/>
      <c r="G21" s="505"/>
      <c r="H21" s="505"/>
      <c r="I21" s="505"/>
      <c r="J21" s="505"/>
    </row>
    <row r="22" spans="2:10">
      <c r="B22" s="505"/>
      <c r="C22" s="505"/>
      <c r="D22" s="505"/>
      <c r="E22" s="505"/>
      <c r="F22" s="505"/>
      <c r="G22" s="505"/>
      <c r="H22" s="505"/>
      <c r="I22" s="505"/>
      <c r="J22" s="505"/>
    </row>
    <row r="23" spans="2:10" ht="14">
      <c r="B23" s="221"/>
      <c r="C23" s="221"/>
      <c r="D23" s="221"/>
      <c r="E23" s="221"/>
      <c r="F23" s="221"/>
      <c r="G23" s="221"/>
      <c r="H23" s="221"/>
      <c r="I23" s="221"/>
      <c r="J23" s="221"/>
    </row>
    <row r="24" spans="2:10" ht="27.75" customHeight="1">
      <c r="B24" s="221"/>
      <c r="C24" s="221" t="s">
        <v>225</v>
      </c>
      <c r="D24" s="504" t="s">
        <v>219</v>
      </c>
      <c r="E24" s="504"/>
      <c r="F24" s="222" t="s">
        <v>226</v>
      </c>
      <c r="G24" s="504" t="s">
        <v>219</v>
      </c>
      <c r="H24" s="504"/>
      <c r="I24" s="222" t="s">
        <v>227</v>
      </c>
      <c r="J24" s="221"/>
    </row>
    <row r="25" spans="2:10" ht="14">
      <c r="B25" s="221"/>
      <c r="C25" s="221"/>
      <c r="D25" s="502"/>
      <c r="E25" s="502"/>
      <c r="F25" s="502"/>
      <c r="G25" s="502"/>
      <c r="H25" s="502"/>
      <c r="I25" s="502"/>
      <c r="J25" s="221"/>
    </row>
    <row r="26" spans="2:10" ht="33" customHeight="1">
      <c r="B26" s="221"/>
      <c r="C26" s="221"/>
      <c r="D26" s="502" t="s">
        <v>230</v>
      </c>
      <c r="E26" s="502"/>
      <c r="F26" s="502"/>
      <c r="G26" s="502"/>
      <c r="H26" s="502"/>
      <c r="I26" s="502"/>
      <c r="J26" s="221"/>
    </row>
    <row r="27" spans="2:10" ht="14">
      <c r="B27" s="221"/>
      <c r="C27" s="221"/>
      <c r="D27" s="221"/>
      <c r="E27" s="221"/>
      <c r="F27" s="221"/>
      <c r="G27" s="221"/>
      <c r="H27" s="221"/>
      <c r="I27" s="221"/>
      <c r="J27" s="221"/>
    </row>
    <row r="28" spans="2:10" ht="14">
      <c r="B28" s="221"/>
      <c r="C28" s="221"/>
      <c r="D28" s="221"/>
      <c r="E28" s="221"/>
      <c r="F28" s="221"/>
      <c r="G28" s="221"/>
      <c r="H28" s="221"/>
      <c r="I28" s="221"/>
      <c r="J28" s="221"/>
    </row>
    <row r="29" spans="2:10" ht="14">
      <c r="B29" s="221"/>
      <c r="C29" s="221"/>
      <c r="D29" s="221"/>
      <c r="E29" s="221"/>
      <c r="F29" s="221"/>
      <c r="G29" s="221"/>
      <c r="H29" s="221"/>
      <c r="I29" s="221"/>
      <c r="J29" s="221"/>
    </row>
    <row r="30" spans="2:10" ht="14">
      <c r="B30" s="221"/>
      <c r="C30" s="221"/>
      <c r="D30" s="221"/>
      <c r="E30" s="221"/>
      <c r="F30" s="221"/>
      <c r="G30" s="221"/>
      <c r="H30" s="221"/>
      <c r="I30" s="221"/>
      <c r="J30" s="221"/>
    </row>
    <row r="31" spans="2:10" ht="14">
      <c r="B31" s="221"/>
      <c r="C31" s="221"/>
      <c r="D31" s="221"/>
      <c r="E31" s="221"/>
      <c r="F31" s="221"/>
      <c r="G31" s="221"/>
      <c r="H31" s="221"/>
      <c r="I31" s="221"/>
      <c r="J31" s="221"/>
    </row>
    <row r="32" spans="2:10" ht="14">
      <c r="B32" s="221"/>
      <c r="C32" s="221" t="s">
        <v>228</v>
      </c>
      <c r="D32" s="221"/>
      <c r="E32" s="221"/>
      <c r="F32" s="221"/>
      <c r="G32" s="221"/>
      <c r="H32" s="221"/>
      <c r="I32" s="221"/>
      <c r="J32" s="221"/>
    </row>
    <row r="33" spans="2:10" ht="14">
      <c r="B33" s="221"/>
      <c r="C33" s="221"/>
      <c r="D33" s="221"/>
      <c r="E33" s="221"/>
      <c r="F33" s="221"/>
      <c r="G33" s="221"/>
      <c r="H33" s="221"/>
      <c r="I33" s="221"/>
      <c r="J33" s="221"/>
    </row>
    <row r="34" spans="2:10" ht="20.25" customHeight="1">
      <c r="B34" s="221"/>
      <c r="C34" s="221"/>
      <c r="D34" s="221" t="s">
        <v>229</v>
      </c>
      <c r="E34" s="502" t="s">
        <v>234</v>
      </c>
      <c r="F34" s="502"/>
      <c r="G34" s="502"/>
      <c r="H34" s="502"/>
      <c r="I34" s="221"/>
      <c r="J34" s="221"/>
    </row>
    <row r="35" spans="2:10" ht="20.25" customHeight="1">
      <c r="B35" s="221"/>
      <c r="C35" s="221"/>
      <c r="D35" s="221" t="s">
        <v>222</v>
      </c>
      <c r="E35" s="502" t="s">
        <v>232</v>
      </c>
      <c r="F35" s="502"/>
      <c r="G35" s="502"/>
      <c r="H35" s="502"/>
      <c r="I35" s="221"/>
      <c r="J35" s="221"/>
    </row>
    <row r="36" spans="2:10" ht="20.25" customHeight="1">
      <c r="B36" s="221"/>
      <c r="C36" s="221"/>
      <c r="D36" s="221" t="s">
        <v>223</v>
      </c>
      <c r="E36" s="502" t="s">
        <v>235</v>
      </c>
      <c r="F36" s="502"/>
      <c r="G36" s="502"/>
      <c r="H36" s="502"/>
      <c r="I36" s="221"/>
      <c r="J36" s="221"/>
    </row>
    <row r="37" spans="2:10" ht="14">
      <c r="B37" s="221"/>
      <c r="C37" s="221"/>
      <c r="D37" s="221"/>
      <c r="E37" s="221"/>
      <c r="F37" s="221"/>
      <c r="G37" s="221"/>
      <c r="H37" s="221"/>
      <c r="I37" s="221"/>
      <c r="J37" s="221"/>
    </row>
    <row r="38" spans="2:10" ht="14">
      <c r="B38" s="221"/>
      <c r="C38" s="221"/>
      <c r="D38" s="221"/>
      <c r="E38" s="221"/>
      <c r="F38" s="221"/>
      <c r="G38" s="221"/>
      <c r="H38" s="221"/>
      <c r="I38" s="221"/>
      <c r="J38" s="221"/>
    </row>
    <row r="39" spans="2:10">
      <c r="B39" s="220"/>
      <c r="C39" s="220"/>
      <c r="D39" s="220"/>
      <c r="E39" s="220"/>
      <c r="F39" s="220"/>
      <c r="G39" s="220"/>
      <c r="H39" s="220"/>
      <c r="I39" s="220"/>
      <c r="J39" s="220"/>
    </row>
    <row r="40" spans="2:10">
      <c r="B40" s="220"/>
      <c r="C40" s="220"/>
      <c r="D40" s="220"/>
      <c r="E40" s="220"/>
      <c r="F40" s="220"/>
      <c r="G40" s="220"/>
      <c r="H40" s="220"/>
      <c r="I40" s="220"/>
      <c r="J40" s="220"/>
    </row>
  </sheetData>
  <mergeCells count="14">
    <mergeCell ref="E35:H35"/>
    <mergeCell ref="E36:H36"/>
    <mergeCell ref="B2:J4"/>
    <mergeCell ref="D25:I25"/>
    <mergeCell ref="D26:I26"/>
    <mergeCell ref="H12:J12"/>
    <mergeCell ref="H13:J13"/>
    <mergeCell ref="H14:J14"/>
    <mergeCell ref="E34:H34"/>
    <mergeCell ref="H7:J7"/>
    <mergeCell ref="B10:D10"/>
    <mergeCell ref="B19:J22"/>
    <mergeCell ref="D24:E24"/>
    <mergeCell ref="G24:H24"/>
  </mergeCells>
  <phoneticPr fontId="34"/>
  <printOptions horizontalCentered="1" verticalCentered="1"/>
  <pageMargins left="0.70866141732283461" right="0.7086614173228346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B699F-9CC8-4D6D-ACBB-507A7BAC554E}">
  <sheetPr>
    <pageSetUpPr fitToPage="1"/>
  </sheetPr>
  <dimension ref="B1:H44"/>
  <sheetViews>
    <sheetView view="pageBreakPreview" zoomScaleNormal="100" zoomScaleSheetLayoutView="100" workbookViewId="0">
      <selection activeCell="E42" sqref="E42"/>
    </sheetView>
  </sheetViews>
  <sheetFormatPr defaultColWidth="9" defaultRowHeight="14"/>
  <cols>
    <col min="1" max="1" width="2.7265625" style="223" customWidth="1"/>
    <col min="2" max="2" width="9.7265625" style="223" customWidth="1"/>
    <col min="3" max="4" width="9" style="223"/>
    <col min="5" max="5" width="9.453125" style="223" bestFit="1" customWidth="1"/>
    <col min="6" max="6" width="9" style="223"/>
    <col min="7" max="7" width="22.36328125" style="223" customWidth="1"/>
    <col min="8" max="8" width="26.7265625" style="223" customWidth="1"/>
    <col min="9" max="16384" width="9" style="223"/>
  </cols>
  <sheetData>
    <row r="1" spans="2:8" ht="24.75" customHeight="1">
      <c r="B1" s="510" t="s">
        <v>237</v>
      </c>
      <c r="C1" s="510"/>
      <c r="D1" s="510"/>
      <c r="E1" s="510"/>
      <c r="H1" s="224"/>
    </row>
    <row r="2" spans="2:8" ht="23.25" customHeight="1">
      <c r="B2" s="223" t="s">
        <v>238</v>
      </c>
    </row>
    <row r="3" spans="2:8" ht="26.25" customHeight="1">
      <c r="G3" s="225" t="s">
        <v>239</v>
      </c>
      <c r="H3" s="226"/>
    </row>
    <row r="4" spans="2:8" ht="26.25" customHeight="1"/>
    <row r="5" spans="2:8" ht="24.75" customHeight="1">
      <c r="B5" s="511" t="s">
        <v>240</v>
      </c>
      <c r="C5" s="511"/>
      <c r="D5" s="511"/>
      <c r="E5" s="511"/>
      <c r="F5" s="511"/>
      <c r="G5" s="511"/>
      <c r="H5" s="511"/>
    </row>
    <row r="7" spans="2:8" ht="39.75" customHeight="1">
      <c r="B7" s="512" t="s">
        <v>241</v>
      </c>
      <c r="C7" s="512"/>
      <c r="D7" s="512"/>
      <c r="E7" s="512"/>
      <c r="F7" s="512"/>
      <c r="G7" s="512"/>
      <c r="H7" s="512"/>
    </row>
    <row r="9" spans="2:8">
      <c r="B9" s="227" t="s">
        <v>242</v>
      </c>
    </row>
    <row r="10" spans="2:8">
      <c r="C10" s="228" t="s">
        <v>243</v>
      </c>
      <c r="D10" s="224"/>
      <c r="E10" s="228" t="s">
        <v>244</v>
      </c>
      <c r="F10" s="224"/>
      <c r="G10" s="228" t="s">
        <v>245</v>
      </c>
    </row>
    <row r="11" spans="2:8">
      <c r="C11" s="229"/>
      <c r="D11" s="224" t="s">
        <v>246</v>
      </c>
      <c r="E11" s="230">
        <v>40000</v>
      </c>
      <c r="F11" s="224" t="s">
        <v>247</v>
      </c>
      <c r="G11" s="231">
        <f>C11*E11</f>
        <v>0</v>
      </c>
    </row>
    <row r="13" spans="2:8">
      <c r="B13" s="227" t="s">
        <v>248</v>
      </c>
    </row>
    <row r="15" spans="2:8">
      <c r="C15" s="223" t="s">
        <v>249</v>
      </c>
    </row>
    <row r="17" spans="2:8">
      <c r="B17" s="227" t="s">
        <v>250</v>
      </c>
    </row>
    <row r="19" spans="2:8">
      <c r="C19" s="512" t="s">
        <v>251</v>
      </c>
      <c r="D19" s="512"/>
      <c r="E19" s="512"/>
      <c r="F19" s="512"/>
      <c r="G19" s="512"/>
      <c r="H19" s="512"/>
    </row>
    <row r="20" spans="2:8">
      <c r="C20" s="512"/>
      <c r="D20" s="512"/>
      <c r="E20" s="512"/>
      <c r="F20" s="512"/>
      <c r="G20" s="512"/>
      <c r="H20" s="512"/>
    </row>
    <row r="21" spans="2:8">
      <c r="C21" s="232"/>
      <c r="D21" s="232"/>
      <c r="E21" s="232"/>
      <c r="F21" s="232"/>
      <c r="G21" s="232"/>
      <c r="H21" s="232"/>
    </row>
    <row r="22" spans="2:8">
      <c r="D22" s="507" t="s">
        <v>252</v>
      </c>
      <c r="E22" s="507"/>
      <c r="F22" s="507"/>
      <c r="G22" s="507"/>
      <c r="H22" s="228" t="s">
        <v>253</v>
      </c>
    </row>
    <row r="23" spans="2:8">
      <c r="B23" s="507" t="s">
        <v>254</v>
      </c>
      <c r="C23" s="513"/>
      <c r="D23" s="506"/>
      <c r="E23" s="506"/>
      <c r="F23" s="506"/>
      <c r="G23" s="506"/>
      <c r="H23" s="233"/>
    </row>
    <row r="24" spans="2:8">
      <c r="B24" s="507"/>
      <c r="C24" s="513"/>
      <c r="D24" s="506"/>
      <c r="E24" s="506"/>
      <c r="F24" s="506"/>
      <c r="G24" s="506"/>
      <c r="H24" s="233"/>
    </row>
    <row r="25" spans="2:8">
      <c r="B25" s="507"/>
      <c r="C25" s="507"/>
      <c r="D25" s="506"/>
      <c r="E25" s="506"/>
      <c r="F25" s="506"/>
      <c r="G25" s="506"/>
      <c r="H25" s="233"/>
    </row>
    <row r="26" spans="2:8">
      <c r="B26" s="507"/>
      <c r="C26" s="507"/>
      <c r="D26" s="506"/>
      <c r="E26" s="506"/>
      <c r="F26" s="506"/>
      <c r="G26" s="506"/>
      <c r="H26" s="233"/>
    </row>
    <row r="27" spans="2:8">
      <c r="B27" s="507"/>
      <c r="C27" s="507"/>
      <c r="D27" s="506"/>
      <c r="E27" s="506"/>
      <c r="F27" s="506"/>
      <c r="G27" s="506"/>
      <c r="H27" s="233"/>
    </row>
    <row r="28" spans="2:8">
      <c r="B28" s="507"/>
      <c r="C28" s="507"/>
      <c r="D28" s="506"/>
      <c r="E28" s="506"/>
      <c r="F28" s="506"/>
      <c r="G28" s="506"/>
      <c r="H28" s="233"/>
    </row>
    <row r="29" spans="2:8">
      <c r="B29" s="507" t="s">
        <v>48</v>
      </c>
      <c r="C29" s="507"/>
      <c r="D29" s="507"/>
      <c r="E29" s="507"/>
      <c r="F29" s="507"/>
      <c r="G29" s="507"/>
      <c r="H29" s="234">
        <f>SUM(H23:H28)</f>
        <v>0</v>
      </c>
    </row>
    <row r="31" spans="2:8">
      <c r="C31" s="223" t="s">
        <v>255</v>
      </c>
    </row>
    <row r="33" spans="3:8" ht="19.5" customHeight="1">
      <c r="C33" s="235"/>
      <c r="D33" s="235"/>
      <c r="E33" s="235"/>
      <c r="F33" s="235"/>
      <c r="G33" s="236" t="s">
        <v>256</v>
      </c>
      <c r="H33" s="233"/>
    </row>
    <row r="34" spans="3:8" ht="19.5" customHeight="1">
      <c r="C34" s="235"/>
      <c r="D34" s="235"/>
      <c r="E34" s="235"/>
      <c r="F34" s="235"/>
      <c r="G34" s="235"/>
    </row>
    <row r="35" spans="3:8">
      <c r="C35" s="223" t="s">
        <v>257</v>
      </c>
    </row>
    <row r="37" spans="3:8" ht="24" customHeight="1">
      <c r="G37" s="236" t="s">
        <v>258</v>
      </c>
      <c r="H37" s="233"/>
    </row>
    <row r="38" spans="3:8" ht="15.75" customHeight="1">
      <c r="G38" s="235"/>
      <c r="H38" s="237"/>
    </row>
    <row r="39" spans="3:8" ht="20.25" customHeight="1">
      <c r="G39" s="238" t="s">
        <v>259</v>
      </c>
      <c r="H39" s="231">
        <f>H29+H33+H37</f>
        <v>0</v>
      </c>
    </row>
    <row r="40" spans="3:8" ht="20.25" customHeight="1">
      <c r="G40" s="239" t="s">
        <v>260</v>
      </c>
      <c r="H40" s="240" t="str">
        <f>IF(G11=H39,"○","×")</f>
        <v>○</v>
      </c>
    </row>
    <row r="41" spans="3:8" ht="20.25" customHeight="1">
      <c r="E41" s="508" t="s">
        <v>261</v>
      </c>
      <c r="F41" s="508"/>
      <c r="G41" s="509"/>
      <c r="H41" s="231">
        <f>IF(G11&lt;=H39,G11,H39)</f>
        <v>0</v>
      </c>
    </row>
    <row r="42" spans="3:8" ht="31.5" customHeight="1">
      <c r="G42" s="225" t="s">
        <v>262</v>
      </c>
      <c r="H42" s="225"/>
    </row>
    <row r="43" spans="3:8" ht="31.5" customHeight="1">
      <c r="G43" s="225" t="s">
        <v>263</v>
      </c>
      <c r="H43" s="225"/>
    </row>
    <row r="44" spans="3:8" ht="30.75" customHeight="1">
      <c r="G44" s="225" t="s">
        <v>159</v>
      </c>
      <c r="H44" s="225"/>
    </row>
  </sheetData>
  <mergeCells count="14">
    <mergeCell ref="D27:G27"/>
    <mergeCell ref="D28:G28"/>
    <mergeCell ref="B29:G29"/>
    <mergeCell ref="E41:G41"/>
    <mergeCell ref="B1:E1"/>
    <mergeCell ref="B5:H5"/>
    <mergeCell ref="B7:H7"/>
    <mergeCell ref="C19:H20"/>
    <mergeCell ref="D22:G22"/>
    <mergeCell ref="B23:C28"/>
    <mergeCell ref="D23:G23"/>
    <mergeCell ref="D24:G24"/>
    <mergeCell ref="D25:G25"/>
    <mergeCell ref="D26:G26"/>
  </mergeCells>
  <phoneticPr fontId="34"/>
  <printOptions horizontalCentered="1"/>
  <pageMargins left="0.25" right="0.25"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266700</xdr:colOff>
                    <xdr:row>13</xdr:row>
                    <xdr:rowOff>95250</xdr:rowOff>
                  </from>
                  <to>
                    <xdr:col>1</xdr:col>
                    <xdr:colOff>495300</xdr:colOff>
                    <xdr:row>15</xdr:row>
                    <xdr:rowOff>50800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279400</xdr:colOff>
                    <xdr:row>17</xdr:row>
                    <xdr:rowOff>88900</xdr:rowOff>
                  </from>
                  <to>
                    <xdr:col>1</xdr:col>
                    <xdr:colOff>508000</xdr:colOff>
                    <xdr:row>19</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279400</xdr:colOff>
                    <xdr:row>29</xdr:row>
                    <xdr:rowOff>95250</xdr:rowOff>
                  </from>
                  <to>
                    <xdr:col>1</xdr:col>
                    <xdr:colOff>508000</xdr:colOff>
                    <xdr:row>31</xdr:row>
                    <xdr:rowOff>50800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285750</xdr:colOff>
                    <xdr:row>33</xdr:row>
                    <xdr:rowOff>165100</xdr:rowOff>
                  </from>
                  <to>
                    <xdr:col>1</xdr:col>
                    <xdr:colOff>514350</xdr:colOff>
                    <xdr:row>35</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102B-4CD4-4966-946E-CFE1CD246EA9}">
  <sheetPr>
    <pageSetUpPr fitToPage="1"/>
  </sheetPr>
  <dimension ref="B1:C11"/>
  <sheetViews>
    <sheetView view="pageBreakPreview" zoomScale="115" zoomScaleNormal="145" zoomScaleSheetLayoutView="115" workbookViewId="0">
      <selection activeCell="E42" sqref="E42"/>
    </sheetView>
  </sheetViews>
  <sheetFormatPr defaultColWidth="9" defaultRowHeight="13"/>
  <cols>
    <col min="1" max="1" width="9" style="241"/>
    <col min="2" max="2" width="64.36328125" style="241" customWidth="1"/>
    <col min="3" max="3" width="18.453125" style="241" customWidth="1"/>
    <col min="4" max="16384" width="9" style="241"/>
  </cols>
  <sheetData>
    <row r="1" spans="2:3">
      <c r="B1" s="241" t="s">
        <v>264</v>
      </c>
    </row>
    <row r="2" spans="2:3">
      <c r="B2" s="242" t="s">
        <v>265</v>
      </c>
      <c r="C2" s="242">
        <f>【参考】病院・有床診→都道府県への申請書!H3</f>
        <v>0</v>
      </c>
    </row>
    <row r="4" spans="2:3" ht="18" customHeight="1">
      <c r="B4" s="243" t="s">
        <v>266</v>
      </c>
    </row>
    <row r="5" spans="2:3" ht="33" customHeight="1">
      <c r="B5" s="244" t="s">
        <v>267</v>
      </c>
      <c r="C5" s="244" t="s">
        <v>268</v>
      </c>
    </row>
    <row r="6" spans="2:3" ht="24" customHeight="1">
      <c r="B6" s="245" t="s">
        <v>269</v>
      </c>
      <c r="C6" s="245"/>
    </row>
    <row r="7" spans="2:3" ht="24" customHeight="1">
      <c r="B7" s="245" t="s">
        <v>270</v>
      </c>
      <c r="C7" s="245"/>
    </row>
    <row r="8" spans="2:3" ht="24" customHeight="1">
      <c r="B8" s="245" t="s">
        <v>271</v>
      </c>
      <c r="C8" s="245"/>
    </row>
    <row r="9" spans="2:3" ht="24" customHeight="1">
      <c r="B9" s="245" t="s">
        <v>272</v>
      </c>
      <c r="C9" s="245"/>
    </row>
    <row r="10" spans="2:3" ht="27.75" customHeight="1">
      <c r="B10" s="245" t="s">
        <v>273</v>
      </c>
      <c r="C10" s="245"/>
    </row>
    <row r="11" spans="2:3" ht="27.75" customHeight="1"/>
  </sheetData>
  <phoneticPr fontId="34"/>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622300</xdr:colOff>
                    <xdr:row>7</xdr:row>
                    <xdr:rowOff>0</xdr:rowOff>
                  </from>
                  <to>
                    <xdr:col>2</xdr:col>
                    <xdr:colOff>850900</xdr:colOff>
                    <xdr:row>8</xdr:row>
                    <xdr:rowOff>12700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11E2-85F2-436B-B646-0C6232296762}">
  <sheetPr>
    <pageSetUpPr fitToPage="1"/>
  </sheetPr>
  <dimension ref="B1:H44"/>
  <sheetViews>
    <sheetView view="pageBreakPreview" topLeftCell="A16" zoomScale="115" zoomScaleNormal="100" zoomScaleSheetLayoutView="115" workbookViewId="0">
      <selection activeCell="E42" sqref="E42"/>
    </sheetView>
  </sheetViews>
  <sheetFormatPr defaultColWidth="9" defaultRowHeight="14"/>
  <cols>
    <col min="1" max="1" width="2.7265625" style="223" customWidth="1"/>
    <col min="2" max="2" width="9.7265625" style="223" customWidth="1"/>
    <col min="3" max="4" width="9" style="223"/>
    <col min="5" max="5" width="9.453125" style="223" bestFit="1" customWidth="1"/>
    <col min="6" max="6" width="9" style="223"/>
    <col min="7" max="7" width="22.36328125" style="223" customWidth="1"/>
    <col min="8" max="8" width="26.7265625" style="223" customWidth="1"/>
    <col min="9" max="16384" width="9" style="223"/>
  </cols>
  <sheetData>
    <row r="1" spans="2:8" ht="24.75" customHeight="1">
      <c r="B1" s="514" t="s">
        <v>274</v>
      </c>
      <c r="C1" s="514"/>
      <c r="D1" s="514"/>
      <c r="E1" s="514"/>
      <c r="H1" s="224"/>
    </row>
    <row r="2" spans="2:8" ht="23.25" customHeight="1">
      <c r="B2" s="223" t="s">
        <v>238</v>
      </c>
    </row>
    <row r="3" spans="2:8" ht="26.25" customHeight="1">
      <c r="G3" s="225" t="s">
        <v>239</v>
      </c>
      <c r="H3" s="226"/>
    </row>
    <row r="4" spans="2:8" ht="26.25" customHeight="1"/>
    <row r="5" spans="2:8" ht="24.75" customHeight="1">
      <c r="B5" s="511" t="s">
        <v>240</v>
      </c>
      <c r="C5" s="511"/>
      <c r="D5" s="511"/>
      <c r="E5" s="511"/>
      <c r="F5" s="511"/>
      <c r="G5" s="511"/>
      <c r="H5" s="511"/>
    </row>
    <row r="7" spans="2:8" ht="39.75" customHeight="1">
      <c r="B7" s="512" t="s">
        <v>241</v>
      </c>
      <c r="C7" s="512"/>
      <c r="D7" s="512"/>
      <c r="E7" s="512"/>
      <c r="F7" s="512"/>
      <c r="G7" s="512"/>
      <c r="H7" s="512"/>
    </row>
    <row r="9" spans="2:8">
      <c r="B9" s="227" t="s">
        <v>242</v>
      </c>
    </row>
    <row r="10" spans="2:8">
      <c r="C10" s="224"/>
      <c r="D10" s="224"/>
      <c r="E10" s="224"/>
      <c r="F10" s="224"/>
      <c r="G10" s="228" t="s">
        <v>245</v>
      </c>
    </row>
    <row r="11" spans="2:8">
      <c r="C11" s="246"/>
      <c r="D11" s="224"/>
      <c r="E11" s="237"/>
      <c r="F11" s="224"/>
      <c r="G11" s="230">
        <v>180000</v>
      </c>
    </row>
    <row r="13" spans="2:8">
      <c r="B13" s="227" t="s">
        <v>248</v>
      </c>
    </row>
    <row r="15" spans="2:8" ht="17.25" customHeight="1">
      <c r="C15" s="223" t="s">
        <v>249</v>
      </c>
    </row>
    <row r="17" spans="2:8">
      <c r="B17" s="227" t="s">
        <v>250</v>
      </c>
    </row>
    <row r="19" spans="2:8">
      <c r="C19" s="512" t="s">
        <v>251</v>
      </c>
      <c r="D19" s="512"/>
      <c r="E19" s="512"/>
      <c r="F19" s="512"/>
      <c r="G19" s="512"/>
      <c r="H19" s="512"/>
    </row>
    <row r="20" spans="2:8">
      <c r="C20" s="512"/>
      <c r="D20" s="512"/>
      <c r="E20" s="512"/>
      <c r="F20" s="512"/>
      <c r="G20" s="512"/>
      <c r="H20" s="512"/>
    </row>
    <row r="21" spans="2:8">
      <c r="C21" s="232"/>
      <c r="D21" s="232"/>
      <c r="E21" s="232"/>
      <c r="F21" s="232"/>
      <c r="G21" s="232"/>
      <c r="H21" s="232"/>
    </row>
    <row r="22" spans="2:8">
      <c r="D22" s="507" t="s">
        <v>252</v>
      </c>
      <c r="E22" s="507"/>
      <c r="F22" s="507"/>
      <c r="G22" s="507"/>
      <c r="H22" s="228" t="s">
        <v>253</v>
      </c>
    </row>
    <row r="23" spans="2:8">
      <c r="B23" s="507" t="s">
        <v>254</v>
      </c>
      <c r="C23" s="513"/>
      <c r="D23" s="506"/>
      <c r="E23" s="506"/>
      <c r="F23" s="506"/>
      <c r="G23" s="506"/>
      <c r="H23" s="233"/>
    </row>
    <row r="24" spans="2:8">
      <c r="B24" s="507"/>
      <c r="C24" s="513"/>
      <c r="D24" s="506"/>
      <c r="E24" s="506"/>
      <c r="F24" s="506"/>
      <c r="G24" s="506"/>
      <c r="H24" s="233"/>
    </row>
    <row r="25" spans="2:8">
      <c r="B25" s="507"/>
      <c r="C25" s="507"/>
      <c r="D25" s="506"/>
      <c r="E25" s="506"/>
      <c r="F25" s="506"/>
      <c r="G25" s="506"/>
      <c r="H25" s="233"/>
    </row>
    <row r="26" spans="2:8">
      <c r="B26" s="507"/>
      <c r="C26" s="507"/>
      <c r="D26" s="506"/>
      <c r="E26" s="506"/>
      <c r="F26" s="506"/>
      <c r="G26" s="506"/>
      <c r="H26" s="233"/>
    </row>
    <row r="27" spans="2:8">
      <c r="B27" s="507"/>
      <c r="C27" s="507"/>
      <c r="D27" s="506"/>
      <c r="E27" s="506"/>
      <c r="F27" s="506"/>
      <c r="G27" s="506"/>
      <c r="H27" s="233"/>
    </row>
    <row r="28" spans="2:8">
      <c r="B28" s="507"/>
      <c r="C28" s="507"/>
      <c r="D28" s="506"/>
      <c r="E28" s="506"/>
      <c r="F28" s="506"/>
      <c r="G28" s="506"/>
      <c r="H28" s="233"/>
    </row>
    <row r="29" spans="2:8">
      <c r="B29" s="507" t="s">
        <v>48</v>
      </c>
      <c r="C29" s="507"/>
      <c r="D29" s="507"/>
      <c r="E29" s="507"/>
      <c r="F29" s="507"/>
      <c r="G29" s="507"/>
      <c r="H29" s="234">
        <f>SUM(H23:H28)</f>
        <v>0</v>
      </c>
    </row>
    <row r="31" spans="2:8">
      <c r="C31" s="223" t="s">
        <v>255</v>
      </c>
    </row>
    <row r="33" spans="3:8" ht="19.5" customHeight="1">
      <c r="C33" s="235"/>
      <c r="D33" s="235"/>
      <c r="E33" s="235"/>
      <c r="F33" s="235"/>
      <c r="G33" s="236" t="s">
        <v>256</v>
      </c>
      <c r="H33" s="233">
        <v>0</v>
      </c>
    </row>
    <row r="34" spans="3:8" ht="19.5" customHeight="1">
      <c r="C34" s="235"/>
      <c r="D34" s="235"/>
      <c r="E34" s="235"/>
      <c r="F34" s="235"/>
      <c r="G34" s="235"/>
    </row>
    <row r="35" spans="3:8">
      <c r="C35" s="223" t="s">
        <v>257</v>
      </c>
    </row>
    <row r="37" spans="3:8" ht="24" customHeight="1">
      <c r="G37" s="236" t="s">
        <v>258</v>
      </c>
      <c r="H37" s="233"/>
    </row>
    <row r="38" spans="3:8" ht="15.75" customHeight="1">
      <c r="G38" s="235"/>
      <c r="H38" s="237"/>
    </row>
    <row r="39" spans="3:8" ht="20.25" customHeight="1">
      <c r="G39" s="238" t="s">
        <v>259</v>
      </c>
      <c r="H39" s="231">
        <f>H29+H33+H37</f>
        <v>0</v>
      </c>
    </row>
    <row r="40" spans="3:8" ht="20.25" customHeight="1">
      <c r="G40" s="239" t="s">
        <v>260</v>
      </c>
      <c r="H40" s="240" t="str">
        <f>IF(G11=H39,"○","×")</f>
        <v>×</v>
      </c>
    </row>
    <row r="41" spans="3:8" ht="20.25" customHeight="1">
      <c r="E41" s="508" t="s">
        <v>261</v>
      </c>
      <c r="F41" s="508"/>
      <c r="G41" s="509"/>
      <c r="H41" s="231">
        <f>IF(G11&lt;=H39,G11,H39)</f>
        <v>0</v>
      </c>
    </row>
    <row r="42" spans="3:8" ht="31.5" customHeight="1">
      <c r="G42" s="225" t="s">
        <v>262</v>
      </c>
      <c r="H42" s="225"/>
    </row>
    <row r="43" spans="3:8" ht="31.5" customHeight="1">
      <c r="G43" s="225" t="s">
        <v>263</v>
      </c>
      <c r="H43" s="225"/>
    </row>
    <row r="44" spans="3:8" ht="30.75" customHeight="1">
      <c r="G44" s="225" t="s">
        <v>159</v>
      </c>
      <c r="H44" s="225"/>
    </row>
  </sheetData>
  <mergeCells count="14">
    <mergeCell ref="D27:G27"/>
    <mergeCell ref="D28:G28"/>
    <mergeCell ref="B29:G29"/>
    <mergeCell ref="E41:G41"/>
    <mergeCell ref="B1:E1"/>
    <mergeCell ref="B5:H5"/>
    <mergeCell ref="B7:H7"/>
    <mergeCell ref="C19:H20"/>
    <mergeCell ref="D22:G22"/>
    <mergeCell ref="B23:C28"/>
    <mergeCell ref="D23:G23"/>
    <mergeCell ref="D24:G24"/>
    <mergeCell ref="D25:G25"/>
    <mergeCell ref="D26:G26"/>
  </mergeCells>
  <phoneticPr fontId="34"/>
  <printOptions horizontalCentered="1"/>
  <pageMargins left="0.25" right="0.25"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266700</xdr:colOff>
                    <xdr:row>13</xdr:row>
                    <xdr:rowOff>127000</xdr:rowOff>
                  </from>
                  <to>
                    <xdr:col>1</xdr:col>
                    <xdr:colOff>495300</xdr:colOff>
                    <xdr:row>15</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279400</xdr:colOff>
                    <xdr:row>17</xdr:row>
                    <xdr:rowOff>88900</xdr:rowOff>
                  </from>
                  <to>
                    <xdr:col>1</xdr:col>
                    <xdr:colOff>508000</xdr:colOff>
                    <xdr:row>19</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279400</xdr:colOff>
                    <xdr:row>29</xdr:row>
                    <xdr:rowOff>95250</xdr:rowOff>
                  </from>
                  <to>
                    <xdr:col>1</xdr:col>
                    <xdr:colOff>508000</xdr:colOff>
                    <xdr:row>31</xdr:row>
                    <xdr:rowOff>50800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285750</xdr:colOff>
                    <xdr:row>33</xdr:row>
                    <xdr:rowOff>165100</xdr:rowOff>
                  </from>
                  <to>
                    <xdr:col>1</xdr:col>
                    <xdr:colOff>514350</xdr:colOff>
                    <xdr:row>35</xdr:row>
                    <xdr:rowOff>50800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1E7A-6BDB-42F0-87DC-8DEB50FCE025}">
  <sheetPr>
    <pageSetUpPr fitToPage="1"/>
  </sheetPr>
  <dimension ref="B1:C9"/>
  <sheetViews>
    <sheetView view="pageBreakPreview" zoomScale="115" zoomScaleNormal="145" zoomScaleSheetLayoutView="115" workbookViewId="0">
      <selection activeCell="E42" sqref="E42"/>
    </sheetView>
  </sheetViews>
  <sheetFormatPr defaultColWidth="9" defaultRowHeight="13"/>
  <cols>
    <col min="1" max="1" width="9" style="241" customWidth="1"/>
    <col min="2" max="2" width="64.36328125" style="241" customWidth="1"/>
    <col min="3" max="3" width="18.453125" style="241" customWidth="1"/>
    <col min="4" max="16384" width="9" style="241"/>
  </cols>
  <sheetData>
    <row r="1" spans="2:3">
      <c r="B1" s="241" t="s">
        <v>275</v>
      </c>
    </row>
    <row r="2" spans="2:3">
      <c r="B2" s="242" t="s">
        <v>265</v>
      </c>
      <c r="C2" s="242">
        <f>【参考】診療所・訪看ＳＴ→都道府県への申請書!H3</f>
        <v>0</v>
      </c>
    </row>
    <row r="4" spans="2:3" ht="18" customHeight="1">
      <c r="B4" s="243" t="s">
        <v>266</v>
      </c>
    </row>
    <row r="5" spans="2:3" ht="33" customHeight="1">
      <c r="B5" s="244" t="s">
        <v>267</v>
      </c>
      <c r="C5" s="244" t="s">
        <v>268</v>
      </c>
    </row>
    <row r="6" spans="2:3" ht="24" customHeight="1">
      <c r="B6" s="245" t="s">
        <v>269</v>
      </c>
      <c r="C6" s="245"/>
    </row>
    <row r="7" spans="2:3" ht="24" customHeight="1">
      <c r="B7" s="245" t="s">
        <v>270</v>
      </c>
      <c r="C7" s="245"/>
    </row>
    <row r="8" spans="2:3" ht="27.75" customHeight="1">
      <c r="B8" s="245" t="s">
        <v>273</v>
      </c>
      <c r="C8" s="245"/>
    </row>
    <row r="9" spans="2:3" ht="27.75" customHeight="1"/>
  </sheetData>
  <phoneticPr fontId="34"/>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AEB3-FF3E-4BDD-8253-3C02C10ABDED}">
  <dimension ref="A1:B48"/>
  <sheetViews>
    <sheetView workbookViewId="0">
      <selection activeCell="P31" sqref="P31"/>
    </sheetView>
  </sheetViews>
  <sheetFormatPr defaultColWidth="9" defaultRowHeight="13"/>
  <cols>
    <col min="1" max="16384" width="9" style="41"/>
  </cols>
  <sheetData>
    <row r="1" spans="1:2">
      <c r="A1" s="41" t="s">
        <v>104</v>
      </c>
    </row>
    <row r="2" spans="1:2">
      <c r="A2" s="41" t="s">
        <v>105</v>
      </c>
      <c r="B2" s="41">
        <v>1</v>
      </c>
    </row>
    <row r="3" spans="1:2">
      <c r="A3" s="41" t="s">
        <v>106</v>
      </c>
      <c r="B3" s="41">
        <v>2</v>
      </c>
    </row>
    <row r="4" spans="1:2">
      <c r="A4" s="41" t="s">
        <v>107</v>
      </c>
      <c r="B4" s="41">
        <v>3</v>
      </c>
    </row>
    <row r="5" spans="1:2">
      <c r="A5" s="41" t="s">
        <v>108</v>
      </c>
      <c r="B5" s="41">
        <v>4</v>
      </c>
    </row>
    <row r="6" spans="1:2">
      <c r="A6" s="41" t="s">
        <v>109</v>
      </c>
      <c r="B6" s="41">
        <v>5</v>
      </c>
    </row>
    <row r="7" spans="1:2">
      <c r="A7" s="41" t="s">
        <v>110</v>
      </c>
      <c r="B7" s="41">
        <v>6</v>
      </c>
    </row>
    <row r="8" spans="1:2">
      <c r="A8" s="41" t="s">
        <v>111</v>
      </c>
      <c r="B8" s="41">
        <v>7</v>
      </c>
    </row>
    <row r="9" spans="1:2">
      <c r="A9" s="41" t="s">
        <v>112</v>
      </c>
      <c r="B9" s="41">
        <v>8</v>
      </c>
    </row>
    <row r="10" spans="1:2">
      <c r="A10" s="41" t="s">
        <v>113</v>
      </c>
      <c r="B10" s="41">
        <v>9</v>
      </c>
    </row>
    <row r="11" spans="1:2">
      <c r="A11" s="41" t="s">
        <v>114</v>
      </c>
      <c r="B11" s="41">
        <v>10</v>
      </c>
    </row>
    <row r="12" spans="1:2">
      <c r="A12" s="41" t="s">
        <v>115</v>
      </c>
      <c r="B12" s="41">
        <v>11</v>
      </c>
    </row>
    <row r="13" spans="1:2">
      <c r="A13" s="41" t="s">
        <v>116</v>
      </c>
      <c r="B13" s="41">
        <v>12</v>
      </c>
    </row>
    <row r="14" spans="1:2">
      <c r="A14" s="41" t="s">
        <v>117</v>
      </c>
      <c r="B14" s="41">
        <v>13</v>
      </c>
    </row>
    <row r="15" spans="1:2">
      <c r="A15" s="41" t="s">
        <v>118</v>
      </c>
      <c r="B15" s="41">
        <v>14</v>
      </c>
    </row>
    <row r="16" spans="1:2">
      <c r="A16" s="41" t="s">
        <v>119</v>
      </c>
      <c r="B16" s="41">
        <v>15</v>
      </c>
    </row>
    <row r="17" spans="1:2">
      <c r="A17" s="41" t="s">
        <v>120</v>
      </c>
      <c r="B17" s="41">
        <v>16</v>
      </c>
    </row>
    <row r="18" spans="1:2">
      <c r="A18" s="41" t="s">
        <v>121</v>
      </c>
      <c r="B18" s="41">
        <v>17</v>
      </c>
    </row>
    <row r="19" spans="1:2">
      <c r="A19" s="41" t="s">
        <v>122</v>
      </c>
      <c r="B19" s="41">
        <v>18</v>
      </c>
    </row>
    <row r="20" spans="1:2">
      <c r="A20" s="41" t="s">
        <v>123</v>
      </c>
      <c r="B20" s="41">
        <v>19</v>
      </c>
    </row>
    <row r="21" spans="1:2">
      <c r="A21" s="41" t="s">
        <v>124</v>
      </c>
      <c r="B21" s="41">
        <v>20</v>
      </c>
    </row>
    <row r="22" spans="1:2">
      <c r="A22" s="41" t="s">
        <v>125</v>
      </c>
      <c r="B22" s="41">
        <v>21</v>
      </c>
    </row>
    <row r="23" spans="1:2">
      <c r="A23" s="41" t="s">
        <v>126</v>
      </c>
      <c r="B23" s="41">
        <v>22</v>
      </c>
    </row>
    <row r="24" spans="1:2">
      <c r="A24" s="41" t="s">
        <v>127</v>
      </c>
      <c r="B24" s="41">
        <v>23</v>
      </c>
    </row>
    <row r="25" spans="1:2">
      <c r="A25" s="41" t="s">
        <v>128</v>
      </c>
      <c r="B25" s="41">
        <v>24</v>
      </c>
    </row>
    <row r="26" spans="1:2">
      <c r="A26" s="41" t="s">
        <v>129</v>
      </c>
      <c r="B26" s="41">
        <v>25</v>
      </c>
    </row>
    <row r="27" spans="1:2">
      <c r="A27" s="41" t="s">
        <v>130</v>
      </c>
      <c r="B27" s="41">
        <v>26</v>
      </c>
    </row>
    <row r="28" spans="1:2">
      <c r="A28" s="41" t="s">
        <v>131</v>
      </c>
      <c r="B28" s="41">
        <v>27</v>
      </c>
    </row>
    <row r="29" spans="1:2">
      <c r="A29" s="41" t="s">
        <v>132</v>
      </c>
      <c r="B29" s="41">
        <v>28</v>
      </c>
    </row>
    <row r="30" spans="1:2">
      <c r="A30" s="41" t="s">
        <v>133</v>
      </c>
      <c r="B30" s="41">
        <v>29</v>
      </c>
    </row>
    <row r="31" spans="1:2">
      <c r="A31" s="41" t="s">
        <v>134</v>
      </c>
      <c r="B31" s="41">
        <v>30</v>
      </c>
    </row>
    <row r="32" spans="1:2">
      <c r="A32" s="41" t="s">
        <v>135</v>
      </c>
      <c r="B32" s="41">
        <v>31</v>
      </c>
    </row>
    <row r="33" spans="1:2">
      <c r="A33" s="41" t="s">
        <v>136</v>
      </c>
      <c r="B33" s="41">
        <v>32</v>
      </c>
    </row>
    <row r="34" spans="1:2">
      <c r="A34" s="41" t="s">
        <v>137</v>
      </c>
      <c r="B34" s="41">
        <v>33</v>
      </c>
    </row>
    <row r="35" spans="1:2">
      <c r="A35" s="41" t="s">
        <v>138</v>
      </c>
      <c r="B35" s="41">
        <v>34</v>
      </c>
    </row>
    <row r="36" spans="1:2">
      <c r="A36" s="41" t="s">
        <v>139</v>
      </c>
      <c r="B36" s="41">
        <v>35</v>
      </c>
    </row>
    <row r="37" spans="1:2">
      <c r="A37" s="41" t="s">
        <v>140</v>
      </c>
      <c r="B37" s="41">
        <v>36</v>
      </c>
    </row>
    <row r="38" spans="1:2">
      <c r="A38" s="41" t="s">
        <v>141</v>
      </c>
      <c r="B38" s="41">
        <v>37</v>
      </c>
    </row>
    <row r="39" spans="1:2">
      <c r="A39" s="41" t="s">
        <v>142</v>
      </c>
      <c r="B39" s="41">
        <v>38</v>
      </c>
    </row>
    <row r="40" spans="1:2">
      <c r="A40" s="41" t="s">
        <v>143</v>
      </c>
      <c r="B40" s="41">
        <v>39</v>
      </c>
    </row>
    <row r="41" spans="1:2">
      <c r="A41" s="41" t="s">
        <v>144</v>
      </c>
      <c r="B41" s="41">
        <v>40</v>
      </c>
    </row>
    <row r="42" spans="1:2">
      <c r="A42" s="41" t="s">
        <v>145</v>
      </c>
      <c r="B42" s="41">
        <v>41</v>
      </c>
    </row>
    <row r="43" spans="1:2">
      <c r="A43" s="41" t="s">
        <v>146</v>
      </c>
      <c r="B43" s="41">
        <v>42</v>
      </c>
    </row>
    <row r="44" spans="1:2">
      <c r="A44" s="41" t="s">
        <v>147</v>
      </c>
      <c r="B44" s="41">
        <v>43</v>
      </c>
    </row>
    <row r="45" spans="1:2">
      <c r="A45" s="41" t="s">
        <v>148</v>
      </c>
      <c r="B45" s="41">
        <v>44</v>
      </c>
    </row>
    <row r="46" spans="1:2">
      <c r="A46" s="41" t="s">
        <v>149</v>
      </c>
      <c r="B46" s="41">
        <v>45</v>
      </c>
    </row>
    <row r="47" spans="1:2">
      <c r="A47" s="41" t="s">
        <v>150</v>
      </c>
      <c r="B47" s="41">
        <v>46</v>
      </c>
    </row>
    <row r="48" spans="1:2">
      <c r="A48" s="41" t="s">
        <v>151</v>
      </c>
      <c r="B48" s="41">
        <v>47</v>
      </c>
    </row>
  </sheetData>
  <phoneticPr fontId="3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TaxCatchAll xmlns="85e6e18b-26c1-4122-9e79-e6c53ac26d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C54B3F-31FD-4D7F-AAB1-DBC36095C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A6DD1A-A23B-4D25-B2CA-485C026E75D5}">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85e6e18b-26c1-4122-9e79-e6c53ac26d53"/>
    <ds:schemaRef ds:uri="9500c7e0-a8b4-4cc7-a7aa-d9d65591dd5a"/>
    <ds:schemaRef ds:uri="http://schemas.microsoft.com/office/2006/metadata/properties"/>
  </ds:schemaRefs>
</ds:datastoreItem>
</file>

<file path=customXml/itemProps3.xml><?xml version="1.0" encoding="utf-8"?>
<ds:datastoreItem xmlns:ds="http://schemas.openxmlformats.org/officeDocument/2006/customXml" ds:itemID="{E58C5A04-A7B6-4777-B00B-8FCCC6BB3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申請書（医療機関等→都道府県）</vt:lpstr>
      <vt:lpstr>事業計画書</vt:lpstr>
      <vt:lpstr>【参考】集計用シート</vt:lpstr>
      <vt:lpstr>【参考】委任状</vt:lpstr>
      <vt:lpstr>【参考】病院・有床診→都道府県への申請書</vt:lpstr>
      <vt:lpstr>【参考】別紙（病院・有床診）</vt:lpstr>
      <vt:lpstr>【参考】診療所・訪看ＳＴ→都道府県への申請書</vt:lpstr>
      <vt:lpstr>【参考】別紙（無床診療所・訪問看護事業者）</vt:lpstr>
      <vt:lpstr>都道府県リスト</vt:lpstr>
      <vt:lpstr>参考_（医療機関用支給額算定書）</vt:lpstr>
      <vt:lpstr>第１号様式_別表６別紙１計画書（地域連携周産期（分娩））</vt:lpstr>
      <vt:lpstr>第１号様式_別表６別紙２計画書地域連携周産期（分娩））</vt:lpstr>
      <vt:lpstr>第１号様式_別表９（案）事業計画書（事務経費）</vt:lpstr>
      <vt:lpstr>【参考】病院・有床診→都道府県の実績報告書</vt:lpstr>
      <vt:lpstr>別紙（病院・有床診）</vt:lpstr>
      <vt:lpstr>【参考】診療所・訪看ＳＴ→都道府県の実績報告書</vt:lpstr>
      <vt:lpstr>別紙（無床診療所・訪問看護事業者）</vt:lpstr>
      <vt:lpstr>【参考】委任状!Print_Area</vt:lpstr>
      <vt:lpstr>【参考】診療所・訪看ＳＴ→都道府県の実績報告書!Print_Area</vt:lpstr>
      <vt:lpstr>【参考】診療所・訪看ＳＴ→都道府県への申請書!Print_Area</vt:lpstr>
      <vt:lpstr>【参考】病院・有床診→都道府県の実績報告書!Print_Area</vt:lpstr>
      <vt:lpstr>【参考】病院・有床診→都道府県への申請書!Print_Area</vt:lpstr>
      <vt:lpstr>'【参考】別紙（病院・有床診）'!Print_Area</vt:lpstr>
      <vt:lpstr>'【参考】別紙（無床診療所・訪問看護事業者）'!Print_Area</vt:lpstr>
      <vt:lpstr>'申請書（医療機関等→都道府県）'!Print_Area</vt:lpstr>
      <vt:lpstr>'第１号様式_別表６別紙１計画書（地域連携周産期（分娩））'!Print_Area</vt:lpstr>
      <vt:lpstr>'第１号様式_別表６別紙２計画書地域連携周産期（分娩））'!Print_Area</vt:lpstr>
      <vt:lpstr>'第１号様式_別表９（案）事業計画書（事務経費）'!Print_Area</vt:lpstr>
      <vt:lpstr>'別紙（病院・有床診）'!Print_Area</vt:lpstr>
      <vt:lpstr>'別紙（無床診療所・訪問看護事業者）'!Print_Area</vt:lpstr>
      <vt:lpstr>'第１号様式_別表６別紙１計画書（地域連携周産期（分娩））'!Print_Titles</vt:lpstr>
      <vt:lpstr>'第１号様式_別表９（案）事業計画書（事務経費）'!Print_Titles</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subject/>
  <dc:creator>石原 寛人(ishihara-hiroto)</dc:creator>
  <cp:keywords/>
  <dc:description/>
  <cp:lastModifiedBy>倉知　朋久</cp:lastModifiedBy>
  <cp:revision>2</cp:revision>
  <cp:lastPrinted>2025-05-13T10:48:47Z</cp:lastPrinted>
  <dcterms:created xsi:type="dcterms:W3CDTF">2017-10-26T07:12:00Z</dcterms:created>
  <dcterms:modified xsi:type="dcterms:W3CDTF">2025-06-16T00:59:52Z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0x0101000351667D72F15440B137FECB9C7CB151</vt:lpwstr>
  </property>
  <property fmtid="{D5CDD505-2E9C-101B-9397-08002B2CF9AE}" pid="4" name="ComplianceAssetId">
    <vt:lpwstr/>
  </property>
  <property fmtid="{D5CDD505-2E9C-101B-9397-08002B2CF9AE}" pid="5" name="TriggerFlowInfo">
    <vt:lpwstr/>
  </property>
</Properties>
</file>