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C62FEDA4-F0B9-4B56-B530-572EA0303C21}" xr6:coauthVersionLast="47" xr6:coauthVersionMax="47" xr10:uidLastSave="{00000000-0000-0000-0000-000000000000}"/>
  <bookViews>
    <workbookView xWindow="-110" yWindow="-110" windowWidth="22780" windowHeight="14660" tabRatio="701" activeTab="1" xr2:uid="{8A142A28-506C-42DB-BBA7-4BE5CE5E57BD}"/>
  </bookViews>
  <sheets>
    <sheet name="所要額調書（病院・有床診）" sheetId="4" r:id="rId1"/>
    <sheet name="別紙（病院・有床診）" sheetId="11" r:id="rId2"/>
    <sheet name="所要額調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</sheets>
  <definedNames>
    <definedName name="_xlnm.Print_Area" localSheetId="5">'記載例（診療所・訪問看護事業者）'!$A$1:$H$43</definedName>
    <definedName name="_xlnm.Print_Area" localSheetId="4">'記載例（病院・有床診）'!$A$1:$H$43</definedName>
    <definedName name="_xlnm.Print_Area" localSheetId="2">'所要額調書（診療所・訪問看護事業者）'!$A$1:$H$43</definedName>
    <definedName name="_xlnm.Print_Area" localSheetId="0">'所要額調書（病院・有床診）'!$A$1:$H$43</definedName>
    <definedName name="_xlnm.Print_Area" localSheetId="1">'別紙（病院・有床診）'!$B$1:$D$23</definedName>
    <definedName name="_xlnm.Print_Area" localSheetId="3">'別紙（無床診療所・訪問看護事業者）'!$B$1:$D$23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1" l="1"/>
  <c r="D17" i="11"/>
  <c r="D16" i="11"/>
  <c r="D16" i="12"/>
  <c r="D15" i="12"/>
  <c r="D14" i="12"/>
  <c r="G12" i="8"/>
  <c r="G12" i="4"/>
  <c r="C2" i="12" l="1"/>
  <c r="C2" i="11"/>
  <c r="H31" i="9" l="1"/>
  <c r="H41" i="9" s="1"/>
  <c r="H31" i="8"/>
  <c r="H41" i="8" s="1"/>
  <c r="H43" i="8" s="1"/>
  <c r="H31" i="7"/>
  <c r="H41" i="7" s="1"/>
  <c r="H31" i="4"/>
  <c r="H41" i="4" s="1"/>
  <c r="H43" i="4" s="1"/>
  <c r="H42" i="9" l="1"/>
  <c r="H43" i="9"/>
  <c r="H42" i="7"/>
  <c r="H43" i="7"/>
  <c r="H42" i="8"/>
  <c r="H42" i="4"/>
</calcChain>
</file>

<file path=xl/sharedStrings.xml><?xml version="1.0" encoding="utf-8"?>
<sst xmlns="http://schemas.openxmlformats.org/spreadsheetml/2006/main" count="178" uniqueCount="70">
  <si>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</si>
  <si>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</si>
  <si>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</si>
  <si>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</si>
  <si>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</si>
  <si>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</si>
  <si>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</si>
  <si>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</si>
  <si>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</si>
  <si>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</si>
  <si>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</si>
  <si>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</si>
  <si>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</si>
  <si>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</si>
  <si>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</si>
  <si>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</si>
  <si>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</si>
  <si>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</si>
  <si>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</si>
  <si>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</si>
  <si>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</si>
  <si>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</si>
  <si>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</si>
  <si>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</si>
  <si>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</si>
  <si>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</si>
  <si>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</si>
  <si>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</si>
  <si>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</si>
  <si>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</si>
  <si>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愛知県医療機関職場環境改善事業費補助金　所要額調書</t>
    <rPh sb="0" eb="2">
      <t>アイチ</t>
    </rPh>
    <rPh sb="2" eb="3">
      <t>ケン</t>
    </rPh>
    <rPh sb="3" eb="5">
      <t>イリョウ</t>
    </rPh>
    <rPh sb="5" eb="7">
      <t>キカン</t>
    </rPh>
    <rPh sb="7" eb="9">
      <t>ショクバ</t>
    </rPh>
    <rPh sb="9" eb="11">
      <t>カンキョウ</t>
    </rPh>
    <rPh sb="11" eb="13">
      <t>カイゼン</t>
    </rPh>
    <rPh sb="13" eb="16">
      <t>ジギョウヒ</t>
    </rPh>
    <rPh sb="16" eb="19">
      <t>ホジョキン</t>
    </rPh>
    <rPh sb="20" eb="22">
      <t>ショヨウ</t>
    </rPh>
    <rPh sb="22" eb="23">
      <t>ガク</t>
    </rPh>
    <rPh sb="23" eb="25">
      <t>チョウショ</t>
    </rPh>
    <phoneticPr fontId="2"/>
  </si>
  <si>
    <t>愛知県知事　殿</t>
    <rPh sb="0" eb="3">
      <t>アイチケン</t>
    </rPh>
    <rPh sb="3" eb="5">
      <t>チジ</t>
    </rPh>
    <rPh sb="6" eb="7">
      <t>ドノ</t>
    </rPh>
    <phoneticPr fontId="2"/>
  </si>
  <si>
    <t>補助事業者名：</t>
    <rPh sb="0" eb="6">
      <t>ホジョジギョウシャメイ</t>
    </rPh>
    <phoneticPr fontId="2"/>
  </si>
  <si>
    <t>【基準額】</t>
    <rPh sb="1" eb="3">
      <t>キジュン</t>
    </rPh>
    <rPh sb="3" eb="4">
      <t>ガク</t>
    </rPh>
    <phoneticPr fontId="2"/>
  </si>
  <si>
    <t>基準額</t>
    <rPh sb="0" eb="3">
      <t>キジュンガク</t>
    </rPh>
    <phoneticPr fontId="2"/>
  </si>
  <si>
    <t>【基準額】</t>
    <rPh sb="1" eb="4">
      <t>キジュンガク</t>
    </rPh>
    <phoneticPr fontId="2"/>
  </si>
  <si>
    <t>概算払用</t>
    <rPh sb="0" eb="3">
      <t>ガイサンバラ</t>
    </rPh>
    <rPh sb="3" eb="4">
      <t>ヨウ</t>
    </rPh>
    <phoneticPr fontId="2"/>
  </si>
  <si>
    <t>２　事業の実施計画</t>
    <rPh sb="2" eb="4">
      <t>ジギョウ</t>
    </rPh>
    <rPh sb="5" eb="7">
      <t>ジッシ</t>
    </rPh>
    <rPh sb="7" eb="9">
      <t>ケイカク</t>
    </rPh>
    <phoneticPr fontId="2"/>
  </si>
  <si>
    <t>実施時期</t>
    <rPh sb="0" eb="4">
      <t>ジッシジキ</t>
    </rPh>
    <phoneticPr fontId="2"/>
  </si>
  <si>
    <t>②医師事務作業補助者、看護補助者等の職員の新たな配置によるタスクシフト／シェア</t>
  </si>
  <si>
    <t>③処遇改善を目的とした、既に雇用している職員の賃金改善</t>
  </si>
  <si>
    <t>※①について、複数の設備を導入する場合は、導入時期が最も遅い月を選択</t>
    <rPh sb="7" eb="9">
      <t>フクスウ</t>
    </rPh>
    <rPh sb="10" eb="12">
      <t>セツビ</t>
    </rPh>
    <rPh sb="13" eb="15">
      <t>ドウニュウ</t>
    </rPh>
    <rPh sb="17" eb="19">
      <t>バアイ</t>
    </rPh>
    <rPh sb="21" eb="25">
      <t>ドウニュウジキ</t>
    </rPh>
    <rPh sb="26" eb="27">
      <t>モット</t>
    </rPh>
    <rPh sb="28" eb="29">
      <t>オソ</t>
    </rPh>
    <rPh sb="30" eb="31">
      <t>ツキ</t>
    </rPh>
    <rPh sb="32" eb="34">
      <t>センタク</t>
    </rPh>
    <phoneticPr fontId="2"/>
  </si>
  <si>
    <t>１　届出を行った診療報酬</t>
    <rPh sb="2" eb="4">
      <t>トドケデ</t>
    </rPh>
    <rPh sb="5" eb="6">
      <t>オコナ</t>
    </rPh>
    <rPh sb="8" eb="12">
      <t>シンリョウホウシュウ</t>
    </rPh>
    <phoneticPr fontId="2"/>
  </si>
  <si>
    <t>実施しない</t>
    <rPh sb="0" eb="2">
      <t>ジッシ</t>
    </rPh>
    <phoneticPr fontId="2"/>
  </si>
  <si>
    <t>令和6年度中に実施済み</t>
    <rPh sb="0" eb="2">
      <t>レイワ</t>
    </rPh>
    <rPh sb="3" eb="5">
      <t>ネンド</t>
    </rPh>
    <rPh sb="5" eb="6">
      <t>ナカ</t>
    </rPh>
    <rPh sb="7" eb="10">
      <t>ジッシズ</t>
    </rPh>
    <phoneticPr fontId="2"/>
  </si>
  <si>
    <t>令和7年4月</t>
    <rPh sb="0" eb="2">
      <t>レイワ</t>
    </rPh>
    <rPh sb="3" eb="4">
      <t>ネン</t>
    </rPh>
    <rPh sb="5" eb="6">
      <t>ツキ</t>
    </rPh>
    <phoneticPr fontId="2"/>
  </si>
  <si>
    <t>令和7年5月</t>
    <rPh sb="0" eb="2">
      <t>レイワ</t>
    </rPh>
    <rPh sb="3" eb="4">
      <t>ネン</t>
    </rPh>
    <rPh sb="5" eb="6">
      <t>ツキ</t>
    </rPh>
    <phoneticPr fontId="2"/>
  </si>
  <si>
    <t>令和7年6月</t>
    <rPh sb="0" eb="2">
      <t>レイワ</t>
    </rPh>
    <rPh sb="3" eb="4">
      <t>ネン</t>
    </rPh>
    <rPh sb="5" eb="6">
      <t>ツキ</t>
    </rPh>
    <phoneticPr fontId="2"/>
  </si>
  <si>
    <t>令和7年7月</t>
    <rPh sb="0" eb="2">
      <t>レイワ</t>
    </rPh>
    <rPh sb="3" eb="4">
      <t>ネン</t>
    </rPh>
    <rPh sb="5" eb="6">
      <t>ツキ</t>
    </rPh>
    <phoneticPr fontId="2"/>
  </si>
  <si>
    <t>令和7年8月</t>
    <rPh sb="0" eb="2">
      <t>レイワ</t>
    </rPh>
    <rPh sb="3" eb="4">
      <t>ネン</t>
    </rPh>
    <rPh sb="5" eb="6">
      <t>ツキ</t>
    </rPh>
    <phoneticPr fontId="2"/>
  </si>
  <si>
    <t>令和7年9月</t>
    <rPh sb="0" eb="2">
      <t>レイワ</t>
    </rPh>
    <rPh sb="3" eb="4">
      <t>ネン</t>
    </rPh>
    <rPh sb="5" eb="6">
      <t>ツキ</t>
    </rPh>
    <phoneticPr fontId="2"/>
  </si>
  <si>
    <t>令和7年10月</t>
    <rPh sb="0" eb="2">
      <t>レイワ</t>
    </rPh>
    <rPh sb="3" eb="4">
      <t>ネン</t>
    </rPh>
    <rPh sb="6" eb="7">
      <t>ツキ</t>
    </rPh>
    <phoneticPr fontId="2"/>
  </si>
  <si>
    <t>令和7年11月</t>
    <rPh sb="0" eb="2">
      <t>レイワ</t>
    </rPh>
    <rPh sb="3" eb="4">
      <t>ネン</t>
    </rPh>
    <rPh sb="6" eb="7">
      <t>ツキ</t>
    </rPh>
    <phoneticPr fontId="2"/>
  </si>
  <si>
    <t>令和7年12月</t>
    <rPh sb="0" eb="2">
      <t>レイワ</t>
    </rPh>
    <rPh sb="3" eb="4">
      <t>ネン</t>
    </rPh>
    <rPh sb="6" eb="7">
      <t>ツキ</t>
    </rPh>
    <phoneticPr fontId="2"/>
  </si>
  <si>
    <t>令和8年1月</t>
    <rPh sb="0" eb="2">
      <t>レイワ</t>
    </rPh>
    <rPh sb="3" eb="4">
      <t>ネン</t>
    </rPh>
    <rPh sb="5" eb="6">
      <t>ツキ</t>
    </rPh>
    <phoneticPr fontId="2"/>
  </si>
  <si>
    <t>令和8年2月</t>
    <rPh sb="0" eb="2">
      <t>レイワ</t>
    </rPh>
    <rPh sb="3" eb="4">
      <t>ネン</t>
    </rPh>
    <rPh sb="5" eb="6">
      <t>ツキ</t>
    </rPh>
    <phoneticPr fontId="2"/>
  </si>
  <si>
    <t>令和8年3月</t>
    <rPh sb="0" eb="2">
      <t>レイワ</t>
    </rPh>
    <rPh sb="3" eb="4">
      <t>ネン</t>
    </rPh>
    <rPh sb="5" eb="6">
      <t>ツキ</t>
    </rPh>
    <phoneticPr fontId="2"/>
  </si>
  <si>
    <t>様式１ー２（病院・有床診療所）</t>
    <phoneticPr fontId="2"/>
  </si>
  <si>
    <t>様式１ー２（無床診療所・訪問看護事業所）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</si>
  <si>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病床数</t>
    <rPh sb="0" eb="3">
      <t>ビョウショウスウ</t>
    </rPh>
    <phoneticPr fontId="2"/>
  </si>
  <si>
    <t>単価</t>
    <rPh sb="0" eb="2">
      <t>タンカ</t>
    </rPh>
    <phoneticPr fontId="2"/>
  </si>
  <si>
    <t>×</t>
    <phoneticPr fontId="2"/>
  </si>
  <si>
    <t>＝</t>
    <phoneticPr fontId="2"/>
  </si>
  <si>
    <t>（１）歳出</t>
    <rPh sb="3" eb="5">
      <t>サイシュツ</t>
    </rPh>
    <phoneticPr fontId="2"/>
  </si>
  <si>
    <t>（２）歳入</t>
    <rPh sb="3" eb="5">
      <t>サイニュウ</t>
    </rPh>
    <phoneticPr fontId="2"/>
  </si>
  <si>
    <t>収入時期</t>
    <rPh sb="0" eb="2">
      <t>シュウニュウ</t>
    </rPh>
    <rPh sb="2" eb="4">
      <t>ジキ</t>
    </rPh>
    <phoneticPr fontId="2"/>
  </si>
  <si>
    <t>収入見込額</t>
    <rPh sb="0" eb="2">
      <t>シュウニュウ</t>
    </rPh>
    <rPh sb="2" eb="4">
      <t>ミコミ</t>
    </rPh>
    <rPh sb="4" eb="5">
      <t>ガク</t>
    </rPh>
    <phoneticPr fontId="2"/>
  </si>
  <si>
    <t>歳出見込額</t>
    <rPh sb="0" eb="2">
      <t>サイシュツ</t>
    </rPh>
    <rPh sb="2" eb="4">
      <t>ミコミ</t>
    </rPh>
    <rPh sb="4" eb="5">
      <t>ガク</t>
    </rPh>
    <phoneticPr fontId="2"/>
  </si>
  <si>
    <t>補助事業に係る寄付金その他の収入額（本補助金の補助額は除く）</t>
    <rPh sb="0" eb="4">
      <t>ホジョジギョウ</t>
    </rPh>
    <rPh sb="5" eb="6">
      <t>カカ</t>
    </rPh>
    <rPh sb="7" eb="10">
      <t>キフキン</t>
    </rPh>
    <rPh sb="12" eb="13">
      <t>タ</t>
    </rPh>
    <rPh sb="14" eb="17">
      <t>シュウニュウガク</t>
    </rPh>
    <rPh sb="18" eb="22">
      <t>ホンホジョキン</t>
    </rPh>
    <rPh sb="23" eb="25">
      <t>ホジョ</t>
    </rPh>
    <rPh sb="25" eb="26">
      <t>ガク</t>
    </rPh>
    <rPh sb="27" eb="28">
      <t>ノゾ</t>
    </rPh>
    <phoneticPr fontId="2"/>
  </si>
  <si>
    <t>２　事業実施計画（資金計画）</t>
    <rPh sb="2" eb="4">
      <t>ジギョウ</t>
    </rPh>
    <rPh sb="4" eb="6">
      <t>ジッシ</t>
    </rPh>
    <rPh sb="6" eb="8">
      <t>ケイカク</t>
    </rPh>
    <rPh sb="9" eb="13">
      <t>シキンケイカク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</si>
</sst>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176" fontId="4" fillId="0" borderId="1" xfId="0" applyNumberFormat="1" applyFont="1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88900</xdr:rowOff>
        </xdr:from>
        <xdr:to>
          <xdr:col>1</xdr:col>
          <xdr:colOff>508000</xdr:colOff>
          <xdr:row>21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</xdr:row>
          <xdr:rowOff>400050</xdr:rowOff>
        </xdr:from>
        <xdr:to>
          <xdr:col>2</xdr:col>
          <xdr:colOff>850900</xdr:colOff>
          <xdr:row>6</xdr:row>
          <xdr:rowOff>298450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10</xdr:row>
          <xdr:rowOff>317500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10</xdr:row>
          <xdr:rowOff>317500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10</xdr:row>
          <xdr:rowOff>317500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88900</xdr:rowOff>
        </xdr:from>
        <xdr:to>
          <xdr:col>1</xdr:col>
          <xdr:colOff>508000</xdr:colOff>
          <xdr:row>21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5</xdr:row>
          <xdr:rowOff>400050</xdr:rowOff>
        </xdr:from>
        <xdr:to>
          <xdr:col>2</xdr:col>
          <xdr:colOff>850900</xdr:colOff>
          <xdr:row>6</xdr:row>
          <xdr:rowOff>298450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8</xdr:row>
          <xdr:rowOff>317500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8</xdr:row>
          <xdr:rowOff>317500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8</xdr:row>
          <xdr:rowOff>317500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8</xdr:row>
          <xdr:rowOff>317500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8</xdr:row>
          <xdr:rowOff>317500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8</xdr:row>
          <xdr:rowOff>317500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8</xdr:row>
          <xdr:rowOff>317500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8</xdr:row>
          <xdr:rowOff>317500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88900</xdr:rowOff>
        </xdr:from>
        <xdr:to>
          <xdr:col>1</xdr:col>
          <xdr:colOff>508000</xdr:colOff>
          <xdr:row>21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88900</xdr:rowOff>
        </xdr:from>
        <xdr:to>
          <xdr:col>1</xdr:col>
          <xdr:colOff>508000</xdr:colOff>
          <xdr:row>21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95250</xdr:rowOff>
        </xdr:from>
        <xdr:to>
          <xdr:col>1</xdr:col>
          <xdr:colOff>495300</xdr:colOff>
          <xdr:row>16</xdr:row>
          <xdr:rowOff>50800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3"/>
  <sheetViews>
    <sheetView view="pageBreakPreview" topLeftCell="A13" zoomScaleNormal="100" zoomScaleSheetLayoutView="100" workbookViewId="0">
      <selection activeCell="D27" sqref="D27:G27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46" t="s">
        <v>57</v>
      </c>
      <c r="C1" s="46"/>
      <c r="D1" s="46"/>
      <c r="E1" s="46"/>
      <c r="H1" s="31" t="s">
        <v>36</v>
      </c>
    </row>
    <row r="2" spans="2:8" ht="23.25" customHeight="1" x14ac:dyDescent="0.55000000000000004">
      <c r="B2" s="3" t="s">
        <v>31</v>
      </c>
    </row>
    <row r="3" spans="2:8" s="32" customFormat="1" ht="23.25" customHeight="1" x14ac:dyDescent="0.55000000000000004">
      <c r="G3" s="33" t="s">
        <v>32</v>
      </c>
      <c r="H3" s="34"/>
    </row>
    <row r="4" spans="2:8" s="32" customFormat="1" ht="23.25" customHeight="1" x14ac:dyDescent="0.55000000000000004">
      <c r="G4" s="33"/>
      <c r="H4" s="34"/>
    </row>
    <row r="5" spans="2:8" ht="26.25" customHeight="1" x14ac:dyDescent="0.55000000000000004">
      <c r="G5" s="20" t="s">
        <v>16</v>
      </c>
      <c r="H5" s="28"/>
    </row>
    <row r="6" spans="2:8" ht="26.25" customHeight="1" x14ac:dyDescent="0.55000000000000004"/>
    <row r="7" spans="2:8" ht="24.75" customHeight="1" x14ac:dyDescent="0.55000000000000004">
      <c r="B7" s="50" t="s">
        <v>30</v>
      </c>
      <c r="C7" s="50"/>
      <c r="D7" s="50"/>
      <c r="E7" s="50"/>
      <c r="F7" s="50"/>
      <c r="G7" s="50"/>
      <c r="H7" s="50"/>
    </row>
    <row r="10" spans="2:8" x14ac:dyDescent="0.55000000000000004">
      <c r="B10" s="7" t="s">
        <v>33</v>
      </c>
    </row>
    <row r="11" spans="2:8" x14ac:dyDescent="0.55000000000000004">
      <c r="C11" s="37" t="s">
        <v>59</v>
      </c>
      <c r="D11" s="38"/>
      <c r="E11" s="37" t="s">
        <v>60</v>
      </c>
      <c r="F11" s="38"/>
      <c r="G11" s="37" t="s">
        <v>34</v>
      </c>
    </row>
    <row r="12" spans="2:8" x14ac:dyDescent="0.55000000000000004">
      <c r="C12" s="39">
        <v>0</v>
      </c>
      <c r="D12" s="38" t="s">
        <v>61</v>
      </c>
      <c r="E12" s="8">
        <v>40000</v>
      </c>
      <c r="F12" s="38" t="s">
        <v>62</v>
      </c>
      <c r="G12" s="8">
        <f>C12*E12</f>
        <v>0</v>
      </c>
    </row>
    <row r="14" spans="2:8" x14ac:dyDescent="0.55000000000000004">
      <c r="B14" s="7" t="s">
        <v>0</v>
      </c>
    </row>
    <row r="16" spans="2:8" x14ac:dyDescent="0.55000000000000004">
      <c r="B16" s="43"/>
      <c r="C16" s="3" t="s">
        <v>28</v>
      </c>
    </row>
    <row r="19" spans="2:8" x14ac:dyDescent="0.55000000000000004">
      <c r="B19" s="7" t="s">
        <v>17</v>
      </c>
    </row>
    <row r="21" spans="2:8" x14ac:dyDescent="0.55000000000000004">
      <c r="B21" s="43"/>
      <c r="C21" s="51" t="s">
        <v>3</v>
      </c>
      <c r="D21" s="51"/>
      <c r="E21" s="51"/>
      <c r="F21" s="51"/>
      <c r="G21" s="51"/>
      <c r="H21" s="51"/>
    </row>
    <row r="22" spans="2:8" x14ac:dyDescent="0.55000000000000004">
      <c r="C22" s="51"/>
      <c r="D22" s="51"/>
      <c r="E22" s="51"/>
      <c r="F22" s="51"/>
      <c r="G22" s="51"/>
      <c r="H22" s="51"/>
    </row>
    <row r="23" spans="2:8" x14ac:dyDescent="0.55000000000000004">
      <c r="C23" s="9"/>
      <c r="D23" s="9"/>
      <c r="E23" s="9"/>
      <c r="F23" s="9"/>
      <c r="G23" s="9"/>
      <c r="H23" s="9"/>
    </row>
    <row r="24" spans="2:8" x14ac:dyDescent="0.55000000000000004">
      <c r="D24" s="47" t="s">
        <v>1</v>
      </c>
      <c r="E24" s="47"/>
      <c r="F24" s="47"/>
      <c r="G24" s="47"/>
      <c r="H24" s="10" t="s">
        <v>18</v>
      </c>
    </row>
    <row r="25" spans="2:8" x14ac:dyDescent="0.55000000000000004">
      <c r="B25" s="47" t="s">
        <v>6</v>
      </c>
      <c r="C25" s="48"/>
      <c r="D25" s="49"/>
      <c r="E25" s="49"/>
      <c r="F25" s="49"/>
      <c r="G25" s="49"/>
      <c r="H25" s="11"/>
    </row>
    <row r="26" spans="2:8" x14ac:dyDescent="0.55000000000000004">
      <c r="B26" s="47"/>
      <c r="C26" s="48"/>
      <c r="D26" s="49"/>
      <c r="E26" s="49"/>
      <c r="F26" s="49"/>
      <c r="G26" s="49"/>
      <c r="H26" s="11"/>
    </row>
    <row r="27" spans="2:8" x14ac:dyDescent="0.55000000000000004">
      <c r="B27" s="47"/>
      <c r="C27" s="47"/>
      <c r="D27" s="49"/>
      <c r="E27" s="49"/>
      <c r="F27" s="49"/>
      <c r="G27" s="49"/>
      <c r="H27" s="11"/>
    </row>
    <row r="28" spans="2:8" x14ac:dyDescent="0.55000000000000004">
      <c r="B28" s="47"/>
      <c r="C28" s="47"/>
      <c r="D28" s="49"/>
      <c r="E28" s="49"/>
      <c r="F28" s="49"/>
      <c r="G28" s="49"/>
      <c r="H28" s="11"/>
    </row>
    <row r="29" spans="2:8" x14ac:dyDescent="0.55000000000000004">
      <c r="B29" s="47"/>
      <c r="C29" s="47"/>
      <c r="D29" s="49"/>
      <c r="E29" s="49"/>
      <c r="F29" s="49"/>
      <c r="G29" s="49"/>
      <c r="H29" s="11"/>
    </row>
    <row r="30" spans="2:8" x14ac:dyDescent="0.55000000000000004">
      <c r="B30" s="47"/>
      <c r="C30" s="47"/>
      <c r="D30" s="49"/>
      <c r="E30" s="49"/>
      <c r="F30" s="49"/>
      <c r="G30" s="49"/>
      <c r="H30" s="11"/>
    </row>
    <row r="31" spans="2:8" x14ac:dyDescent="0.55000000000000004">
      <c r="B31" s="47" t="s">
        <v>2</v>
      </c>
      <c r="C31" s="47"/>
      <c r="D31" s="47"/>
      <c r="E31" s="47"/>
      <c r="F31" s="47"/>
      <c r="G31" s="47"/>
      <c r="H31" s="12">
        <f>SUM(H25:H30)</f>
        <v>0</v>
      </c>
    </row>
    <row r="33" spans="2:8" x14ac:dyDescent="0.55000000000000004">
      <c r="B33" s="43"/>
      <c r="C33" s="3" t="s">
        <v>4</v>
      </c>
    </row>
    <row r="35" spans="2:8" ht="19.5" customHeight="1" x14ac:dyDescent="0.55000000000000004">
      <c r="C35" s="13"/>
      <c r="D35" s="13"/>
      <c r="E35" s="13"/>
      <c r="F35" s="13"/>
      <c r="G35" s="14" t="s">
        <v>19</v>
      </c>
      <c r="H35" s="11">
        <v>0</v>
      </c>
    </row>
    <row r="36" spans="2:8" ht="19.5" customHeight="1" x14ac:dyDescent="0.55000000000000004">
      <c r="C36" s="13"/>
      <c r="D36" s="13"/>
      <c r="E36" s="13"/>
      <c r="F36" s="13"/>
      <c r="G36" s="13"/>
      <c r="H36" s="15"/>
    </row>
    <row r="37" spans="2:8" x14ac:dyDescent="0.55000000000000004">
      <c r="B37" s="43"/>
      <c r="C37" s="3" t="s">
        <v>5</v>
      </c>
    </row>
    <row r="39" spans="2:8" ht="24" customHeight="1" x14ac:dyDescent="0.55000000000000004">
      <c r="G39" s="14" t="s">
        <v>20</v>
      </c>
      <c r="H39" s="11">
        <v>0</v>
      </c>
    </row>
    <row r="40" spans="2:8" ht="15.75" customHeight="1" x14ac:dyDescent="0.55000000000000004">
      <c r="G40" s="13"/>
      <c r="H40" s="16"/>
    </row>
    <row r="41" spans="2:8" ht="20.25" customHeight="1" x14ac:dyDescent="0.55000000000000004">
      <c r="G41" s="17" t="s">
        <v>8</v>
      </c>
      <c r="H41" s="8">
        <f>H31+H35+H39</f>
        <v>0</v>
      </c>
    </row>
    <row r="42" spans="2:8" ht="20.25" customHeight="1" x14ac:dyDescent="0.55000000000000004">
      <c r="G42" s="18" t="s">
        <v>9</v>
      </c>
      <c r="H42" s="19" t="str">
        <f>IF(G12=H41,"○","×")</f>
        <v>○</v>
      </c>
    </row>
    <row r="43" spans="2:8" ht="20.25" customHeight="1" x14ac:dyDescent="0.55000000000000004">
      <c r="E43" s="44" t="s">
        <v>29</v>
      </c>
      <c r="F43" s="44"/>
      <c r="G43" s="45"/>
      <c r="H43" s="29">
        <f>IF(G12&lt;=H41,G12,H41)</f>
        <v>0</v>
      </c>
    </row>
  </sheetData>
  <mergeCells count="13">
    <mergeCell ref="E43:G43"/>
    <mergeCell ref="B1:E1"/>
    <mergeCell ref="B31:G31"/>
    <mergeCell ref="B25:C30"/>
    <mergeCell ref="D25:G25"/>
    <mergeCell ref="D26:G26"/>
    <mergeCell ref="D27:G27"/>
    <mergeCell ref="D28:G28"/>
    <mergeCell ref="D29:G29"/>
    <mergeCell ref="D30:G30"/>
    <mergeCell ref="D24:G24"/>
    <mergeCell ref="B7:H7"/>
    <mergeCell ref="C21:H22"/>
  </mergeCells>
  <phoneticPr fontId="2"/>
  <dataValidations count="1">
    <dataValidation type="list" errorStyle="information" showInputMessage="1" sqref="D25:G30" xr:uid="{9393FCBA-C43F-4C30-9E94-5A7E160E89B9}">
      <formula1>"タブレット端末,離床センサー,インカム,ＷＥＢ会議設備,床ふきロボット,監視カメラ,　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19</xdr:row>
                    <xdr:rowOff>88900</xdr:rowOff>
                  </from>
                  <to>
                    <xdr:col>1</xdr:col>
                    <xdr:colOff>508000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G38"/>
  <sheetViews>
    <sheetView tabSelected="1" view="pageBreakPreview" topLeftCell="A8" zoomScale="115" zoomScaleNormal="145" zoomScaleSheetLayoutView="115" workbookViewId="0">
      <selection activeCell="D16" sqref="D16:D18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4" width="18.5" style="1" customWidth="1"/>
    <col min="5" max="16384" width="9" style="1"/>
  </cols>
  <sheetData>
    <row r="1" spans="2:7" x14ac:dyDescent="0.55000000000000004">
      <c r="B1" s="1" t="s">
        <v>23</v>
      </c>
    </row>
    <row r="2" spans="2:7" x14ac:dyDescent="0.55000000000000004">
      <c r="B2" s="5" t="s">
        <v>24</v>
      </c>
      <c r="C2" s="5">
        <f>'所要額調書（病院・有床診）'!H5</f>
        <v>0</v>
      </c>
    </row>
    <row r="4" spans="2:7" ht="18" customHeight="1" x14ac:dyDescent="0.55000000000000004">
      <c r="B4" s="1" t="s">
        <v>42</v>
      </c>
    </row>
    <row r="5" spans="2:7" ht="18" customHeight="1" x14ac:dyDescent="0.55000000000000004">
      <c r="B5" s="6" t="s">
        <v>25</v>
      </c>
    </row>
    <row r="6" spans="2:7" ht="33" customHeight="1" x14ac:dyDescent="0.55000000000000004">
      <c r="B6" s="4" t="s">
        <v>10</v>
      </c>
      <c r="C6" s="4" t="s">
        <v>15</v>
      </c>
    </row>
    <row r="7" spans="2:7" ht="24" customHeight="1" x14ac:dyDescent="0.55000000000000004">
      <c r="B7" s="2" t="s">
        <v>11</v>
      </c>
      <c r="C7" s="42"/>
    </row>
    <row r="8" spans="2:7" ht="24" customHeight="1" x14ac:dyDescent="0.55000000000000004">
      <c r="B8" s="2" t="s">
        <v>13</v>
      </c>
      <c r="C8" s="42"/>
    </row>
    <row r="9" spans="2:7" ht="24" customHeight="1" x14ac:dyDescent="0.55000000000000004">
      <c r="B9" s="2" t="s">
        <v>12</v>
      </c>
      <c r="C9" s="42"/>
    </row>
    <row r="10" spans="2:7" ht="24" customHeight="1" x14ac:dyDescent="0.55000000000000004">
      <c r="B10" s="2" t="s">
        <v>14</v>
      </c>
      <c r="C10" s="42"/>
    </row>
    <row r="11" spans="2:7" ht="27.75" customHeight="1" x14ac:dyDescent="0.55000000000000004">
      <c r="B11" s="2" t="s">
        <v>22</v>
      </c>
      <c r="C11" s="42"/>
    </row>
    <row r="12" spans="2:7" ht="27.75" customHeight="1" x14ac:dyDescent="0.55000000000000004"/>
    <row r="13" spans="2:7" ht="24" customHeight="1" x14ac:dyDescent="0.55000000000000004">
      <c r="B13" s="1" t="s">
        <v>37</v>
      </c>
    </row>
    <row r="14" spans="2:7" ht="24" customHeight="1" x14ac:dyDescent="0.55000000000000004">
      <c r="B14" s="1" t="s">
        <v>63</v>
      </c>
    </row>
    <row r="15" spans="2:7" ht="24" customHeight="1" x14ac:dyDescent="0.55000000000000004">
      <c r="B15" s="4" t="s">
        <v>10</v>
      </c>
      <c r="C15" s="4" t="s">
        <v>38</v>
      </c>
      <c r="D15" s="4" t="s">
        <v>67</v>
      </c>
    </row>
    <row r="16" spans="2:7" ht="49" customHeight="1" x14ac:dyDescent="0.55000000000000004">
      <c r="B16" s="14" t="s">
        <v>3</v>
      </c>
      <c r="C16" s="41"/>
      <c r="D16" s="40">
        <f>'所要額調書（病院・有床診）'!H31</f>
        <v>0</v>
      </c>
      <c r="F16" s="13"/>
      <c r="G16" s="13"/>
    </row>
    <row r="17" spans="2:7" ht="49" customHeight="1" x14ac:dyDescent="0.55000000000000004">
      <c r="B17" s="14" t="s">
        <v>39</v>
      </c>
      <c r="C17" s="41"/>
      <c r="D17" s="40">
        <f>'所要額調書（病院・有床診）'!H35</f>
        <v>0</v>
      </c>
      <c r="E17" s="13"/>
      <c r="F17" s="13"/>
      <c r="G17" s="13"/>
    </row>
    <row r="18" spans="2:7" ht="49" customHeight="1" x14ac:dyDescent="0.55000000000000004">
      <c r="B18" s="14" t="s">
        <v>40</v>
      </c>
      <c r="C18" s="41"/>
      <c r="D18" s="40">
        <f>'所要額調書（病院・有床診）'!H39</f>
        <v>0</v>
      </c>
      <c r="E18" s="13"/>
      <c r="F18" s="13"/>
      <c r="G18" s="13"/>
    </row>
    <row r="19" spans="2:7" ht="13" customHeight="1" x14ac:dyDescent="0.55000000000000004">
      <c r="B19" s="35" t="s">
        <v>41</v>
      </c>
      <c r="C19" s="13"/>
      <c r="D19" s="13"/>
      <c r="E19" s="13"/>
      <c r="F19" s="13"/>
      <c r="G19" s="13"/>
    </row>
    <row r="20" spans="2:7" ht="13" customHeight="1" x14ac:dyDescent="0.55000000000000004"/>
    <row r="21" spans="2:7" ht="24" customHeight="1" x14ac:dyDescent="0.55000000000000004">
      <c r="B21" s="1" t="s">
        <v>64</v>
      </c>
    </row>
    <row r="22" spans="2:7" ht="24" customHeight="1" x14ac:dyDescent="0.55000000000000004">
      <c r="B22" s="4" t="s">
        <v>10</v>
      </c>
      <c r="C22" s="4" t="s">
        <v>65</v>
      </c>
      <c r="D22" s="4" t="s">
        <v>66</v>
      </c>
    </row>
    <row r="23" spans="2:7" ht="24" customHeight="1" x14ac:dyDescent="0.55000000000000004">
      <c r="B23" s="17" t="s">
        <v>68</v>
      </c>
      <c r="C23" s="41"/>
      <c r="D23" s="11">
        <v>0</v>
      </c>
    </row>
    <row r="24" spans="2:7" ht="13" customHeight="1" x14ac:dyDescent="0.55000000000000004"/>
    <row r="25" spans="2:7" x14ac:dyDescent="0.55000000000000004">
      <c r="C25" s="36" t="s">
        <v>43</v>
      </c>
    </row>
    <row r="26" spans="2:7" x14ac:dyDescent="0.55000000000000004">
      <c r="C26" s="36" t="s">
        <v>44</v>
      </c>
    </row>
    <row r="27" spans="2:7" x14ac:dyDescent="0.55000000000000004">
      <c r="C27" s="36" t="s">
        <v>45</v>
      </c>
    </row>
    <row r="28" spans="2:7" x14ac:dyDescent="0.55000000000000004">
      <c r="C28" s="36" t="s">
        <v>46</v>
      </c>
    </row>
    <row r="29" spans="2:7" x14ac:dyDescent="0.55000000000000004">
      <c r="C29" s="36" t="s">
        <v>47</v>
      </c>
    </row>
    <row r="30" spans="2:7" x14ac:dyDescent="0.55000000000000004">
      <c r="C30" s="36" t="s">
        <v>48</v>
      </c>
    </row>
    <row r="31" spans="2:7" x14ac:dyDescent="0.55000000000000004">
      <c r="C31" s="36" t="s">
        <v>49</v>
      </c>
    </row>
    <row r="32" spans="2:7" x14ac:dyDescent="0.55000000000000004">
      <c r="C32" s="36" t="s">
        <v>50</v>
      </c>
    </row>
    <row r="33" spans="3:3" x14ac:dyDescent="0.55000000000000004">
      <c r="C33" s="36" t="s">
        <v>51</v>
      </c>
    </row>
    <row r="34" spans="3:3" x14ac:dyDescent="0.55000000000000004">
      <c r="C34" s="36" t="s">
        <v>52</v>
      </c>
    </row>
    <row r="35" spans="3:3" x14ac:dyDescent="0.55000000000000004">
      <c r="C35" s="36" t="s">
        <v>53</v>
      </c>
    </row>
    <row r="36" spans="3:3" x14ac:dyDescent="0.55000000000000004">
      <c r="C36" s="36" t="s">
        <v>54</v>
      </c>
    </row>
    <row r="37" spans="3:3" x14ac:dyDescent="0.55000000000000004">
      <c r="C37" s="36" t="s">
        <v>55</v>
      </c>
    </row>
    <row r="38" spans="3:3" x14ac:dyDescent="0.55000000000000004">
      <c r="C38" s="36" t="s">
        <v>56</v>
      </c>
    </row>
  </sheetData>
  <phoneticPr fontId="2"/>
  <dataValidations count="2">
    <dataValidation type="list" allowBlank="1" showInputMessage="1" showErrorMessage="1" sqref="C23" xr:uid="{93E954BC-E652-460E-AC8B-6957BE32F1DE}">
      <formula1>$C$26:$C$38</formula1>
    </dataValidation>
    <dataValidation type="list" allowBlank="1" showInputMessage="1" showErrorMessage="1" sqref="C16 C17 C18" xr:uid="{B63F14AF-916F-4851-91B7-3847F0A43AF8}">
      <formula1>$C$25:$C$38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5</xdr:row>
                    <xdr:rowOff>400050</xdr:rowOff>
                  </from>
                  <to>
                    <xdr:col>2</xdr:col>
                    <xdr:colOff>850900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3"/>
  <sheetViews>
    <sheetView view="pageBreakPreview" topLeftCell="A10" zoomScaleNormal="100" zoomScaleSheetLayoutView="100" workbookViewId="0">
      <selection activeCell="J20" sqref="J20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46" t="s">
        <v>58</v>
      </c>
      <c r="C1" s="46"/>
      <c r="D1" s="46"/>
      <c r="E1" s="46"/>
      <c r="F1" s="46"/>
      <c r="H1" s="31" t="s">
        <v>36</v>
      </c>
    </row>
    <row r="2" spans="2:8" ht="23.25" customHeight="1" x14ac:dyDescent="0.55000000000000004">
      <c r="B2" s="3" t="s">
        <v>31</v>
      </c>
    </row>
    <row r="3" spans="2:8" s="32" customFormat="1" ht="23.25" customHeight="1" x14ac:dyDescent="0.55000000000000004">
      <c r="G3" s="33" t="s">
        <v>32</v>
      </c>
      <c r="H3" s="34"/>
    </row>
    <row r="4" spans="2:8" s="32" customFormat="1" ht="23.25" customHeight="1" x14ac:dyDescent="0.55000000000000004">
      <c r="G4" s="33"/>
      <c r="H4" s="34"/>
    </row>
    <row r="5" spans="2:8" ht="26.25" customHeight="1" x14ac:dyDescent="0.55000000000000004">
      <c r="G5" s="20" t="s">
        <v>16</v>
      </c>
      <c r="H5" s="28"/>
    </row>
    <row r="6" spans="2:8" ht="26.25" customHeight="1" x14ac:dyDescent="0.55000000000000004"/>
    <row r="7" spans="2:8" ht="24.75" customHeight="1" x14ac:dyDescent="0.55000000000000004">
      <c r="B7" s="50" t="s">
        <v>30</v>
      </c>
      <c r="C7" s="50"/>
      <c r="D7" s="50"/>
      <c r="E7" s="50"/>
      <c r="F7" s="50"/>
      <c r="G7" s="50"/>
      <c r="H7" s="50"/>
    </row>
    <row r="10" spans="2:8" x14ac:dyDescent="0.55000000000000004">
      <c r="B10" s="7" t="s">
        <v>33</v>
      </c>
    </row>
    <row r="11" spans="2:8" x14ac:dyDescent="0.55000000000000004">
      <c r="C11" s="22"/>
      <c r="D11" s="22"/>
      <c r="E11" s="22"/>
      <c r="F11" s="22"/>
      <c r="G11" s="24" t="s">
        <v>34</v>
      </c>
    </row>
    <row r="12" spans="2:8" x14ac:dyDescent="0.55000000000000004">
      <c r="C12" s="21"/>
      <c r="D12" s="22"/>
      <c r="E12" s="23"/>
      <c r="F12" s="22"/>
      <c r="G12" s="8">
        <v>180000</v>
      </c>
    </row>
    <row r="14" spans="2:8" x14ac:dyDescent="0.55000000000000004">
      <c r="B14" s="7" t="s">
        <v>0</v>
      </c>
    </row>
    <row r="16" spans="2:8" x14ac:dyDescent="0.55000000000000004">
      <c r="B16" s="43"/>
      <c r="C16" s="3" t="s">
        <v>28</v>
      </c>
    </row>
    <row r="19" spans="2:8" x14ac:dyDescent="0.55000000000000004">
      <c r="B19" s="7" t="s">
        <v>17</v>
      </c>
    </row>
    <row r="21" spans="2:8" x14ac:dyDescent="0.55000000000000004">
      <c r="B21" s="43"/>
      <c r="C21" s="51" t="s">
        <v>3</v>
      </c>
      <c r="D21" s="51"/>
      <c r="E21" s="51"/>
      <c r="F21" s="51"/>
      <c r="G21" s="51"/>
      <c r="H21" s="51"/>
    </row>
    <row r="22" spans="2:8" x14ac:dyDescent="0.55000000000000004">
      <c r="C22" s="51"/>
      <c r="D22" s="51"/>
      <c r="E22" s="51"/>
      <c r="F22" s="51"/>
      <c r="G22" s="51"/>
      <c r="H22" s="51"/>
    </row>
    <row r="23" spans="2:8" x14ac:dyDescent="0.55000000000000004">
      <c r="C23" s="25"/>
      <c r="D23" s="25"/>
      <c r="E23" s="25"/>
      <c r="F23" s="25"/>
      <c r="G23" s="25"/>
      <c r="H23" s="25"/>
    </row>
    <row r="24" spans="2:8" x14ac:dyDescent="0.55000000000000004">
      <c r="D24" s="47" t="s">
        <v>1</v>
      </c>
      <c r="E24" s="47"/>
      <c r="F24" s="47"/>
      <c r="G24" s="47"/>
      <c r="H24" s="24" t="s">
        <v>18</v>
      </c>
    </row>
    <row r="25" spans="2:8" x14ac:dyDescent="0.55000000000000004">
      <c r="B25" s="47" t="s">
        <v>6</v>
      </c>
      <c r="C25" s="48"/>
      <c r="D25" s="49"/>
      <c r="E25" s="49"/>
      <c r="F25" s="49"/>
      <c r="G25" s="49"/>
      <c r="H25" s="11"/>
    </row>
    <row r="26" spans="2:8" x14ac:dyDescent="0.55000000000000004">
      <c r="B26" s="47"/>
      <c r="C26" s="48"/>
      <c r="D26" s="49"/>
      <c r="E26" s="49"/>
      <c r="F26" s="49"/>
      <c r="G26" s="49"/>
      <c r="H26" s="11"/>
    </row>
    <row r="27" spans="2:8" x14ac:dyDescent="0.55000000000000004">
      <c r="B27" s="47"/>
      <c r="C27" s="47"/>
      <c r="D27" s="49"/>
      <c r="E27" s="49"/>
      <c r="F27" s="49"/>
      <c r="G27" s="49"/>
      <c r="H27" s="11"/>
    </row>
    <row r="28" spans="2:8" x14ac:dyDescent="0.55000000000000004">
      <c r="B28" s="47"/>
      <c r="C28" s="47"/>
      <c r="D28" s="49"/>
      <c r="E28" s="49"/>
      <c r="F28" s="49"/>
      <c r="G28" s="49"/>
      <c r="H28" s="11"/>
    </row>
    <row r="29" spans="2:8" x14ac:dyDescent="0.55000000000000004">
      <c r="B29" s="47"/>
      <c r="C29" s="47"/>
      <c r="D29" s="49"/>
      <c r="E29" s="49"/>
      <c r="F29" s="49"/>
      <c r="G29" s="49"/>
      <c r="H29" s="11"/>
    </row>
    <row r="30" spans="2:8" x14ac:dyDescent="0.55000000000000004">
      <c r="B30" s="47"/>
      <c r="C30" s="47"/>
      <c r="D30" s="49"/>
      <c r="E30" s="49"/>
      <c r="F30" s="49"/>
      <c r="G30" s="49"/>
      <c r="H30" s="11"/>
    </row>
    <row r="31" spans="2:8" x14ac:dyDescent="0.55000000000000004">
      <c r="B31" s="47" t="s">
        <v>2</v>
      </c>
      <c r="C31" s="47"/>
      <c r="D31" s="47"/>
      <c r="E31" s="47"/>
      <c r="F31" s="47"/>
      <c r="G31" s="47"/>
      <c r="H31" s="12">
        <f>SUM(H25:H30)</f>
        <v>0</v>
      </c>
    </row>
    <row r="33" spans="2:8" x14ac:dyDescent="0.55000000000000004">
      <c r="B33" s="43"/>
      <c r="C33" s="3" t="s">
        <v>4</v>
      </c>
    </row>
    <row r="35" spans="2:8" ht="19.5" customHeight="1" x14ac:dyDescent="0.55000000000000004">
      <c r="C35" s="13"/>
      <c r="D35" s="13"/>
      <c r="E35" s="13"/>
      <c r="F35" s="13"/>
      <c r="G35" s="14" t="s">
        <v>19</v>
      </c>
      <c r="H35" s="11">
        <v>0</v>
      </c>
    </row>
    <row r="36" spans="2:8" ht="19.5" customHeight="1" x14ac:dyDescent="0.55000000000000004">
      <c r="C36" s="13"/>
      <c r="D36" s="13"/>
      <c r="E36" s="13"/>
      <c r="F36" s="13"/>
      <c r="G36" s="13"/>
      <c r="H36" s="15"/>
    </row>
    <row r="37" spans="2:8" x14ac:dyDescent="0.55000000000000004">
      <c r="B37" s="43"/>
      <c r="C37" s="3" t="s">
        <v>5</v>
      </c>
    </row>
    <row r="39" spans="2:8" ht="24" customHeight="1" x14ac:dyDescent="0.55000000000000004">
      <c r="G39" s="14" t="s">
        <v>20</v>
      </c>
      <c r="H39" s="11">
        <v>0</v>
      </c>
    </row>
    <row r="40" spans="2:8" ht="15.75" customHeight="1" x14ac:dyDescent="0.55000000000000004">
      <c r="G40" s="13"/>
      <c r="H40" s="16"/>
    </row>
    <row r="41" spans="2:8" ht="20.25" customHeight="1" x14ac:dyDescent="0.55000000000000004">
      <c r="G41" s="17" t="s">
        <v>8</v>
      </c>
      <c r="H41" s="8">
        <f>H31+H35+H39</f>
        <v>0</v>
      </c>
    </row>
    <row r="42" spans="2:8" ht="20.25" customHeight="1" x14ac:dyDescent="0.55000000000000004">
      <c r="G42" s="18" t="s">
        <v>9</v>
      </c>
      <c r="H42" s="19" t="str">
        <f>IF(G12=H41,"○","×")</f>
        <v>×</v>
      </c>
    </row>
    <row r="43" spans="2:8" ht="20.25" customHeight="1" x14ac:dyDescent="0.55000000000000004">
      <c r="E43" s="44" t="s">
        <v>29</v>
      </c>
      <c r="F43" s="44"/>
      <c r="G43" s="45"/>
      <c r="H43" s="29">
        <f>IF(G12&lt;=H41,G12,H41)</f>
        <v>0</v>
      </c>
    </row>
  </sheetData>
  <mergeCells count="13">
    <mergeCell ref="B1:F1"/>
    <mergeCell ref="E43:G43"/>
    <mergeCell ref="D24:G24"/>
    <mergeCell ref="B7:H7"/>
    <mergeCell ref="C21:H22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dataValidations count="1">
    <dataValidation type="list" errorStyle="information" showInputMessage="1" sqref="D25:G30" xr:uid="{7209ADAF-B068-4925-BB0B-6F162E467900}">
      <formula1>"タブレット端末,離床センサー,インカム,ＷＥＢ会議設備,床ふきロボット,監視カメラ,　,"</formula1>
    </dataValidation>
  </dataValidations>
  <printOptions horizontalCentered="1"/>
  <pageMargins left="0.25" right="0.25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19</xdr:row>
                    <xdr:rowOff>88900</xdr:rowOff>
                  </from>
                  <to>
                    <xdr:col>1</xdr:col>
                    <xdr:colOff>508000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G38"/>
  <sheetViews>
    <sheetView view="pageBreakPreview" zoomScale="115" zoomScaleNormal="145" zoomScaleSheetLayoutView="115" workbookViewId="0">
      <selection activeCell="D32" sqref="D32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4" width="18.5" style="1" customWidth="1"/>
    <col min="5" max="16384" width="9" style="1"/>
  </cols>
  <sheetData>
    <row r="1" spans="2:7" x14ac:dyDescent="0.55000000000000004">
      <c r="B1" s="1" t="s">
        <v>26</v>
      </c>
    </row>
    <row r="2" spans="2:7" x14ac:dyDescent="0.55000000000000004">
      <c r="B2" s="5" t="s">
        <v>24</v>
      </c>
      <c r="C2" s="5">
        <f>'所要額調書（診療所・訪問看護事業者）'!H5</f>
        <v>0</v>
      </c>
    </row>
    <row r="4" spans="2:7" ht="18" customHeight="1" x14ac:dyDescent="0.55000000000000004">
      <c r="B4" s="1" t="s">
        <v>42</v>
      </c>
    </row>
    <row r="5" spans="2:7" ht="18" customHeight="1" x14ac:dyDescent="0.55000000000000004">
      <c r="B5" s="6" t="s">
        <v>25</v>
      </c>
    </row>
    <row r="6" spans="2:7" ht="33" customHeight="1" x14ac:dyDescent="0.55000000000000004">
      <c r="B6" s="4" t="s">
        <v>10</v>
      </c>
      <c r="C6" s="4" t="s">
        <v>15</v>
      </c>
    </row>
    <row r="7" spans="2:7" ht="24" customHeight="1" x14ac:dyDescent="0.55000000000000004">
      <c r="B7" s="2" t="s">
        <v>11</v>
      </c>
      <c r="C7" s="42"/>
    </row>
    <row r="8" spans="2:7" ht="24" customHeight="1" x14ac:dyDescent="0.55000000000000004">
      <c r="B8" s="2" t="s">
        <v>13</v>
      </c>
      <c r="C8" s="42"/>
    </row>
    <row r="9" spans="2:7" ht="27.75" customHeight="1" x14ac:dyDescent="0.55000000000000004">
      <c r="B9" s="2" t="s">
        <v>22</v>
      </c>
      <c r="C9" s="42"/>
    </row>
    <row r="10" spans="2:7" ht="27.75" customHeight="1" x14ac:dyDescent="0.55000000000000004"/>
    <row r="11" spans="2:7" ht="24" customHeight="1" x14ac:dyDescent="0.55000000000000004">
      <c r="B11" s="1" t="s">
        <v>69</v>
      </c>
    </row>
    <row r="12" spans="2:7" ht="24" customHeight="1" x14ac:dyDescent="0.55000000000000004">
      <c r="B12" s="1" t="s">
        <v>63</v>
      </c>
    </row>
    <row r="13" spans="2:7" ht="24" customHeight="1" x14ac:dyDescent="0.55000000000000004">
      <c r="B13" s="4" t="s">
        <v>10</v>
      </c>
      <c r="C13" s="4" t="s">
        <v>38</v>
      </c>
      <c r="D13" s="4" t="s">
        <v>67</v>
      </c>
    </row>
    <row r="14" spans="2:7" ht="49" customHeight="1" x14ac:dyDescent="0.55000000000000004">
      <c r="B14" s="14" t="s">
        <v>3</v>
      </c>
      <c r="C14" s="41"/>
      <c r="D14" s="40">
        <f>'所要額調書（診療所・訪問看護事業者）'!H31</f>
        <v>0</v>
      </c>
      <c r="F14" s="13"/>
      <c r="G14" s="13"/>
    </row>
    <row r="15" spans="2:7" ht="49" customHeight="1" x14ac:dyDescent="0.55000000000000004">
      <c r="B15" s="14" t="s">
        <v>39</v>
      </c>
      <c r="C15" s="41"/>
      <c r="D15" s="40">
        <f>'所要額調書（診療所・訪問看護事業者）'!H35</f>
        <v>0</v>
      </c>
      <c r="E15" s="13"/>
      <c r="F15" s="13"/>
      <c r="G15" s="13"/>
    </row>
    <row r="16" spans="2:7" ht="49" customHeight="1" x14ac:dyDescent="0.55000000000000004">
      <c r="B16" s="14" t="s">
        <v>40</v>
      </c>
      <c r="C16" s="41"/>
      <c r="D16" s="40">
        <f>'所要額調書（診療所・訪問看護事業者）'!H39</f>
        <v>0</v>
      </c>
      <c r="E16" s="13"/>
      <c r="F16" s="13"/>
      <c r="G16" s="13"/>
    </row>
    <row r="17" spans="2:7" ht="13" customHeight="1" x14ac:dyDescent="0.55000000000000004">
      <c r="B17" s="35" t="s">
        <v>41</v>
      </c>
      <c r="C17" s="13"/>
      <c r="D17" s="13"/>
      <c r="E17" s="13"/>
      <c r="F17" s="13"/>
      <c r="G17" s="13"/>
    </row>
    <row r="18" spans="2:7" ht="13" customHeight="1" x14ac:dyDescent="0.55000000000000004"/>
    <row r="19" spans="2:7" ht="24" customHeight="1" x14ac:dyDescent="0.55000000000000004">
      <c r="B19" s="1" t="s">
        <v>64</v>
      </c>
    </row>
    <row r="20" spans="2:7" ht="24" customHeight="1" x14ac:dyDescent="0.55000000000000004">
      <c r="B20" s="4" t="s">
        <v>10</v>
      </c>
      <c r="C20" s="4" t="s">
        <v>65</v>
      </c>
      <c r="D20" s="4" t="s">
        <v>66</v>
      </c>
    </row>
    <row r="21" spans="2:7" ht="24" customHeight="1" x14ac:dyDescent="0.55000000000000004">
      <c r="B21" s="17" t="s">
        <v>68</v>
      </c>
      <c r="C21" s="41"/>
      <c r="D21" s="11">
        <v>0</v>
      </c>
    </row>
    <row r="25" spans="2:7" x14ac:dyDescent="0.55000000000000004">
      <c r="C25" s="36" t="s">
        <v>43</v>
      </c>
    </row>
    <row r="26" spans="2:7" x14ac:dyDescent="0.55000000000000004">
      <c r="C26" s="36" t="s">
        <v>44</v>
      </c>
    </row>
    <row r="27" spans="2:7" x14ac:dyDescent="0.55000000000000004">
      <c r="C27" s="36" t="s">
        <v>45</v>
      </c>
    </row>
    <row r="28" spans="2:7" x14ac:dyDescent="0.55000000000000004">
      <c r="C28" s="36" t="s">
        <v>46</v>
      </c>
    </row>
    <row r="29" spans="2:7" x14ac:dyDescent="0.55000000000000004">
      <c r="C29" s="36" t="s">
        <v>47</v>
      </c>
    </row>
    <row r="30" spans="2:7" x14ac:dyDescent="0.55000000000000004">
      <c r="C30" s="36" t="s">
        <v>48</v>
      </c>
    </row>
    <row r="31" spans="2:7" x14ac:dyDescent="0.55000000000000004">
      <c r="C31" s="36" t="s">
        <v>49</v>
      </c>
    </row>
    <row r="32" spans="2:7" x14ac:dyDescent="0.55000000000000004">
      <c r="C32" s="36" t="s">
        <v>50</v>
      </c>
    </row>
    <row r="33" spans="3:3" x14ac:dyDescent="0.55000000000000004">
      <c r="C33" s="36" t="s">
        <v>51</v>
      </c>
    </row>
    <row r="34" spans="3:3" x14ac:dyDescent="0.55000000000000004">
      <c r="C34" s="36" t="s">
        <v>52</v>
      </c>
    </row>
    <row r="35" spans="3:3" x14ac:dyDescent="0.55000000000000004">
      <c r="C35" s="36" t="s">
        <v>53</v>
      </c>
    </row>
    <row r="36" spans="3:3" x14ac:dyDescent="0.55000000000000004">
      <c r="C36" s="36" t="s">
        <v>54</v>
      </c>
    </row>
    <row r="37" spans="3:3" x14ac:dyDescent="0.55000000000000004">
      <c r="C37" s="36" t="s">
        <v>55</v>
      </c>
    </row>
    <row r="38" spans="3:3" x14ac:dyDescent="0.55000000000000004">
      <c r="C38" s="36" t="s">
        <v>56</v>
      </c>
    </row>
  </sheetData>
  <phoneticPr fontId="2"/>
  <dataValidations count="1">
    <dataValidation type="list" allowBlank="1" showInputMessage="1" showErrorMessage="1" sqref="C21 C14:C16" xr:uid="{97C463E6-AA7A-4ABA-96A6-409687BF3F17}">
      <formula1>$C$25:$C$38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5</xdr:row>
                    <xdr:rowOff>400050</xdr:rowOff>
                  </from>
                  <to>
                    <xdr:col>2</xdr:col>
                    <xdr:colOff>850900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3"/>
  <sheetViews>
    <sheetView view="pageBreakPreview" topLeftCell="A4" zoomScaleNormal="100" zoomScaleSheetLayoutView="100" workbookViewId="0">
      <selection activeCell="B16" sqref="B16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52" t="s">
        <v>21</v>
      </c>
      <c r="C1" s="52"/>
      <c r="D1" s="52"/>
      <c r="E1" s="52"/>
      <c r="H1" s="31" t="s">
        <v>36</v>
      </c>
    </row>
    <row r="2" spans="2:8" ht="23.25" customHeight="1" x14ac:dyDescent="0.55000000000000004">
      <c r="B2" s="3" t="s">
        <v>31</v>
      </c>
    </row>
    <row r="3" spans="2:8" s="32" customFormat="1" ht="23.25" customHeight="1" x14ac:dyDescent="0.55000000000000004">
      <c r="G3" s="33" t="s">
        <v>32</v>
      </c>
      <c r="H3" s="34"/>
    </row>
    <row r="4" spans="2:8" s="32" customFormat="1" ht="23.25" customHeight="1" x14ac:dyDescent="0.55000000000000004">
      <c r="G4" s="33"/>
      <c r="H4" s="34"/>
    </row>
    <row r="5" spans="2:8" ht="26.25" customHeight="1" x14ac:dyDescent="0.55000000000000004">
      <c r="G5" s="20" t="s">
        <v>16</v>
      </c>
      <c r="H5" s="28"/>
    </row>
    <row r="6" spans="2:8" ht="26.25" customHeight="1" x14ac:dyDescent="0.55000000000000004"/>
    <row r="7" spans="2:8" ht="24.75" customHeight="1" x14ac:dyDescent="0.55000000000000004">
      <c r="B7" s="50" t="s">
        <v>30</v>
      </c>
      <c r="C7" s="50"/>
      <c r="D7" s="50"/>
      <c r="E7" s="50"/>
      <c r="F7" s="50"/>
      <c r="G7" s="50"/>
      <c r="H7" s="50"/>
    </row>
    <row r="10" spans="2:8" x14ac:dyDescent="0.55000000000000004">
      <c r="B10" s="7" t="s">
        <v>35</v>
      </c>
    </row>
    <row r="11" spans="2:8" x14ac:dyDescent="0.55000000000000004">
      <c r="C11" s="37" t="s">
        <v>59</v>
      </c>
      <c r="D11" s="38"/>
      <c r="E11" s="37" t="s">
        <v>60</v>
      </c>
      <c r="F11" s="38"/>
      <c r="G11" s="37" t="s">
        <v>34</v>
      </c>
    </row>
    <row r="12" spans="2:8" x14ac:dyDescent="0.55000000000000004">
      <c r="C12" s="39">
        <v>100</v>
      </c>
      <c r="D12" s="38" t="s">
        <v>61</v>
      </c>
      <c r="E12" s="8">
        <v>40000</v>
      </c>
      <c r="F12" s="38" t="s">
        <v>62</v>
      </c>
      <c r="G12" s="8">
        <f>C12*E12</f>
        <v>4000000</v>
      </c>
    </row>
    <row r="14" spans="2:8" x14ac:dyDescent="0.55000000000000004">
      <c r="B14" s="7" t="s">
        <v>0</v>
      </c>
    </row>
    <row r="16" spans="2:8" x14ac:dyDescent="0.55000000000000004">
      <c r="B16" s="43"/>
      <c r="C16" s="3" t="s">
        <v>28</v>
      </c>
    </row>
    <row r="19" spans="2:8" x14ac:dyDescent="0.55000000000000004">
      <c r="B19" s="7" t="s">
        <v>17</v>
      </c>
    </row>
    <row r="21" spans="2:8" x14ac:dyDescent="0.55000000000000004">
      <c r="B21" s="43"/>
      <c r="C21" s="51" t="s">
        <v>3</v>
      </c>
      <c r="D21" s="51"/>
      <c r="E21" s="51"/>
      <c r="F21" s="51"/>
      <c r="G21" s="51"/>
      <c r="H21" s="51"/>
    </row>
    <row r="22" spans="2:8" x14ac:dyDescent="0.55000000000000004">
      <c r="C22" s="51"/>
      <c r="D22" s="51"/>
      <c r="E22" s="51"/>
      <c r="F22" s="51"/>
      <c r="G22" s="51"/>
      <c r="H22" s="51"/>
    </row>
    <row r="23" spans="2:8" x14ac:dyDescent="0.55000000000000004">
      <c r="C23" s="27"/>
      <c r="D23" s="27"/>
      <c r="E23" s="27"/>
      <c r="F23" s="27"/>
      <c r="G23" s="27"/>
      <c r="H23" s="27"/>
    </row>
    <row r="24" spans="2:8" x14ac:dyDescent="0.55000000000000004">
      <c r="D24" s="47" t="s">
        <v>1</v>
      </c>
      <c r="E24" s="47"/>
      <c r="F24" s="47"/>
      <c r="G24" s="47"/>
      <c r="H24" s="26" t="s">
        <v>18</v>
      </c>
    </row>
    <row r="25" spans="2:8" x14ac:dyDescent="0.55000000000000004">
      <c r="B25" s="47" t="s">
        <v>6</v>
      </c>
      <c r="C25" s="48"/>
      <c r="D25" s="49" t="s">
        <v>7</v>
      </c>
      <c r="E25" s="49"/>
      <c r="F25" s="49"/>
      <c r="G25" s="49"/>
      <c r="H25" s="11">
        <v>2000000</v>
      </c>
    </row>
    <row r="26" spans="2:8" x14ac:dyDescent="0.55000000000000004">
      <c r="B26" s="47"/>
      <c r="C26" s="48"/>
      <c r="D26" s="49"/>
      <c r="E26" s="49"/>
      <c r="F26" s="49"/>
      <c r="G26" s="49"/>
      <c r="H26" s="11"/>
    </row>
    <row r="27" spans="2:8" x14ac:dyDescent="0.55000000000000004">
      <c r="B27" s="47"/>
      <c r="C27" s="47"/>
      <c r="D27" s="49"/>
      <c r="E27" s="49"/>
      <c r="F27" s="49"/>
      <c r="G27" s="49"/>
      <c r="H27" s="11"/>
    </row>
    <row r="28" spans="2:8" x14ac:dyDescent="0.55000000000000004">
      <c r="B28" s="47"/>
      <c r="C28" s="47"/>
      <c r="D28" s="49"/>
      <c r="E28" s="49"/>
      <c r="F28" s="49"/>
      <c r="G28" s="49"/>
      <c r="H28" s="11"/>
    </row>
    <row r="29" spans="2:8" x14ac:dyDescent="0.55000000000000004">
      <c r="B29" s="47"/>
      <c r="C29" s="47"/>
      <c r="D29" s="49"/>
      <c r="E29" s="49"/>
      <c r="F29" s="49"/>
      <c r="G29" s="49"/>
      <c r="H29" s="11"/>
    </row>
    <row r="30" spans="2:8" x14ac:dyDescent="0.55000000000000004">
      <c r="B30" s="47"/>
      <c r="C30" s="47"/>
      <c r="D30" s="49"/>
      <c r="E30" s="49"/>
      <c r="F30" s="49"/>
      <c r="G30" s="49"/>
      <c r="H30" s="11"/>
    </row>
    <row r="31" spans="2:8" x14ac:dyDescent="0.55000000000000004">
      <c r="B31" s="47" t="s">
        <v>2</v>
      </c>
      <c r="C31" s="47"/>
      <c r="D31" s="47"/>
      <c r="E31" s="47"/>
      <c r="F31" s="47"/>
      <c r="G31" s="47"/>
      <c r="H31" s="12">
        <f>SUM(H25:H30)</f>
        <v>2000000</v>
      </c>
    </row>
    <row r="33" spans="2:8" x14ac:dyDescent="0.55000000000000004">
      <c r="B33" s="43"/>
      <c r="C33" s="3" t="s">
        <v>4</v>
      </c>
    </row>
    <row r="35" spans="2:8" ht="19.5" customHeight="1" x14ac:dyDescent="0.55000000000000004">
      <c r="C35" s="13"/>
      <c r="D35" s="13"/>
      <c r="E35" s="13"/>
      <c r="F35" s="13"/>
      <c r="G35" s="14" t="s">
        <v>19</v>
      </c>
      <c r="H35" s="11">
        <v>1000000</v>
      </c>
    </row>
    <row r="36" spans="2:8" ht="19.5" customHeight="1" x14ac:dyDescent="0.55000000000000004">
      <c r="C36" s="13"/>
      <c r="D36" s="13"/>
      <c r="E36" s="13"/>
      <c r="F36" s="13"/>
      <c r="G36" s="13"/>
      <c r="H36" s="15"/>
    </row>
    <row r="37" spans="2:8" x14ac:dyDescent="0.55000000000000004">
      <c r="B37" s="43"/>
      <c r="C37" s="3" t="s">
        <v>5</v>
      </c>
    </row>
    <row r="39" spans="2:8" ht="24" customHeight="1" x14ac:dyDescent="0.55000000000000004">
      <c r="G39" s="14" t="s">
        <v>20</v>
      </c>
      <c r="H39" s="11">
        <v>1000000</v>
      </c>
    </row>
    <row r="40" spans="2:8" ht="15.75" customHeight="1" x14ac:dyDescent="0.55000000000000004">
      <c r="G40" s="13"/>
      <c r="H40" s="16"/>
    </row>
    <row r="41" spans="2:8" ht="20.25" customHeight="1" x14ac:dyDescent="0.55000000000000004">
      <c r="G41" s="17" t="s">
        <v>8</v>
      </c>
      <c r="H41" s="8">
        <f>H31+H35+H39</f>
        <v>4000000</v>
      </c>
    </row>
    <row r="42" spans="2:8" ht="20.25" customHeight="1" x14ac:dyDescent="0.55000000000000004">
      <c r="G42" s="18" t="s">
        <v>9</v>
      </c>
      <c r="H42" s="19" t="str">
        <f>IF(G12=H41,"○","×")</f>
        <v>○</v>
      </c>
    </row>
    <row r="43" spans="2:8" ht="20.25" customHeight="1" x14ac:dyDescent="0.55000000000000004">
      <c r="E43" s="44" t="s">
        <v>29</v>
      </c>
      <c r="F43" s="44"/>
      <c r="G43" s="45"/>
      <c r="H43" s="29">
        <f>IF(G12&lt;=H41,G12,H41)</f>
        <v>4000000</v>
      </c>
    </row>
  </sheetData>
  <mergeCells count="13">
    <mergeCell ref="D24:G24"/>
    <mergeCell ref="B1:E1"/>
    <mergeCell ref="B7:H7"/>
    <mergeCell ref="C21:H22"/>
    <mergeCell ref="E43:G43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dataValidations count="1">
    <dataValidation type="list" errorStyle="information" allowBlank="1" showInputMessage="1" sqref="D25:G30" xr:uid="{4FE27331-DA8B-4599-A1AE-CABACC89E9D9}">
      <formula1>#REF!</formula1>
    </dataValidation>
  </dataValidations>
  <printOptions horizontalCentered="1"/>
  <pageMargins left="0.25" right="0.25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19</xdr:row>
                    <xdr:rowOff>88900</xdr:rowOff>
                  </from>
                  <to>
                    <xdr:col>1</xdr:col>
                    <xdr:colOff>508000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3"/>
  <sheetViews>
    <sheetView view="pageBreakPreview" topLeftCell="A13" zoomScaleNormal="100" zoomScaleSheetLayoutView="100" workbookViewId="0">
      <selection activeCell="J35" sqref="J35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53" t="s">
        <v>27</v>
      </c>
      <c r="C1" s="53"/>
      <c r="D1" s="53"/>
      <c r="E1" s="53"/>
      <c r="H1" s="31" t="s">
        <v>36</v>
      </c>
    </row>
    <row r="2" spans="2:8" ht="23.25" customHeight="1" x14ac:dyDescent="0.55000000000000004">
      <c r="B2" s="3" t="s">
        <v>31</v>
      </c>
    </row>
    <row r="3" spans="2:8" s="32" customFormat="1" ht="23.25" customHeight="1" x14ac:dyDescent="0.55000000000000004">
      <c r="G3" s="33" t="s">
        <v>32</v>
      </c>
      <c r="H3" s="34"/>
    </row>
    <row r="4" spans="2:8" s="32" customFormat="1" ht="23.25" customHeight="1" x14ac:dyDescent="0.55000000000000004">
      <c r="G4" s="33"/>
      <c r="H4" s="34"/>
    </row>
    <row r="5" spans="2:8" ht="26.25" customHeight="1" x14ac:dyDescent="0.55000000000000004">
      <c r="G5" s="20" t="s">
        <v>16</v>
      </c>
      <c r="H5" s="28"/>
    </row>
    <row r="6" spans="2:8" ht="26.25" customHeight="1" x14ac:dyDescent="0.55000000000000004"/>
    <row r="7" spans="2:8" ht="24.75" customHeight="1" x14ac:dyDescent="0.55000000000000004">
      <c r="B7" s="50" t="s">
        <v>30</v>
      </c>
      <c r="C7" s="50"/>
      <c r="D7" s="50"/>
      <c r="E7" s="50"/>
      <c r="F7" s="50"/>
      <c r="G7" s="50"/>
      <c r="H7" s="50"/>
    </row>
    <row r="8" spans="2:8" ht="14" customHeight="1" x14ac:dyDescent="0.55000000000000004">
      <c r="B8" s="30"/>
      <c r="C8" s="30"/>
      <c r="D8" s="30"/>
      <c r="E8" s="30"/>
      <c r="F8" s="30"/>
      <c r="G8" s="30"/>
      <c r="H8" s="30"/>
    </row>
    <row r="10" spans="2:8" x14ac:dyDescent="0.55000000000000004">
      <c r="B10" s="7" t="s">
        <v>35</v>
      </c>
    </row>
    <row r="11" spans="2:8" x14ac:dyDescent="0.55000000000000004">
      <c r="C11" s="22"/>
      <c r="D11" s="22"/>
      <c r="E11" s="22"/>
      <c r="F11" s="22"/>
      <c r="G11" s="26" t="s">
        <v>34</v>
      </c>
    </row>
    <row r="12" spans="2:8" x14ac:dyDescent="0.55000000000000004">
      <c r="C12" s="21"/>
      <c r="D12" s="22"/>
      <c r="E12" s="23"/>
      <c r="F12" s="22"/>
      <c r="G12" s="8">
        <v>180000</v>
      </c>
    </row>
    <row r="14" spans="2:8" x14ac:dyDescent="0.55000000000000004">
      <c r="B14" s="7" t="s">
        <v>0</v>
      </c>
    </row>
    <row r="16" spans="2:8" x14ac:dyDescent="0.55000000000000004">
      <c r="B16" s="43"/>
      <c r="C16" s="3" t="s">
        <v>28</v>
      </c>
    </row>
    <row r="19" spans="2:8" x14ac:dyDescent="0.55000000000000004">
      <c r="B19" s="7" t="s">
        <v>17</v>
      </c>
    </row>
    <row r="21" spans="2:8" x14ac:dyDescent="0.55000000000000004">
      <c r="B21" s="43"/>
      <c r="C21" s="51" t="s">
        <v>3</v>
      </c>
      <c r="D21" s="51"/>
      <c r="E21" s="51"/>
      <c r="F21" s="51"/>
      <c r="G21" s="51"/>
      <c r="H21" s="51"/>
    </row>
    <row r="22" spans="2:8" x14ac:dyDescent="0.55000000000000004">
      <c r="C22" s="51"/>
      <c r="D22" s="51"/>
      <c r="E22" s="51"/>
      <c r="F22" s="51"/>
      <c r="G22" s="51"/>
      <c r="H22" s="51"/>
    </row>
    <row r="23" spans="2:8" x14ac:dyDescent="0.55000000000000004">
      <c r="C23" s="27"/>
      <c r="D23" s="27"/>
      <c r="E23" s="27"/>
      <c r="F23" s="27"/>
      <c r="G23" s="27"/>
      <c r="H23" s="27"/>
    </row>
    <row r="24" spans="2:8" x14ac:dyDescent="0.55000000000000004">
      <c r="D24" s="47" t="s">
        <v>1</v>
      </c>
      <c r="E24" s="47"/>
      <c r="F24" s="47"/>
      <c r="G24" s="47"/>
      <c r="H24" s="26" t="s">
        <v>18</v>
      </c>
    </row>
    <row r="25" spans="2:8" x14ac:dyDescent="0.55000000000000004">
      <c r="B25" s="47" t="s">
        <v>6</v>
      </c>
      <c r="C25" s="48"/>
      <c r="D25" s="49" t="s">
        <v>7</v>
      </c>
      <c r="E25" s="49"/>
      <c r="F25" s="49"/>
      <c r="G25" s="49"/>
      <c r="H25" s="11">
        <v>100000</v>
      </c>
    </row>
    <row r="26" spans="2:8" x14ac:dyDescent="0.55000000000000004">
      <c r="B26" s="47"/>
      <c r="C26" s="48"/>
      <c r="D26" s="49"/>
      <c r="E26" s="49"/>
      <c r="F26" s="49"/>
      <c r="G26" s="49"/>
      <c r="H26" s="11"/>
    </row>
    <row r="27" spans="2:8" x14ac:dyDescent="0.55000000000000004">
      <c r="B27" s="47"/>
      <c r="C27" s="47"/>
      <c r="D27" s="49"/>
      <c r="E27" s="49"/>
      <c r="F27" s="49"/>
      <c r="G27" s="49"/>
      <c r="H27" s="11"/>
    </row>
    <row r="28" spans="2:8" x14ac:dyDescent="0.55000000000000004">
      <c r="B28" s="47"/>
      <c r="C28" s="47"/>
      <c r="D28" s="49"/>
      <c r="E28" s="49"/>
      <c r="F28" s="49"/>
      <c r="G28" s="49"/>
      <c r="H28" s="11"/>
    </row>
    <row r="29" spans="2:8" x14ac:dyDescent="0.55000000000000004">
      <c r="B29" s="47"/>
      <c r="C29" s="47"/>
      <c r="D29" s="49"/>
      <c r="E29" s="49"/>
      <c r="F29" s="49"/>
      <c r="G29" s="49"/>
      <c r="H29" s="11"/>
    </row>
    <row r="30" spans="2:8" x14ac:dyDescent="0.55000000000000004">
      <c r="B30" s="47"/>
      <c r="C30" s="47"/>
      <c r="D30" s="49"/>
      <c r="E30" s="49"/>
      <c r="F30" s="49"/>
      <c r="G30" s="49"/>
      <c r="H30" s="11"/>
    </row>
    <row r="31" spans="2:8" x14ac:dyDescent="0.55000000000000004">
      <c r="B31" s="47" t="s">
        <v>2</v>
      </c>
      <c r="C31" s="47"/>
      <c r="D31" s="47"/>
      <c r="E31" s="47"/>
      <c r="F31" s="47"/>
      <c r="G31" s="47"/>
      <c r="H31" s="12">
        <f>SUM(H25:H30)</f>
        <v>100000</v>
      </c>
    </row>
    <row r="33" spans="2:8" x14ac:dyDescent="0.55000000000000004">
      <c r="B33" s="43"/>
      <c r="C33" s="3" t="s">
        <v>4</v>
      </c>
    </row>
    <row r="35" spans="2:8" ht="19.5" customHeight="1" x14ac:dyDescent="0.55000000000000004">
      <c r="C35" s="13"/>
      <c r="D35" s="13"/>
      <c r="E35" s="13"/>
      <c r="F35" s="13"/>
      <c r="G35" s="14" t="s">
        <v>19</v>
      </c>
      <c r="H35" s="11">
        <v>0</v>
      </c>
    </row>
    <row r="36" spans="2:8" ht="19.5" customHeight="1" x14ac:dyDescent="0.55000000000000004">
      <c r="C36" s="13"/>
      <c r="D36" s="13"/>
      <c r="E36" s="13"/>
      <c r="F36" s="13"/>
      <c r="G36" s="13"/>
      <c r="H36" s="15"/>
    </row>
    <row r="37" spans="2:8" x14ac:dyDescent="0.55000000000000004">
      <c r="B37" s="43"/>
      <c r="C37" s="3" t="s">
        <v>5</v>
      </c>
    </row>
    <row r="39" spans="2:8" ht="24" customHeight="1" x14ac:dyDescent="0.55000000000000004">
      <c r="G39" s="14" t="s">
        <v>20</v>
      </c>
      <c r="H39" s="11">
        <v>80000</v>
      </c>
    </row>
    <row r="40" spans="2:8" ht="15.75" customHeight="1" x14ac:dyDescent="0.55000000000000004">
      <c r="G40" s="13"/>
      <c r="H40" s="16"/>
    </row>
    <row r="41" spans="2:8" ht="20.25" customHeight="1" x14ac:dyDescent="0.55000000000000004">
      <c r="G41" s="17" t="s">
        <v>8</v>
      </c>
      <c r="H41" s="8">
        <f>H31+H35+H39</f>
        <v>180000</v>
      </c>
    </row>
    <row r="42" spans="2:8" ht="20.25" customHeight="1" x14ac:dyDescent="0.55000000000000004">
      <c r="G42" s="18" t="s">
        <v>9</v>
      </c>
      <c r="H42" s="19" t="str">
        <f>IF(G12=H41,"○","×")</f>
        <v>○</v>
      </c>
    </row>
    <row r="43" spans="2:8" ht="20.25" customHeight="1" x14ac:dyDescent="0.55000000000000004">
      <c r="E43" s="44" t="s">
        <v>29</v>
      </c>
      <c r="F43" s="44"/>
      <c r="G43" s="45"/>
      <c r="H43" s="29">
        <f>IF(G12&lt;=H41,G12,H41)</f>
        <v>180000</v>
      </c>
    </row>
  </sheetData>
  <mergeCells count="13">
    <mergeCell ref="D24:G24"/>
    <mergeCell ref="B1:E1"/>
    <mergeCell ref="C21:H22"/>
    <mergeCell ref="B7:H7"/>
    <mergeCell ref="E43:G43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dataValidations count="1">
    <dataValidation type="list" errorStyle="information" allowBlank="1" showInputMessage="1" sqref="D25:G30" xr:uid="{E849DB20-727F-488E-A806-30D487D406E6}">
      <formula1>#REF!</formula1>
    </dataValidation>
  </dataValidations>
  <printOptions horizontalCentered="1"/>
  <pageMargins left="0.25" right="0.25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19</xdr:row>
                    <xdr:rowOff>88900</xdr:rowOff>
                  </from>
                  <to>
                    <xdr:col>1</xdr:col>
                    <xdr:colOff>508000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95250</xdr:rowOff>
                  </from>
                  <to>
                    <xdr:col>1</xdr:col>
                    <xdr:colOff>495300</xdr:colOff>
                    <xdr:row>16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所要額調書（病院・有床診）</vt:lpstr>
      <vt:lpstr>別紙（病院・有床診）</vt:lpstr>
      <vt:lpstr>所要額調書（診療所・訪問看護事業者）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'記載例（診療所・訪問看護事業者）'!Print_Area</vt:lpstr>
      <vt:lpstr>'記載例（病院・有床診）'!Print_Area</vt:lpstr>
      <vt:lpstr>'所要額調書（診療所・訪問看護事業者）'!Print_Area</vt:lpstr>
      <vt:lpstr>'所要額調書（病院・有床診）'!Print_Area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2025-06-17T04:54:08Z</dcterms:created>
  <dcterms:modified xsi:type="dcterms:W3CDTF">2025-06-23T06:28:50Z</dcterms:modified>
</cp:coreProperties>
</file>