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11 刈谷市　○【完】\"/>
    </mc:Choice>
  </mc:AlternateContent>
  <xr:revisionPtr revIDLastSave="0" documentId="13_ncr:1_{6904A0C2-627D-4BBF-A0B1-37AEF7CFE24B}" xr6:coauthVersionLast="47" xr6:coauthVersionMax="47" xr10:uidLastSave="{00000000-0000-0000-0000-000000000000}"/>
  <bookViews>
    <workbookView xWindow="-108" yWindow="-108" windowWidth="27288" windowHeight="1766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s="1"/>
  <c r="BE42" i="7"/>
  <c r="AM42" i="7"/>
  <c r="U42" i="7"/>
  <c r="E42" i="7"/>
  <c r="C42" i="7" s="1"/>
  <c r="DG41" i="7"/>
  <c r="CQ41" i="7"/>
  <c r="CO41" i="7" s="1"/>
  <c r="BY41" i="7"/>
  <c r="BW41" i="7" s="1"/>
  <c r="BE41" i="7"/>
  <c r="AM41" i="7"/>
  <c r="U41" i="7"/>
  <c r="E41" i="7"/>
  <c r="C41" i="7"/>
  <c r="DG40" i="7"/>
  <c r="CQ40" i="7"/>
  <c r="CO40" i="7" s="1"/>
  <c r="BY40" i="7"/>
  <c r="BW40" i="7"/>
  <c r="BE40" i="7"/>
  <c r="AM40" i="7"/>
  <c r="U40" i="7"/>
  <c r="E40" i="7"/>
  <c r="C40" i="7"/>
  <c r="DG39" i="7"/>
  <c r="CQ39" i="7"/>
  <c r="CO39" i="7"/>
  <c r="BY39" i="7"/>
  <c r="BW39" i="7"/>
  <c r="BE39" i="7"/>
  <c r="AM39" i="7"/>
  <c r="U39" i="7"/>
  <c r="E39" i="7"/>
  <c r="C39" i="7"/>
  <c r="DG38" i="7"/>
  <c r="CQ38" i="7"/>
  <c r="CO38" i="7"/>
  <c r="BY38" i="7"/>
  <c r="BW38" i="7" s="1"/>
  <c r="BE38" i="7"/>
  <c r="AM38" i="7"/>
  <c r="U38" i="7"/>
  <c r="E38" i="7"/>
  <c r="C38" i="7" s="1"/>
  <c r="DG37" i="7"/>
  <c r="CQ37" i="7"/>
  <c r="CO37" i="7" s="1"/>
  <c r="BY37" i="7"/>
  <c r="BE37" i="7"/>
  <c r="AM37" i="7"/>
  <c r="U37" i="7"/>
  <c r="E37" i="7"/>
  <c r="C37" i="7"/>
  <c r="DG36" i="7"/>
  <c r="CQ36" i="7"/>
  <c r="CO36" i="7" s="1"/>
  <c r="BY36" i="7"/>
  <c r="BE36" i="7"/>
  <c r="AM36" i="7"/>
  <c r="W36" i="7"/>
  <c r="E36" i="7"/>
  <c r="C36" i="7" s="1"/>
  <c r="DG35" i="7"/>
  <c r="CQ35" i="7"/>
  <c r="BY35" i="7"/>
  <c r="BG35" i="7"/>
  <c r="AO35" i="7"/>
  <c r="W35" i="7"/>
  <c r="E35" i="7"/>
  <c r="C35" i="7"/>
  <c r="DG34" i="7"/>
  <c r="CQ34" i="7"/>
  <c r="BY34" i="7"/>
  <c r="BG34" i="7"/>
  <c r="AO34" i="7"/>
  <c r="W34" i="7"/>
  <c r="E34" i="7"/>
  <c r="C34" i="7" s="1"/>
  <c r="U34" i="7" l="1"/>
  <c r="U35" i="7" s="1"/>
  <c r="U36" i="7" l="1"/>
  <c r="AM34" i="7"/>
  <c r="AM35" i="7" s="1"/>
  <c r="BE34" i="7"/>
  <c r="BE35" i="7" s="1"/>
  <c r="BW34" i="7" l="1"/>
  <c r="BW35" i="7" s="1"/>
  <c r="BW36" i="7" s="1"/>
  <c r="BW37" i="7" s="1"/>
  <c r="CO34" i="7" l="1"/>
  <c r="CO35" i="7" s="1"/>
</calcChain>
</file>

<file path=xl/sharedStrings.xml><?xml version="1.0" encoding="utf-8"?>
<sst xmlns="http://schemas.openxmlformats.org/spreadsheetml/2006/main" count="1106" uniqueCount="550">
  <si>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</si>
  <si>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</si>
  <si>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</si>
  <si>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</si>
  <si>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</si>
  <si>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</si>
  <si>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</si>
  <si>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</si>
  <si>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</si>
  <si>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</si>
  <si>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</si>
  <si>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</si>
  <si>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</si>
  <si>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</si>
  <si>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</si>
  <si>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地方債について、市債発行の抑制により、将来負担比率は発生していない状態を維持しており、実質公債費比率はマイナスを維持している。
　今後は、公共施設維持保全計画に基づく事業や、ＪＲ刈谷駅の改良など、都市基盤の充実を図るための大型事業も進行していくため、市債の発行に頼らざるを得ない状況となるが、国・県補助金や基金を活用することで市債発行の抑制を図り、健全財政の維持に努める。</t>
    <phoneticPr fontId="5"/>
  </si>
  <si>
    <r>
      <t>　</t>
    </r>
    <r>
      <rPr>
        <sz val="11"/>
        <color rgb="FF000000"/>
        <rFont val="ＭＳ ゴシック"/>
        <family val="3"/>
        <charset val="128"/>
      </rPr>
      <t>公共施設の更新が一段落したことにより、有形固定資産減価償却率は増加した。しかし、小学校・</t>
    </r>
    <r>
      <rPr>
        <sz val="11"/>
        <rFont val="ＭＳ ゴシック"/>
        <family val="3"/>
        <charset val="128"/>
      </rPr>
      <t>保育園・刈谷市民休暇村等の大規</t>
    </r>
    <r>
      <rPr>
        <sz val="11"/>
        <color rgb="FF000000"/>
        <rFont val="ＭＳ ゴシック"/>
        <family val="3"/>
        <charset val="128"/>
      </rPr>
      <t>模改造を行うなど施設の長寿命化を図ったため、上昇率は抑えられたと考えている。今後も公共施設等総合管理計画をもとに、公共施設維持保全計画や橋梁長寿命化修繕計画等の長寿命化計画による適切かつ計画的な管理を行うことにより経費の平準化を図るとともに、公共施設維持保全基金を活用することで地方債発行を抑制していく。</t>
    </r>
    <rPh sb="45" eb="48">
      <t>ホイクエン</t>
    </rPh>
    <rPh sb="49" eb="56">
      <t>カリヤシミンキュウカムラ</t>
    </rPh>
    <rPh sb="56" eb="57">
      <t>トウ</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</si>
  <si>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</si>
  <si>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</si>
  <si>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</si>
  <si>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</si>
  <si>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</si>
  <si>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</si>
  <si>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</si>
  <si>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</si>
  <si>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</si>
  <si>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</si>
  <si>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</si>
  <si>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</si>
  <si>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</si>
  <si>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</si>
  <si>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</si>
  <si>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</si>
  <si>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</si>
  <si>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</si>
  <si>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</si>
  <si>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刈谷市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</si>
  <si>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</si>
  <si>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</si>
  <si>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</si>
  <si>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</si>
  <si>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</si>
  <si>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</si>
  <si>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</si>
  <si>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</si>
  <si>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</si>
  <si>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</si>
  <si>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</si>
  <si>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</si>
  <si>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</si>
  <si>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</si>
  <si>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</si>
  <si>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</si>
  <si>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</si>
  <si>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</si>
  <si>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</si>
  <si>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</si>
  <si>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</si>
  <si>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</si>
  <si>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</si>
  <si>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</si>
  <si>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</si>
  <si>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17"/>
  </si>
  <si>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</si>
  <si>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</si>
  <si>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</si>
  <si>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</si>
  <si>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</si>
  <si>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</si>
  <si>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</si>
  <si>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7"/>
  </si>
  <si>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</si>
  <si>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</si>
  <si>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</si>
  <si>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</si>
  <si>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7"/>
  </si>
  <si>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</si>
  <si>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</si>
  <si>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</si>
  <si>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</si>
  <si>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</si>
  <si>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</si>
  <si>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</si>
  <si>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</si>
  <si>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7"/>
  </si>
  <si>
    <t>うち日本人(％)</t>
    <phoneticPr fontId="5"/>
  </si>
  <si>
    <t>-0.2</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</si>
  <si>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</si>
  <si>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</si>
  <si>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</si>
  <si>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</si>
  <si>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</si>
  <si>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</si>
  <si>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</si>
  <si>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</si>
  <si>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</si>
  <si>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</si>
  <si>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</si>
  <si>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</si>
  <si>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</si>
  <si>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</si>
  <si>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</si>
  <si>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</si>
  <si>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</si>
  <si>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</si>
  <si>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</si>
  <si>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</si>
  <si>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</si>
  <si>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</si>
  <si>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</si>
  <si>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</si>
  <si>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</si>
  <si>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</si>
  <si>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</si>
  <si>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</si>
  <si>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</si>
  <si>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</si>
  <si>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</si>
  <si>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</si>
  <si>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</si>
  <si>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</si>
  <si>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</si>
  <si>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</si>
  <si>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</si>
  <si>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</si>
  <si>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</si>
  <si>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</si>
  <si>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</si>
  <si>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</si>
  <si>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</si>
  <si>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</si>
  <si>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</si>
  <si>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</si>
  <si>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</si>
  <si>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</si>
  <si>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</si>
  <si>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</si>
  <si>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</si>
  <si>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</si>
  <si>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</si>
  <si>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</si>
  <si>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</si>
  <si>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</si>
  <si>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</si>
  <si>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1"/>
  </si>
  <si>
    <t>※8：職員の状況については、令和4年度地方公務員給与実態調査に基づいている。</t>
    <phoneticPr fontId="21"/>
  </si>
  <si>
    <t>令和4年度</t>
    <phoneticPr fontId="17"/>
  </si>
  <si>
    <t>愛知県刈谷市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</si>
  <si>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</si>
  <si>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</si>
  <si>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</si>
  <si>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</si>
  <si>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</si>
  <si>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</si>
  <si>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</si>
  <si>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</si>
  <si>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</si>
  <si>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</si>
  <si>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</si>
  <si>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</si>
  <si>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6"/>
  </si>
  <si>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</si>
  <si>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</si>
  <si>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</si>
  <si>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</si>
  <si>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</si>
  <si>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</si>
  <si>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</si>
  <si>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</si>
  <si>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</si>
  <si>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6"/>
  </si>
  <si>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</si>
  <si>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</si>
  <si>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6"/>
  </si>
  <si>
    <t>　　　所得割</t>
    <phoneticPr fontId="5"/>
  </si>
  <si>
    <t>衛生費</t>
  </si>
  <si>
    <t>分離課税所得割交付金</t>
    <phoneticPr fontId="17"/>
  </si>
  <si>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</si>
  <si>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</si>
  <si>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</si>
  <si>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</si>
  <si>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</si>
  <si>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</si>
  <si>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</si>
  <si>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</si>
  <si>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</si>
  <si>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</si>
  <si>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</si>
  <si>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</si>
  <si>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</si>
  <si>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</si>
  <si>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</si>
  <si>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</si>
  <si>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</si>
  <si>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</si>
  <si>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</si>
  <si>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</si>
  <si>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</si>
  <si>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</si>
  <si>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</si>
  <si>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</si>
  <si>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</si>
  <si>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7"/>
  </si>
  <si>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</si>
  <si>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</si>
  <si>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</si>
  <si>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</si>
  <si>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</si>
  <si>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</si>
  <si>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</si>
  <si>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</si>
  <si>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</si>
  <si>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</si>
  <si>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</si>
  <si>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</si>
  <si>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</si>
  <si>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</si>
  <si>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</si>
  <si>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</si>
  <si>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</si>
  <si>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2"/>
  </si>
  <si>
    <t>　震災復興特別交付税</t>
    <phoneticPr fontId="17"/>
  </si>
  <si>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</si>
  <si>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</si>
  <si>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</si>
  <si>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</si>
  <si>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</si>
  <si>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</si>
  <si>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</si>
  <si>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</si>
  <si>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</si>
  <si>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</si>
  <si>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</si>
  <si>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</si>
  <si>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</si>
  <si>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</si>
  <si>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</si>
  <si>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</si>
  <si>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</si>
  <si>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</si>
  <si>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</si>
  <si>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7"/>
  </si>
  <si>
    <t>国有提供交付金(特別区財調交付金)</t>
  </si>
  <si>
    <t>徴収率
(％)</t>
    <rPh sb="0" eb="2">
      <t>チョウシュウ</t>
    </rPh>
    <rPh sb="2" eb="3">
      <t>リツ</t>
    </rPh>
    <phoneticPr fontId="5"/>
  </si>
  <si>
    <t>現年</t>
    <rPh sb="0" eb="1">
      <t>ゲン</t>
    </rPh>
    <rPh sb="1" eb="2">
      <t>ネン</t>
    </rPh>
    <phoneticPr fontId="5"/>
  </si>
  <si>
    <t>　うち利子</t>
    <phoneticPr fontId="17"/>
  </si>
  <si>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</si>
  <si>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</si>
  <si>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</si>
  <si>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</si>
  <si>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</si>
  <si>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</si>
  <si>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</si>
  <si>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</si>
  <si>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</si>
  <si>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</si>
  <si>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</si>
  <si>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</si>
  <si>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</si>
  <si>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</si>
  <si>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</si>
  <si>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</si>
  <si>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</si>
  <si>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</si>
  <si>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</si>
  <si>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</si>
  <si>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</si>
  <si>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</si>
  <si>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</si>
  <si>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</si>
  <si>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</si>
  <si>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</si>
  <si>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</si>
  <si>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</si>
  <si>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</si>
  <si>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</si>
  <si>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</si>
  <si>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</si>
  <si>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</si>
  <si>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</si>
  <si>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</si>
  <si>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</si>
  <si>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</si>
  <si>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</si>
  <si>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</si>
  <si>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</si>
  <si>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</si>
  <si>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</si>
  <si>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</si>
  <si>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</si>
  <si>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</si>
  <si>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</si>
  <si>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</si>
  <si>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</si>
  <si>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</si>
  <si>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</si>
  <si>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</si>
  <si>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</si>
  <si>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</si>
  <si>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愛知県刈谷市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</si>
  <si>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</si>
  <si>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</si>
  <si>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</si>
  <si>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</si>
  <si>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</si>
  <si>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</si>
  <si>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</si>
  <si>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</si>
  <si>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</si>
  <si>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</si>
  <si>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</si>
  <si>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</si>
  <si>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</si>
  <si>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</si>
  <si>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</si>
  <si>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</si>
  <si>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</si>
  <si>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</si>
  <si>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</si>
  <si>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</si>
  <si>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刈谷市土地開発公社</t>
    <rPh sb="0" eb="9">
      <t>カリヤシトチカイハツコウシャ</t>
    </rPh>
    <phoneticPr fontId="2"/>
  </si>
  <si>
    <t>-</t>
    <phoneticPr fontId="2"/>
  </si>
  <si>
    <t>刈谷知立みらい電力株式会社</t>
    <rPh sb="0" eb="4">
      <t>カリヤチリュウ</t>
    </rPh>
    <rPh sb="7" eb="9">
      <t>デンリョク</t>
    </rPh>
    <rPh sb="9" eb="13">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</si>
  <si>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</si>
  <si>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</si>
  <si>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</si>
  <si>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</si>
  <si>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</si>
  <si>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</si>
  <si>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</si>
  <si>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</si>
  <si>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</si>
  <si>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</si>
  <si>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</si>
  <si>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</si>
  <si>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</si>
  <si>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</si>
  <si>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</si>
  <si>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</si>
  <si>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</si>
  <si>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</si>
  <si>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</si>
  <si>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刈谷小垣江駅東部土地区画整理事業特別会計</t>
    <phoneticPr fontId="5"/>
  </si>
  <si>
    <t>法非適用企業</t>
    <phoneticPr fontId="5"/>
  </si>
  <si>
    <t>刈谷野田北部土地区画整理事業特別会計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</si>
  <si>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</si>
  <si>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</si>
  <si>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</si>
  <si>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</si>
  <si>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</si>
  <si>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衣浦東部広域連合</t>
    <rPh sb="0" eb="8">
      <t>キヌウラトウブコウイキレンゴウ</t>
    </rPh>
    <phoneticPr fontId="2"/>
  </si>
  <si>
    <t>刈谷知立環境組合</t>
    <rPh sb="0" eb="2">
      <t>カリヤ</t>
    </rPh>
    <rPh sb="2" eb="4">
      <t>チリュウ</t>
    </rPh>
    <rPh sb="4" eb="6">
      <t>カンキョウ</t>
    </rPh>
    <rPh sb="6" eb="8">
      <t>クミアイ</t>
    </rPh>
    <phoneticPr fontId="2"/>
  </si>
  <si>
    <t>愛知県後期高齢者医療広域連合（一般会計）</t>
    <rPh sb="0" eb="14">
      <t>アイチケンコウキコウレイシャイリョウコウイキレンゴウ</t>
    </rPh>
    <rPh sb="15" eb="19">
      <t>イッパンカイケイ</t>
    </rPh>
    <phoneticPr fontId="2"/>
  </si>
  <si>
    <t>愛知県後期高齢者医療広域連合（後期高齢者医療特別会計）</t>
    <rPh sb="0" eb="14">
      <t>アイチケンコウキコウレイシャイリョウコウイキレンゴウ</t>
    </rPh>
    <rPh sb="15" eb="26">
      <t>コウキコウレイシャイリョウトクベツカイケイ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</si>
  <si>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</si>
  <si>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</si>
  <si>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</si>
  <si>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</si>
  <si>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</si>
  <si>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</si>
  <si>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</si>
  <si>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</si>
  <si>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</si>
  <si>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</si>
  <si>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</si>
  <si>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</si>
  <si>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</si>
  <si>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</si>
  <si>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</si>
  <si>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</si>
  <si>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</si>
  <si>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</si>
  <si>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</si>
  <si>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</si>
  <si>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</si>
  <si>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</si>
  <si>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</si>
  <si>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</si>
  <si>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</si>
  <si>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</si>
  <si>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</si>
  <si>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</si>
  <si>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</si>
  <si>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</si>
  <si>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</si>
  <si>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</si>
  <si>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</si>
  <si>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</si>
  <si>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</si>
  <si>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</si>
  <si>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</si>
  <si>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</si>
  <si>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</si>
  <si>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</si>
  <si>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</si>
  <si>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</si>
  <si>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</si>
  <si>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</si>
  <si>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</si>
  <si>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</si>
  <si>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</si>
  <si>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</si>
  <si>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</si>
  <si>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</si>
  <si>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</si>
  <si>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</si>
  <si>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</si>
  <si>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</si>
  <si>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</si>
  <si>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</si>
  <si>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</si>
  <si>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2"/>
  </si>
  <si>
    <t>令和4年度</t>
    <rPh sb="0" eb="2">
      <t>レイワ</t>
    </rPh>
    <rPh sb="3" eb="5">
      <t>ネンド</t>
    </rPh>
    <phoneticPr fontId="1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</si>
  <si>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</si>
  <si>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</si>
  <si>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</si>
  <si>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</si>
  <si>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</si>
  <si>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</si>
  <si>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</si>
  <si>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</si>
  <si>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</si>
  <si>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</si>
  <si>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</si>
  <si>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2"/>
  </si>
  <si>
    <t>(Ｃ)－(Ｄ)</t>
    <phoneticPr fontId="5"/>
  </si>
  <si>
    <t>将来負担比率</t>
    <rPh sb="0" eb="2">
      <t>ショウライ</t>
    </rPh>
    <rPh sb="2" eb="4">
      <t>フタン</t>
    </rPh>
    <rPh sb="4" eb="6">
      <t>ヒリツ</t>
    </rPh>
    <phoneticPr fontId="1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</si>
  <si>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</si>
  <si>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</si>
  <si>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</si>
  <si>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</si>
  <si>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</si>
  <si>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</si>
  <si>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</si>
  <si>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</si>
  <si>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</si>
  <si>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</si>
  <si>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</si>
  <si>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</si>
  <si>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</si>
  <si>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</si>
  <si>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</si>
  <si>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</si>
  <si>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</si>
  <si>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</si>
  <si>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</si>
  <si>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</si>
  <si>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</si>
  <si>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</si>
  <si>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</si>
  <si>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</si>
  <si>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</si>
  <si>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</si>
  <si>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</si>
  <si>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0"/>
  </si>
  <si>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</si>
  <si>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</si>
  <si>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</si>
  <si>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</si>
  <si>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</si>
  <si>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</si>
  <si>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</si>
  <si>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</si>
  <si>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</si>
  <si>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</si>
  <si>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</si>
  <si>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</si>
  <si>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</si>
  <si>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</si>
  <si>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</si>
  <si>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</si>
  <si>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</si>
  <si>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</si>
  <si>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</si>
  <si>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</si>
  <si>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</si>
  <si>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</si>
  <si>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</si>
  <si>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</si>
  <si>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</si>
  <si>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</si>
  <si>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</si>
  <si>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</si>
  <si>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</si>
  <si>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2.99</t>
  </si>
  <si>
    <t>会計</t>
    <rPh sb="0" eb="2">
      <t>カイケイ</t>
    </rPh>
    <phoneticPr fontId="5"/>
  </si>
  <si>
    <t>水道事業会計</t>
  </si>
  <si>
    <t>一般会計</t>
  </si>
  <si>
    <t>刈谷小垣江駅東部土地区画整理事業特別会計</t>
  </si>
  <si>
    <t>下水道事業会計</t>
  </si>
  <si>
    <t>介護保険特別会計</t>
  </si>
  <si>
    <t>国民健康保険特別会計</t>
  </si>
  <si>
    <t>刈谷野田北部土地区画整理事業特別会計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</si>
  <si>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</si>
  <si>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</si>
  <si>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</si>
  <si>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</si>
  <si>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</si>
  <si>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</si>
  <si>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</si>
  <si>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</si>
  <si>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</si>
  <si>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</si>
  <si>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</si>
  <si>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</si>
  <si>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</si>
  <si>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</si>
  <si>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</si>
  <si>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</si>
  <si>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</si>
  <si>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</si>
  <si>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</si>
  <si>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</si>
  <si>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</si>
  <si>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</si>
  <si>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</si>
  <si>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</si>
  <si>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</si>
  <si>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</si>
  <si>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</si>
  <si>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</si>
  <si>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</si>
  <si>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</si>
  <si>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</si>
  <si>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</si>
  <si>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</si>
  <si>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</si>
  <si>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</si>
  <si>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</si>
  <si>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</si>
  <si>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</si>
  <si>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</si>
  <si>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</si>
  <si>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</si>
  <si>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</si>
  <si>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</si>
  <si>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</si>
  <si>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</si>
  <si>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</si>
  <si>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</si>
  <si>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</si>
  <si>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</si>
  <si>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</si>
  <si>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</si>
  <si>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公共施設維持保全基金</t>
  </si>
  <si>
    <t>都市交通施設整備基金</t>
  </si>
  <si>
    <t>亀城公園等整備基金</t>
  </si>
  <si>
    <t>産業立地促進基金</t>
    <phoneticPr fontId="2"/>
  </si>
  <si>
    <t>緑化推進基金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</si>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</sst>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ＭＳ ゴシック"/>
      <family val="3"/>
      <charset val="128"/>
    </font>
    <font>
      <sz val="11"/>
      <color rgb="FF000000"/>
      <name val="ＭＳ ゴシック"/>
      <family val="3"/>
      <charset val="128"/>
    </font>
    <font>
      <sz val="11"/>
      <name val="ＭＳ 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11" fillId="0" borderId="0">
      <alignment vertical="center"/>
    </xf>
    <xf numFmtId="0" fontId="1"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2" fillId="0" borderId="0" xfId="7" applyFont="1">
      <alignment vertical="center"/>
    </xf>
    <xf numFmtId="49" fontId="12" fillId="0" borderId="0" xfId="7" applyNumberFormat="1" applyFont="1">
      <alignment vertical="center"/>
    </xf>
    <xf numFmtId="0" fontId="14" fillId="0" borderId="0" xfId="7" applyFont="1">
      <alignment vertical="center"/>
    </xf>
    <xf numFmtId="0" fontId="15" fillId="0" borderId="0" xfId="7" applyFont="1">
      <alignment vertical="center"/>
    </xf>
    <xf numFmtId="0" fontId="12" fillId="0" borderId="18" xfId="7" applyFont="1" applyBorder="1" applyAlignment="1">
      <alignment horizontal="left" vertical="center"/>
    </xf>
    <xf numFmtId="0" fontId="12" fillId="0" borderId="19" xfId="7" applyFont="1" applyBorder="1" applyAlignment="1">
      <alignment horizontal="left" vertical="center"/>
    </xf>
    <xf numFmtId="0" fontId="12" fillId="0" borderId="20" xfId="7" applyFont="1" applyBorder="1" applyAlignment="1">
      <alignment horizontal="left" vertical="center"/>
    </xf>
    <xf numFmtId="185" fontId="12" fillId="0" borderId="18" xfId="7" applyNumberFormat="1" applyFont="1" applyBorder="1" applyAlignment="1">
      <alignment horizontal="right" vertical="center" shrinkToFit="1"/>
    </xf>
    <xf numFmtId="185" fontId="12" fillId="0" borderId="19" xfId="7" applyNumberFormat="1" applyFont="1" applyBorder="1" applyAlignment="1">
      <alignment horizontal="right" vertical="center" shrinkToFit="1"/>
    </xf>
    <xf numFmtId="185" fontId="12" fillId="0" borderId="20" xfId="7" applyNumberFormat="1" applyFont="1" applyBorder="1" applyAlignment="1">
      <alignment horizontal="right" vertical="center" shrinkToFit="1"/>
    </xf>
    <xf numFmtId="0" fontId="16" fillId="0" borderId="32" xfId="9" applyFont="1" applyBorder="1">
      <alignment vertical="center"/>
    </xf>
    <xf numFmtId="185" fontId="12" fillId="0" borderId="18" xfId="7" applyNumberFormat="1" applyFont="1" applyBorder="1" applyAlignment="1">
      <alignment vertical="center" shrinkToFit="1"/>
    </xf>
    <xf numFmtId="185" fontId="12" fillId="0" borderId="19" xfId="7" applyNumberFormat="1" applyFont="1" applyBorder="1" applyAlignment="1">
      <alignment vertical="center" shrinkToFit="1"/>
    </xf>
    <xf numFmtId="185" fontId="12" fillId="0" borderId="20" xfId="7" applyNumberFormat="1" applyFont="1" applyBorder="1" applyAlignment="1">
      <alignment vertical="center" shrinkToFit="1"/>
    </xf>
    <xf numFmtId="0" fontId="12" fillId="0" borderId="27" xfId="7" applyFont="1" applyBorder="1" applyAlignment="1">
      <alignment horizontal="left" vertical="center"/>
    </xf>
    <xf numFmtId="0" fontId="16" fillId="0" borderId="42" xfId="9" applyFont="1" applyBorder="1" applyAlignment="1">
      <alignment horizontal="center" vertical="center"/>
    </xf>
    <xf numFmtId="0" fontId="12" fillId="0" borderId="27" xfId="7" applyFont="1" applyBorder="1" applyAlignment="1">
      <alignment horizontal="center" vertical="center"/>
    </xf>
    <xf numFmtId="0" fontId="12" fillId="0" borderId="45" xfId="7" applyFont="1" applyBorder="1" applyAlignment="1">
      <alignment horizontal="center" vertical="center"/>
    </xf>
    <xf numFmtId="0" fontId="18" fillId="0" borderId="46" xfId="7" applyFont="1" applyBorder="1" applyAlignment="1">
      <alignment vertical="center" wrapText="1"/>
    </xf>
    <xf numFmtId="0" fontId="18" fillId="0" borderId="47" xfId="7" applyFont="1" applyBorder="1" applyAlignment="1">
      <alignment vertical="center" wrapText="1"/>
    </xf>
    <xf numFmtId="182" fontId="12" fillId="0" borderId="45" xfId="7" applyNumberFormat="1" applyFont="1" applyBorder="1">
      <alignment vertical="center"/>
    </xf>
    <xf numFmtId="182" fontId="12" fillId="0" borderId="46" xfId="7" applyNumberFormat="1" applyFont="1" applyBorder="1">
      <alignment vertical="center"/>
    </xf>
    <xf numFmtId="182" fontId="12" fillId="0" borderId="47" xfId="7" applyNumberFormat="1" applyFont="1" applyBorder="1">
      <alignment vertical="center"/>
    </xf>
    <xf numFmtId="0" fontId="12" fillId="0" borderId="27" xfId="7" applyFont="1" applyBorder="1">
      <alignment vertical="center"/>
    </xf>
    <xf numFmtId="0" fontId="12" fillId="0" borderId="28" xfId="7" applyFont="1" applyBorder="1">
      <alignment vertical="center"/>
    </xf>
    <xf numFmtId="49" fontId="12" fillId="0" borderId="27" xfId="7" applyNumberFormat="1" applyFont="1" applyBorder="1">
      <alignment vertical="center"/>
    </xf>
    <xf numFmtId="0" fontId="12" fillId="0" borderId="0" xfId="7" applyFont="1" applyAlignment="1">
      <alignment horizontal="center" vertical="center"/>
    </xf>
    <xf numFmtId="49" fontId="12" fillId="0" borderId="0" xfId="7" applyNumberFormat="1" applyFont="1" applyAlignment="1">
      <alignment horizontal="center" vertical="center"/>
    </xf>
    <xf numFmtId="0" fontId="12" fillId="0" borderId="28" xfId="7" applyFont="1" applyBorder="1" applyAlignment="1">
      <alignment horizontal="center" vertical="center"/>
    </xf>
    <xf numFmtId="0" fontId="12" fillId="0" borderId="45" xfId="7" applyFont="1" applyBorder="1">
      <alignment vertical="center"/>
    </xf>
    <xf numFmtId="0" fontId="12" fillId="0" borderId="46" xfId="7" applyFont="1" applyBorder="1">
      <alignment vertical="center"/>
    </xf>
    <xf numFmtId="0" fontId="12" fillId="0" borderId="47" xfId="7" applyFont="1" applyBorder="1">
      <alignment vertical="center"/>
    </xf>
    <xf numFmtId="49" fontId="22" fillId="0" borderId="0" xfId="11" applyNumberFormat="1" applyFont="1">
      <alignment vertical="center"/>
    </xf>
    <xf numFmtId="49" fontId="12" fillId="0" borderId="0" xfId="11" applyNumberFormat="1" applyFont="1">
      <alignment vertical="center"/>
    </xf>
    <xf numFmtId="0" fontId="12" fillId="0" borderId="0" xfId="11" applyFont="1">
      <alignment vertical="center"/>
    </xf>
    <xf numFmtId="0" fontId="23" fillId="0" borderId="0" xfId="11" applyFont="1">
      <alignment vertical="center"/>
    </xf>
    <xf numFmtId="0" fontId="8" fillId="0" borderId="7" xfId="11" applyFont="1" applyBorder="1" applyAlignment="1">
      <alignment horizontal="center" vertical="center"/>
    </xf>
    <xf numFmtId="0" fontId="8" fillId="0" borderId="7" xfId="11" applyFont="1" applyBorder="1">
      <alignment vertical="center"/>
    </xf>
    <xf numFmtId="0" fontId="12" fillId="0" borderId="2" xfId="11" applyFont="1" applyBorder="1">
      <alignment vertical="center"/>
    </xf>
    <xf numFmtId="0" fontId="12" fillId="0" borderId="7" xfId="11" applyFont="1" applyBorder="1">
      <alignment vertical="center"/>
    </xf>
    <xf numFmtId="0" fontId="12" fillId="0" borderId="1" xfId="11" applyFont="1" applyBorder="1" applyAlignment="1">
      <alignment horizontal="center" vertical="center"/>
    </xf>
    <xf numFmtId="0" fontId="12" fillId="0" borderId="2" xfId="11" applyFont="1" applyBorder="1" applyAlignment="1">
      <alignment horizontal="center" vertical="center"/>
    </xf>
    <xf numFmtId="0" fontId="12" fillId="0" borderId="4" xfId="11" applyFont="1" applyBorder="1" applyAlignment="1">
      <alignment horizontal="center" vertical="center"/>
    </xf>
    <xf numFmtId="0" fontId="12" fillId="0" borderId="0" xfId="11" applyFont="1" applyAlignment="1">
      <alignment horizontal="center" vertical="center" wrapText="1"/>
    </xf>
    <xf numFmtId="0" fontId="12" fillId="0" borderId="7" xfId="11" applyFont="1" applyBorder="1" applyAlignment="1">
      <alignment horizontal="center" vertical="center" wrapText="1"/>
    </xf>
    <xf numFmtId="0" fontId="16" fillId="0" borderId="0" xfId="11" applyFont="1">
      <alignment vertical="center"/>
    </xf>
    <xf numFmtId="0" fontId="12" fillId="0" borderId="0" xfId="11" applyFont="1" applyAlignment="1">
      <alignment vertical="center" shrinkToFit="1"/>
    </xf>
    <xf numFmtId="49" fontId="12" fillId="2" borderId="0" xfId="12" applyNumberFormat="1" applyFont="1" applyFill="1">
      <alignment vertical="center"/>
    </xf>
    <xf numFmtId="0" fontId="12" fillId="2" borderId="0" xfId="12" applyFont="1" applyFill="1">
      <alignment vertical="center"/>
    </xf>
    <xf numFmtId="0" fontId="12"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6" fillId="2" borderId="0" xfId="12" applyFont="1" applyFill="1">
      <alignment vertical="center"/>
    </xf>
    <xf numFmtId="0" fontId="26" fillId="2" borderId="0" xfId="13" applyFont="1" applyFill="1">
      <alignment vertical="center"/>
    </xf>
    <xf numFmtId="0" fontId="26"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9"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6" fillId="2" borderId="0" xfId="12" applyFont="1" applyFill="1" applyAlignment="1">
      <alignment horizontal="center" vertical="center"/>
    </xf>
    <xf numFmtId="0" fontId="26" fillId="2" borderId="27" xfId="12" applyFont="1" applyFill="1" applyBorder="1">
      <alignment vertical="center"/>
    </xf>
    <xf numFmtId="0" fontId="28" fillId="2" borderId="0" xfId="13" applyFont="1" applyFill="1">
      <alignment vertical="center"/>
    </xf>
    <xf numFmtId="177" fontId="8"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8" fillId="2" borderId="6" xfId="2" applyNumberFormat="1" applyFont="1" applyFill="1" applyBorder="1">
      <alignment vertical="center"/>
    </xf>
    <xf numFmtId="177" fontId="8" fillId="2" borderId="7" xfId="2" applyNumberFormat="1" applyFont="1" applyFill="1" applyBorder="1">
      <alignment vertical="center"/>
    </xf>
    <xf numFmtId="177" fontId="8" fillId="2" borderId="8" xfId="2" applyNumberFormat="1" applyFont="1" applyFill="1" applyBorder="1">
      <alignment vertical="center"/>
    </xf>
    <xf numFmtId="177" fontId="8" fillId="2" borderId="12" xfId="2" applyNumberFormat="1" applyFont="1" applyFill="1" applyBorder="1" applyAlignment="1">
      <alignment horizontal="center" vertical="center"/>
    </xf>
    <xf numFmtId="177" fontId="12" fillId="2" borderId="171" xfId="2" applyNumberFormat="1" applyFont="1" applyFill="1" applyBorder="1" applyAlignment="1">
      <alignment horizontal="center" vertical="center"/>
    </xf>
    <xf numFmtId="177" fontId="8" fillId="2" borderId="172" xfId="2" applyNumberFormat="1" applyFont="1" applyFill="1" applyBorder="1" applyAlignment="1">
      <alignment horizontal="center" vertical="center"/>
    </xf>
    <xf numFmtId="181" fontId="8" fillId="2" borderId="32" xfId="3" applyNumberFormat="1" applyFont="1" applyFill="1" applyBorder="1" applyAlignment="1">
      <alignment horizontal="right" vertical="center" shrinkToFit="1"/>
    </xf>
    <xf numFmtId="181" fontId="8" fillId="2" borderId="6" xfId="3" applyNumberFormat="1" applyFont="1" applyFill="1" applyBorder="1" applyAlignment="1">
      <alignment horizontal="right" vertical="center" shrinkToFit="1"/>
    </xf>
    <xf numFmtId="179" fontId="8" fillId="2" borderId="173" xfId="3" applyNumberFormat="1" applyFont="1" applyFill="1" applyBorder="1" applyAlignment="1">
      <alignment horizontal="right" vertical="center" shrinkToFit="1"/>
    </xf>
    <xf numFmtId="181" fontId="8" fillId="2" borderId="12" xfId="3" applyNumberFormat="1" applyFont="1" applyFill="1" applyBorder="1" applyAlignment="1">
      <alignment horizontal="right" vertical="center" shrinkToFit="1"/>
    </xf>
    <xf numFmtId="181" fontId="8" fillId="2" borderId="10" xfId="3" applyNumberFormat="1" applyFont="1" applyFill="1" applyBorder="1" applyAlignment="1">
      <alignment horizontal="right" vertical="center" shrinkToFit="1"/>
    </xf>
    <xf numFmtId="179" fontId="8" fillId="2" borderId="172" xfId="3" applyNumberFormat="1" applyFont="1" applyFill="1" applyBorder="1" applyAlignment="1">
      <alignment horizontal="right" vertical="center" shrinkToFit="1"/>
    </xf>
    <xf numFmtId="176" fontId="8" fillId="0" borderId="0" xfId="2" applyNumberFormat="1" applyFont="1">
      <alignment vertical="center"/>
    </xf>
    <xf numFmtId="177" fontId="8" fillId="0" borderId="10" xfId="2" applyNumberFormat="1" applyFont="1" applyBorder="1">
      <alignment vertical="center"/>
    </xf>
    <xf numFmtId="177" fontId="8" fillId="0" borderId="9" xfId="2" applyNumberFormat="1" applyFont="1" applyBorder="1">
      <alignment vertical="center"/>
    </xf>
    <xf numFmtId="177" fontId="8" fillId="0" borderId="11" xfId="2" applyNumberFormat="1" applyFont="1" applyBorder="1">
      <alignment vertical="center"/>
    </xf>
    <xf numFmtId="177" fontId="8" fillId="0" borderId="12" xfId="2" applyNumberFormat="1" applyFont="1" applyBorder="1" applyAlignment="1">
      <alignment horizontal="center" vertical="center"/>
    </xf>
    <xf numFmtId="177" fontId="8" fillId="0" borderId="171" xfId="2" applyNumberFormat="1" applyFont="1" applyBorder="1" applyAlignment="1">
      <alignment horizontal="center" vertical="center"/>
    </xf>
    <xf numFmtId="177" fontId="8" fillId="0" borderId="172" xfId="2" applyNumberFormat="1" applyFont="1" applyBorder="1" applyAlignment="1">
      <alignment horizontal="center" vertical="center"/>
    </xf>
    <xf numFmtId="177" fontId="8" fillId="0" borderId="0" xfId="2" applyNumberFormat="1" applyFont="1" applyAlignment="1">
      <alignment horizontal="center" vertical="center"/>
    </xf>
    <xf numFmtId="177" fontId="8" fillId="0" borderId="4" xfId="2" applyNumberFormat="1" applyFont="1" applyBorder="1">
      <alignment vertical="center"/>
    </xf>
    <xf numFmtId="190" fontId="10" fillId="0" borderId="12" xfId="2" applyNumberFormat="1" applyFont="1" applyBorder="1" applyAlignment="1">
      <alignment horizontal="right" vertical="center" shrinkToFit="1"/>
    </xf>
    <xf numFmtId="190" fontId="10" fillId="0" borderId="171" xfId="2" applyNumberFormat="1" applyFont="1" applyBorder="1" applyAlignment="1">
      <alignment horizontal="right" vertical="center" shrinkToFit="1"/>
    </xf>
    <xf numFmtId="190" fontId="8" fillId="0" borderId="172" xfId="2" applyNumberFormat="1" applyFont="1" applyBorder="1" applyAlignment="1">
      <alignment horizontal="right" vertical="center" shrinkToFit="1"/>
    </xf>
    <xf numFmtId="177" fontId="8" fillId="0" borderId="5" xfId="2" applyNumberFormat="1" applyFont="1" applyBorder="1">
      <alignment vertical="center"/>
    </xf>
    <xf numFmtId="179" fontId="10" fillId="0" borderId="12" xfId="2" applyNumberFormat="1" applyFont="1" applyBorder="1" applyAlignment="1">
      <alignment horizontal="right" vertical="center" shrinkToFit="1"/>
    </xf>
    <xf numFmtId="179" fontId="10" fillId="0" borderId="171" xfId="2" applyNumberFormat="1" applyFont="1" applyBorder="1" applyAlignment="1">
      <alignment horizontal="right" vertical="center" shrinkToFit="1"/>
    </xf>
    <xf numFmtId="179" fontId="8" fillId="0" borderId="172" xfId="2" applyNumberFormat="1" applyFont="1" applyBorder="1" applyAlignment="1">
      <alignment horizontal="right" vertical="center" shrinkToFit="1"/>
    </xf>
    <xf numFmtId="177" fontId="8" fillId="0" borderId="6" xfId="2" applyNumberFormat="1" applyFont="1" applyBorder="1">
      <alignment vertical="center"/>
    </xf>
    <xf numFmtId="177" fontId="8" fillId="0" borderId="7" xfId="2" applyNumberFormat="1" applyFont="1" applyBorder="1">
      <alignment vertical="center"/>
    </xf>
    <xf numFmtId="176" fontId="8" fillId="0" borderId="7" xfId="2" applyNumberFormat="1" applyFont="1" applyBorder="1">
      <alignment vertical="center"/>
    </xf>
    <xf numFmtId="177" fontId="8" fillId="0" borderId="8" xfId="2" applyNumberFormat="1" applyFont="1" applyBorder="1">
      <alignment vertical="center"/>
    </xf>
    <xf numFmtId="0" fontId="8" fillId="0" borderId="0" xfId="2" applyFont="1">
      <alignment vertical="center"/>
    </xf>
    <xf numFmtId="0" fontId="3" fillId="0" borderId="3" xfId="2" applyFont="1" applyBorder="1" applyAlignment="1"/>
    <xf numFmtId="0" fontId="3" fillId="0" borderId="5" xfId="2" applyFont="1" applyBorder="1" applyAlignment="1"/>
    <xf numFmtId="181" fontId="8" fillId="2" borderId="12" xfId="2" applyNumberFormat="1" applyFont="1" applyFill="1" applyBorder="1" applyAlignment="1">
      <alignment horizontal="right" vertical="center" shrinkToFit="1"/>
    </xf>
    <xf numFmtId="181" fontId="8" fillId="2" borderId="171" xfId="2" applyNumberFormat="1" applyFont="1" applyFill="1" applyBorder="1" applyAlignment="1">
      <alignment horizontal="right" vertical="center" shrinkToFit="1"/>
    </xf>
    <xf numFmtId="179" fontId="8" fillId="2" borderId="172" xfId="2" applyNumberFormat="1" applyFont="1" applyFill="1" applyBorder="1" applyAlignment="1">
      <alignment horizontal="right" vertical="center" shrinkToFit="1"/>
    </xf>
    <xf numFmtId="181" fontId="8" fillId="0" borderId="12" xfId="2" applyNumberFormat="1" applyFont="1" applyBorder="1" applyAlignment="1">
      <alignment horizontal="right" vertical="center" shrinkToFit="1"/>
    </xf>
    <xf numFmtId="181" fontId="8" fillId="0" borderId="171" xfId="2" applyNumberFormat="1" applyFont="1" applyBorder="1" applyAlignment="1">
      <alignment horizontal="right" vertical="center" shrinkToFit="1"/>
    </xf>
    <xf numFmtId="0" fontId="8" fillId="0" borderId="0" xfId="2" applyFont="1" applyAlignment="1"/>
    <xf numFmtId="0" fontId="3" fillId="0" borderId="0" xfId="2" applyFont="1" applyAlignment="1"/>
    <xf numFmtId="176" fontId="8" fillId="0" borderId="2" xfId="2" applyNumberFormat="1" applyFont="1" applyBorder="1">
      <alignment vertical="center"/>
    </xf>
    <xf numFmtId="0" fontId="3" fillId="0" borderId="7" xfId="3" applyFont="1" applyBorder="1">
      <alignment vertical="center"/>
    </xf>
    <xf numFmtId="176" fontId="8" fillId="0" borderId="7" xfId="3" applyNumberFormat="1" applyFont="1" applyBorder="1">
      <alignment vertical="center"/>
    </xf>
    <xf numFmtId="177" fontId="10" fillId="0" borderId="1" xfId="4" applyNumberFormat="1" applyFont="1" applyBorder="1" applyAlignment="1">
      <alignment vertical="center"/>
    </xf>
    <xf numFmtId="177" fontId="10" fillId="0" borderId="3" xfId="4" applyNumberFormat="1" applyFont="1" applyBorder="1" applyAlignment="1">
      <alignment vertical="center"/>
    </xf>
    <xf numFmtId="177" fontId="10" fillId="0" borderId="6" xfId="4" applyNumberFormat="1" applyFont="1" applyBorder="1" applyAlignment="1">
      <alignment vertical="center"/>
    </xf>
    <xf numFmtId="177" fontId="10" fillId="0" borderId="8" xfId="4" applyNumberFormat="1" applyFont="1" applyBorder="1" applyAlignment="1">
      <alignment vertical="center"/>
    </xf>
    <xf numFmtId="177" fontId="10" fillId="0" borderId="1" xfId="4" applyNumberFormat="1" applyFont="1" applyBorder="1" applyAlignment="1">
      <alignment horizontal="center" vertical="center"/>
    </xf>
    <xf numFmtId="177" fontId="10" fillId="0" borderId="172" xfId="4" applyNumberFormat="1" applyFont="1" applyBorder="1" applyAlignment="1">
      <alignment horizontal="center" vertical="center" wrapText="1"/>
    </xf>
    <xf numFmtId="177" fontId="16" fillId="0" borderId="174" xfId="4" applyNumberFormat="1" applyFont="1" applyBorder="1" applyAlignment="1">
      <alignment horizontal="center" vertical="center"/>
    </xf>
    <xf numFmtId="177" fontId="10" fillId="0" borderId="7" xfId="4" applyNumberFormat="1" applyFont="1" applyBorder="1" applyAlignment="1">
      <alignment horizontal="center" vertical="center" wrapText="1"/>
    </xf>
    <xf numFmtId="177" fontId="10" fillId="0" borderId="12" xfId="4" applyNumberFormat="1" applyFont="1" applyBorder="1" applyAlignment="1">
      <alignment horizontal="center" vertical="center"/>
    </xf>
    <xf numFmtId="181" fontId="10" fillId="0" borderId="36" xfId="5" applyNumberFormat="1" applyFont="1" applyBorder="1" applyAlignment="1">
      <alignment horizontal="right" vertical="center" shrinkToFit="1"/>
    </xf>
    <xf numFmtId="181" fontId="10" fillId="0" borderId="1" xfId="5" applyNumberFormat="1" applyFont="1" applyBorder="1" applyAlignment="1">
      <alignment horizontal="right" vertical="center" shrinkToFit="1"/>
    </xf>
    <xf numFmtId="179" fontId="10" fillId="0" borderId="175" xfId="5" applyNumberFormat="1" applyFont="1" applyBorder="1" applyAlignment="1">
      <alignment horizontal="right" vertical="center" shrinkToFit="1"/>
    </xf>
    <xf numFmtId="181" fontId="10" fillId="0" borderId="174" xfId="5" applyNumberFormat="1" applyFont="1" applyBorder="1" applyAlignment="1">
      <alignment horizontal="right" vertical="center" shrinkToFit="1"/>
    </xf>
    <xf numFmtId="179" fontId="10" fillId="0" borderId="176" xfId="5" applyNumberFormat="1" applyFont="1" applyBorder="1" applyAlignment="1">
      <alignment horizontal="right" vertical="center" shrinkToFit="1"/>
    </xf>
    <xf numFmtId="179" fontId="10" fillId="0" borderId="36" xfId="5" applyNumberFormat="1" applyFont="1" applyBorder="1" applyAlignment="1">
      <alignment horizontal="right" vertical="center" shrinkToFit="1"/>
    </xf>
    <xf numFmtId="177" fontId="10" fillId="0" borderId="6" xfId="4" applyNumberFormat="1" applyFont="1" applyBorder="1" applyAlignment="1">
      <alignment horizontal="center" vertical="center"/>
    </xf>
    <xf numFmtId="177" fontId="10" fillId="0" borderId="177" xfId="4" applyNumberFormat="1" applyFont="1" applyBorder="1" applyAlignment="1">
      <alignment horizontal="center" vertical="center"/>
    </xf>
    <xf numFmtId="181" fontId="10" fillId="0" borderId="178" xfId="5" applyNumberFormat="1" applyFont="1" applyBorder="1" applyAlignment="1">
      <alignment horizontal="right" vertical="center" shrinkToFit="1"/>
    </xf>
    <xf numFmtId="181" fontId="10" fillId="0" borderId="179" xfId="5" applyNumberFormat="1" applyFont="1" applyBorder="1" applyAlignment="1">
      <alignment horizontal="right" vertical="center" shrinkToFit="1"/>
    </xf>
    <xf numFmtId="179" fontId="10" fillId="0" borderId="177" xfId="5" applyNumberFormat="1" applyFont="1" applyBorder="1" applyAlignment="1">
      <alignment horizontal="right" vertical="center" shrinkToFit="1"/>
    </xf>
    <xf numFmtId="181" fontId="10" fillId="0" borderId="180" xfId="5" applyNumberFormat="1" applyFont="1" applyBorder="1" applyAlignment="1">
      <alignment horizontal="right" vertical="center" shrinkToFit="1"/>
    </xf>
    <xf numFmtId="179" fontId="10" fillId="0" borderId="181" xfId="5" applyNumberFormat="1" applyFont="1" applyBorder="1" applyAlignment="1">
      <alignment horizontal="right" vertical="center" shrinkToFit="1"/>
    </xf>
    <xf numFmtId="179" fontId="10" fillId="0" borderId="178" xfId="5" applyNumberFormat="1" applyFont="1" applyBorder="1" applyAlignment="1">
      <alignment horizontal="right" vertical="center" shrinkToFit="1"/>
    </xf>
    <xf numFmtId="177" fontId="10" fillId="0" borderId="3" xfId="4" applyNumberFormat="1" applyFont="1" applyBorder="1" applyAlignment="1">
      <alignment horizontal="center" vertical="center"/>
    </xf>
    <xf numFmtId="179" fontId="10" fillId="0" borderId="2" xfId="5" applyNumberFormat="1" applyFont="1" applyBorder="1" applyAlignment="1">
      <alignment horizontal="right" vertical="center" shrinkToFit="1"/>
    </xf>
    <xf numFmtId="0" fontId="3" fillId="0" borderId="0" xfId="16">
      <alignment vertical="center"/>
    </xf>
    <xf numFmtId="0" fontId="8"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8"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12" fillId="0" borderId="0" xfId="7" applyFont="1">
      <alignment vertical="center"/>
    </xf>
    <xf numFmtId="0" fontId="12" fillId="0" borderId="0" xfId="7" applyFont="1" applyAlignment="1" applyProtection="1">
      <alignment horizontal="center" vertical="center" shrinkToFit="1"/>
      <protection hidden="1"/>
    </xf>
    <xf numFmtId="0" fontId="12" fillId="0" borderId="0" xfId="10">
      <alignment vertical="center"/>
    </xf>
    <xf numFmtId="187" fontId="12" fillId="0" borderId="0" xfId="7" applyNumberFormat="1" applyFont="1" applyAlignment="1" applyProtection="1">
      <alignment horizontal="center" vertical="center" shrinkToFit="1"/>
      <protection hidden="1"/>
    </xf>
    <xf numFmtId="0" fontId="18" fillId="0" borderId="0" xfId="7" applyFont="1" applyAlignment="1" applyProtection="1">
      <alignment horizontal="left" vertical="center" wrapText="1"/>
      <protection hidden="1"/>
    </xf>
    <xf numFmtId="0" fontId="12" fillId="0" borderId="0" xfId="7" applyFont="1" applyAlignment="1">
      <alignment horizontal="center" vertical="center" shrinkToFit="1"/>
    </xf>
    <xf numFmtId="0" fontId="12" fillId="0" borderId="0" xfId="7" applyFont="1" applyAlignment="1">
      <alignment horizontal="center" vertical="center"/>
    </xf>
    <xf numFmtId="49" fontId="12" fillId="0" borderId="0" xfId="7" applyNumberFormat="1" applyFont="1" applyAlignment="1">
      <alignment horizontal="center" vertical="center"/>
    </xf>
    <xf numFmtId="49" fontId="12" fillId="0" borderId="0" xfId="7" applyNumberFormat="1" applyFont="1" applyAlignment="1">
      <alignment horizontal="left" vertical="center"/>
    </xf>
    <xf numFmtId="0" fontId="12" fillId="0" borderId="0" xfId="7" applyFont="1" applyAlignment="1">
      <alignment horizontal="left" vertical="center"/>
    </xf>
    <xf numFmtId="0" fontId="12" fillId="0" borderId="54" xfId="7" applyFont="1" applyBorder="1">
      <alignment vertical="center"/>
    </xf>
    <xf numFmtId="0" fontId="12" fillId="0" borderId="55" xfId="7" applyFont="1" applyBorder="1">
      <alignment vertical="center"/>
    </xf>
    <xf numFmtId="0" fontId="12" fillId="0" borderId="56" xfId="7" applyFont="1" applyBorder="1">
      <alignment vertical="center"/>
    </xf>
    <xf numFmtId="177" fontId="12" fillId="0" borderId="54" xfId="7" applyNumberFormat="1" applyFont="1" applyBorder="1" applyAlignment="1">
      <alignment horizontal="right" vertical="center"/>
    </xf>
    <xf numFmtId="177" fontId="12" fillId="0" borderId="55" xfId="7" applyNumberFormat="1" applyFont="1" applyBorder="1" applyAlignment="1">
      <alignment horizontal="right" vertical="center"/>
    </xf>
    <xf numFmtId="177" fontId="12" fillId="0" borderId="56" xfId="7" applyNumberFormat="1" applyFont="1" applyBorder="1" applyAlignment="1">
      <alignment horizontal="right" vertical="center"/>
    </xf>
    <xf numFmtId="0" fontId="12" fillId="0" borderId="43" xfId="7" applyFont="1" applyBorder="1" applyAlignment="1">
      <alignment horizontal="center" vertical="center" shrinkToFit="1"/>
    </xf>
    <xf numFmtId="0" fontId="12" fillId="0" borderId="46" xfId="7" applyFont="1" applyBorder="1" applyAlignment="1">
      <alignment horizontal="center" vertical="center" shrinkToFit="1"/>
    </xf>
    <xf numFmtId="0" fontId="12" fillId="0" borderId="41" xfId="7" applyFont="1" applyBorder="1" applyAlignment="1">
      <alignment horizontal="center" vertical="center" shrinkToFit="1"/>
    </xf>
    <xf numFmtId="182" fontId="12" fillId="0" borderId="54" xfId="7" applyNumberFormat="1" applyFont="1" applyBorder="1" applyAlignment="1">
      <alignment horizontal="right" vertical="center" shrinkToFit="1"/>
    </xf>
    <xf numFmtId="182" fontId="12" fillId="0" borderId="55" xfId="7" applyNumberFormat="1" applyFont="1" applyBorder="1" applyAlignment="1">
      <alignment horizontal="right" vertical="center" shrinkToFit="1"/>
    </xf>
    <xf numFmtId="182" fontId="12" fillId="0" borderId="57" xfId="7" applyNumberFormat="1" applyFont="1" applyBorder="1" applyAlignment="1">
      <alignment horizontal="right" vertical="center" shrinkToFit="1"/>
    </xf>
    <xf numFmtId="0" fontId="16" fillId="0" borderId="45" xfId="8" applyFont="1" applyBorder="1" applyAlignment="1">
      <alignment horizontal="left" vertical="center"/>
    </xf>
    <xf numFmtId="0" fontId="16" fillId="0" borderId="46" xfId="8" applyFont="1" applyBorder="1" applyAlignment="1">
      <alignment horizontal="left" vertical="center"/>
    </xf>
    <xf numFmtId="0" fontId="16" fillId="0" borderId="47" xfId="8" applyFont="1" applyBorder="1" applyAlignment="1">
      <alignment horizontal="left" vertical="center"/>
    </xf>
    <xf numFmtId="182" fontId="12" fillId="0" borderId="27" xfId="7" applyNumberFormat="1" applyFont="1" applyBorder="1" applyAlignment="1">
      <alignment horizontal="right" vertical="center" shrinkToFit="1"/>
    </xf>
    <xf numFmtId="182" fontId="12" fillId="0" borderId="0" xfId="7" applyNumberFormat="1" applyFont="1" applyAlignment="1">
      <alignment horizontal="right" vertical="center" shrinkToFit="1"/>
    </xf>
    <xf numFmtId="182" fontId="12" fillId="0" borderId="28" xfId="7" applyNumberFormat="1" applyFont="1" applyBorder="1" applyAlignment="1">
      <alignment horizontal="right" vertical="center" shrinkToFit="1"/>
    </xf>
    <xf numFmtId="0" fontId="12" fillId="0" borderId="10" xfId="7" applyFont="1" applyBorder="1">
      <alignment vertical="center"/>
    </xf>
    <xf numFmtId="0" fontId="12" fillId="0" borderId="9" xfId="7" applyFont="1" applyBorder="1">
      <alignment vertical="center"/>
    </xf>
    <xf numFmtId="0" fontId="12" fillId="0" borderId="11" xfId="7" applyFont="1" applyBorder="1">
      <alignment vertical="center"/>
    </xf>
    <xf numFmtId="177" fontId="12" fillId="0" borderId="10" xfId="7" applyNumberFormat="1" applyFont="1" applyBorder="1" applyAlignment="1">
      <alignment horizontal="right" vertical="center" shrinkToFit="1"/>
    </xf>
    <xf numFmtId="177" fontId="12" fillId="0" borderId="9" xfId="7" applyNumberFormat="1" applyFont="1" applyBorder="1" applyAlignment="1">
      <alignment horizontal="right" vertical="center" shrinkToFit="1"/>
    </xf>
    <xf numFmtId="177" fontId="12" fillId="0" borderId="11" xfId="7" applyNumberFormat="1" applyFont="1" applyBorder="1" applyAlignment="1">
      <alignment horizontal="right" vertical="center" shrinkToFit="1"/>
    </xf>
    <xf numFmtId="177" fontId="12" fillId="0" borderId="53" xfId="7" applyNumberFormat="1" applyFont="1" applyBorder="1" applyAlignment="1">
      <alignment horizontal="right" vertical="center" shrinkToFit="1"/>
    </xf>
    <xf numFmtId="0" fontId="16" fillId="0" borderId="27" xfId="8" applyFont="1" applyBorder="1" applyAlignment="1">
      <alignment horizontal="left" vertical="center"/>
    </xf>
    <xf numFmtId="0" fontId="16" fillId="0" borderId="0" xfId="8" applyFont="1" applyAlignment="1">
      <alignment horizontal="left" vertical="center"/>
    </xf>
    <xf numFmtId="0" fontId="16" fillId="0" borderId="28" xfId="8" applyFont="1" applyBorder="1" applyAlignment="1">
      <alignment horizontal="left" vertical="center"/>
    </xf>
    <xf numFmtId="0" fontId="16" fillId="0" borderId="18" xfId="8" applyFont="1" applyBorder="1" applyAlignment="1">
      <alignment horizontal="center" vertical="center" wrapText="1"/>
    </xf>
    <xf numFmtId="0" fontId="16" fillId="0" borderId="19" xfId="8" applyFont="1" applyBorder="1" applyAlignment="1">
      <alignment horizontal="center" vertical="center" wrapText="1"/>
    </xf>
    <xf numFmtId="0" fontId="16" fillId="0" borderId="20" xfId="8" applyFont="1" applyBorder="1" applyAlignment="1">
      <alignment horizontal="center" vertical="center" wrapText="1"/>
    </xf>
    <xf numFmtId="0" fontId="16" fillId="0" borderId="27" xfId="8" applyFont="1" applyBorder="1" applyAlignment="1">
      <alignment horizontal="center" vertical="center" wrapText="1"/>
    </xf>
    <xf numFmtId="0" fontId="16" fillId="0" borderId="0" xfId="8" applyFont="1" applyAlignment="1">
      <alignment horizontal="center" vertical="center" wrapText="1"/>
    </xf>
    <xf numFmtId="0" fontId="16" fillId="0" borderId="28" xfId="8" applyFont="1" applyBorder="1" applyAlignment="1">
      <alignment horizontal="center" vertical="center" wrapText="1"/>
    </xf>
    <xf numFmtId="0" fontId="16" fillId="0" borderId="45" xfId="8" applyFont="1" applyBorder="1" applyAlignment="1">
      <alignment horizontal="center" vertical="center" wrapText="1"/>
    </xf>
    <xf numFmtId="0" fontId="16" fillId="0" borderId="46" xfId="8" applyFont="1" applyBorder="1" applyAlignment="1">
      <alignment horizontal="center" vertical="center" wrapText="1"/>
    </xf>
    <xf numFmtId="0" fontId="16" fillId="0" borderId="47" xfId="8" applyFont="1" applyBorder="1" applyAlignment="1">
      <alignment horizontal="center" vertical="center" wrapText="1"/>
    </xf>
    <xf numFmtId="0" fontId="16" fillId="0" borderId="18" xfId="8" applyFont="1" applyBorder="1" applyAlignment="1">
      <alignment horizontal="left" vertical="center"/>
    </xf>
    <xf numFmtId="0" fontId="16" fillId="0" borderId="19" xfId="8" applyFont="1" applyBorder="1" applyAlignment="1">
      <alignment horizontal="left" vertical="center"/>
    </xf>
    <xf numFmtId="0" fontId="16" fillId="0" borderId="20" xfId="8" applyFont="1" applyBorder="1" applyAlignment="1">
      <alignment horizontal="left" vertical="center"/>
    </xf>
    <xf numFmtId="177" fontId="12" fillId="0" borderId="18" xfId="7" applyNumberFormat="1" applyFont="1" applyBorder="1" applyAlignment="1">
      <alignment horizontal="right" vertical="center" shrinkToFit="1"/>
    </xf>
    <xf numFmtId="177" fontId="12" fillId="0" borderId="19" xfId="7" applyNumberFormat="1" applyFont="1" applyBorder="1" applyAlignment="1">
      <alignment horizontal="right" vertical="center" shrinkToFit="1"/>
    </xf>
    <xf numFmtId="177" fontId="12" fillId="0" borderId="20" xfId="7" applyNumberFormat="1" applyFont="1" applyBorder="1" applyAlignment="1">
      <alignment horizontal="right" vertical="center" shrinkToFit="1"/>
    </xf>
    <xf numFmtId="0" fontId="18" fillId="0" borderId="0" xfId="7" applyFont="1" applyAlignment="1">
      <alignment horizontal="left" vertical="center" wrapText="1"/>
    </xf>
    <xf numFmtId="0" fontId="18" fillId="0" borderId="28" xfId="7" applyFont="1" applyBorder="1" applyAlignment="1">
      <alignment horizontal="left" vertical="center" wrapText="1"/>
    </xf>
    <xf numFmtId="177" fontId="12" fillId="0" borderId="27" xfId="7" applyNumberFormat="1" applyFont="1" applyBorder="1" applyAlignment="1">
      <alignment horizontal="right" vertical="center" shrinkToFit="1"/>
    </xf>
    <xf numFmtId="177" fontId="12" fillId="0" borderId="0" xfId="7" applyNumberFormat="1" applyFont="1" applyAlignment="1">
      <alignment horizontal="right" vertical="center" shrinkToFit="1"/>
    </xf>
    <xf numFmtId="177" fontId="12" fillId="0" borderId="28" xfId="7" applyNumberFormat="1" applyFont="1" applyBorder="1" applyAlignment="1">
      <alignment horizontal="right" vertical="center" shrinkToFit="1"/>
    </xf>
    <xf numFmtId="177" fontId="12" fillId="0" borderId="45" xfId="7" applyNumberFormat="1" applyFont="1" applyBorder="1" applyAlignment="1">
      <alignment horizontal="right" vertical="center" shrinkToFit="1"/>
    </xf>
    <xf numFmtId="177" fontId="12" fillId="0" borderId="46" xfId="7" applyNumberFormat="1" applyFont="1" applyBorder="1" applyAlignment="1">
      <alignment horizontal="right" vertical="center" shrinkToFit="1"/>
    </xf>
    <xf numFmtId="177" fontId="12" fillId="0" borderId="47" xfId="7" applyNumberFormat="1" applyFont="1" applyBorder="1" applyAlignment="1">
      <alignment horizontal="right" vertical="center" shrinkToFit="1"/>
    </xf>
    <xf numFmtId="0" fontId="12" fillId="0" borderId="45" xfId="7" applyFont="1" applyBorder="1" applyAlignment="1">
      <alignment horizontal="left" vertical="center"/>
    </xf>
    <xf numFmtId="0" fontId="12" fillId="0" borderId="46" xfId="7" applyFont="1" applyBorder="1" applyAlignment="1">
      <alignment horizontal="left" vertical="center"/>
    </xf>
    <xf numFmtId="0" fontId="12" fillId="0" borderId="47" xfId="7" applyFont="1" applyBorder="1" applyAlignment="1">
      <alignment horizontal="left" vertical="center"/>
    </xf>
    <xf numFmtId="0" fontId="12" fillId="0" borderId="27" xfId="7" applyFont="1" applyBorder="1" applyAlignment="1">
      <alignment horizontal="left" vertical="center"/>
    </xf>
    <xf numFmtId="0" fontId="12" fillId="0" borderId="28" xfId="7" applyFont="1" applyBorder="1" applyAlignment="1">
      <alignment horizontal="left" vertical="center"/>
    </xf>
    <xf numFmtId="0" fontId="19" fillId="0" borderId="9" xfId="7" applyFont="1" applyBorder="1">
      <alignment vertical="center"/>
    </xf>
    <xf numFmtId="0" fontId="19" fillId="0" borderId="11" xfId="7" applyFont="1" applyBorder="1">
      <alignment vertical="center"/>
    </xf>
    <xf numFmtId="0" fontId="12" fillId="0" borderId="1" xfId="7" applyFont="1" applyBorder="1" applyAlignment="1">
      <alignment horizontal="center" vertical="center" wrapText="1"/>
    </xf>
    <xf numFmtId="0" fontId="12" fillId="0" borderId="2" xfId="7" applyFont="1" applyBorder="1" applyAlignment="1">
      <alignment horizontal="center" vertical="center"/>
    </xf>
    <xf numFmtId="0" fontId="12" fillId="0" borderId="3" xfId="7" applyFont="1" applyBorder="1" applyAlignment="1">
      <alignment horizontal="center" vertical="center"/>
    </xf>
    <xf numFmtId="0" fontId="12" fillId="0" borderId="6" xfId="7" applyFont="1" applyBorder="1" applyAlignment="1">
      <alignment horizontal="center" vertical="center"/>
    </xf>
    <xf numFmtId="0" fontId="12" fillId="0" borderId="7" xfId="7" applyFont="1" applyBorder="1" applyAlignment="1">
      <alignment horizontal="center" vertical="center"/>
    </xf>
    <xf numFmtId="0" fontId="12" fillId="0" borderId="8" xfId="7" applyFont="1" applyBorder="1" applyAlignment="1">
      <alignment horizontal="center" vertical="center"/>
    </xf>
    <xf numFmtId="0" fontId="12" fillId="0" borderId="2" xfId="7" applyFont="1" applyBorder="1" applyAlignment="1">
      <alignment horizontal="center" vertical="center" wrapText="1"/>
    </xf>
    <xf numFmtId="0" fontId="12" fillId="0" borderId="3" xfId="7" applyFont="1" applyBorder="1" applyAlignment="1">
      <alignment horizontal="center" vertical="center" wrapText="1"/>
    </xf>
    <xf numFmtId="0" fontId="12" fillId="0" borderId="6"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8" xfId="7" applyFont="1" applyBorder="1" applyAlignment="1">
      <alignment horizontal="center" vertical="center" wrapText="1"/>
    </xf>
    <xf numFmtId="0" fontId="18" fillId="0" borderId="1" xfId="7" applyFont="1" applyBorder="1" applyAlignment="1">
      <alignment horizontal="center" vertical="center" wrapText="1"/>
    </xf>
    <xf numFmtId="0" fontId="18" fillId="0" borderId="2" xfId="7" applyFont="1" applyBorder="1" applyAlignment="1">
      <alignment horizontal="center" vertical="center" wrapText="1"/>
    </xf>
    <xf numFmtId="0" fontId="18" fillId="0" borderId="39" xfId="7" applyFont="1" applyBorder="1" applyAlignment="1">
      <alignment horizontal="center" vertical="center" wrapText="1"/>
    </xf>
    <xf numFmtId="0" fontId="18" fillId="0" borderId="6" xfId="7" applyFont="1" applyBorder="1" applyAlignment="1">
      <alignment horizontal="center" vertical="center" wrapText="1"/>
    </xf>
    <xf numFmtId="0" fontId="18" fillId="0" borderId="7" xfId="7" applyFont="1" applyBorder="1" applyAlignment="1">
      <alignment horizontal="center" vertical="center" wrapText="1"/>
    </xf>
    <xf numFmtId="0" fontId="18" fillId="0" borderId="30" xfId="7" applyFont="1" applyBorder="1" applyAlignment="1">
      <alignment horizontal="center" vertical="center" wrapText="1"/>
    </xf>
    <xf numFmtId="0" fontId="12" fillId="0" borderId="65" xfId="7" applyFont="1" applyBorder="1" applyAlignment="1">
      <alignment horizontal="center" vertical="center"/>
    </xf>
    <xf numFmtId="0" fontId="12" fillId="0" borderId="50" xfId="7" applyFont="1" applyBorder="1" applyAlignment="1">
      <alignment horizontal="center" vertical="center"/>
    </xf>
    <xf numFmtId="0" fontId="12" fillId="0" borderId="52" xfId="7" applyFont="1" applyBorder="1" applyAlignment="1">
      <alignment horizontal="center" vertical="center"/>
    </xf>
    <xf numFmtId="0" fontId="12" fillId="0" borderId="38" xfId="7" applyFont="1" applyBorder="1" applyAlignment="1">
      <alignment horizontal="center" vertical="center" textRotation="255"/>
    </xf>
    <xf numFmtId="0" fontId="12" fillId="0" borderId="2" xfId="7" applyFont="1" applyBorder="1" applyAlignment="1">
      <alignment horizontal="center" vertical="center" textRotation="255"/>
    </xf>
    <xf numFmtId="0" fontId="12" fillId="0" borderId="3" xfId="7" applyFont="1" applyBorder="1" applyAlignment="1">
      <alignment horizontal="center" vertical="center" textRotation="255"/>
    </xf>
    <xf numFmtId="0" fontId="12" fillId="0" borderId="27" xfId="7" applyFont="1" applyBorder="1" applyAlignment="1">
      <alignment horizontal="center" vertical="center" textRotation="255"/>
    </xf>
    <xf numFmtId="0" fontId="12" fillId="0" borderId="0" xfId="7" applyFont="1" applyAlignment="1">
      <alignment horizontal="center" vertical="center" textRotation="255"/>
    </xf>
    <xf numFmtId="0" fontId="12" fillId="0" borderId="5" xfId="7" applyFont="1" applyBorder="1" applyAlignment="1">
      <alignment horizontal="center" vertical="center" textRotation="255"/>
    </xf>
    <xf numFmtId="0" fontId="12" fillId="0" borderId="45" xfId="7" applyFont="1" applyBorder="1" applyAlignment="1">
      <alignment horizontal="center" vertical="center" textRotation="255"/>
    </xf>
    <xf numFmtId="0" fontId="12" fillId="0" borderId="46" xfId="7" applyFont="1" applyBorder="1" applyAlignment="1">
      <alignment horizontal="center" vertical="center" textRotation="255"/>
    </xf>
    <xf numFmtId="0" fontId="12" fillId="0" borderId="41" xfId="7" applyFont="1" applyBorder="1" applyAlignment="1">
      <alignment horizontal="center" vertical="center" textRotation="255"/>
    </xf>
    <xf numFmtId="0" fontId="12" fillId="0" borderId="1" xfId="7" applyFont="1" applyBorder="1" applyAlignment="1">
      <alignment horizontal="center" vertical="center"/>
    </xf>
    <xf numFmtId="0" fontId="18" fillId="0" borderId="3" xfId="7" applyFont="1" applyBorder="1" applyAlignment="1">
      <alignment horizontal="center" vertical="center" wrapText="1"/>
    </xf>
    <xf numFmtId="0" fontId="18" fillId="0" borderId="8" xfId="7" applyFont="1" applyBorder="1" applyAlignment="1">
      <alignment horizontal="center" vertical="center" wrapText="1"/>
    </xf>
    <xf numFmtId="0" fontId="12" fillId="0" borderId="1" xfId="7" applyFont="1" applyBorder="1" applyAlignment="1">
      <alignment horizontal="center" vertical="center" textRotation="255"/>
    </xf>
    <xf numFmtId="0" fontId="12" fillId="0" borderId="4" xfId="7" applyFont="1" applyBorder="1" applyAlignment="1">
      <alignment horizontal="center" vertical="center" textRotation="255"/>
    </xf>
    <xf numFmtId="0" fontId="12" fillId="0" borderId="6" xfId="7" applyFont="1" applyBorder="1" applyAlignment="1">
      <alignment horizontal="center" vertical="center" textRotation="255"/>
    </xf>
    <xf numFmtId="0" fontId="12" fillId="0" borderId="7" xfId="7" applyFont="1" applyBorder="1" applyAlignment="1">
      <alignment horizontal="center" vertical="center" textRotation="255"/>
    </xf>
    <xf numFmtId="0" fontId="12" fillId="0" borderId="8" xfId="7" applyFont="1" applyBorder="1" applyAlignment="1">
      <alignment horizontal="center" vertical="center" textRotation="255"/>
    </xf>
    <xf numFmtId="0" fontId="12" fillId="0" borderId="10" xfId="7" applyFont="1" applyBorder="1" applyAlignment="1">
      <alignment horizontal="center" vertical="center"/>
    </xf>
    <xf numFmtId="0" fontId="12" fillId="0" borderId="9" xfId="7" applyFont="1" applyBorder="1" applyAlignment="1">
      <alignment horizontal="center" vertical="center"/>
    </xf>
    <xf numFmtId="0" fontId="12" fillId="0" borderId="58" xfId="7" applyFont="1" applyBorder="1" applyAlignment="1">
      <alignment horizontal="center" vertical="center"/>
    </xf>
    <xf numFmtId="0" fontId="12" fillId="0" borderId="48" xfId="7" applyFont="1" applyBorder="1" applyAlignment="1">
      <alignment horizontal="center" vertical="center"/>
    </xf>
    <xf numFmtId="0" fontId="12" fillId="0" borderId="59" xfId="7" applyFont="1" applyBorder="1" applyAlignment="1">
      <alignment horizontal="center" vertical="center"/>
    </xf>
    <xf numFmtId="177" fontId="12" fillId="0" borderId="59" xfId="7" applyNumberFormat="1" applyFont="1" applyBorder="1" applyAlignment="1">
      <alignment horizontal="right" vertical="center" shrinkToFit="1"/>
    </xf>
    <xf numFmtId="177" fontId="12" fillId="0" borderId="60" xfId="7" applyNumberFormat="1" applyFont="1" applyBorder="1" applyAlignment="1">
      <alignment horizontal="right" vertical="center" shrinkToFit="1"/>
    </xf>
    <xf numFmtId="177" fontId="12" fillId="0" borderId="61" xfId="7" applyNumberFormat="1" applyFont="1" applyBorder="1" applyAlignment="1">
      <alignment horizontal="right" vertical="center" shrinkToFit="1"/>
    </xf>
    <xf numFmtId="182" fontId="12" fillId="0" borderId="46" xfId="7" applyNumberFormat="1" applyFont="1" applyBorder="1" applyAlignment="1">
      <alignment horizontal="right" vertical="center"/>
    </xf>
    <xf numFmtId="182" fontId="12" fillId="0" borderId="47" xfId="7" applyNumberFormat="1" applyFont="1" applyBorder="1" applyAlignment="1">
      <alignment horizontal="right" vertical="center"/>
    </xf>
    <xf numFmtId="0" fontId="12" fillId="0" borderId="62" xfId="7" applyFont="1" applyBorder="1">
      <alignment vertical="center"/>
    </xf>
    <xf numFmtId="0" fontId="12" fillId="0" borderId="63" xfId="7" applyFont="1" applyBorder="1" applyAlignment="1">
      <alignment horizontal="center" vertical="center"/>
    </xf>
    <xf numFmtId="0" fontId="12" fillId="0" borderId="57" xfId="7" applyFont="1" applyBorder="1" applyAlignment="1">
      <alignment horizontal="center" vertical="center"/>
    </xf>
    <xf numFmtId="0" fontId="12" fillId="0" borderId="64" xfId="7" applyFont="1" applyBorder="1" applyAlignment="1">
      <alignment horizontal="center" vertical="center"/>
    </xf>
    <xf numFmtId="0" fontId="12" fillId="0" borderId="18" xfId="7" applyFont="1" applyBorder="1" applyAlignment="1">
      <alignment horizontal="center" vertical="center"/>
    </xf>
    <xf numFmtId="0" fontId="12" fillId="0" borderId="19" xfId="7" applyFont="1" applyBorder="1" applyAlignment="1">
      <alignment horizontal="center" vertical="center"/>
    </xf>
    <xf numFmtId="0" fontId="12" fillId="0" borderId="45" xfId="7" applyFont="1" applyBorder="1" applyAlignment="1">
      <alignment horizontal="center" vertical="center"/>
    </xf>
    <xf numFmtId="0" fontId="12" fillId="0" borderId="46" xfId="7" applyFont="1" applyBorder="1" applyAlignment="1">
      <alignment horizontal="center" vertical="center"/>
    </xf>
    <xf numFmtId="177" fontId="12" fillId="0" borderId="19" xfId="7" applyNumberFormat="1" applyFont="1" applyBorder="1" applyAlignment="1">
      <alignment horizontal="right" vertical="center"/>
    </xf>
    <xf numFmtId="177" fontId="12" fillId="0" borderId="20" xfId="7" applyNumberFormat="1" applyFont="1" applyBorder="1" applyAlignment="1">
      <alignment horizontal="right" vertical="center"/>
    </xf>
    <xf numFmtId="0" fontId="12" fillId="0" borderId="34" xfId="7" applyFont="1" applyBorder="1">
      <alignment vertical="center"/>
    </xf>
    <xf numFmtId="184" fontId="12" fillId="0" borderId="59" xfId="7" applyNumberFormat="1" applyFont="1" applyBorder="1" applyAlignment="1">
      <alignment horizontal="right" vertical="center" shrinkToFit="1"/>
    </xf>
    <xf numFmtId="184" fontId="12" fillId="0" borderId="60" xfId="7" applyNumberFormat="1" applyFont="1" applyBorder="1" applyAlignment="1">
      <alignment horizontal="right" vertical="center" shrinkToFit="1"/>
    </xf>
    <xf numFmtId="184" fontId="12" fillId="0" borderId="61" xfId="7" applyNumberFormat="1" applyFont="1" applyBorder="1" applyAlignment="1">
      <alignment horizontal="right" vertical="center" shrinkToFit="1"/>
    </xf>
    <xf numFmtId="182" fontId="12" fillId="0" borderId="56" xfId="7" applyNumberFormat="1" applyFont="1" applyBorder="1" applyAlignment="1">
      <alignment horizontal="right" vertical="center" shrinkToFit="1"/>
    </xf>
    <xf numFmtId="0" fontId="16" fillId="0" borderId="54" xfId="9" applyFont="1" applyBorder="1" applyAlignment="1">
      <alignment horizontal="center" vertical="center" shrinkToFit="1"/>
    </xf>
    <xf numFmtId="0" fontId="16" fillId="0" borderId="55" xfId="9" applyFont="1" applyBorder="1" applyAlignment="1">
      <alignment horizontal="center" vertical="center" shrinkToFit="1"/>
    </xf>
    <xf numFmtId="0" fontId="16" fillId="0" borderId="56" xfId="9" applyFont="1" applyBorder="1" applyAlignment="1">
      <alignment horizontal="center" vertical="center" shrinkToFit="1"/>
    </xf>
    <xf numFmtId="186" fontId="16" fillId="0" borderId="1" xfId="7" applyNumberFormat="1" applyFont="1" applyBorder="1" applyAlignment="1">
      <alignment horizontal="right" vertical="center" shrinkToFit="1"/>
    </xf>
    <xf numFmtId="186" fontId="16" fillId="0" borderId="2" xfId="7" applyNumberFormat="1" applyFont="1" applyBorder="1" applyAlignment="1">
      <alignment horizontal="right" vertical="center" shrinkToFit="1"/>
    </xf>
    <xf numFmtId="186" fontId="16" fillId="0" borderId="39" xfId="7" applyNumberFormat="1" applyFont="1" applyBorder="1" applyAlignment="1">
      <alignment horizontal="right" vertical="center" shrinkToFit="1"/>
    </xf>
    <xf numFmtId="0" fontId="12" fillId="0" borderId="38" xfId="7" applyFont="1" applyBorder="1" applyAlignment="1">
      <alignment horizontal="center" vertical="center"/>
    </xf>
    <xf numFmtId="0" fontId="12" fillId="0" borderId="41" xfId="7" applyFont="1" applyBorder="1" applyAlignment="1">
      <alignment horizontal="center" vertical="center"/>
    </xf>
    <xf numFmtId="0" fontId="12" fillId="0" borderId="18" xfId="10" applyBorder="1" applyAlignment="1">
      <alignment horizontal="left" vertical="center"/>
    </xf>
    <xf numFmtId="0" fontId="12" fillId="0" borderId="19" xfId="10" applyBorder="1" applyAlignment="1">
      <alignment horizontal="left" vertical="center"/>
    </xf>
    <xf numFmtId="0" fontId="12" fillId="0" borderId="20" xfId="10" applyBorder="1" applyAlignment="1">
      <alignment horizontal="left" vertical="center"/>
    </xf>
    <xf numFmtId="0" fontId="16" fillId="0" borderId="1" xfId="7" applyFont="1" applyBorder="1">
      <alignment vertical="center"/>
    </xf>
    <xf numFmtId="0" fontId="16" fillId="0" borderId="2" xfId="7" applyFont="1" applyBorder="1">
      <alignment vertical="center"/>
    </xf>
    <xf numFmtId="0" fontId="16" fillId="0" borderId="3" xfId="7" applyFont="1" applyBorder="1">
      <alignment vertical="center"/>
    </xf>
    <xf numFmtId="182" fontId="12" fillId="0" borderId="10" xfId="7" applyNumberFormat="1" applyFont="1" applyBorder="1" applyAlignment="1">
      <alignment horizontal="right" vertical="center" shrinkToFit="1"/>
    </xf>
    <xf numFmtId="182" fontId="12" fillId="0" borderId="9" xfId="7" applyNumberFormat="1" applyFont="1" applyBorder="1" applyAlignment="1">
      <alignment horizontal="right" vertical="center" shrinkToFit="1"/>
    </xf>
    <xf numFmtId="182" fontId="12" fillId="0" borderId="11" xfId="7" applyNumberFormat="1" applyFont="1" applyBorder="1" applyAlignment="1">
      <alignment horizontal="right" vertical="center" shrinkToFit="1"/>
    </xf>
    <xf numFmtId="182" fontId="12" fillId="0" borderId="53" xfId="7" applyNumberFormat="1" applyFont="1" applyBorder="1" applyAlignment="1">
      <alignment horizontal="right" vertical="center" shrinkToFit="1"/>
    </xf>
    <xf numFmtId="0" fontId="16" fillId="0" borderId="1" xfId="9" applyFont="1" applyBorder="1" applyAlignment="1">
      <alignment horizontal="center" vertical="center" shrinkToFit="1"/>
    </xf>
    <xf numFmtId="0" fontId="16" fillId="0" borderId="2" xfId="9" applyFont="1" applyBorder="1" applyAlignment="1">
      <alignment horizontal="center" vertical="center" shrinkToFit="1"/>
    </xf>
    <xf numFmtId="0" fontId="16" fillId="0" borderId="3" xfId="9" applyFont="1" applyBorder="1" applyAlignment="1">
      <alignment horizontal="center" vertical="center" shrinkToFit="1"/>
    </xf>
    <xf numFmtId="177" fontId="16" fillId="0" borderId="10" xfId="7" applyNumberFormat="1" applyFont="1" applyBorder="1" applyAlignment="1">
      <alignment horizontal="right" vertical="center" shrinkToFit="1"/>
    </xf>
    <xf numFmtId="177" fontId="16" fillId="0" borderId="9" xfId="7" applyNumberFormat="1" applyFont="1" applyBorder="1" applyAlignment="1">
      <alignment horizontal="right" vertical="center" shrinkToFit="1"/>
    </xf>
    <xf numFmtId="177" fontId="16" fillId="0" borderId="53" xfId="7" applyNumberFormat="1" applyFont="1" applyBorder="1" applyAlignment="1">
      <alignment horizontal="right" vertical="center" shrinkToFit="1"/>
    </xf>
    <xf numFmtId="0" fontId="12" fillId="0" borderId="29" xfId="7" applyFont="1" applyBorder="1" applyAlignment="1">
      <alignment horizontal="center" vertical="center"/>
    </xf>
    <xf numFmtId="182" fontId="12" fillId="0" borderId="45" xfId="7" applyNumberFormat="1" applyFont="1" applyBorder="1" applyAlignment="1">
      <alignment horizontal="right" vertical="center" shrinkToFit="1"/>
    </xf>
    <xf numFmtId="182" fontId="12" fillId="0" borderId="46" xfId="7" applyNumberFormat="1" applyFont="1" applyBorder="1" applyAlignment="1">
      <alignment horizontal="right" vertical="center" shrinkToFit="1"/>
    </xf>
    <xf numFmtId="182" fontId="12" fillId="0" borderId="47" xfId="7" applyNumberFormat="1" applyFont="1" applyBorder="1" applyAlignment="1">
      <alignment horizontal="right" vertical="center" shrinkToFit="1"/>
    </xf>
    <xf numFmtId="0" fontId="16" fillId="0" borderId="9" xfId="7" applyFont="1" applyBorder="1">
      <alignment vertical="center"/>
    </xf>
    <xf numFmtId="0" fontId="16" fillId="0" borderId="11" xfId="7" applyFont="1" applyBorder="1">
      <alignment vertical="center"/>
    </xf>
    <xf numFmtId="184" fontId="12" fillId="0" borderId="27" xfId="7" applyNumberFormat="1" applyFont="1" applyBorder="1" applyAlignment="1">
      <alignment horizontal="right" vertical="center" shrinkToFit="1"/>
    </xf>
    <xf numFmtId="184" fontId="12" fillId="0" borderId="0" xfId="7" applyNumberFormat="1" applyFont="1" applyAlignment="1">
      <alignment horizontal="right" vertical="center" shrinkToFit="1"/>
    </xf>
    <xf numFmtId="184" fontId="12" fillId="0" borderId="28" xfId="7" applyNumberFormat="1" applyFont="1" applyBorder="1" applyAlignment="1">
      <alignment horizontal="right" vertical="center" shrinkToFit="1"/>
    </xf>
    <xf numFmtId="0" fontId="12" fillId="0" borderId="18" xfId="7" applyFont="1" applyBorder="1" applyAlignment="1">
      <alignment horizontal="center" vertical="center" wrapText="1"/>
    </xf>
    <xf numFmtId="0" fontId="12" fillId="0" borderId="19" xfId="7" applyFont="1" applyBorder="1" applyAlignment="1">
      <alignment horizontal="center" vertical="center" wrapText="1"/>
    </xf>
    <xf numFmtId="0" fontId="12" fillId="0" borderId="14" xfId="7" applyFont="1" applyBorder="1" applyAlignment="1">
      <alignment horizontal="center" vertical="center" wrapText="1"/>
    </xf>
    <xf numFmtId="0" fontId="12" fillId="0" borderId="27" xfId="7" applyFont="1" applyBorder="1" applyAlignment="1">
      <alignment horizontal="center" vertical="center" wrapText="1"/>
    </xf>
    <xf numFmtId="0" fontId="12" fillId="0" borderId="0" xfId="7" applyFont="1" applyAlignment="1">
      <alignment horizontal="center" vertical="center" wrapText="1"/>
    </xf>
    <xf numFmtId="0" fontId="12" fillId="0" borderId="5" xfId="7" applyFont="1" applyBorder="1" applyAlignment="1">
      <alignment horizontal="center" vertical="center" wrapText="1"/>
    </xf>
    <xf numFmtId="0" fontId="12" fillId="0" borderId="45" xfId="7" applyFont="1" applyBorder="1" applyAlignment="1">
      <alignment horizontal="center" vertical="center" wrapText="1"/>
    </xf>
    <xf numFmtId="0" fontId="12" fillId="0" borderId="46" xfId="7" applyFont="1" applyBorder="1" applyAlignment="1">
      <alignment horizontal="center" vertical="center" wrapText="1"/>
    </xf>
    <xf numFmtId="0" fontId="12" fillId="0" borderId="41" xfId="7" applyFont="1" applyBorder="1" applyAlignment="1">
      <alignment horizontal="center" vertical="center" wrapText="1"/>
    </xf>
    <xf numFmtId="0" fontId="16" fillId="0" borderId="16" xfId="7" applyFont="1" applyBorder="1">
      <alignment vertical="center"/>
    </xf>
    <xf numFmtId="0" fontId="16" fillId="0" borderId="50" xfId="7" applyFont="1" applyBorder="1">
      <alignment vertical="center"/>
    </xf>
    <xf numFmtId="0" fontId="16" fillId="0" borderId="51" xfId="7" applyFont="1" applyBorder="1">
      <alignment vertical="center"/>
    </xf>
    <xf numFmtId="177" fontId="16" fillId="0" borderId="16" xfId="7" applyNumberFormat="1" applyFont="1" applyBorder="1" applyAlignment="1">
      <alignment horizontal="right" vertical="center" shrinkToFit="1"/>
    </xf>
    <xf numFmtId="177" fontId="16" fillId="0" borderId="19" xfId="7" applyNumberFormat="1" applyFont="1" applyBorder="1" applyAlignment="1">
      <alignment horizontal="right" vertical="center" shrinkToFit="1"/>
    </xf>
    <xf numFmtId="177" fontId="16" fillId="0" borderId="20" xfId="7" applyNumberFormat="1" applyFont="1" applyBorder="1" applyAlignment="1">
      <alignment horizontal="right" vertical="center" shrinkToFit="1"/>
    </xf>
    <xf numFmtId="0" fontId="12" fillId="0" borderId="34" xfId="7" applyFont="1" applyBorder="1" applyAlignment="1">
      <alignment horizontal="center" vertical="center"/>
    </xf>
    <xf numFmtId="0" fontId="12" fillId="0" borderId="11" xfId="7" applyFont="1" applyBorder="1" applyAlignment="1">
      <alignment horizontal="center" vertical="center"/>
    </xf>
    <xf numFmtId="0" fontId="12" fillId="0" borderId="10" xfId="7" applyFont="1" applyBorder="1" applyAlignment="1">
      <alignment horizontal="center" vertical="center" shrinkToFit="1"/>
    </xf>
    <xf numFmtId="0" fontId="12" fillId="0" borderId="9" xfId="7" applyFont="1" applyBorder="1" applyAlignment="1">
      <alignment horizontal="center" vertical="center" shrinkToFit="1"/>
    </xf>
    <xf numFmtId="0" fontId="12" fillId="0" borderId="11" xfId="7" applyFont="1" applyBorder="1" applyAlignment="1">
      <alignment horizontal="center" vertical="center" shrinkToFit="1"/>
    </xf>
    <xf numFmtId="0" fontId="12" fillId="0" borderId="53" xfId="7" applyFont="1" applyBorder="1" applyAlignment="1">
      <alignment horizontal="center" vertical="center" shrinkToFit="1"/>
    </xf>
    <xf numFmtId="186" fontId="12" fillId="0" borderId="54" xfId="7" applyNumberFormat="1" applyFont="1" applyBorder="1" applyAlignment="1">
      <alignment horizontal="right" vertical="center" shrinkToFit="1"/>
    </xf>
    <xf numFmtId="186" fontId="12" fillId="0" borderId="55" xfId="7" applyNumberFormat="1" applyFont="1" applyBorder="1" applyAlignment="1">
      <alignment horizontal="right" vertical="center" shrinkToFit="1"/>
    </xf>
    <xf numFmtId="186" fontId="12" fillId="0" borderId="57" xfId="7" applyNumberFormat="1" applyFont="1" applyBorder="1" applyAlignment="1">
      <alignment horizontal="right" vertical="center" shrinkToFit="1"/>
    </xf>
    <xf numFmtId="0" fontId="12" fillId="0" borderId="21" xfId="7" applyFont="1" applyBorder="1" applyAlignment="1">
      <alignment horizontal="center" vertical="center"/>
    </xf>
    <xf numFmtId="0" fontId="12" fillId="0" borderId="22" xfId="7" applyFont="1" applyBorder="1" applyAlignment="1">
      <alignment horizontal="center" vertical="center"/>
    </xf>
    <xf numFmtId="0" fontId="12" fillId="0" borderId="49" xfId="7" applyFont="1" applyBorder="1">
      <alignment vertical="center"/>
    </xf>
    <xf numFmtId="0" fontId="12" fillId="0" borderId="50" xfId="7" applyFont="1" applyBorder="1">
      <alignment vertical="center"/>
    </xf>
    <xf numFmtId="0" fontId="12" fillId="0" borderId="51" xfId="7" applyFont="1" applyBorder="1">
      <alignment vertical="center"/>
    </xf>
    <xf numFmtId="177" fontId="12" fillId="0" borderId="49" xfId="7" applyNumberFormat="1" applyFont="1" applyBorder="1" applyAlignment="1">
      <alignment horizontal="right" vertical="center" shrinkToFit="1"/>
    </xf>
    <xf numFmtId="177" fontId="12" fillId="0" borderId="50" xfId="7" applyNumberFormat="1" applyFont="1" applyBorder="1" applyAlignment="1">
      <alignment horizontal="right" vertical="center" shrinkToFit="1"/>
    </xf>
    <xf numFmtId="177" fontId="12" fillId="0" borderId="52" xfId="7" applyNumberFormat="1" applyFont="1" applyBorder="1" applyAlignment="1">
      <alignment horizontal="right" vertical="center" shrinkToFit="1"/>
    </xf>
    <xf numFmtId="0" fontId="12" fillId="0" borderId="20" xfId="7" applyFont="1" applyBorder="1" applyAlignment="1">
      <alignment horizontal="center" vertical="center"/>
    </xf>
    <xf numFmtId="0" fontId="12" fillId="0" borderId="27" xfId="7" applyFont="1" applyBorder="1" applyAlignment="1">
      <alignment horizontal="center" vertical="center"/>
    </xf>
    <xf numFmtId="0" fontId="12" fillId="0" borderId="28" xfId="7" applyFont="1" applyBorder="1" applyAlignment="1">
      <alignment horizontal="center" vertical="center"/>
    </xf>
    <xf numFmtId="183" fontId="12" fillId="0" borderId="27" xfId="7" applyNumberFormat="1" applyFont="1" applyBorder="1" applyAlignment="1">
      <alignment horizontal="right" vertical="center" shrinkToFit="1"/>
    </xf>
    <xf numFmtId="183" fontId="12" fillId="0" borderId="0" xfId="7" applyNumberFormat="1" applyFont="1" applyAlignment="1">
      <alignment horizontal="right" vertical="center" shrinkToFit="1"/>
    </xf>
    <xf numFmtId="183" fontId="12" fillId="0" borderId="28" xfId="7" applyNumberFormat="1" applyFont="1" applyBorder="1" applyAlignment="1">
      <alignment horizontal="right" vertical="center" shrinkToFit="1"/>
    </xf>
    <xf numFmtId="0" fontId="12" fillId="0" borderId="35" xfId="7" applyFont="1" applyBorder="1" applyAlignment="1">
      <alignment horizontal="center" vertical="center"/>
    </xf>
    <xf numFmtId="0" fontId="12" fillId="0" borderId="36" xfId="7" applyFont="1" applyBorder="1" applyAlignment="1">
      <alignment horizontal="center" vertical="center"/>
    </xf>
    <xf numFmtId="0" fontId="12" fillId="0" borderId="24" xfId="7" applyFont="1" applyBorder="1" applyAlignment="1">
      <alignment horizontal="center" vertical="center"/>
    </xf>
    <xf numFmtId="0" fontId="12" fillId="0" borderId="5" xfId="7" applyFont="1" applyBorder="1" applyAlignment="1">
      <alignment horizontal="center" vertical="center"/>
    </xf>
    <xf numFmtId="0" fontId="12" fillId="0" borderId="25" xfId="7" applyFont="1" applyBorder="1" applyAlignment="1">
      <alignment horizontal="center" vertical="center"/>
    </xf>
    <xf numFmtId="0" fontId="12" fillId="0" borderId="40" xfId="7" applyFont="1" applyBorder="1" applyAlignment="1">
      <alignment horizontal="center" vertical="center"/>
    </xf>
    <xf numFmtId="0" fontId="12" fillId="0" borderId="42" xfId="7" applyFont="1" applyBorder="1" applyAlignment="1">
      <alignment horizontal="center" vertical="center"/>
    </xf>
    <xf numFmtId="0" fontId="12" fillId="0" borderId="37" xfId="7" applyFont="1" applyBorder="1" applyAlignment="1">
      <alignment horizontal="center" vertical="center"/>
    </xf>
    <xf numFmtId="0" fontId="12" fillId="0" borderId="4" xfId="7" applyFont="1" applyBorder="1" applyAlignment="1">
      <alignment horizontal="center" vertical="center"/>
    </xf>
    <xf numFmtId="0" fontId="12" fillId="0" borderId="26" xfId="7" applyFont="1" applyBorder="1" applyAlignment="1">
      <alignment horizontal="center" vertical="center"/>
    </xf>
    <xf numFmtId="0" fontId="12" fillId="0" borderId="43" xfId="7" applyFont="1" applyBorder="1" applyAlignment="1">
      <alignment horizontal="center" vertical="center"/>
    </xf>
    <xf numFmtId="0" fontId="12" fillId="0" borderId="44" xfId="7" applyFont="1" applyBorder="1" applyAlignment="1">
      <alignment horizontal="center" vertical="center"/>
    </xf>
    <xf numFmtId="49" fontId="12" fillId="0" borderId="1" xfId="7" applyNumberFormat="1" applyFont="1" applyBorder="1" applyAlignment="1">
      <alignment horizontal="center" vertical="center"/>
    </xf>
    <xf numFmtId="49" fontId="12" fillId="0" borderId="2" xfId="7" applyNumberFormat="1" applyFont="1" applyBorder="1" applyAlignment="1">
      <alignment horizontal="center" vertical="center"/>
    </xf>
    <xf numFmtId="49" fontId="12" fillId="0" borderId="39" xfId="7" applyNumberFormat="1" applyFont="1" applyBorder="1" applyAlignment="1">
      <alignment horizontal="center" vertical="center"/>
    </xf>
    <xf numFmtId="49" fontId="12" fillId="0" borderId="4" xfId="7" applyNumberFormat="1" applyFont="1" applyBorder="1" applyAlignment="1">
      <alignment horizontal="center" vertical="center"/>
    </xf>
    <xf numFmtId="49" fontId="12" fillId="0" borderId="28" xfId="7" applyNumberFormat="1" applyFont="1" applyBorder="1" applyAlignment="1">
      <alignment horizontal="center" vertical="center"/>
    </xf>
    <xf numFmtId="49" fontId="12" fillId="0" borderId="43" xfId="7" applyNumberFormat="1" applyFont="1" applyBorder="1" applyAlignment="1">
      <alignment horizontal="center" vertical="center"/>
    </xf>
    <xf numFmtId="49" fontId="12" fillId="0" borderId="46" xfId="7" applyNumberFormat="1" applyFont="1" applyBorder="1" applyAlignment="1">
      <alignment horizontal="center" vertical="center"/>
    </xf>
    <xf numFmtId="49" fontId="12" fillId="0" borderId="47" xfId="7" applyNumberFormat="1" applyFont="1" applyBorder="1" applyAlignment="1">
      <alignment horizontal="center" vertical="center"/>
    </xf>
    <xf numFmtId="0" fontId="12" fillId="0" borderId="18" xfId="7" applyFont="1" applyBorder="1" applyAlignment="1">
      <alignment horizontal="left" vertical="center"/>
    </xf>
    <xf numFmtId="0" fontId="12" fillId="0" borderId="19" xfId="7" applyFont="1" applyBorder="1" applyAlignment="1">
      <alignment horizontal="left" vertical="center"/>
    </xf>
    <xf numFmtId="0" fontId="12" fillId="0" borderId="20" xfId="7" applyFont="1" applyBorder="1" applyAlignment="1">
      <alignment horizontal="left" vertical="center"/>
    </xf>
    <xf numFmtId="182" fontId="12" fillId="0" borderId="18" xfId="7" applyNumberFormat="1" applyFont="1" applyBorder="1" applyAlignment="1">
      <alignment horizontal="right" vertical="center" shrinkToFit="1"/>
    </xf>
    <xf numFmtId="182" fontId="12" fillId="0" borderId="19" xfId="7" applyNumberFormat="1" applyFont="1" applyBorder="1" applyAlignment="1">
      <alignment horizontal="right" vertical="center" shrinkToFit="1"/>
    </xf>
    <xf numFmtId="182" fontId="12" fillId="0" borderId="20" xfId="7" applyNumberFormat="1" applyFont="1" applyBorder="1" applyAlignment="1">
      <alignment horizontal="right" vertical="center" shrinkToFit="1"/>
    </xf>
    <xf numFmtId="49" fontId="13" fillId="0" borderId="0" xfId="7" applyNumberFormat="1" applyFont="1" applyAlignment="1">
      <alignment horizontal="center" vertical="center"/>
    </xf>
    <xf numFmtId="0" fontId="12" fillId="0" borderId="13" xfId="7" applyFont="1" applyBorder="1" applyAlignment="1">
      <alignment horizontal="center" vertical="center"/>
    </xf>
    <xf numFmtId="0" fontId="12" fillId="0" borderId="14" xfId="7" applyFont="1" applyBorder="1" applyAlignment="1">
      <alignment horizontal="center" vertical="center"/>
    </xf>
    <xf numFmtId="0" fontId="12" fillId="0" borderId="15" xfId="7" applyFont="1" applyBorder="1" applyAlignment="1">
      <alignment horizontal="center" vertical="center"/>
    </xf>
    <xf numFmtId="0" fontId="12" fillId="0" borderId="31" xfId="7" applyFont="1" applyBorder="1" applyAlignment="1">
      <alignment horizontal="center" vertical="center"/>
    </xf>
    <xf numFmtId="0" fontId="12" fillId="0" borderId="32" xfId="7" applyFont="1" applyBorder="1" applyAlignment="1">
      <alignment horizontal="center" vertical="center"/>
    </xf>
    <xf numFmtId="0" fontId="12" fillId="0" borderId="16" xfId="7" applyFont="1" applyBorder="1" applyAlignment="1">
      <alignment horizontal="center" vertical="center"/>
    </xf>
    <xf numFmtId="0" fontId="12" fillId="0" borderId="17" xfId="7" applyFont="1" applyBorder="1" applyAlignment="1">
      <alignment horizontal="center" vertical="center"/>
    </xf>
    <xf numFmtId="0" fontId="12" fillId="0" borderId="33" xfId="7" applyFont="1" applyBorder="1" applyAlignment="1">
      <alignment horizontal="center" vertical="center"/>
    </xf>
    <xf numFmtId="0" fontId="12" fillId="0" borderId="30" xfId="7" applyFont="1" applyBorder="1" applyAlignment="1">
      <alignment horizontal="center" vertical="center"/>
    </xf>
    <xf numFmtId="0" fontId="12" fillId="0" borderId="23" xfId="7" applyFont="1" applyBorder="1" applyAlignment="1">
      <alignment horizontal="center" vertical="center"/>
    </xf>
    <xf numFmtId="0" fontId="12" fillId="0" borderId="6" xfId="11" applyFont="1" applyBorder="1">
      <alignment vertical="center"/>
    </xf>
    <xf numFmtId="0" fontId="12" fillId="0" borderId="7" xfId="11" applyFont="1" applyBorder="1">
      <alignment vertical="center"/>
    </xf>
    <xf numFmtId="0" fontId="12" fillId="0" borderId="8" xfId="11" applyFont="1" applyBorder="1">
      <alignment vertical="center"/>
    </xf>
    <xf numFmtId="177" fontId="12"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2"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2" fillId="0" borderId="75" xfId="11" applyNumberFormat="1" applyFont="1" applyBorder="1" applyAlignment="1">
      <alignment horizontal="right" vertical="center" shrinkToFit="1"/>
    </xf>
    <xf numFmtId="177" fontId="12" fillId="3" borderId="75" xfId="11" applyNumberFormat="1" applyFont="1" applyFill="1" applyBorder="1" applyAlignment="1">
      <alignment horizontal="right" vertical="center" shrinkToFit="1"/>
    </xf>
    <xf numFmtId="177" fontId="12" fillId="3" borderId="7" xfId="11" applyNumberFormat="1" applyFont="1" applyFill="1" applyBorder="1" applyAlignment="1">
      <alignment horizontal="right" vertical="center" shrinkToFit="1"/>
    </xf>
    <xf numFmtId="177" fontId="12" fillId="3" borderId="73" xfId="11" applyNumberFormat="1" applyFont="1" applyFill="1" applyBorder="1" applyAlignment="1">
      <alignment horizontal="right" vertical="center" shrinkToFit="1"/>
    </xf>
    <xf numFmtId="0" fontId="12" fillId="3" borderId="75" xfId="11" applyFont="1" applyFill="1" applyBorder="1" applyAlignment="1">
      <alignment horizontal="right" vertical="center" shrinkToFit="1"/>
    </xf>
    <xf numFmtId="0" fontId="12" fillId="3" borderId="7" xfId="11" applyFont="1" applyFill="1" applyBorder="1" applyAlignment="1">
      <alignment horizontal="right" vertical="center" shrinkToFit="1"/>
    </xf>
    <xf numFmtId="0" fontId="12" fillId="3" borderId="8" xfId="11" applyFont="1" applyFill="1" applyBorder="1" applyAlignment="1">
      <alignment horizontal="right" vertical="center" shrinkToFit="1"/>
    </xf>
    <xf numFmtId="0" fontId="12" fillId="0" borderId="4" xfId="11" applyFont="1" applyBorder="1">
      <alignment vertical="center"/>
    </xf>
    <xf numFmtId="0" fontId="12" fillId="0" borderId="0" xfId="11" applyFont="1">
      <alignment vertical="center"/>
    </xf>
    <xf numFmtId="0" fontId="12" fillId="0" borderId="5" xfId="11" applyFont="1" applyBorder="1">
      <alignment vertical="center"/>
    </xf>
    <xf numFmtId="177" fontId="12" fillId="0" borderId="4" xfId="11" applyNumberFormat="1" applyFont="1" applyBorder="1" applyAlignment="1">
      <alignment horizontal="right" vertical="center" shrinkToFit="1"/>
    </xf>
    <xf numFmtId="177" fontId="12" fillId="0" borderId="0" xfId="11" applyNumberFormat="1" applyFont="1" applyAlignment="1">
      <alignment horizontal="right" vertical="center" shrinkToFit="1"/>
    </xf>
    <xf numFmtId="177" fontId="12" fillId="0" borderId="69" xfId="11" applyNumberFormat="1" applyFont="1" applyBorder="1" applyAlignment="1">
      <alignment horizontal="right" vertical="center" shrinkToFit="1"/>
    </xf>
    <xf numFmtId="182" fontId="12" fillId="0" borderId="72" xfId="11" applyNumberFormat="1" applyFont="1" applyBorder="1" applyAlignment="1">
      <alignment horizontal="right" vertical="center" shrinkToFit="1"/>
    </xf>
    <xf numFmtId="182" fontId="12" fillId="0" borderId="0" xfId="11" applyNumberFormat="1" applyFont="1" applyAlignment="1">
      <alignment horizontal="right" vertical="center" shrinkToFit="1"/>
    </xf>
    <xf numFmtId="182" fontId="12" fillId="0" borderId="69" xfId="11" applyNumberFormat="1" applyFont="1" applyBorder="1" applyAlignment="1">
      <alignment horizontal="right" vertical="center" shrinkToFit="1"/>
    </xf>
    <xf numFmtId="177" fontId="12" fillId="0" borderId="72" xfId="11" applyNumberFormat="1" applyFont="1" applyBorder="1" applyAlignment="1">
      <alignment horizontal="right" vertical="center" shrinkToFit="1"/>
    </xf>
    <xf numFmtId="177" fontId="12" fillId="3" borderId="72" xfId="11" applyNumberFormat="1" applyFont="1" applyFill="1" applyBorder="1" applyAlignment="1">
      <alignment horizontal="right" vertical="center" shrinkToFit="1"/>
    </xf>
    <xf numFmtId="177" fontId="12" fillId="3" borderId="0" xfId="11" applyNumberFormat="1" applyFont="1" applyFill="1" applyAlignment="1">
      <alignment horizontal="right" vertical="center" shrinkToFit="1"/>
    </xf>
    <xf numFmtId="177" fontId="12" fillId="3" borderId="69" xfId="11" applyNumberFormat="1" applyFont="1" applyFill="1" applyBorder="1" applyAlignment="1">
      <alignment horizontal="right" vertical="center" shrinkToFit="1"/>
    </xf>
    <xf numFmtId="0" fontId="12" fillId="3" borderId="72" xfId="11" applyFont="1" applyFill="1" applyBorder="1" applyAlignment="1">
      <alignment horizontal="right" vertical="center" shrinkToFit="1"/>
    </xf>
    <xf numFmtId="0" fontId="12" fillId="3" borderId="0" xfId="11" applyFont="1" applyFill="1" applyAlignment="1">
      <alignment horizontal="right" vertical="center" shrinkToFit="1"/>
    </xf>
    <xf numFmtId="0" fontId="12"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6" fillId="0" borderId="0" xfId="11" applyFont="1">
      <alignment vertical="center"/>
    </xf>
    <xf numFmtId="0" fontId="16" fillId="0" borderId="5" xfId="11" applyFont="1" applyBorder="1">
      <alignment vertical="center"/>
    </xf>
    <xf numFmtId="0" fontId="12" fillId="0" borderId="1" xfId="11" applyFont="1" applyBorder="1" applyAlignment="1">
      <alignment horizontal="center" vertical="center" textRotation="255"/>
    </xf>
    <xf numFmtId="0" fontId="12" fillId="0" borderId="3" xfId="11" applyFont="1" applyBorder="1" applyAlignment="1">
      <alignment horizontal="center" vertical="center" textRotation="255"/>
    </xf>
    <xf numFmtId="0" fontId="12" fillId="0" borderId="4" xfId="11" applyFont="1" applyBorder="1" applyAlignment="1">
      <alignment horizontal="center" vertical="center" textRotation="255"/>
    </xf>
    <xf numFmtId="0" fontId="12" fillId="0" borderId="5" xfId="11" applyFont="1" applyBorder="1" applyAlignment="1">
      <alignment horizontal="center" vertical="center" textRotation="255"/>
    </xf>
    <xf numFmtId="0" fontId="12" fillId="0" borderId="6" xfId="11" applyFont="1" applyBorder="1" applyAlignment="1">
      <alignment horizontal="center" vertical="center" textRotation="255"/>
    </xf>
    <xf numFmtId="0" fontId="12" fillId="0" borderId="8" xfId="11" applyFont="1" applyBorder="1" applyAlignment="1">
      <alignment horizontal="center" vertical="center" textRotation="255"/>
    </xf>
    <xf numFmtId="0" fontId="12" fillId="0" borderId="6" xfId="11" applyFont="1" applyBorder="1" applyAlignment="1">
      <alignment horizontal="left" vertical="center"/>
    </xf>
    <xf numFmtId="0" fontId="12" fillId="0" borderId="7" xfId="11" applyFont="1" applyBorder="1" applyAlignment="1">
      <alignment horizontal="left" vertical="center"/>
    </xf>
    <xf numFmtId="0" fontId="12" fillId="0" borderId="8" xfId="11" applyFont="1" applyBorder="1" applyAlignment="1">
      <alignment horizontal="left" vertical="center"/>
    </xf>
    <xf numFmtId="177" fontId="12"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12"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12" fillId="0" borderId="73" xfId="11" applyNumberFormat="1" applyFont="1" applyBorder="1" applyAlignment="1">
      <alignment horizontal="right" vertical="center" shrinkToFit="1"/>
    </xf>
    <xf numFmtId="182" fontId="12" fillId="0" borderId="74" xfId="11" applyNumberFormat="1" applyFont="1" applyBorder="1" applyAlignment="1">
      <alignment horizontal="right" vertical="center" shrinkToFit="1"/>
    </xf>
    <xf numFmtId="177" fontId="12" fillId="0" borderId="74" xfId="11" applyNumberFormat="1" applyFont="1" applyBorder="1" applyAlignment="1">
      <alignment horizontal="right" vertical="center" shrinkToFit="1"/>
    </xf>
    <xf numFmtId="182" fontId="12" fillId="0" borderId="7" xfId="11" applyNumberFormat="1" applyFont="1" applyBorder="1" applyAlignment="1">
      <alignment horizontal="right" vertical="center" shrinkToFit="1"/>
    </xf>
    <xf numFmtId="182" fontId="12" fillId="0" borderId="8" xfId="11" applyNumberFormat="1" applyFont="1" applyBorder="1" applyAlignment="1">
      <alignment horizontal="right" vertical="center" shrinkToFit="1"/>
    </xf>
    <xf numFmtId="0" fontId="12" fillId="0" borderId="4" xfId="11" applyFont="1" applyBorder="1" applyAlignment="1">
      <alignment horizontal="left" vertical="center"/>
    </xf>
    <xf numFmtId="0" fontId="12" fillId="0" borderId="0" xfId="11" applyFont="1" applyAlignment="1">
      <alignment horizontal="left" vertical="center"/>
    </xf>
    <xf numFmtId="0" fontId="12" fillId="0" borderId="5" xfId="11" applyFont="1" applyBorder="1" applyAlignment="1">
      <alignment horizontal="left" vertical="center"/>
    </xf>
    <xf numFmtId="0" fontId="3" fillId="0" borderId="5" xfId="11" applyBorder="1" applyAlignment="1">
      <alignment horizontal="right" vertical="center" shrinkToFit="1"/>
    </xf>
    <xf numFmtId="177" fontId="12" fillId="0" borderId="5" xfId="11" applyNumberFormat="1" applyFont="1" applyBorder="1" applyAlignment="1">
      <alignment horizontal="right" vertical="center" shrinkToFit="1"/>
    </xf>
    <xf numFmtId="182" fontId="12" fillId="0" borderId="70" xfId="11" applyNumberFormat="1" applyFont="1" applyBorder="1" applyAlignment="1">
      <alignment horizontal="right" vertical="center" shrinkToFit="1"/>
    </xf>
    <xf numFmtId="177" fontId="12" fillId="0" borderId="70" xfId="11" applyNumberFormat="1" applyFont="1" applyBorder="1" applyAlignment="1">
      <alignment horizontal="right" vertical="center" shrinkToFit="1"/>
    </xf>
    <xf numFmtId="182" fontId="12" fillId="0" borderId="5" xfId="11" applyNumberFormat="1" applyFont="1" applyBorder="1" applyAlignment="1">
      <alignment horizontal="right" vertical="center" shrinkToFit="1"/>
    </xf>
    <xf numFmtId="0" fontId="12" fillId="0" borderId="4" xfId="11" applyFont="1" applyBorder="1" applyAlignment="1">
      <alignment horizontal="center" vertical="center" wrapText="1"/>
    </xf>
    <xf numFmtId="0" fontId="12" fillId="0" borderId="0" xfId="11" applyFont="1" applyAlignment="1">
      <alignment horizontal="center" vertical="center" wrapText="1"/>
    </xf>
    <xf numFmtId="0" fontId="12" fillId="0" borderId="6" xfId="11" applyFont="1" applyBorder="1" applyAlignment="1">
      <alignment horizontal="center" vertical="center" wrapText="1"/>
    </xf>
    <xf numFmtId="0" fontId="12" fillId="0" borderId="7" xfId="11" applyFont="1" applyBorder="1" applyAlignment="1">
      <alignment horizontal="center" vertical="center" wrapText="1"/>
    </xf>
    <xf numFmtId="0" fontId="12" fillId="0" borderId="1" xfId="11" applyFont="1" applyBorder="1" applyAlignment="1">
      <alignment horizontal="left" vertical="center"/>
    </xf>
    <xf numFmtId="0" fontId="12" fillId="0" borderId="2" xfId="11" applyFont="1" applyBorder="1" applyAlignment="1">
      <alignment horizontal="left" vertical="center"/>
    </xf>
    <xf numFmtId="0" fontId="12" fillId="0" borderId="3" xfId="11" applyFont="1" applyBorder="1" applyAlignment="1">
      <alignment horizontal="left" vertical="center"/>
    </xf>
    <xf numFmtId="177" fontId="12" fillId="0" borderId="1" xfId="11" applyNumberFormat="1" applyFont="1" applyBorder="1" applyAlignment="1">
      <alignment horizontal="right" vertical="center" shrinkToFit="1"/>
    </xf>
    <xf numFmtId="177" fontId="12" fillId="0" borderId="2" xfId="11" applyNumberFormat="1" applyFont="1" applyBorder="1" applyAlignment="1">
      <alignment horizontal="right" vertical="center" shrinkToFit="1"/>
    </xf>
    <xf numFmtId="177" fontId="12" fillId="0" borderId="3" xfId="11" applyNumberFormat="1" applyFont="1" applyBorder="1" applyAlignment="1">
      <alignment horizontal="right" vertical="center" shrinkToFit="1"/>
    </xf>
    <xf numFmtId="0" fontId="12" fillId="0" borderId="1" xfId="11" applyFont="1" applyBorder="1">
      <alignment vertical="center"/>
    </xf>
    <xf numFmtId="0" fontId="12" fillId="0" borderId="2" xfId="11" applyFont="1" applyBorder="1">
      <alignment vertical="center"/>
    </xf>
    <xf numFmtId="0" fontId="12" fillId="0" borderId="3" xfId="11" applyFont="1" applyBorder="1">
      <alignment vertical="center"/>
    </xf>
    <xf numFmtId="0" fontId="12" fillId="0" borderId="10" xfId="11" applyFont="1" applyBorder="1" applyAlignment="1">
      <alignment horizontal="center" vertical="center"/>
    </xf>
    <xf numFmtId="0" fontId="12" fillId="0" borderId="9" xfId="11" applyFont="1" applyBorder="1" applyAlignment="1">
      <alignment horizontal="center" vertical="center"/>
    </xf>
    <xf numFmtId="0" fontId="12" fillId="0" borderId="11" xfId="11" applyFont="1" applyBorder="1" applyAlignment="1">
      <alignment horizontal="center" vertical="center"/>
    </xf>
    <xf numFmtId="182" fontId="12" fillId="0" borderId="6" xfId="11" applyNumberFormat="1" applyFont="1" applyBorder="1" applyAlignment="1">
      <alignment horizontal="right" vertical="center" shrinkToFit="1"/>
    </xf>
    <xf numFmtId="182" fontId="12" fillId="0" borderId="4" xfId="11" applyNumberFormat="1" applyFont="1" applyBorder="1" applyAlignment="1">
      <alignment horizontal="right" vertical="center" shrinkToFit="1"/>
    </xf>
    <xf numFmtId="182" fontId="12"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2"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8" fillId="0" borderId="4" xfId="11" applyFont="1" applyBorder="1">
      <alignment vertical="center"/>
    </xf>
    <xf numFmtId="0" fontId="18" fillId="0" borderId="0" xfId="11" applyFont="1">
      <alignment vertical="center"/>
    </xf>
    <xf numFmtId="0" fontId="18" fillId="0" borderId="5" xfId="11" applyFont="1" applyBorder="1">
      <alignment vertical="center"/>
    </xf>
    <xf numFmtId="0" fontId="12" fillId="0" borderId="1" xfId="11" applyFont="1" applyBorder="1" applyAlignment="1">
      <alignment horizontal="center" vertical="center" wrapText="1"/>
    </xf>
    <xf numFmtId="0" fontId="12" fillId="0" borderId="2" xfId="11" applyFont="1" applyBorder="1" applyAlignment="1">
      <alignment horizontal="center" vertical="center" wrapText="1"/>
    </xf>
    <xf numFmtId="0" fontId="12" fillId="0" borderId="2" xfId="11" applyFont="1" applyBorder="1" applyAlignment="1">
      <alignment vertical="center" textRotation="255"/>
    </xf>
    <xf numFmtId="0" fontId="12" fillId="0" borderId="0" xfId="11" applyFont="1" applyAlignment="1">
      <alignment vertical="center" textRotation="255"/>
    </xf>
    <xf numFmtId="0" fontId="12"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12"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12" fillId="0" borderId="68" xfId="11" applyNumberFormat="1" applyFont="1" applyBorder="1" applyAlignment="1">
      <alignment horizontal="right" vertical="center" shrinkToFit="1"/>
    </xf>
    <xf numFmtId="177" fontId="12" fillId="0" borderId="66" xfId="11" applyNumberFormat="1" applyFont="1" applyBorder="1" applyAlignment="1">
      <alignment horizontal="right" vertical="center" shrinkToFit="1"/>
    </xf>
    <xf numFmtId="182" fontId="12" fillId="0" borderId="68" xfId="11" applyNumberFormat="1" applyFont="1" applyBorder="1" applyAlignment="1">
      <alignment horizontal="right" vertical="center" shrinkToFit="1"/>
    </xf>
    <xf numFmtId="182" fontId="12" fillId="0" borderId="3" xfId="11" applyNumberFormat="1" applyFont="1" applyBorder="1" applyAlignment="1">
      <alignment horizontal="right" vertical="center" shrinkToFit="1"/>
    </xf>
    <xf numFmtId="182" fontId="12" fillId="0" borderId="66" xfId="11" applyNumberFormat="1" applyFont="1" applyBorder="1" applyAlignment="1">
      <alignment horizontal="right" vertical="center" shrinkToFit="1"/>
    </xf>
    <xf numFmtId="0" fontId="18" fillId="0" borderId="10" xfId="11" applyFont="1" applyBorder="1" applyAlignment="1">
      <alignment horizontal="center" vertical="center"/>
    </xf>
    <xf numFmtId="0" fontId="18" fillId="0" borderId="9" xfId="11" applyFont="1" applyBorder="1" applyAlignment="1">
      <alignment horizontal="center" vertical="center"/>
    </xf>
    <xf numFmtId="0" fontId="18" fillId="0" borderId="11" xfId="11" applyFont="1" applyBorder="1" applyAlignment="1">
      <alignment horizontal="center" vertical="center"/>
    </xf>
    <xf numFmtId="177" fontId="12" fillId="0" borderId="72" xfId="11" applyNumberFormat="1" applyFont="1" applyBorder="1" applyAlignment="1">
      <alignment horizontal="right" vertical="center"/>
    </xf>
    <xf numFmtId="177" fontId="12" fillId="0" borderId="0" xfId="11" applyNumberFormat="1" applyFont="1" applyAlignment="1">
      <alignment horizontal="right" vertical="center"/>
    </xf>
    <xf numFmtId="177" fontId="12" fillId="0" borderId="5" xfId="11" applyNumberFormat="1" applyFont="1" applyBorder="1" applyAlignment="1">
      <alignment horizontal="right" vertical="center"/>
    </xf>
    <xf numFmtId="177" fontId="12" fillId="0" borderId="4" xfId="11" applyNumberFormat="1" applyFont="1" applyBorder="1" applyAlignment="1">
      <alignment horizontal="right" vertical="center"/>
    </xf>
    <xf numFmtId="177" fontId="12" fillId="0" borderId="69" xfId="11" applyNumberFormat="1" applyFont="1" applyBorder="1" applyAlignment="1">
      <alignment horizontal="right" vertical="center"/>
    </xf>
    <xf numFmtId="182" fontId="12" fillId="0" borderId="70" xfId="11" applyNumberFormat="1" applyFont="1" applyBorder="1" applyAlignment="1">
      <alignment horizontal="right" vertical="center"/>
    </xf>
    <xf numFmtId="0" fontId="12" fillId="0" borderId="12" xfId="11" applyFont="1" applyBorder="1" applyAlignment="1">
      <alignment horizontal="center" vertical="center"/>
    </xf>
    <xf numFmtId="182" fontId="12" fillId="0" borderId="67" xfId="11" applyNumberFormat="1" applyFont="1" applyBorder="1" applyAlignment="1">
      <alignment horizontal="right" vertical="center" shrinkToFit="1"/>
    </xf>
    <xf numFmtId="177" fontId="12" fillId="0" borderId="67" xfId="11" applyNumberFormat="1" applyFont="1" applyBorder="1" applyAlignment="1">
      <alignment horizontal="right" vertical="center" shrinkToFit="1"/>
    </xf>
    <xf numFmtId="49" fontId="15" fillId="0" borderId="21" xfId="11" applyNumberFormat="1" applyFont="1" applyBorder="1" applyAlignment="1">
      <alignment horizontal="center" vertical="center"/>
    </xf>
    <xf numFmtId="49" fontId="15" fillId="0" borderId="22" xfId="11" applyNumberFormat="1" applyFont="1" applyBorder="1" applyAlignment="1">
      <alignment horizontal="center" vertical="center"/>
    </xf>
    <xf numFmtId="49" fontId="15"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4" fillId="2" borderId="0" xfId="12" applyFont="1" applyFill="1">
      <alignment vertical="center"/>
    </xf>
    <xf numFmtId="0" fontId="25" fillId="2" borderId="21" xfId="12" applyFont="1" applyFill="1" applyBorder="1" applyAlignment="1">
      <alignment horizontal="center" vertical="center"/>
    </xf>
    <xf numFmtId="0" fontId="25" fillId="2" borderId="22" xfId="12" applyFont="1" applyFill="1" applyBorder="1" applyAlignment="1">
      <alignment horizontal="center" vertical="center"/>
    </xf>
    <xf numFmtId="0" fontId="25"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8" fillId="2" borderId="10" xfId="2" applyNumberFormat="1" applyFont="1" applyFill="1" applyBorder="1" applyAlignment="1">
      <alignment vertical="center" wrapText="1"/>
    </xf>
    <xf numFmtId="177" fontId="8" fillId="2" borderId="9" xfId="2" applyNumberFormat="1" applyFont="1" applyFill="1" applyBorder="1" applyAlignment="1">
      <alignment vertical="center" wrapText="1"/>
    </xf>
    <xf numFmtId="177" fontId="8" fillId="2" borderId="11" xfId="2" applyNumberFormat="1" applyFont="1" applyFill="1" applyBorder="1" applyAlignment="1">
      <alignment vertical="center" wrapText="1"/>
    </xf>
    <xf numFmtId="177" fontId="8" fillId="0" borderId="10" xfId="2" applyNumberFormat="1" applyFont="1" applyBorder="1" applyAlignment="1">
      <alignment vertical="center" wrapText="1"/>
    </xf>
    <xf numFmtId="177" fontId="8" fillId="0" borderId="9" xfId="2" applyNumberFormat="1" applyFont="1" applyBorder="1" applyAlignment="1">
      <alignment vertical="center" wrapText="1"/>
    </xf>
    <xf numFmtId="177" fontId="8" fillId="0" borderId="11" xfId="2" applyNumberFormat="1" applyFont="1" applyBorder="1" applyAlignment="1">
      <alignment vertical="center" wrapText="1"/>
    </xf>
    <xf numFmtId="0" fontId="8" fillId="2" borderId="10" xfId="2" applyFont="1" applyFill="1" applyBorder="1">
      <alignment vertical="center"/>
    </xf>
    <xf numFmtId="0" fontId="8" fillId="2" borderId="9" xfId="2" applyFont="1" applyFill="1" applyBorder="1">
      <alignment vertical="center"/>
    </xf>
    <xf numFmtId="0" fontId="8" fillId="2" borderId="11" xfId="2" applyFont="1" applyFill="1" applyBorder="1">
      <alignment vertical="center"/>
    </xf>
    <xf numFmtId="177" fontId="10" fillId="0" borderId="36" xfId="4" applyNumberFormat="1" applyFont="1" applyBorder="1" applyAlignment="1">
      <alignment horizontal="center" vertical="center" wrapText="1"/>
    </xf>
    <xf numFmtId="177" fontId="10" fillId="0" borderId="32" xfId="4" applyNumberFormat="1" applyFont="1" applyBorder="1" applyAlignment="1">
      <alignment horizontal="center" vertical="center" wrapText="1"/>
    </xf>
    <xf numFmtId="177" fontId="10" fillId="0" borderId="10" xfId="4" applyNumberFormat="1" applyFont="1" applyBorder="1" applyAlignment="1">
      <alignment horizontal="center" vertical="center"/>
    </xf>
    <xf numFmtId="177" fontId="10" fillId="0" borderId="9" xfId="4" applyNumberFormat="1" applyFont="1" applyBorder="1" applyAlignment="1">
      <alignment horizontal="center" vertical="center"/>
    </xf>
    <xf numFmtId="177" fontId="10"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8" fillId="2" borderId="10" xfId="3" applyNumberFormat="1" applyFont="1" applyFill="1" applyBorder="1" applyAlignment="1">
      <alignment horizontal="left" vertical="center" wrapText="1"/>
    </xf>
    <xf numFmtId="178" fontId="8" fillId="2" borderId="9" xfId="3" applyNumberFormat="1" applyFont="1" applyFill="1" applyBorder="1" applyAlignment="1">
      <alignment horizontal="left" vertical="center" wrapText="1"/>
    </xf>
    <xf numFmtId="178" fontId="8" fillId="2" borderId="11" xfId="3" applyNumberFormat="1" applyFont="1" applyFill="1" applyBorder="1" applyAlignment="1">
      <alignment horizontal="left" vertical="center" wrapText="1"/>
    </xf>
    <xf numFmtId="0" fontId="8" fillId="2" borderId="10" xfId="3" applyFont="1" applyFill="1" applyBorder="1" applyAlignment="1">
      <alignment horizontal="left" vertical="center"/>
    </xf>
    <xf numFmtId="0" fontId="8" fillId="2" borderId="9" xfId="3" applyFont="1" applyFill="1" applyBorder="1" applyAlignment="1">
      <alignment horizontal="left" vertical="center"/>
    </xf>
    <xf numFmtId="0" fontId="8" fillId="2" borderId="11" xfId="3" applyFont="1" applyFill="1" applyBorder="1" applyAlignment="1">
      <alignment horizontal="left" vertical="center"/>
    </xf>
    <xf numFmtId="177" fontId="10" fillId="0" borderId="10" xfId="2" applyNumberFormat="1" applyFont="1" applyBorder="1">
      <alignment vertical="center"/>
    </xf>
    <xf numFmtId="177" fontId="10" fillId="0" borderId="9" xfId="2" applyNumberFormat="1" applyFont="1" applyBorder="1">
      <alignment vertical="center"/>
    </xf>
    <xf numFmtId="177" fontId="10" fillId="0" borderId="11" xfId="2" applyNumberFormat="1" applyFont="1" applyBorder="1">
      <alignment vertical="center"/>
    </xf>
    <xf numFmtId="177" fontId="8"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3" fillId="0" borderId="1"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5D015DAA-28FF-4440-A94B-9FA91755581D}"/>
    <cellStyle name="標準 2 3" xfId="10" xr:uid="{707719E0-B2ED-4AF2-9D80-5CB0FD1E29C2}"/>
    <cellStyle name="標準 3" xfId="11" xr:uid="{9F7F56A7-C88C-4B68-828B-A18157A20B70}"/>
    <cellStyle name="標準 4" xfId="20" xr:uid="{F79E1F44-5BED-4256-8D8A-ED1687A24E92}"/>
    <cellStyle name="標準 4_APAHO401600" xfId="16" xr:uid="{D478AB68-1185-4BC6-9F2B-CDBE33DE0E91}"/>
    <cellStyle name="標準 4_APAHO4019001" xfId="19" xr:uid="{264B38A1-C7A6-4A94-86A6-D47046EB5D26}"/>
    <cellStyle name="標準 4_ZJ08_022012_青森市_2010" xfId="18" xr:uid="{9A39A9AC-3892-424B-91D1-05B2FC4C20B5}"/>
    <cellStyle name="標準 6" xfId="7" xr:uid="{4593DF5C-D46E-459A-ACAA-E56DCD1CAB04}"/>
    <cellStyle name="標準 6_APAHO401000" xfId="9" xr:uid="{7126FE7C-AD1C-4FAE-B117-23D0B17A33B7}"/>
    <cellStyle name="標準 6_APAHO401200_O-JJ1016-001-3_財政状況資料集(決算状況カード(各会計・関係団体))(Rev2)2" xfId="15" xr:uid="{A7624A6C-93D0-4F0C-BD0D-9BAA6C111D17}"/>
    <cellStyle name="標準 6_APAHO402200_O-JJ1016-001-3_財政状況資料集(決算状況カード(各会計・関係団体))(Rev2)2" xfId="12" xr:uid="{00A8BF82-7DD8-49EB-89B4-2097273C30B2}"/>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4344954-CEB9-48BE-ADCE-CA6358D0CF93}"/>
    <cellStyle name="標準_O-JJ0722-001-3_決算状況カード(各会計・関係団体)_O-JJ1016-001-3_財政状況資料集(決算状況カード(各会計・関係団体))(Rev2)2" xfId="14" xr:uid="{1799672C-4048-41CF-A5F9-4F08F759C6B7}"/>
    <cellStyle name="標準_O-JJ0722-001-8_連結実質赤字比率に係る赤字・黒字の構成分析" xfId="17" xr:uid="{F78038DD-1129-4BFF-9473-BC6F516AEC5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46402</c:v>
                </c:pt>
                <c:pt idx="1">
                  <c:v>66343</c:v>
                </c:pt>
                <c:pt idx="2">
                  <c:v>60285</c:v>
                </c:pt>
                <c:pt idx="3">
                  <c:v>52714</c:v>
                </c:pt>
                <c:pt idx="4">
                  <c:v>46001</c:v>
                </c:pt>
              </c:numCache>
            </c:numRef>
          </c:val>
          <c:smooth val="0"/>
          <c:extLst>
            <c:ext xmlns:c16="http://schemas.microsoft.com/office/drawing/2014/chart" uri="{C3380CC4-5D6E-409C-BE32-E72D297353CC}">
              <c16:uniqueId val="{00000000-A983-4E79-91CB-F8020CB7D55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75569</c:v>
                </c:pt>
                <c:pt idx="1">
                  <c:v>60292</c:v>
                </c:pt>
                <c:pt idx="2">
                  <c:v>63808</c:v>
                </c:pt>
                <c:pt idx="3">
                  <c:v>70977</c:v>
                </c:pt>
                <c:pt idx="4">
                  <c:v>58638</c:v>
                </c:pt>
              </c:numCache>
            </c:numRef>
          </c:val>
          <c:smooth val="0"/>
          <c:extLst>
            <c:ext xmlns:c16="http://schemas.microsoft.com/office/drawing/2014/chart" uri="{C3380CC4-5D6E-409C-BE32-E72D297353CC}">
              <c16:uniqueId val="{00000001-A983-4E79-91CB-F8020CB7D5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11.55</c:v>
                </c:pt>
                <c:pt idx="1">
                  <c:v>9.08</c:v>
                </c:pt>
                <c:pt idx="2">
                  <c:v>14.04</c:v>
                </c:pt>
                <c:pt idx="3">
                  <c:v>13.43</c:v>
                </c:pt>
                <c:pt idx="4">
                  <c:v>12.71</c:v>
                </c:pt>
              </c:numCache>
            </c:numRef>
          </c:val>
          <c:extLst>
            <c:ext xmlns:c16="http://schemas.microsoft.com/office/drawing/2014/chart" uri="{C3380CC4-5D6E-409C-BE32-E72D297353CC}">
              <c16:uniqueId val="{00000000-2122-4BA0-9CA0-E4779E454DE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25.04</c:v>
                </c:pt>
                <c:pt idx="1">
                  <c:v>24.38</c:v>
                </c:pt>
                <c:pt idx="2">
                  <c:v>22.29</c:v>
                </c:pt>
                <c:pt idx="3">
                  <c:v>20.02</c:v>
                </c:pt>
                <c:pt idx="4">
                  <c:v>21.25</c:v>
                </c:pt>
              </c:numCache>
            </c:numRef>
          </c:val>
          <c:extLst>
            <c:ext xmlns:c16="http://schemas.microsoft.com/office/drawing/2014/chart" uri="{C3380CC4-5D6E-409C-BE32-E72D297353CC}">
              <c16:uniqueId val="{00000001-2122-4BA0-9CA0-E4779E454D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1.28</c:v>
                </c:pt>
                <c:pt idx="1">
                  <c:v>1.21</c:v>
                </c:pt>
                <c:pt idx="2">
                  <c:v>1.06</c:v>
                </c:pt>
                <c:pt idx="3">
                  <c:v>-2.99</c:v>
                </c:pt>
                <c:pt idx="4">
                  <c:v>0.45</c:v>
                </c:pt>
              </c:numCache>
            </c:numRef>
          </c:val>
          <c:smooth val="0"/>
          <c:extLst>
            <c:ext xmlns:c16="http://schemas.microsoft.com/office/drawing/2014/chart" uri="{C3380CC4-5D6E-409C-BE32-E72D297353CC}">
              <c16:uniqueId val="{00000002-2122-4BA0-9CA0-E4779E454D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5C-4EE8-8A2C-C4E4E4885DF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5C-4EE8-8A2C-C4E4E4885DFB}"/>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65C-4EE8-8A2C-C4E4E4885DFB}"/>
            </c:ext>
          </c:extLst>
        </c:ser>
        <c:ser>
          <c:idx val="3"/>
          <c:order val="3"/>
          <c:tx>
            <c:strRef>
              <c:f>[1]データシート!$A$30</c:f>
              <c:strCache>
                <c:ptCount val="1"/>
                <c:pt idx="0">
                  <c:v>刈谷野田北部土地区画整理事業特別会計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0.56999999999999995</c:v>
                </c:pt>
                <c:pt idx="2">
                  <c:v>#N/A</c:v>
                </c:pt>
                <c:pt idx="3">
                  <c:v>0.47</c:v>
                </c:pt>
                <c:pt idx="4">
                  <c:v>#N/A</c:v>
                </c:pt>
                <c:pt idx="5">
                  <c:v>0.43</c:v>
                </c:pt>
                <c:pt idx="6">
                  <c:v>#N/A</c:v>
                </c:pt>
                <c:pt idx="7">
                  <c:v>0.35</c:v>
                </c:pt>
                <c:pt idx="8">
                  <c:v>#N/A</c:v>
                </c:pt>
                <c:pt idx="9">
                  <c:v>0.22</c:v>
                </c:pt>
              </c:numCache>
            </c:numRef>
          </c:val>
          <c:extLst>
            <c:ext xmlns:c16="http://schemas.microsoft.com/office/drawing/2014/chart" uri="{C3380CC4-5D6E-409C-BE32-E72D297353CC}">
              <c16:uniqueId val="{00000003-965C-4EE8-8A2C-C4E4E4885DFB}"/>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3.68</c:v>
                </c:pt>
                <c:pt idx="2">
                  <c:v>#N/A</c:v>
                </c:pt>
                <c:pt idx="3">
                  <c:v>2.81</c:v>
                </c:pt>
                <c:pt idx="4">
                  <c:v>#N/A</c:v>
                </c:pt>
                <c:pt idx="5">
                  <c:v>2.4300000000000002</c:v>
                </c:pt>
                <c:pt idx="6">
                  <c:v>#N/A</c:v>
                </c:pt>
                <c:pt idx="7">
                  <c:v>1.91</c:v>
                </c:pt>
                <c:pt idx="8">
                  <c:v>#N/A</c:v>
                </c:pt>
                <c:pt idx="9">
                  <c:v>0.85</c:v>
                </c:pt>
              </c:numCache>
            </c:numRef>
          </c:val>
          <c:extLst>
            <c:ext xmlns:c16="http://schemas.microsoft.com/office/drawing/2014/chart" uri="{C3380CC4-5D6E-409C-BE32-E72D297353CC}">
              <c16:uniqueId val="{00000004-965C-4EE8-8A2C-C4E4E4885DFB}"/>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1.19</c:v>
                </c:pt>
                <c:pt idx="2">
                  <c:v>#N/A</c:v>
                </c:pt>
                <c:pt idx="3">
                  <c:v>1.25</c:v>
                </c:pt>
                <c:pt idx="4">
                  <c:v>#N/A</c:v>
                </c:pt>
                <c:pt idx="5">
                  <c:v>1.17</c:v>
                </c:pt>
                <c:pt idx="6">
                  <c:v>#N/A</c:v>
                </c:pt>
                <c:pt idx="7">
                  <c:v>0.66</c:v>
                </c:pt>
                <c:pt idx="8">
                  <c:v>#N/A</c:v>
                </c:pt>
                <c:pt idx="9">
                  <c:v>0.9</c:v>
                </c:pt>
              </c:numCache>
            </c:numRef>
          </c:val>
          <c:extLst>
            <c:ext xmlns:c16="http://schemas.microsoft.com/office/drawing/2014/chart" uri="{C3380CC4-5D6E-409C-BE32-E72D297353CC}">
              <c16:uniqueId val="{00000005-965C-4EE8-8A2C-C4E4E4885DFB}"/>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0.53</c:v>
                </c:pt>
                <c:pt idx="2">
                  <c:v>#N/A</c:v>
                </c:pt>
                <c:pt idx="3">
                  <c:v>0.59</c:v>
                </c:pt>
                <c:pt idx="4">
                  <c:v>#N/A</c:v>
                </c:pt>
                <c:pt idx="5">
                  <c:v>0.77</c:v>
                </c:pt>
                <c:pt idx="6">
                  <c:v>#N/A</c:v>
                </c:pt>
                <c:pt idx="7">
                  <c:v>1.03</c:v>
                </c:pt>
                <c:pt idx="8">
                  <c:v>#N/A</c:v>
                </c:pt>
                <c:pt idx="9">
                  <c:v>1.41</c:v>
                </c:pt>
              </c:numCache>
            </c:numRef>
          </c:val>
          <c:extLst>
            <c:ext xmlns:c16="http://schemas.microsoft.com/office/drawing/2014/chart" uri="{C3380CC4-5D6E-409C-BE32-E72D297353CC}">
              <c16:uniqueId val="{00000006-965C-4EE8-8A2C-C4E4E4885DFB}"/>
            </c:ext>
          </c:extLst>
        </c:ser>
        <c:ser>
          <c:idx val="7"/>
          <c:order val="7"/>
          <c:tx>
            <c:strRef>
              <c:f>[1]データシート!$A$34</c:f>
              <c:strCache>
                <c:ptCount val="1"/>
                <c:pt idx="0">
                  <c:v>刈谷小垣江駅東部土地区画整理事業特別会計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1.8</c:v>
                </c:pt>
                <c:pt idx="2">
                  <c:v>#N/A</c:v>
                </c:pt>
                <c:pt idx="3">
                  <c:v>2.73</c:v>
                </c:pt>
                <c:pt idx="4">
                  <c:v>#N/A</c:v>
                </c:pt>
                <c:pt idx="5">
                  <c:v>2.2400000000000002</c:v>
                </c:pt>
                <c:pt idx="6">
                  <c:v>#N/A</c:v>
                </c:pt>
                <c:pt idx="7">
                  <c:v>2.2599999999999998</c:v>
                </c:pt>
                <c:pt idx="8">
                  <c:v>#N/A</c:v>
                </c:pt>
                <c:pt idx="9">
                  <c:v>1.97</c:v>
                </c:pt>
              </c:numCache>
            </c:numRef>
          </c:val>
          <c:extLst>
            <c:ext xmlns:c16="http://schemas.microsoft.com/office/drawing/2014/chart" uri="{C3380CC4-5D6E-409C-BE32-E72D297353CC}">
              <c16:uniqueId val="{00000007-965C-4EE8-8A2C-C4E4E4885DF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11.55</c:v>
                </c:pt>
                <c:pt idx="2">
                  <c:v>#N/A</c:v>
                </c:pt>
                <c:pt idx="3">
                  <c:v>9.08</c:v>
                </c:pt>
                <c:pt idx="4">
                  <c:v>#N/A</c:v>
                </c:pt>
                <c:pt idx="5">
                  <c:v>14.04</c:v>
                </c:pt>
                <c:pt idx="6">
                  <c:v>#N/A</c:v>
                </c:pt>
                <c:pt idx="7">
                  <c:v>13.43</c:v>
                </c:pt>
                <c:pt idx="8">
                  <c:v>#N/A</c:v>
                </c:pt>
                <c:pt idx="9">
                  <c:v>12.7</c:v>
                </c:pt>
              </c:numCache>
            </c:numRef>
          </c:val>
          <c:extLst>
            <c:ext xmlns:c16="http://schemas.microsoft.com/office/drawing/2014/chart" uri="{C3380CC4-5D6E-409C-BE32-E72D297353CC}">
              <c16:uniqueId val="{00000008-965C-4EE8-8A2C-C4E4E4885DFB}"/>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16.149999999999999</c:v>
                </c:pt>
                <c:pt idx="2">
                  <c:v>#N/A</c:v>
                </c:pt>
                <c:pt idx="3">
                  <c:v>15.07</c:v>
                </c:pt>
                <c:pt idx="4">
                  <c:v>#N/A</c:v>
                </c:pt>
                <c:pt idx="5">
                  <c:v>16.53</c:v>
                </c:pt>
                <c:pt idx="6">
                  <c:v>#N/A</c:v>
                </c:pt>
                <c:pt idx="7">
                  <c:v>16.82</c:v>
                </c:pt>
                <c:pt idx="8">
                  <c:v>#N/A</c:v>
                </c:pt>
                <c:pt idx="9">
                  <c:v>16.07</c:v>
                </c:pt>
              </c:numCache>
            </c:numRef>
          </c:val>
          <c:extLst>
            <c:ext xmlns:c16="http://schemas.microsoft.com/office/drawing/2014/chart" uri="{C3380CC4-5D6E-409C-BE32-E72D297353CC}">
              <c16:uniqueId val="{00000009-965C-4EE8-8A2C-C4E4E4885D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3241</c:v>
                </c:pt>
                <c:pt idx="5">
                  <c:v>2850</c:v>
                </c:pt>
                <c:pt idx="8">
                  <c:v>2894</c:v>
                </c:pt>
                <c:pt idx="11">
                  <c:v>2818</c:v>
                </c:pt>
                <c:pt idx="14">
                  <c:v>2513</c:v>
                </c:pt>
              </c:numCache>
            </c:numRef>
          </c:val>
          <c:extLst>
            <c:ext xmlns:c16="http://schemas.microsoft.com/office/drawing/2014/chart" uri="{C3380CC4-5D6E-409C-BE32-E72D297353CC}">
              <c16:uniqueId val="{00000000-FC52-464A-BA43-CCC25AC8751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52-464A-BA43-CCC25AC8751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52-464A-BA43-CCC25AC8751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415</c:v>
                </c:pt>
                <c:pt idx="3">
                  <c:v>415</c:v>
                </c:pt>
                <c:pt idx="6">
                  <c:v>417</c:v>
                </c:pt>
                <c:pt idx="9">
                  <c:v>363</c:v>
                </c:pt>
                <c:pt idx="12">
                  <c:v>276</c:v>
                </c:pt>
              </c:numCache>
            </c:numRef>
          </c:val>
          <c:extLst>
            <c:ext xmlns:c16="http://schemas.microsoft.com/office/drawing/2014/chart" uri="{C3380CC4-5D6E-409C-BE32-E72D297353CC}">
              <c16:uniqueId val="{00000003-FC52-464A-BA43-CCC25AC8751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615</c:v>
                </c:pt>
                <c:pt idx="3">
                  <c:v>385</c:v>
                </c:pt>
                <c:pt idx="6">
                  <c:v>508</c:v>
                </c:pt>
                <c:pt idx="9">
                  <c:v>492</c:v>
                </c:pt>
                <c:pt idx="12">
                  <c:v>349</c:v>
                </c:pt>
              </c:numCache>
            </c:numRef>
          </c:val>
          <c:extLst>
            <c:ext xmlns:c16="http://schemas.microsoft.com/office/drawing/2014/chart" uri="{C3380CC4-5D6E-409C-BE32-E72D297353CC}">
              <c16:uniqueId val="{00000004-FC52-464A-BA43-CCC25AC8751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52-464A-BA43-CCC25AC8751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52-464A-BA43-CCC25AC8751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1050</c:v>
                </c:pt>
                <c:pt idx="3">
                  <c:v>1095</c:v>
                </c:pt>
                <c:pt idx="6">
                  <c:v>1185</c:v>
                </c:pt>
                <c:pt idx="9">
                  <c:v>1279</c:v>
                </c:pt>
                <c:pt idx="12">
                  <c:v>1324</c:v>
                </c:pt>
              </c:numCache>
            </c:numRef>
          </c:val>
          <c:extLst>
            <c:ext xmlns:c16="http://schemas.microsoft.com/office/drawing/2014/chart" uri="{C3380CC4-5D6E-409C-BE32-E72D297353CC}">
              <c16:uniqueId val="{00000007-FC52-464A-BA43-CCC25AC875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-1161</c:v>
                </c:pt>
                <c:pt idx="2">
                  <c:v>#N/A</c:v>
                </c:pt>
                <c:pt idx="3">
                  <c:v>#N/A</c:v>
                </c:pt>
                <c:pt idx="4">
                  <c:v>-955</c:v>
                </c:pt>
                <c:pt idx="5">
                  <c:v>#N/A</c:v>
                </c:pt>
                <c:pt idx="6">
                  <c:v>#N/A</c:v>
                </c:pt>
                <c:pt idx="7">
                  <c:v>-784</c:v>
                </c:pt>
                <c:pt idx="8">
                  <c:v>#N/A</c:v>
                </c:pt>
                <c:pt idx="9">
                  <c:v>#N/A</c:v>
                </c:pt>
                <c:pt idx="10">
                  <c:v>-684</c:v>
                </c:pt>
                <c:pt idx="11">
                  <c:v>#N/A</c:v>
                </c:pt>
                <c:pt idx="12">
                  <c:v>#N/A</c:v>
                </c:pt>
                <c:pt idx="13">
                  <c:v>-564</c:v>
                </c:pt>
                <c:pt idx="14">
                  <c:v>#N/A</c:v>
                </c:pt>
              </c:numCache>
            </c:numRef>
          </c:val>
          <c:smooth val="0"/>
          <c:extLst>
            <c:ext xmlns:c16="http://schemas.microsoft.com/office/drawing/2014/chart" uri="{C3380CC4-5D6E-409C-BE32-E72D297353CC}">
              <c16:uniqueId val="{00000008-FC52-464A-BA43-CCC25AC875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19881</c:v>
                </c:pt>
                <c:pt idx="5">
                  <c:v>17998</c:v>
                </c:pt>
                <c:pt idx="8">
                  <c:v>16051</c:v>
                </c:pt>
                <c:pt idx="11">
                  <c:v>14528</c:v>
                </c:pt>
                <c:pt idx="14">
                  <c:v>13084</c:v>
                </c:pt>
              </c:numCache>
            </c:numRef>
          </c:val>
          <c:extLst>
            <c:ext xmlns:c16="http://schemas.microsoft.com/office/drawing/2014/chart" uri="{C3380CC4-5D6E-409C-BE32-E72D297353CC}">
              <c16:uniqueId val="{00000000-E972-4782-B8DE-3AA2BA9A502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10774</c:v>
                </c:pt>
                <c:pt idx="5">
                  <c:v>6490</c:v>
                </c:pt>
                <c:pt idx="8">
                  <c:v>5725</c:v>
                </c:pt>
                <c:pt idx="11">
                  <c:v>5126</c:v>
                </c:pt>
                <c:pt idx="14">
                  <c:v>4792</c:v>
                </c:pt>
              </c:numCache>
            </c:numRef>
          </c:val>
          <c:extLst>
            <c:ext xmlns:c16="http://schemas.microsoft.com/office/drawing/2014/chart" uri="{C3380CC4-5D6E-409C-BE32-E72D297353CC}">
              <c16:uniqueId val="{00000001-E972-4782-B8DE-3AA2BA9A502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25345</c:v>
                </c:pt>
                <c:pt idx="5">
                  <c:v>26774</c:v>
                </c:pt>
                <c:pt idx="8">
                  <c:v>24927</c:v>
                </c:pt>
                <c:pt idx="11">
                  <c:v>23661</c:v>
                </c:pt>
                <c:pt idx="14">
                  <c:v>24232</c:v>
                </c:pt>
              </c:numCache>
            </c:numRef>
          </c:val>
          <c:extLst>
            <c:ext xmlns:c16="http://schemas.microsoft.com/office/drawing/2014/chart" uri="{C3380CC4-5D6E-409C-BE32-E72D297353CC}">
              <c16:uniqueId val="{00000002-E972-4782-B8DE-3AA2BA9A502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72-4782-B8DE-3AA2BA9A502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72-4782-B8DE-3AA2BA9A502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72-4782-B8DE-3AA2BA9A502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4778</c:v>
                </c:pt>
                <c:pt idx="3">
                  <c:v>5085</c:v>
                </c:pt>
                <c:pt idx="6">
                  <c:v>5294</c:v>
                </c:pt>
                <c:pt idx="9">
                  <c:v>5531</c:v>
                </c:pt>
                <c:pt idx="12">
                  <c:v>5572</c:v>
                </c:pt>
              </c:numCache>
            </c:numRef>
          </c:val>
          <c:extLst>
            <c:ext xmlns:c16="http://schemas.microsoft.com/office/drawing/2014/chart" uri="{C3380CC4-5D6E-409C-BE32-E72D297353CC}">
              <c16:uniqueId val="{00000006-E972-4782-B8DE-3AA2BA9A502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1610</c:v>
                </c:pt>
                <c:pt idx="3">
                  <c:v>1245</c:v>
                </c:pt>
                <c:pt idx="6">
                  <c:v>874</c:v>
                </c:pt>
                <c:pt idx="9">
                  <c:v>845</c:v>
                </c:pt>
                <c:pt idx="12">
                  <c:v>604</c:v>
                </c:pt>
              </c:numCache>
            </c:numRef>
          </c:val>
          <c:extLst>
            <c:ext xmlns:c16="http://schemas.microsoft.com/office/drawing/2014/chart" uri="{C3380CC4-5D6E-409C-BE32-E72D297353CC}">
              <c16:uniqueId val="{00000007-E972-4782-B8DE-3AA2BA9A502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9946</c:v>
                </c:pt>
                <c:pt idx="3">
                  <c:v>7522</c:v>
                </c:pt>
                <c:pt idx="6">
                  <c:v>4956</c:v>
                </c:pt>
                <c:pt idx="9">
                  <c:v>4434</c:v>
                </c:pt>
                <c:pt idx="12">
                  <c:v>5923</c:v>
                </c:pt>
              </c:numCache>
            </c:numRef>
          </c:val>
          <c:extLst>
            <c:ext xmlns:c16="http://schemas.microsoft.com/office/drawing/2014/chart" uri="{C3380CC4-5D6E-409C-BE32-E72D297353CC}">
              <c16:uniqueId val="{00000008-E972-4782-B8DE-3AA2BA9A502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72-4782-B8DE-3AA2BA9A502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9481</c:v>
                </c:pt>
                <c:pt idx="3">
                  <c:v>9816</c:v>
                </c:pt>
                <c:pt idx="6">
                  <c:v>10074</c:v>
                </c:pt>
                <c:pt idx="9">
                  <c:v>9618</c:v>
                </c:pt>
                <c:pt idx="12">
                  <c:v>9726</c:v>
                </c:pt>
              </c:numCache>
            </c:numRef>
          </c:val>
          <c:extLst>
            <c:ext xmlns:c16="http://schemas.microsoft.com/office/drawing/2014/chart" uri="{C3380CC4-5D6E-409C-BE32-E72D297353CC}">
              <c16:uniqueId val="{0000000A-E972-4782-B8DE-3AA2BA9A50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72-4782-B8DE-3AA2BA9A50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8410</c:v>
                </c:pt>
                <c:pt idx="1">
                  <c:v>7531</c:v>
                </c:pt>
                <c:pt idx="2">
                  <c:v>7981</c:v>
                </c:pt>
              </c:numCache>
            </c:numRef>
          </c:val>
          <c:extLst>
            <c:ext xmlns:c16="http://schemas.microsoft.com/office/drawing/2014/chart" uri="{C3380CC4-5D6E-409C-BE32-E72D297353CC}">
              <c16:uniqueId val="{00000000-F994-4DAE-AE6E-BB4958A332E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F994-4DAE-AE6E-BB4958A332E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15199</c:v>
                </c:pt>
                <c:pt idx="1">
                  <c:v>14721</c:v>
                </c:pt>
                <c:pt idx="2">
                  <c:v>15052</c:v>
                </c:pt>
              </c:numCache>
            </c:numRef>
          </c:val>
          <c:extLst>
            <c:ext xmlns:c16="http://schemas.microsoft.com/office/drawing/2014/chart" uri="{C3380CC4-5D6E-409C-BE32-E72D297353CC}">
              <c16:uniqueId val="{00000002-F994-4DAE-AE6E-BB4958A332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{AEA5DD4A-1C2C-45C7-8ED3-7F6479C49EA9}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D4D-437B-8BCE-E27C32C5AE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{88C04B82-32F3-46F3-B659-7F98EDA70FEB}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4D-437B-8BCE-E27C32C5AE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{CCB26C5B-9C1A-4650-A5EE-83A31BCB3E34}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4D-437B-8BCE-E27C32C5AE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{09636675-B5B2-4080-A14D-D2143D00CE99}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4D-437B-8BCE-E27C32C5AE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{669367AB-C26F-44E2-9F7F-A2F9B040827F}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4D-437B-8BCE-E27C32C5AE9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{40074C3E-BE91-4851-AF7F-309736A0367A}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D4D-437B-8BCE-E27C32C5AE9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{D3005B17-5F1B-458B-8336-4FACBC147771}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D4D-437B-8BCE-E27C32C5AE9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{B2E0FBCD-7E59-4CFB-A03F-B09F2EAFAD23}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D4D-437B-8BCE-E27C32C5AE9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{D6EF8713-441D-4320-ABC2-D982E5FC51FE}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D4D-437B-8BCE-E27C32C5AE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61</c:v>
                </c:pt>
                <c:pt idx="16">
                  <c:v>63.9</c:v>
                </c:pt>
                <c:pt idx="24">
                  <c:v>64.2</c:v>
                </c:pt>
                <c:pt idx="32">
                  <c:v>65.7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4D-437B-8BCE-E27C32C5AE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{F9061B76-83A8-45C7-B81C-DC529A95A8E6}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D4D-437B-8BCE-E27C32C5AE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{4B0F40E8-8FBC-4DE8-A7FD-1DC5C1795B26}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4D-437B-8BCE-E27C32C5AE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{1F81E1DD-8289-4B0E-915E-D94533DBD716}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4D-437B-8BCE-E27C32C5AE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{93DE6FF5-0869-4BC0-BFF0-ECDBFF6EA22C}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4D-437B-8BCE-E27C32C5AE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{D2E3CD6C-C36D-4CDC-9E89-F6DB6E890455}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4D-437B-8BCE-E27C32C5AE9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{682CA4EC-E4E4-465D-9407-845B14B70B46}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D4D-437B-8BCE-E27C32C5AE9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{3111DB47-5ACF-41FE-A28F-BFE336B1EA8F}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D4D-437B-8BCE-E27C32C5AE9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{CABC7252-106C-4D41-BFFE-720EAC73CB59}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D4D-437B-8BCE-E27C32C5AE9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{6AC5DB8D-4D7B-4AE2-9F58-BB5F65ACCF65}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D4D-437B-8BCE-E27C32C5AE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60.2</c:v>
                </c:pt>
                <c:pt idx="24">
                  <c:v>60.1</c:v>
                </c:pt>
                <c:pt idx="32">
                  <c:v>61.6</c:v>
                </c:pt>
              </c:numCache>
            </c:numRef>
          </c:xVal>
          <c:yVal>
            <c:numRef>
              <c:f>公会計指標分析・財政指標組合せ分析表!$BP$55:$DC$55</c:f>
              <c:numCache>
                <c:formatCode>#,##0.0;"▲ "#,##0.0</c:formatCode>
                <c:ptCount val="40"/>
                <c:pt idx="0">
                  <c:v>2.7</c:v>
                </c:pt>
                <c:pt idx="8">
                  <c:v>0.5</c:v>
                </c:pt>
                <c:pt idx="16">
                  <c:v>13.5</c:v>
                </c:pt>
                <c:pt idx="24">
                  <c:v>1.5</c:v>
                </c:pt>
                <c:pt idx="32">
                  <c:v>0</c:v>
                </c:pt>
              </c:numCache>
            </c:numRef>
          </c:yVal>
          <c:smooth val="0"/>
          <c:extLst>
            <c:ext xmlns:c16="http://schemas.microsoft.com/office/drawing/2014/chart" uri="{C3380CC4-5D6E-409C-BE32-E72D297353CC}">
              <c16:uniqueId val="{00000013-2D4D-437B-8BCE-E27C32C5AE94}"/>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{017277AB-8C0D-49F6-A2B3-095F0F79133E}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6FC-4DC2-9C4B-DB0BC04DCD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{48EF87D8-FBF9-4E94-B5E1-2208DC1A9A3B}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FC-4DC2-9C4B-DB0BC04DCD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{2A5123CD-4FBB-4EC2-A6F0-0942BA48FD8C}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FC-4DC2-9C4B-DB0BC04DCD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{161AEFD2-2D61-42CC-9A05-6864E653316A}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FC-4DC2-9C4B-DB0BC04DCD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{280B1404-9ED5-40BC-BB8C-A8B0269532FD}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FC-4DC2-9C4B-DB0BC04DCD7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{61A5F123-E2E5-4089-B79E-2A8F2CE93535}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6FC-4DC2-9C4B-DB0BC04DCD7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{F86B97C3-B915-49EA-B336-C41C00FB6906}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6FC-4DC2-9C4B-DB0BC04DCD7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{D7620D1B-09F6-4DF3-BB20-49B2A8B1EB09}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6FC-4DC2-9C4B-DB0BC04DCD7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{F0A2224D-343A-45EC-9AEF-3CDB1AE47C64}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6FC-4DC2-9C4B-DB0BC04DCD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-2.9</c:v>
                </c:pt>
                <c:pt idx="16">
                  <c:v>-2.7</c:v>
                </c:pt>
                <c:pt idx="24">
                  <c:v>-2.2000000000000002</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FC-4DC2-9C4B-DB0BC04DCD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{1F2D2E69-AEF1-45E2-99F0-D2935FA72AB3}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6FC-4DC2-9C4B-DB0BC04DCD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{02AE2FED-6EC0-46EC-9F7D-6AE59E4F3C03}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FC-4DC2-9C4B-DB0BC04DCD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{831A0711-21E9-46A0-BE2A-159AA1D3F7E4}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FC-4DC2-9C4B-DB0BC04DCD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{18C34504-791A-4E80-BD1D-9FE2F898ACD3}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FC-4DC2-9C4B-DB0BC04DCD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{DF4189C0-1F77-4636-BE08-4202FE7D8EDD}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FC-4DC2-9C4B-DB0BC04DCD7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{0F15F17D-42DE-4383-8D8E-2FCBC3ED82B1}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6FC-4DC2-9C4B-DB0BC04DCD7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{CB72F910-3C7F-4915-A253-CD8DB85DEEC3}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6FC-4DC2-9C4B-DB0BC04DCD7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{43F1C2ED-7307-40CA-A8C1-4B9E488DE033}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6FC-4DC2-9C4B-DB0BC04DCD7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{9BA1285C-7F8E-42B8-B0C9-15D8DE872F9A}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6FC-4DC2-9C4B-DB0BC04DCD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4.3</c:v>
                </c:pt>
                <c:pt idx="24">
                  <c:v>3.9</c:v>
                </c:pt>
                <c:pt idx="32">
                  <c:v>3.8</c:v>
                </c:pt>
              </c:numCache>
            </c:numRef>
          </c:xVal>
          <c:yVal>
            <c:numRef>
              <c:f>公会計指標分析・財政指標組合せ分析表!$BP$77:$DC$77</c:f>
              <c:numCache>
                <c:formatCode>#,##0.0;"▲ "#,##0.0</c:formatCode>
                <c:ptCount val="40"/>
                <c:pt idx="0">
                  <c:v>2.7</c:v>
                </c:pt>
                <c:pt idx="8">
                  <c:v>0.5</c:v>
                </c:pt>
                <c:pt idx="16">
                  <c:v>13.5</c:v>
                </c:pt>
                <c:pt idx="24">
                  <c:v>1.5</c:v>
                </c:pt>
                <c:pt idx="32">
                  <c:v>0</c:v>
                </c:pt>
              </c:numCache>
            </c:numRef>
          </c:yVal>
          <c:smooth val="0"/>
          <c:extLst>
            <c:ext xmlns:c16="http://schemas.microsoft.com/office/drawing/2014/chart" uri="{C3380CC4-5D6E-409C-BE32-E72D297353CC}">
              <c16:uniqueId val="{00000013-16FC-4DC2-9C4B-DB0BC04DCD75}"/>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EC4C1EF-05CD-444C-A193-CA4E6C786B2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10DAC67-5D4D-44B1-92CD-5DB1560960F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19579F7-2526-4042-854B-0D27911B7DE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4FE28992-294A-4270-84F9-5556CC4A110A}"/>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60F77571-E419-491B-96CF-FC099CAD69B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B70796D-685D-4AC5-8F4C-F5F8DA55213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2C55F66-25D9-4908-8AD6-E9CB8EBDD17C}"/>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6D821C4-DFA2-423E-A80C-172257E97302}"/>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9049534-5BBE-4F19-81AC-6EE564B02DA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5E1A10C-023D-4447-A780-B18FCD818B2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6BA6D55-2330-4028-8399-540747BC7EA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69E5567-B8F1-484A-8892-11174DA01AA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7A833BB-BAB3-4884-999B-44E3A1AE5F42}"/>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6D0EB017-1DE1-4DDA-BCA4-1C1618545E2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28CE496-AA20-4459-9FF4-01581D992E8C}"/>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15D7A3A-0262-4803-B979-C4F4938220C4}"/>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2635C78-CD2C-4898-A3EF-2AF9E2AD460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97EC2CF-FCF8-472F-8C27-18DAAB60A84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97A53A1-937E-44EA-A087-DA621F3A4E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E8769F06-A712-44B4-9A39-599C3E778EE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4F7DA19-7BBB-414B-8945-617E830C377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年度の元利償還金は、令和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年度に借り入れた住吉幼稚園移転新築事業等の大型事業の償還が始まったことにより、令和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4,500</a:t>
          </a:r>
          <a:r>
            <a:rPr kumimoji="1" lang="ja-JP" altLang="en-US" sz="1400">
              <a:latin typeface="ＭＳ ゴシック" pitchFamily="49" charset="-128"/>
              <a:ea typeface="ＭＳ ゴシック" pitchFamily="49" charset="-128"/>
            </a:rPr>
            <a:t>万円増加した。</a:t>
          </a:r>
        </a:p>
        <a:p>
          <a:r>
            <a:rPr kumimoji="1" lang="ja-JP" altLang="en-US" sz="1400">
              <a:latin typeface="ＭＳ ゴシック" pitchFamily="49" charset="-128"/>
              <a:ea typeface="ＭＳ ゴシック" pitchFamily="49" charset="-128"/>
            </a:rPr>
            <a:t>　公営企業債の元利償還金に対する繰入金は、主に下水道事業の準元利償還金である。平成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年度以降は下水道事業の企業会計移行により大幅に減少している。</a:t>
          </a:r>
        </a:p>
        <a:p>
          <a:r>
            <a:rPr kumimoji="1" lang="ja-JP" altLang="en-US" sz="1400">
              <a:latin typeface="ＭＳ ゴシック" pitchFamily="49" charset="-128"/>
              <a:ea typeface="ＭＳ ゴシック" pitchFamily="49" charset="-128"/>
            </a:rPr>
            <a:t>　今後とも市債発行の抑制を基調とし、公営企業債の元利償還金に対する繰入金に注視し、現在と同水準の比率を維持できるよう努める。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B7E23D2-303E-4F8F-A74E-93EF61BB47E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4ADB3A22-3023-4C73-B1F4-C2F2662F8313}"/>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7815CEB6-A672-411D-87A8-57BFA93EC65F}"/>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BF3B3ACB-8C90-4AD2-9D53-0C0DA1411DD4}"/>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4F0A0B7B-7238-44BD-893B-42BAD63D9D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D01535C-44B6-4A5D-8563-FF9343BA941E}"/>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C051409-E3FF-4B3C-A49C-AA70A6FC7E4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A894BFA-75D7-45D4-8FE9-B5E4A0C9A57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924B304-803F-485F-B72B-FDBDA46F1009}"/>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B4513DA-2B59-4057-B0A8-FC94C65D034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394C985-84C1-4FA8-AEC0-9AEC5BE56BF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DA18623-95B7-4397-B47C-07068692904A}"/>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9E25249-C5CC-4ECE-BE28-F92B7B7E750B}"/>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B9F757DF-4041-4C11-9B62-2ACF4F6987F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64C540A-030A-457B-8812-B793D5165EE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13AAA9CC-B6A9-4D61-B5EC-A4174D169608}"/>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11C34973-CA48-4536-95C3-9C5D92722174}"/>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8117B17-D3E1-4AE2-94C9-83C3C93EE8D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81EA65C1-A0C0-4FAD-BD7A-837EDF066045}"/>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A0AEC9D-01AA-4519-B99A-D75013CD74E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E90AB420-8BD5-421D-9071-172F627FE29F}"/>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25FED1F-AC5C-47DA-8BCE-564BEC39BAF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9D6D7AF8-01BD-40A3-9E3D-A2947D05F2F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E303ED0E-B7F3-4D1F-B656-52210C65E8F3}"/>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EFECAA4-6E94-4CA9-8683-EA284B2DF047}"/>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E8AAB67-7ED4-4551-8766-E3C4448E8C0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一般会計等に係る地方債現在高</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年度に東刈谷市民センター大規模改造事業等の借り入れを行ったことにより、令和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年度の現在高が増加している。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公営企業債等繰入見込額</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市債発行は抑制しているものの、令和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年度は経常損失を計上したことで、繰入見込額は増加した。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組合等負担等見込額</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主なものは刈谷知立環境組合によるものである。償還が進み、徐々に減少している。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充当可能基金</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年度は事業の見直しによる減額補正の実施や税収の回復等により基金への積立を実施したため、増加している。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将来負担比率の分子</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将来負担額に対して充当可能財源が上回っているため、将来負担額は発生していない。</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今後の対応</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将来負担比額は発生していない状況であるが、今後とも市債発行の抑制や財政調整基金の延命化を図ることなどを基調として、健全な財政運営を堅持する。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2B0B1D09-7107-4420-966C-3AD436CAD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FB87C55-CDC2-40E7-B1B2-50A0508B6979}"/>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FBDAA2A6-E09C-47C2-8128-D9ABF3B4AA5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958522E-05F4-418C-9467-C7A20B2EF6FE}"/>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78F9D26-7AEE-4B86-9B1D-2BB5529A9DB6}"/>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B8833FC-D1C8-4544-A58E-79C25B31EEA4}"/>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0CAC274-4F88-4E17-B5AC-4C1868D956C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愛知県刈谷市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A923160-BA37-483D-BD6F-000B1EE50FAE}"/>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6B2DFC8-DD4B-437B-BDB3-5C4757F55F46}"/>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6C04ECF-2458-4133-A7EC-0381DC603E43}"/>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5FA8C11-4017-4804-B406-DBED2CB33AA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公共施設維持保全計画に基づく事業の財源として公共施設維持保全基金を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万円、ウイングデッキ整備事業等の財源として都市交通施設整備基金を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万円取り崩した一方、事業の見直しによる減額補正の実施や税収の回復等による財源や繰越金等を活用して財政調整基金に約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万円、公共施設維持保全基金に約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万円、都市交通施設整備基金に約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等を注視し、行政サービスを低下させないよう必要に応じて適正な取り崩しを行う。また、老朽化した施設の機能回復を目的とする事業や都市交通施設の整備等、今後も財政需要が増大していくことが想定されるため、各事業の進捗に応じて積み立てと取り崩しを適正に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D63F47A-5780-403E-AC44-B410EF82875D}"/>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88AB229-4327-4082-9238-2397A428B8A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361A4AB-9731-48DD-AF57-C3D7DEEEEA3A}"/>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主な基金として以下の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つが挙げられる。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公共施設維持保全基金：公共施設維持保全計画に基づき公共施設の健全かつ円滑な維持保全を図る。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都市交通施設整備基金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道路、橋りょうその他の交通に係る施設（都市交通施設）の整備を計画的かつ効率的に整備する。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亀城公園等整備基金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亀城公園の再整備を行うとともに、歴史博物館の建設及びその周辺施設を整備する。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公共施設維持保全基金：繰越金等を活用して約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万円を積み立てたが、本計画に基づく事業に充当するため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都市交通施設整備基金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ウイングデッキ整備事業等に充当するため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万円を取崩したが、繰越金等を活用して約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亀城公園等整備基金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年度は取り崩しや繰越金等を活用した積み立てを行っておらず、ほぼ横ばいである。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公共施設維持保全基金：公共施設維持保全計画の進捗に合わせて積み立てと取り崩しを行う。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都市交通施設整備基金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道路、橋りょうその他の交通に係る施設（都市交通施設）の整備の進捗に合わせて積み立てと取り崩しを行う。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亀城公園等整備基金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亀城公園及びその周辺施設の整備の進捗に合わせて積み立てと取り崩しを行う。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C6D7818-098B-4ACE-AD21-BE078C8E686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54DB3EF-DEA8-4C0D-9CFA-2E792A7B7E31}"/>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7E24BF9-3695-44EC-B3E3-7536889D24A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万円の増加となっている。事業の見直しによる減額補正の実施や税収の回復等により、積み立てを行ったことが要因である。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リーマンショック後の平成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年度は市税収入が急激に落ち込んだため、行政サービスを低下させないように、当初予算において財政調整基金の繰入金を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億円とした経緯がある。このような経済の落ち込みが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年程度継続しても対応できる約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703501BE-22BE-4676-AA56-1132DDBE18C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B06130F-97BF-4BCB-9A06-9E5855AF977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261BC0DE-0708-4D2F-A923-6D3ADC9A6975}"/>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減債基金を利用していないため増減はない。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今のところ、減債基金を利用する予定はない。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6268D631-5FF3-4B30-94C5-3FB64C16D1B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152,372
147,233
50.39
69,293,393
62,607,011
4,772,171
37,557,931
9,731,744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有形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固定資産減価償却率は上昇した。これは、公共施設の更新が一段落したことが要因の一つであると考えているが、複数の施設で大規模改造を行い施設の長寿命化を図っていることなどにより、上昇率は抑えられたと考えている。今後も施設の建替えや大規模改修など長寿命化計画等に基づき、適切な施設の維持管理に努めていく。</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84800"/>
          <a:ext cx="1270" cy="113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114190</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686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96901</xdr:rowOff>
    </xdr:from>
    <xdr:to>
      <xdr:col>23</xdr:col>
      <xdr:colOff>136525</xdr:colOff>
      <xdr:row>31</xdr:row>
      <xdr:rowOff>27051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75328</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9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82931</xdr:rowOff>
    </xdr:from>
    <xdr:to>
      <xdr:col>23</xdr:col>
      <xdr:colOff>85725</xdr:colOff>
      <xdr:row>30</xdr:row>
      <xdr:rowOff>147701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997956"/>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19177</xdr:rowOff>
    </xdr:from>
    <xdr:to>
      <xdr:col>15</xdr:col>
      <xdr:colOff>187325</xdr:colOff>
      <xdr:row>30</xdr:row>
      <xdr:rowOff>120777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69977</xdr:rowOff>
    </xdr:from>
    <xdr:to>
      <xdr:col>19</xdr:col>
      <xdr:colOff>136525</xdr:colOff>
      <xdr:row>30</xdr:row>
      <xdr:rowOff>82931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98500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30</xdr:row>
      <xdr:rowOff>69977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859780"/>
          <a:ext cx="7620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82677</xdr:rowOff>
    </xdr:from>
    <xdr:to>
      <xdr:col>7</xdr:col>
      <xdr:colOff>187325</xdr:colOff>
      <xdr:row>30</xdr:row>
      <xdr:rowOff>12827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133477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1765300" y="5859780"/>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144670</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157624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124858</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111904</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債発行を抑制したことにより、類似団体、県内平均ともに下回った。今後は、公共施設維持保全計画に基づく事業や、ＪＲ刈谷駅の改良など、都市基盤の充実を図るための大型事業も進行していくため、国・県補助金や基金を活用した財政運営に努め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25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5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57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109512</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6024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140272</xdr:rowOff>
    </xdr:from>
    <xdr:to>
      <xdr:col>64</xdr:col>
      <xdr:colOff>123825</xdr:colOff>
      <xdr:row>32</xdr:row>
      <xdr:rowOff>70422</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622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107527</xdr:rowOff>
    </xdr:from>
    <xdr:to>
      <xdr:col>60</xdr:col>
      <xdr:colOff>123825</xdr:colOff>
      <xdr:row>32</xdr:row>
      <xdr:rowOff>37677</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61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40519</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78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53304</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9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86949</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600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54204</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96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00000000-0008-0000-0000-00009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0000000-0008-0000-0000-00009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00000000-0008-0000-0000-00009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152,372
147,233
50.39
69,293,393
62,607,011
4,772,171
37,557,931
9,731,744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60898"/>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119143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1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77978</xdr:rowOff>
    </xdr:from>
    <xdr:to>
      <xdr:col>20</xdr:col>
      <xdr:colOff>38100</xdr:colOff>
      <xdr:row>39</xdr:row>
      <xdr:rowOff>8128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128778</xdr:rowOff>
    </xdr:from>
    <xdr:to>
      <xdr:col>24</xdr:col>
      <xdr:colOff>63500</xdr:colOff>
      <xdr:row>39</xdr:row>
      <xdr:rowOff>19050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64387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98552</xdr:rowOff>
    </xdr:from>
    <xdr:to>
      <xdr:col>15</xdr:col>
      <xdr:colOff>101600</xdr:colOff>
      <xdr:row>39</xdr:row>
      <xdr:rowOff>28702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128778</xdr:rowOff>
    </xdr:from>
    <xdr:to>
      <xdr:col>19</xdr:col>
      <xdr:colOff>177800</xdr:colOff>
      <xdr:row>38</xdr:row>
      <xdr:rowOff>149352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6438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89408</xdr:rowOff>
    </xdr:from>
    <xdr:to>
      <xdr:col>10</xdr:col>
      <xdr:colOff>165100</xdr:colOff>
      <xdr:row>39</xdr:row>
      <xdr:rowOff>19558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140208</xdr:rowOff>
    </xdr:from>
    <xdr:to>
      <xdr:col>15</xdr:col>
      <xdr:colOff>50800</xdr:colOff>
      <xdr:row>38</xdr:row>
      <xdr:rowOff>149352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77978</xdr:rowOff>
    </xdr:from>
    <xdr:to>
      <xdr:col>6</xdr:col>
      <xdr:colOff>38100</xdr:colOff>
      <xdr:row>39</xdr:row>
      <xdr:rowOff>8128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128778</xdr:rowOff>
    </xdr:from>
    <xdr:to>
      <xdr:col>10</xdr:col>
      <xdr:colOff>114300</xdr:colOff>
      <xdr:row>38</xdr:row>
      <xdr:rowOff>140208</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643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8653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19829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10685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170705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995248"/>
          <a:ext cx="0" cy="93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69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693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99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126824</xdr:rowOff>
    </xdr:from>
    <xdr:ext cx="534377"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47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17948</xdr:rowOff>
    </xdr:from>
    <xdr:to>
      <xdr:col>41</xdr:col>
      <xdr:colOff>101600</xdr:colOff>
      <xdr:row>39</xdr:row>
      <xdr:rowOff>119548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70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17079</xdr:rowOff>
    </xdr:from>
    <xdr:to>
      <xdr:col>36</xdr:col>
      <xdr:colOff>165100</xdr:colOff>
      <xdr:row>39</xdr:row>
      <xdr:rowOff>118679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70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21788</xdr:rowOff>
    </xdr:from>
    <xdr:to>
      <xdr:col>55</xdr:col>
      <xdr:colOff>50800</xdr:colOff>
      <xdr:row>40</xdr:row>
      <xdr:rowOff>123388</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108165</xdr:rowOff>
    </xdr:from>
    <xdr:ext cx="469744"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79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23892</xdr:rowOff>
    </xdr:from>
    <xdr:to>
      <xdr:col>50</xdr:col>
      <xdr:colOff>165100</xdr:colOff>
      <xdr:row>40</xdr:row>
      <xdr:rowOff>125492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8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72588</xdr:rowOff>
    </xdr:from>
    <xdr:to>
      <xdr:col>55</xdr:col>
      <xdr:colOff>0</xdr:colOff>
      <xdr:row>40</xdr:row>
      <xdr:rowOff>74692</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930588"/>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23160</xdr:rowOff>
    </xdr:from>
    <xdr:to>
      <xdr:col>46</xdr:col>
      <xdr:colOff>38100</xdr:colOff>
      <xdr:row>40</xdr:row>
      <xdr:rowOff>124760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68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73960</xdr:rowOff>
    </xdr:from>
    <xdr:to>
      <xdr:col>50</xdr:col>
      <xdr:colOff>114300</xdr:colOff>
      <xdr:row>40</xdr:row>
      <xdr:rowOff>74692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8750300" y="693196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22885</xdr:rowOff>
    </xdr:from>
    <xdr:to>
      <xdr:col>41</xdr:col>
      <xdr:colOff>101600</xdr:colOff>
      <xdr:row>40</xdr:row>
      <xdr:rowOff>124485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10500" y="68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73685</xdr:rowOff>
    </xdr:from>
    <xdr:to>
      <xdr:col>45</xdr:col>
      <xdr:colOff>177800</xdr:colOff>
      <xdr:row>40</xdr:row>
      <xdr:rowOff>73960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7861300" y="693168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15022</xdr:rowOff>
    </xdr:from>
    <xdr:to>
      <xdr:col>36</xdr:col>
      <xdr:colOff>165100</xdr:colOff>
      <xdr:row>40</xdr:row>
      <xdr:rowOff>116622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921500" y="687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65822</xdr:rowOff>
    </xdr:from>
    <xdr:to>
      <xdr:col>41</xdr:col>
      <xdr:colOff>50800</xdr:colOff>
      <xdr:row>40</xdr:row>
      <xdr:rowOff>73685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6972300" y="6923822"/>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52681</xdr:rowOff>
    </xdr:from>
    <xdr:ext cx="534377"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594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74718</xdr:rowOff>
    </xdr:from>
    <xdr:ext cx="534377"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483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136075</xdr:rowOff>
    </xdr:from>
    <xdr:ext cx="469744"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626427" y="64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135206</xdr:rowOff>
    </xdr:from>
    <xdr:ext cx="469744"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37427" y="647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116619</xdr:rowOff>
    </xdr:from>
    <xdr:ext cx="469744"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91727" y="697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115887</xdr:rowOff>
    </xdr:from>
    <xdr:ext cx="469744"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515427" y="697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115612</xdr:rowOff>
    </xdr:from>
    <xdr:ext cx="469744"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626427" y="69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107749</xdr:rowOff>
    </xdr:from>
    <xdr:ext cx="469744" cy="259045"/>
    <xdr:sp macro="" textlink="">
      <xdr:nvSpPr>
        <xdr:cNvPr id="143" name="n_4mainValue【道路】&#10;一人当たり延長">
          <a:extLst>
            <a:ext uri="{FF2B5EF4-FFF2-40B4-BE49-F238E27FC236}">
              <a16:creationId xmlns:a16="http://schemas.microsoft.com/office/drawing/2014/main" id="{00000000-0008-0000-0100-00008F000000}"/>
            </a:ext>
          </a:extLst>
        </xdr:cNvPr>
        <xdr:cNvSpPr txBox="1"/>
      </xdr:nvSpPr>
      <xdr:spPr>
        <a:xfrm>
          <a:off x="6737427" y="696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135907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08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106680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3797300" y="103441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57150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908300" y="10294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71120</xdr:rowOff>
    </xdr:from>
    <xdr:to>
      <xdr:col>10</xdr:col>
      <xdr:colOff>165100</xdr:colOff>
      <xdr:row>60</xdr:row>
      <xdr:rowOff>1270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60</xdr:row>
      <xdr:rowOff>7620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019300" y="10237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079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121920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1130300" y="10168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2557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1816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99077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621483"/>
          <a:ext cx="0" cy="135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0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09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3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6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165097</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280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124147</xdr:rowOff>
    </xdr:from>
    <xdr:to>
      <xdr:col>55</xdr:col>
      <xdr:colOff>50800</xdr:colOff>
      <xdr:row>62</xdr:row>
      <xdr:rowOff>54297</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5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102574</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5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128233</xdr:rowOff>
    </xdr:from>
    <xdr:to>
      <xdr:col>50</xdr:col>
      <xdr:colOff>165100</xdr:colOff>
      <xdr:row>62</xdr:row>
      <xdr:rowOff>58383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5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3497</xdr:rowOff>
    </xdr:from>
    <xdr:to>
      <xdr:col>55</xdr:col>
      <xdr:colOff>0</xdr:colOff>
      <xdr:row>62</xdr:row>
      <xdr:rowOff>7583</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633397"/>
          <a:ext cx="838200" cy="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132390</xdr:rowOff>
    </xdr:from>
    <xdr:to>
      <xdr:col>46</xdr:col>
      <xdr:colOff>38100</xdr:colOff>
      <xdr:row>62</xdr:row>
      <xdr:rowOff>62540</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5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7583</xdr:rowOff>
    </xdr:from>
    <xdr:to>
      <xdr:col>50</xdr:col>
      <xdr:colOff>114300</xdr:colOff>
      <xdr:row>62</xdr:row>
      <xdr:rowOff>11740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637483"/>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136127</xdr:rowOff>
    </xdr:from>
    <xdr:to>
      <xdr:col>41</xdr:col>
      <xdr:colOff>101600</xdr:colOff>
      <xdr:row>62</xdr:row>
      <xdr:rowOff>66277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5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11740</xdr:rowOff>
    </xdr:from>
    <xdr:to>
      <xdr:col>45</xdr:col>
      <xdr:colOff>177800</xdr:colOff>
      <xdr:row>62</xdr:row>
      <xdr:rowOff>15477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641640"/>
          <a:ext cx="889000" cy="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134118</xdr:rowOff>
    </xdr:from>
    <xdr:to>
      <xdr:col>36</xdr:col>
      <xdr:colOff>165100</xdr:colOff>
      <xdr:row>62</xdr:row>
      <xdr:rowOff>64268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59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13468</xdr:rowOff>
    </xdr:from>
    <xdr:to>
      <xdr:col>41</xdr:col>
      <xdr:colOff>50800</xdr:colOff>
      <xdr:row>62</xdr:row>
      <xdr:rowOff>15477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6972300" y="10643368"/>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92692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270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50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63376</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61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56113</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2795" y="106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49510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6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53667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82804</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3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80795</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36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493496"/>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135889</xdr:rowOff>
    </xdr:from>
    <xdr:to>
      <xdr:col>10</xdr:col>
      <xdr:colOff>165100</xdr:colOff>
      <xdr:row>78</xdr:row>
      <xdr:rowOff>66039</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333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110744</xdr:rowOff>
    </xdr:from>
    <xdr:to>
      <xdr:col>6</xdr:col>
      <xdr:colOff>38100</xdr:colOff>
      <xdr:row>81</xdr:row>
      <xdr:rowOff>40894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69596</xdr:rowOff>
    </xdr:from>
    <xdr:to>
      <xdr:col>24</xdr:col>
      <xdr:colOff>114300</xdr:colOff>
      <xdr:row>78</xdr:row>
      <xdr:rowOff>171196</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22623</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339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58165</xdr:rowOff>
    </xdr:from>
    <xdr:to>
      <xdr:col>20</xdr:col>
      <xdr:colOff>38100</xdr:colOff>
      <xdr:row>77</xdr:row>
      <xdr:rowOff>159765</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32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108965</xdr:rowOff>
    </xdr:from>
    <xdr:to>
      <xdr:col>24</xdr:col>
      <xdr:colOff>63500</xdr:colOff>
      <xdr:row>78</xdr:row>
      <xdr:rowOff>120396</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3310615"/>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55880</xdr:rowOff>
    </xdr:from>
    <xdr:to>
      <xdr:col>15</xdr:col>
      <xdr:colOff>101600</xdr:colOff>
      <xdr:row>78</xdr:row>
      <xdr:rowOff>157480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108965</xdr:rowOff>
    </xdr:from>
    <xdr:to>
      <xdr:col>19</xdr:col>
      <xdr:colOff>177800</xdr:colOff>
      <xdr:row>78</xdr:row>
      <xdr:rowOff>106680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flipV="1">
          <a:off x="2908300" y="1331061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145035</xdr:rowOff>
    </xdr:from>
    <xdr:to>
      <xdr:col>10</xdr:col>
      <xdr:colOff>165100</xdr:colOff>
      <xdr:row>78</xdr:row>
      <xdr:rowOff>75185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33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24385</xdr:rowOff>
    </xdr:from>
    <xdr:to>
      <xdr:col>15</xdr:col>
      <xdr:colOff>50800</xdr:colOff>
      <xdr:row>78</xdr:row>
      <xdr:rowOff>106680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33974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90170</xdr:rowOff>
    </xdr:from>
    <xdr:to>
      <xdr:col>6</xdr:col>
      <xdr:colOff>38100</xdr:colOff>
      <xdr:row>78</xdr:row>
      <xdr:rowOff>20320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140970</xdr:rowOff>
    </xdr:from>
    <xdr:to>
      <xdr:col>10</xdr:col>
      <xdr:colOff>114300</xdr:colOff>
      <xdr:row>78</xdr:row>
      <xdr:rowOff>24385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33426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141749</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32021</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4842</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03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2557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66312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4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36847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86312"/>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72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65150</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124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46627</xdr:rowOff>
    </xdr:from>
    <xdr:to>
      <xdr:col>41</xdr:col>
      <xdr:colOff>101600</xdr:colOff>
      <xdr:row>83</xdr:row>
      <xdr:rowOff>148227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2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141332</xdr:rowOff>
    </xdr:from>
    <xdr:to>
      <xdr:col>36</xdr:col>
      <xdr:colOff>165100</xdr:colOff>
      <xdr:row>84</xdr:row>
      <xdr:rowOff>71482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37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75128</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30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97789</xdr:rowOff>
    </xdr:from>
    <xdr:to>
      <xdr:col>50</xdr:col>
      <xdr:colOff>165100</xdr:colOff>
      <xdr:row>84</xdr:row>
      <xdr:rowOff>27939</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147501</xdr:rowOff>
    </xdr:from>
    <xdr:to>
      <xdr:col>55</xdr:col>
      <xdr:colOff>0</xdr:colOff>
      <xdr:row>83</xdr:row>
      <xdr:rowOff>148589</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377851"/>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107587</xdr:rowOff>
    </xdr:from>
    <xdr:to>
      <xdr:col>46</xdr:col>
      <xdr:colOff>38100</xdr:colOff>
      <xdr:row>84</xdr:row>
      <xdr:rowOff>37737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33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148589</xdr:rowOff>
    </xdr:from>
    <xdr:to>
      <xdr:col>50</xdr:col>
      <xdr:colOff>114300</xdr:colOff>
      <xdr:row>83</xdr:row>
      <xdr:rowOff>158387</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3789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107587</xdr:rowOff>
    </xdr:from>
    <xdr:to>
      <xdr:col>41</xdr:col>
      <xdr:colOff>101600</xdr:colOff>
      <xdr:row>84</xdr:row>
      <xdr:rowOff>37737</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33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158387</xdr:rowOff>
    </xdr:from>
    <xdr:to>
      <xdr:col>45</xdr:col>
      <xdr:colOff>177800</xdr:colOff>
      <xdr:row>83</xdr:row>
      <xdr:rowOff>158387</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861300" y="14388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101056</xdr:rowOff>
    </xdr:from>
    <xdr:to>
      <xdr:col>36</xdr:col>
      <xdr:colOff>165100</xdr:colOff>
      <xdr:row>84</xdr:row>
      <xdr:rowOff>31206</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3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151856</xdr:rowOff>
    </xdr:from>
    <xdr:to>
      <xdr:col>41</xdr:col>
      <xdr:colOff>50800</xdr:colOff>
      <xdr:row>83</xdr:row>
      <xdr:rowOff>158387</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6972300" y="143822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158222</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18341</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164754</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05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62609</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46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19066</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28864</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4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28864</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4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47733</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1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76200</xdr:rowOff>
    </xdr:from>
    <xdr:to>
      <xdr:col>85</xdr:col>
      <xdr:colOff>126364</xdr:colOff>
      <xdr:row>42</xdr:row>
      <xdr:rowOff>23949</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905500"/>
          <a:ext cx="0" cy="131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27776</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23949</xdr:rowOff>
    </xdr:from>
    <xdr:to>
      <xdr:col>86</xdr:col>
      <xdr:colOff>25400</xdr:colOff>
      <xdr:row>42</xdr:row>
      <xdr:rowOff>23949</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76200</xdr:rowOff>
    </xdr:from>
    <xdr:to>
      <xdr:col>86</xdr:col>
      <xdr:colOff>25400</xdr:colOff>
      <xdr:row>34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62956</xdr:rowOff>
    </xdr:from>
    <xdr:to>
      <xdr:col>81</xdr:col>
      <xdr:colOff>101600</xdr:colOff>
      <xdr:row>37</xdr:row>
      <xdr:rowOff>164556</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56424</xdr:rowOff>
    </xdr:from>
    <xdr:to>
      <xdr:col>76</xdr:col>
      <xdr:colOff>165100</xdr:colOff>
      <xdr:row>37</xdr:row>
      <xdr:rowOff>158024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xdr:rowOff>
    </xdr:from>
    <xdr:to>
      <xdr:col>67</xdr:col>
      <xdr:colOff>101600</xdr:colOff>
      <xdr:row>37</xdr:row>
      <xdr:rowOff>112304</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25400</xdr:rowOff>
    </xdr:from>
    <xdr:to>
      <xdr:col>85</xdr:col>
      <xdr:colOff>177800</xdr:colOff>
      <xdr:row>34</xdr:row>
      <xdr:rowOff>127000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6268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149877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100-0000B3010000}"/>
            </a:ext>
          </a:extLst>
        </xdr:cNvPr>
        <xdr:cNvSpPr txBox="1"/>
      </xdr:nvSpPr>
      <xdr:spPr>
        <a:xfrm>
          <a:off x="16357600"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92347</xdr:rowOff>
    </xdr:from>
    <xdr:to>
      <xdr:col>81</xdr:col>
      <xdr:colOff>101600</xdr:colOff>
      <xdr:row>34</xdr:row>
      <xdr:rowOff>22497</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54305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143147</xdr:rowOff>
    </xdr:from>
    <xdr:to>
      <xdr:col>85</xdr:col>
      <xdr:colOff>127000</xdr:colOff>
      <xdr:row>34</xdr:row>
      <xdr:rowOff>76200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5481300" y="5800997"/>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25400</xdr:rowOff>
    </xdr:from>
    <xdr:to>
      <xdr:col>76</xdr:col>
      <xdr:colOff>165100</xdr:colOff>
      <xdr:row>34</xdr:row>
      <xdr:rowOff>127000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541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143147</xdr:rowOff>
    </xdr:from>
    <xdr:to>
      <xdr:col>81</xdr:col>
      <xdr:colOff>50800</xdr:colOff>
      <xdr:row>34</xdr:row>
      <xdr:rowOff>76200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4592300" y="580099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167458</xdr:rowOff>
    </xdr:from>
    <xdr:to>
      <xdr:col>72</xdr:col>
      <xdr:colOff>38100</xdr:colOff>
      <xdr:row>34</xdr:row>
      <xdr:rowOff>97608</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652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46808</xdr:rowOff>
    </xdr:from>
    <xdr:to>
      <xdr:col>76</xdr:col>
      <xdr:colOff>114300</xdr:colOff>
      <xdr:row>34</xdr:row>
      <xdr:rowOff>76200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703300" y="58761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131536</xdr:rowOff>
    </xdr:from>
    <xdr:to>
      <xdr:col>67</xdr:col>
      <xdr:colOff>101600</xdr:colOff>
      <xdr:row>34</xdr:row>
      <xdr:rowOff>61686</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763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10886</xdr:rowOff>
    </xdr:from>
    <xdr:to>
      <xdr:col>71</xdr:col>
      <xdr:colOff>177800</xdr:colOff>
      <xdr:row>34</xdr:row>
      <xdr:rowOff>46808</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814300" y="58401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155683</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149151</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103431</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39024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552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143527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114135</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78213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1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59055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100-0000DA010000}"/>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100-0000DC010000}"/>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97553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100-0000DE010000}"/>
            </a:ext>
          </a:extLst>
        </xdr:cNvPr>
        <xdr:cNvSpPr txBox="1"/>
      </xdr:nvSpPr>
      <xdr:spPr>
        <a:xfrm>
          <a:off x="22199600" y="644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43688</xdr:rowOff>
    </xdr:from>
    <xdr:to>
      <xdr:col>102</xdr:col>
      <xdr:colOff>165100</xdr:colOff>
      <xdr:row>38</xdr:row>
      <xdr:rowOff>145288</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9494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66548</xdr:rowOff>
    </xdr:from>
    <xdr:to>
      <xdr:col>98</xdr:col>
      <xdr:colOff>38100</xdr:colOff>
      <xdr:row>38</xdr:row>
      <xdr:rowOff>168148</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8605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25400</xdr:rowOff>
    </xdr:from>
    <xdr:to>
      <xdr:col>116</xdr:col>
      <xdr:colOff>114300</xdr:colOff>
      <xdr:row>34</xdr:row>
      <xdr:rowOff>127000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2110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149877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100-0000EA010000}"/>
            </a:ext>
          </a:extLst>
        </xdr:cNvPr>
        <xdr:cNvSpPr txBox="1"/>
      </xdr:nvSpPr>
      <xdr:spPr>
        <a:xfrm>
          <a:off x="22199600"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29972</xdr:rowOff>
    </xdr:from>
    <xdr:to>
      <xdr:col>112</xdr:col>
      <xdr:colOff>38100</xdr:colOff>
      <xdr:row>34</xdr:row>
      <xdr:rowOff>131572</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1272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76200</xdr:rowOff>
    </xdr:from>
    <xdr:to>
      <xdr:col>116</xdr:col>
      <xdr:colOff>63500</xdr:colOff>
      <xdr:row>34</xdr:row>
      <xdr:rowOff>80772</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21323300" y="5905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146558</xdr:rowOff>
    </xdr:from>
    <xdr:to>
      <xdr:col>107</xdr:col>
      <xdr:colOff>101600</xdr:colOff>
      <xdr:row>34</xdr:row>
      <xdr:rowOff>76708</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0383500" y="58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25908</xdr:rowOff>
    </xdr:from>
    <xdr:to>
      <xdr:col>111</xdr:col>
      <xdr:colOff>177800</xdr:colOff>
      <xdr:row>34</xdr:row>
      <xdr:rowOff>80772</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20434300" y="5855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57404</xdr:rowOff>
    </xdr:from>
    <xdr:to>
      <xdr:col>102</xdr:col>
      <xdr:colOff>165100</xdr:colOff>
      <xdr:row>34</xdr:row>
      <xdr:rowOff>159004</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9494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25908</xdr:rowOff>
    </xdr:from>
    <xdr:to>
      <xdr:col>107</xdr:col>
      <xdr:colOff>50800</xdr:colOff>
      <xdr:row>34</xdr:row>
      <xdr:rowOff>108204</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9545300" y="5855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52832</xdr:rowOff>
    </xdr:from>
    <xdr:to>
      <xdr:col>98</xdr:col>
      <xdr:colOff>38100</xdr:colOff>
      <xdr:row>34</xdr:row>
      <xdr:rowOff>154432</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8605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103632</xdr:rowOff>
    </xdr:from>
    <xdr:to>
      <xdr:col>102</xdr:col>
      <xdr:colOff>114300</xdr:colOff>
      <xdr:row>34</xdr:row>
      <xdr:rowOff>108204</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8656300" y="5932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26687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86123</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136415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159275</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148099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56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93235</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557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4081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566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170959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1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6318864" y="977950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000000-0008-0000-0100-000012020000}"/>
            </a:ext>
          </a:extLst>
        </xdr:cNvPr>
        <xdr:cNvSpPr txBox="1"/>
      </xdr:nvSpPr>
      <xdr:spPr>
        <a:xfrm>
          <a:off x="16357600" y="1085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0000000-0008-0000-0100-000014020000}"/>
            </a:ext>
          </a:extLst>
        </xdr:cNvPr>
        <xdr:cNvSpPr txBox="1"/>
      </xdr:nvSpPr>
      <xdr:spPr>
        <a:xfrm>
          <a:off x="163576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48785</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0000000-0008-0000-0100-000016020000}"/>
            </a:ext>
          </a:extLst>
        </xdr:cNvPr>
        <xdr:cNvSpPr txBox="1"/>
      </xdr:nvSpPr>
      <xdr:spPr>
        <a:xfrm>
          <a:off x="16357600" y="1016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62687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134366</xdr:rowOff>
    </xdr:from>
    <xdr:to>
      <xdr:col>72</xdr:col>
      <xdr:colOff>38100</xdr:colOff>
      <xdr:row>60</xdr:row>
      <xdr:rowOff>64516</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36525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129794</xdr:rowOff>
    </xdr:from>
    <xdr:to>
      <xdr:col>67</xdr:col>
      <xdr:colOff>101600</xdr:colOff>
      <xdr:row>60</xdr:row>
      <xdr:rowOff>59944</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2763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000000-0008-0000-0100-000022020000}"/>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61214</xdr:rowOff>
    </xdr:from>
    <xdr:to>
      <xdr:col>81</xdr:col>
      <xdr:colOff>101600</xdr:colOff>
      <xdr:row>57</xdr:row>
      <xdr:rowOff>162814</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5430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112014</xdr:rowOff>
    </xdr:from>
    <xdr:to>
      <xdr:col>85</xdr:col>
      <xdr:colOff>127000</xdr:colOff>
      <xdr:row>58</xdr:row>
      <xdr:rowOff>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5481300" y="98846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52070</xdr:rowOff>
    </xdr:from>
    <xdr:to>
      <xdr:col>76</xdr:col>
      <xdr:colOff>165100</xdr:colOff>
      <xdr:row>57</xdr:row>
      <xdr:rowOff>153670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4541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102870</xdr:rowOff>
    </xdr:from>
    <xdr:to>
      <xdr:col>81</xdr:col>
      <xdr:colOff>50800</xdr:colOff>
      <xdr:row>57</xdr:row>
      <xdr:rowOff>112014</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4592300" y="9875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102870</xdr:rowOff>
    </xdr:from>
    <xdr:to>
      <xdr:col>76</xdr:col>
      <xdr:colOff>114300</xdr:colOff>
      <xdr:row>57</xdr:row>
      <xdr:rowOff>125730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3703300" y="9875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24638</xdr:rowOff>
    </xdr:from>
    <xdr:to>
      <xdr:col>67</xdr:col>
      <xdr:colOff>101600</xdr:colOff>
      <xdr:row>57</xdr:row>
      <xdr:rowOff>126238</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2763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75438</xdr:rowOff>
    </xdr:from>
    <xdr:to>
      <xdr:col>71</xdr:col>
      <xdr:colOff>177800</xdr:colOff>
      <xdr:row>57</xdr:row>
      <xdr:rowOff>125730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814300" y="9848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100-00002B020000}"/>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100-00002C020000}"/>
            </a:ext>
          </a:extLst>
        </xdr:cNvPr>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55643</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100-00002D020000}"/>
            </a:ext>
          </a:extLst>
        </xdr:cNvPr>
        <xdr:cNvSpPr txBox="1"/>
      </xdr:nvSpPr>
      <xdr:spPr>
        <a:xfrm>
          <a:off x="135007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51071</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100-00002E020000}"/>
            </a:ext>
          </a:extLst>
        </xdr:cNvPr>
        <xdr:cNvSpPr txBox="1"/>
      </xdr:nvSpPr>
      <xdr:spPr>
        <a:xfrm>
          <a:off x="12611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7891</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100-00002F020000}"/>
            </a:ext>
          </a:extLst>
        </xdr:cNvPr>
        <xdr:cNvSpPr txBox="1"/>
      </xdr:nvSpPr>
      <xdr:spPr>
        <a:xfrm>
          <a:off x="152660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170197</xdr:rowOff>
    </xdr:from>
    <xdr:ext cx="405111" cy="259045"/>
    <xdr:sp macro="" textlink="">
      <xdr:nvSpPr>
        <xdr:cNvPr id="560" name="n_2mainValue【学校施設】&#10;有形固定資産減価償却率">
          <a:extLst>
            <a:ext uri="{FF2B5EF4-FFF2-40B4-BE49-F238E27FC236}">
              <a16:creationId xmlns:a16="http://schemas.microsoft.com/office/drawing/2014/main" id="{00000000-0008-0000-0100-000030020000}"/>
            </a:ext>
          </a:extLst>
        </xdr:cNvPr>
        <xdr:cNvSpPr txBox="1"/>
      </xdr:nvSpPr>
      <xdr:spPr>
        <a:xfrm>
          <a:off x="14389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61" name="n_3mainValue【学校施設】&#10;有形固定資産減価償却率">
          <a:extLst>
            <a:ext uri="{FF2B5EF4-FFF2-40B4-BE49-F238E27FC236}">
              <a16:creationId xmlns:a16="http://schemas.microsoft.com/office/drawing/2014/main" id="{00000000-0008-0000-0100-000031020000}"/>
            </a:ext>
          </a:extLst>
        </xdr:cNvPr>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142765</xdr:rowOff>
    </xdr:from>
    <xdr:ext cx="405111" cy="259045"/>
    <xdr:sp macro="" textlink="">
      <xdr:nvSpPr>
        <xdr:cNvPr id="562" name="n_4mainValue【学校施設】&#10;有形固定資産減価償却率">
          <a:extLst>
            <a:ext uri="{FF2B5EF4-FFF2-40B4-BE49-F238E27FC236}">
              <a16:creationId xmlns:a16="http://schemas.microsoft.com/office/drawing/2014/main" id="{00000000-0008-0000-0100-000032020000}"/>
            </a:ext>
          </a:extLst>
        </xdr:cNvPr>
        <xdr:cNvSpPr txBox="1"/>
      </xdr:nvSpPr>
      <xdr:spPr>
        <a:xfrm>
          <a:off x="12611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2160864" y="9575482"/>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100-000050020000}"/>
            </a:ext>
          </a:extLst>
        </xdr:cNvPr>
        <xdr:cNvSpPr txBox="1"/>
      </xdr:nvSpPr>
      <xdr:spPr>
        <a:xfrm>
          <a:off x="22199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100-000052020000}"/>
            </a:ext>
          </a:extLst>
        </xdr:cNvPr>
        <xdr:cNvSpPr txBox="1"/>
      </xdr:nvSpPr>
      <xdr:spPr>
        <a:xfrm>
          <a:off x="22199600" y="93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957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52087</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100-000054020000}"/>
            </a:ext>
          </a:extLst>
        </xdr:cNvPr>
        <xdr:cNvSpPr txBox="1"/>
      </xdr:nvSpPr>
      <xdr:spPr>
        <a:xfrm>
          <a:off x="22199600" y="1016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2110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127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0383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170656</xdr:rowOff>
    </xdr:from>
    <xdr:to>
      <xdr:col>102</xdr:col>
      <xdr:colOff>165100</xdr:colOff>
      <xdr:row>61</xdr:row>
      <xdr:rowOff>100806</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9494500" y="1045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26353</xdr:rowOff>
    </xdr:from>
    <xdr:to>
      <xdr:col>98</xdr:col>
      <xdr:colOff>38100</xdr:colOff>
      <xdr:row>61</xdr:row>
      <xdr:rowOff>127953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86055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94932</xdr:rowOff>
    </xdr:from>
    <xdr:to>
      <xdr:col>116</xdr:col>
      <xdr:colOff>114300</xdr:colOff>
      <xdr:row>63</xdr:row>
      <xdr:rowOff>25082</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07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73359</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100-000060020000}"/>
            </a:ext>
          </a:extLst>
        </xdr:cNvPr>
        <xdr:cNvSpPr txBox="1"/>
      </xdr:nvSpPr>
      <xdr:spPr>
        <a:xfrm>
          <a:off x="22199600" y="107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96362</xdr:rowOff>
    </xdr:from>
    <xdr:to>
      <xdr:col>112</xdr:col>
      <xdr:colOff>38100</xdr:colOff>
      <xdr:row>63</xdr:row>
      <xdr:rowOff>26512</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07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145732</xdr:rowOff>
    </xdr:from>
    <xdr:to>
      <xdr:col>116</xdr:col>
      <xdr:colOff>63500</xdr:colOff>
      <xdr:row>62</xdr:row>
      <xdr:rowOff>147162</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1323300" y="10775632"/>
          <a:ext cx="8382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113506</xdr:rowOff>
    </xdr:from>
    <xdr:to>
      <xdr:col>107</xdr:col>
      <xdr:colOff>101600</xdr:colOff>
      <xdr:row>63</xdr:row>
      <xdr:rowOff>43656</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07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147162</xdr:rowOff>
    </xdr:from>
    <xdr:to>
      <xdr:col>111</xdr:col>
      <xdr:colOff>177800</xdr:colOff>
      <xdr:row>62</xdr:row>
      <xdr:rowOff>164306</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20434300" y="1077706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16351</xdr:rowOff>
    </xdr:from>
    <xdr:to>
      <xdr:col>102</xdr:col>
      <xdr:colOff>165100</xdr:colOff>
      <xdr:row>63</xdr:row>
      <xdr:rowOff>117951</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94500" y="1081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164306</xdr:rowOff>
    </xdr:from>
    <xdr:to>
      <xdr:col>107</xdr:col>
      <xdr:colOff>50800</xdr:colOff>
      <xdr:row>63</xdr:row>
      <xdr:rowOff>67151</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9545300" y="10794206"/>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10637</xdr:rowOff>
    </xdr:from>
    <xdr:to>
      <xdr:col>98</xdr:col>
      <xdr:colOff>38100</xdr:colOff>
      <xdr:row>63</xdr:row>
      <xdr:rowOff>112237</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605500" y="108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61437</xdr:rowOff>
    </xdr:from>
    <xdr:to>
      <xdr:col>102</xdr:col>
      <xdr:colOff>114300</xdr:colOff>
      <xdr:row>63</xdr:row>
      <xdr:rowOff>67151</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656300" y="1086278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124477</xdr:rowOff>
    </xdr:from>
    <xdr:ext cx="469744" cy="259045"/>
    <xdr:sp macro="" textlink="">
      <xdr:nvSpPr>
        <xdr:cNvPr id="617" name="n_1aveValue【学校施設】&#10;一人当たり面積">
          <a:extLst>
            <a:ext uri="{FF2B5EF4-FFF2-40B4-BE49-F238E27FC236}">
              <a16:creationId xmlns:a16="http://schemas.microsoft.com/office/drawing/2014/main" id="{00000000-0008-0000-0100-000069020000}"/>
            </a:ext>
          </a:extLst>
        </xdr:cNvPr>
        <xdr:cNvSpPr txBox="1"/>
      </xdr:nvSpPr>
      <xdr:spPr>
        <a:xfrm>
          <a:off x="210757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143051</xdr:rowOff>
    </xdr:from>
    <xdr:ext cx="469744" cy="259045"/>
    <xdr:sp macro="" textlink="">
      <xdr:nvSpPr>
        <xdr:cNvPr id="618" name="n_2aveValue【学校施設】&#10;一人当たり面積">
          <a:extLst>
            <a:ext uri="{FF2B5EF4-FFF2-40B4-BE49-F238E27FC236}">
              <a16:creationId xmlns:a16="http://schemas.microsoft.com/office/drawing/2014/main" id="{00000000-0008-0000-0100-00006A020000}"/>
            </a:ext>
          </a:extLst>
        </xdr:cNvPr>
        <xdr:cNvSpPr txBox="1"/>
      </xdr:nvSpPr>
      <xdr:spPr>
        <a:xfrm>
          <a:off x="20199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117333</xdr:rowOff>
    </xdr:from>
    <xdr:ext cx="469744" cy="259045"/>
    <xdr:sp macro="" textlink="">
      <xdr:nvSpPr>
        <xdr:cNvPr id="619" name="n_3aveValue【学校施設】&#10;一人当たり面積">
          <a:extLst>
            <a:ext uri="{FF2B5EF4-FFF2-40B4-BE49-F238E27FC236}">
              <a16:creationId xmlns:a16="http://schemas.microsoft.com/office/drawing/2014/main" id="{00000000-0008-0000-0100-00006B020000}"/>
            </a:ext>
          </a:extLst>
        </xdr:cNvPr>
        <xdr:cNvSpPr txBox="1"/>
      </xdr:nvSpPr>
      <xdr:spPr>
        <a:xfrm>
          <a:off x="19310427" y="102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144480</xdr:rowOff>
    </xdr:from>
    <xdr:ext cx="469744" cy="259045"/>
    <xdr:sp macro="" textlink="">
      <xdr:nvSpPr>
        <xdr:cNvPr id="620" name="n_4aveValue【学校施設】&#10;一人当たり面積">
          <a:extLst>
            <a:ext uri="{FF2B5EF4-FFF2-40B4-BE49-F238E27FC236}">
              <a16:creationId xmlns:a16="http://schemas.microsoft.com/office/drawing/2014/main" id="{00000000-0008-0000-0100-00006C020000}"/>
            </a:ext>
          </a:extLst>
        </xdr:cNvPr>
        <xdr:cNvSpPr txBox="1"/>
      </xdr:nvSpPr>
      <xdr:spPr>
        <a:xfrm>
          <a:off x="18421427" y="1026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17639</xdr:rowOff>
    </xdr:from>
    <xdr:ext cx="469744" cy="259045"/>
    <xdr:sp macro="" textlink="">
      <xdr:nvSpPr>
        <xdr:cNvPr id="621" name="n_1mainValue【学校施設】&#10;一人当たり面積">
          <a:extLst>
            <a:ext uri="{FF2B5EF4-FFF2-40B4-BE49-F238E27FC236}">
              <a16:creationId xmlns:a16="http://schemas.microsoft.com/office/drawing/2014/main" id="{00000000-0008-0000-0100-00006D020000}"/>
            </a:ext>
          </a:extLst>
        </xdr:cNvPr>
        <xdr:cNvSpPr txBox="1"/>
      </xdr:nvSpPr>
      <xdr:spPr>
        <a:xfrm>
          <a:off x="21075727" y="108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34783</xdr:rowOff>
    </xdr:from>
    <xdr:ext cx="469744" cy="259045"/>
    <xdr:sp macro="" textlink="">
      <xdr:nvSpPr>
        <xdr:cNvPr id="622" name="n_2mainValue【学校施設】&#10;一人当たり面積">
          <a:extLst>
            <a:ext uri="{FF2B5EF4-FFF2-40B4-BE49-F238E27FC236}">
              <a16:creationId xmlns:a16="http://schemas.microsoft.com/office/drawing/2014/main" id="{00000000-0008-0000-0100-00006E020000}"/>
            </a:ext>
          </a:extLst>
        </xdr:cNvPr>
        <xdr:cNvSpPr txBox="1"/>
      </xdr:nvSpPr>
      <xdr:spPr>
        <a:xfrm>
          <a:off x="20199427" y="108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109078</xdr:rowOff>
    </xdr:from>
    <xdr:ext cx="469744" cy="259045"/>
    <xdr:sp macro="" textlink="">
      <xdr:nvSpPr>
        <xdr:cNvPr id="623" name="n_3mainValue【学校施設】&#10;一人当たり面積">
          <a:extLst>
            <a:ext uri="{FF2B5EF4-FFF2-40B4-BE49-F238E27FC236}">
              <a16:creationId xmlns:a16="http://schemas.microsoft.com/office/drawing/2014/main" id="{00000000-0008-0000-0100-00006F020000}"/>
            </a:ext>
          </a:extLst>
        </xdr:cNvPr>
        <xdr:cNvSpPr txBox="1"/>
      </xdr:nvSpPr>
      <xdr:spPr>
        <a:xfrm>
          <a:off x="19310427" y="1091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103364</xdr:rowOff>
    </xdr:from>
    <xdr:ext cx="469744" cy="259045"/>
    <xdr:sp macro="" textlink="">
      <xdr:nvSpPr>
        <xdr:cNvPr id="624" name="n_4mainValue【学校施設】&#10;一人当たり面積">
          <a:extLst>
            <a:ext uri="{FF2B5EF4-FFF2-40B4-BE49-F238E27FC236}">
              <a16:creationId xmlns:a16="http://schemas.microsoft.com/office/drawing/2014/main" id="{00000000-0008-0000-0100-000070020000}"/>
            </a:ext>
          </a:extLst>
        </xdr:cNvPr>
        <xdr:cNvSpPr txBox="1"/>
      </xdr:nvSpPr>
      <xdr:spPr>
        <a:xfrm>
          <a:off x="18421427" y="1090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1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16318864" y="1345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100-000088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650" name="【児童館】&#10;有形固定資産減価償却率最大値テキスト">
          <a:extLst>
            <a:ext uri="{FF2B5EF4-FFF2-40B4-BE49-F238E27FC236}">
              <a16:creationId xmlns:a16="http://schemas.microsoft.com/office/drawing/2014/main" id="{00000000-0008-0000-0100-00008A020000}"/>
            </a:ext>
          </a:extLst>
        </xdr:cNvPr>
        <xdr:cNvSpPr txBox="1"/>
      </xdr:nvSpPr>
      <xdr:spPr>
        <a:xfrm>
          <a:off x="16357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89171</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100-00008C020000}"/>
            </a:ext>
          </a:extLst>
        </xdr:cNvPr>
        <xdr:cNvSpPr txBox="1"/>
      </xdr:nvSpPr>
      <xdr:spPr>
        <a:xfrm>
          <a:off x="16357600" y="13805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62687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5430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4541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30735</xdr:rowOff>
    </xdr:from>
    <xdr:to>
      <xdr:col>72</xdr:col>
      <xdr:colOff>38100</xdr:colOff>
      <xdr:row>79</xdr:row>
      <xdr:rowOff>132335</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3652500" y="135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30735</xdr:rowOff>
    </xdr:from>
    <xdr:to>
      <xdr:col>67</xdr:col>
      <xdr:colOff>101600</xdr:colOff>
      <xdr:row>79</xdr:row>
      <xdr:rowOff>132335</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2763500" y="135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113030</xdr:rowOff>
    </xdr:from>
    <xdr:to>
      <xdr:col>85</xdr:col>
      <xdr:colOff>177800</xdr:colOff>
      <xdr:row>79</xdr:row>
      <xdr:rowOff>43180</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62687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27957</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100-000098020000}"/>
            </a:ext>
          </a:extLst>
        </xdr:cNvPr>
        <xdr:cNvSpPr txBox="1"/>
      </xdr:nvSpPr>
      <xdr:spPr>
        <a:xfrm>
          <a:off x="16357600" y="1340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5587</xdr:rowOff>
    </xdr:from>
    <xdr:to>
      <xdr:col>81</xdr:col>
      <xdr:colOff>101600</xdr:colOff>
      <xdr:row>79</xdr:row>
      <xdr:rowOff>107187</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5430500" y="13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56387</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5481300" y="13536930"/>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108458</xdr:rowOff>
    </xdr:from>
    <xdr:to>
      <xdr:col>76</xdr:col>
      <xdr:colOff>165100</xdr:colOff>
      <xdr:row>79</xdr:row>
      <xdr:rowOff>38608</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4541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159258</xdr:rowOff>
    </xdr:from>
    <xdr:to>
      <xdr:col>81</xdr:col>
      <xdr:colOff>50800</xdr:colOff>
      <xdr:row>79</xdr:row>
      <xdr:rowOff>56387</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4592300" y="1353235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42163</xdr:rowOff>
    </xdr:from>
    <xdr:to>
      <xdr:col>72</xdr:col>
      <xdr:colOff>38100</xdr:colOff>
      <xdr:row>78</xdr:row>
      <xdr:rowOff>143763</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3652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92963</xdr:rowOff>
    </xdr:from>
    <xdr:to>
      <xdr:col>76</xdr:col>
      <xdr:colOff>114300</xdr:colOff>
      <xdr:row>78</xdr:row>
      <xdr:rowOff>159258</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3703300" y="13466063"/>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14732</xdr:rowOff>
    </xdr:from>
    <xdr:to>
      <xdr:col>67</xdr:col>
      <xdr:colOff>101600</xdr:colOff>
      <xdr:row>78</xdr:row>
      <xdr:rowOff>116332</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2763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65532</xdr:rowOff>
    </xdr:from>
    <xdr:to>
      <xdr:col>71</xdr:col>
      <xdr:colOff>177800</xdr:colOff>
      <xdr:row>78</xdr:row>
      <xdr:rowOff>92963</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2814300" y="134386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162323</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100-0000A1020000}"/>
            </a:ext>
          </a:extLst>
        </xdr:cNvPr>
        <xdr:cNvSpPr txBox="1"/>
      </xdr:nvSpPr>
      <xdr:spPr>
        <a:xfrm>
          <a:off x="152660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54881</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100-0000A2020000}"/>
            </a:ext>
          </a:extLst>
        </xdr:cNvPr>
        <xdr:cNvSpPr txBox="1"/>
      </xdr:nvSpPr>
      <xdr:spPr>
        <a:xfrm>
          <a:off x="14389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123462</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100-0000A3020000}"/>
            </a:ext>
          </a:extLst>
        </xdr:cNvPr>
        <xdr:cNvSpPr txBox="1"/>
      </xdr:nvSpPr>
      <xdr:spPr>
        <a:xfrm>
          <a:off x="13500744" y="1366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123462</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100-0000A4020000}"/>
            </a:ext>
          </a:extLst>
        </xdr:cNvPr>
        <xdr:cNvSpPr txBox="1"/>
      </xdr:nvSpPr>
      <xdr:spPr>
        <a:xfrm>
          <a:off x="12611744" y="1366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123714</xdr:rowOff>
    </xdr:from>
    <xdr:ext cx="405111" cy="259045"/>
    <xdr:sp macro="" textlink="">
      <xdr:nvSpPr>
        <xdr:cNvPr id="677" name="n_1mainValue【児童館】&#10;有形固定資産減価償却率">
          <a:extLst>
            <a:ext uri="{FF2B5EF4-FFF2-40B4-BE49-F238E27FC236}">
              <a16:creationId xmlns:a16="http://schemas.microsoft.com/office/drawing/2014/main" id="{00000000-0008-0000-0100-0000A5020000}"/>
            </a:ext>
          </a:extLst>
        </xdr:cNvPr>
        <xdr:cNvSpPr txBox="1"/>
      </xdr:nvSpPr>
      <xdr:spPr>
        <a:xfrm>
          <a:off x="15266044" y="1332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55135</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100-0000A6020000}"/>
            </a:ext>
          </a:extLst>
        </xdr:cNvPr>
        <xdr:cNvSpPr txBox="1"/>
      </xdr:nvSpPr>
      <xdr:spPr>
        <a:xfrm>
          <a:off x="14389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160290</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100-0000A7020000}"/>
            </a:ext>
          </a:extLst>
        </xdr:cNvPr>
        <xdr:cNvSpPr txBox="1"/>
      </xdr:nvSpPr>
      <xdr:spPr>
        <a:xfrm>
          <a:off x="13500744"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132859</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100-0000A8020000}"/>
            </a:ext>
          </a:extLst>
        </xdr:cNvPr>
        <xdr:cNvSpPr txBox="1"/>
      </xdr:nvSpPr>
      <xdr:spPr>
        <a:xfrm>
          <a:off x="12611744"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1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100-0000C3020000}"/>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100-0000C5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100-0000C7020000}"/>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2110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148970</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100-0000D3020000}"/>
            </a:ext>
          </a:extLst>
        </xdr:cNvPr>
        <xdr:cNvSpPr txBox="1"/>
      </xdr:nvSpPr>
      <xdr:spPr>
        <a:xfrm>
          <a:off x="22199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126093</xdr:rowOff>
    </xdr:from>
    <xdr:to>
      <xdr:col>112</xdr:col>
      <xdr:colOff>38100</xdr:colOff>
      <xdr:row>82</xdr:row>
      <xdr:rowOff>56243</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127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5443</xdr:rowOff>
    </xdr:from>
    <xdr:to>
      <xdr:col>116</xdr:col>
      <xdr:colOff>63500</xdr:colOff>
      <xdr:row>82</xdr:row>
      <xdr:rowOff>5443</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1323300" y="1406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126093</xdr:rowOff>
    </xdr:from>
    <xdr:to>
      <xdr:col>107</xdr:col>
      <xdr:colOff>101600</xdr:colOff>
      <xdr:row>82</xdr:row>
      <xdr:rowOff>56243</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038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5443</xdr:rowOff>
    </xdr:from>
    <xdr:to>
      <xdr:col>111</xdr:col>
      <xdr:colOff>177800</xdr:colOff>
      <xdr:row>82</xdr:row>
      <xdr:rowOff>5443</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0434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9494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5443</xdr:rowOff>
    </xdr:from>
    <xdr:to>
      <xdr:col>107</xdr:col>
      <xdr:colOff>50800</xdr:colOff>
      <xdr:row>82</xdr:row>
      <xdr:rowOff>5443</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9545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126093</xdr:rowOff>
    </xdr:from>
    <xdr:to>
      <xdr:col>98</xdr:col>
      <xdr:colOff>38100</xdr:colOff>
      <xdr:row>82</xdr:row>
      <xdr:rowOff>56243</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8605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5443</xdr:rowOff>
    </xdr:from>
    <xdr:to>
      <xdr:col>102</xdr:col>
      <xdr:colOff>114300</xdr:colOff>
      <xdr:row>82</xdr:row>
      <xdr:rowOff>5443</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656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2" name="n_1aveValue【児童館】&#10;一人当たり面積">
          <a:extLst>
            <a:ext uri="{FF2B5EF4-FFF2-40B4-BE49-F238E27FC236}">
              <a16:creationId xmlns:a16="http://schemas.microsoft.com/office/drawing/2014/main" id="{00000000-0008-0000-0100-0000DC020000}"/>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33" name="n_2aveValue【児童館】&#10;一人当たり面積">
          <a:extLst>
            <a:ext uri="{FF2B5EF4-FFF2-40B4-BE49-F238E27FC236}">
              <a16:creationId xmlns:a16="http://schemas.microsoft.com/office/drawing/2014/main" id="{00000000-0008-0000-0100-0000DD020000}"/>
            </a:ext>
          </a:extLst>
        </xdr:cNvPr>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4" name="n_3aveValue【児童館】&#10;一人当たり面積">
          <a:extLst>
            <a:ext uri="{FF2B5EF4-FFF2-40B4-BE49-F238E27FC236}">
              <a16:creationId xmlns:a16="http://schemas.microsoft.com/office/drawing/2014/main" id="{00000000-0008-0000-0100-0000DE020000}"/>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735" name="n_4aveValue【児童館】&#10;一人当たり面積">
          <a:extLst>
            <a:ext uri="{FF2B5EF4-FFF2-40B4-BE49-F238E27FC236}">
              <a16:creationId xmlns:a16="http://schemas.microsoft.com/office/drawing/2014/main" id="{00000000-0008-0000-0100-0000DF020000}"/>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72770</xdr:rowOff>
    </xdr:from>
    <xdr:ext cx="469744" cy="259045"/>
    <xdr:sp macro="" textlink="">
      <xdr:nvSpPr>
        <xdr:cNvPr id="736" name="n_1mainValue【児童館】&#10;一人当たり面積">
          <a:extLst>
            <a:ext uri="{FF2B5EF4-FFF2-40B4-BE49-F238E27FC236}">
              <a16:creationId xmlns:a16="http://schemas.microsoft.com/office/drawing/2014/main" id="{00000000-0008-0000-0100-0000E0020000}"/>
            </a:ext>
          </a:extLst>
        </xdr:cNvPr>
        <xdr:cNvSpPr txBox="1"/>
      </xdr:nvSpPr>
      <xdr:spPr>
        <a:xfrm>
          <a:off x="21075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737" name="n_2mainValue【児童館】&#10;一人当たり面積">
          <a:extLst>
            <a:ext uri="{FF2B5EF4-FFF2-40B4-BE49-F238E27FC236}">
              <a16:creationId xmlns:a16="http://schemas.microsoft.com/office/drawing/2014/main" id="{00000000-0008-0000-0100-0000E1020000}"/>
            </a:ext>
          </a:extLst>
        </xdr:cNvPr>
        <xdr:cNvSpPr txBox="1"/>
      </xdr:nvSpPr>
      <xdr:spPr>
        <a:xfrm>
          <a:off x="20199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738" name="n_3mainValue【児童館】&#10;一人当たり面積">
          <a:extLst>
            <a:ext uri="{FF2B5EF4-FFF2-40B4-BE49-F238E27FC236}">
              <a16:creationId xmlns:a16="http://schemas.microsoft.com/office/drawing/2014/main" id="{00000000-0008-0000-0100-0000E2020000}"/>
            </a:ext>
          </a:extLst>
        </xdr:cNvPr>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72770</xdr:rowOff>
    </xdr:from>
    <xdr:ext cx="469744" cy="259045"/>
    <xdr:sp macro="" textlink="">
      <xdr:nvSpPr>
        <xdr:cNvPr id="739" name="n_4mainValue【児童館】&#10;一人当たり面積">
          <a:extLst>
            <a:ext uri="{FF2B5EF4-FFF2-40B4-BE49-F238E27FC236}">
              <a16:creationId xmlns:a16="http://schemas.microsoft.com/office/drawing/2014/main" id="{00000000-0008-0000-0100-0000E3020000}"/>
            </a:ext>
          </a:extLst>
        </xdr:cNvPr>
        <xdr:cNvSpPr txBox="1"/>
      </xdr:nvSpPr>
      <xdr:spPr>
        <a:xfrm>
          <a:off x="18421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1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6318864" y="17172214"/>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100-0000FF020000}"/>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100-000001030000}"/>
            </a:ext>
          </a:extLst>
        </xdr:cNvPr>
        <xdr:cNvSpPr txBox="1"/>
      </xdr:nvSpPr>
      <xdr:spPr>
        <a:xfrm>
          <a:off x="16357600" y="1694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51543</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100-000003030000}"/>
            </a:ext>
          </a:extLst>
        </xdr:cNvPr>
        <xdr:cNvSpPr txBox="1"/>
      </xdr:nvSpPr>
      <xdr:spPr>
        <a:xfrm>
          <a:off x="16357600" y="17367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62687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5430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4541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100</xdr:row>
      <xdr:rowOff>107043</xdr:rowOff>
    </xdr:from>
    <xdr:to>
      <xdr:col>72</xdr:col>
      <xdr:colOff>38100</xdr:colOff>
      <xdr:row>101</xdr:row>
      <xdr:rowOff>37193</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3652500" y="1725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149498</xdr:rowOff>
    </xdr:from>
    <xdr:to>
      <xdr:col>67</xdr:col>
      <xdr:colOff>101600</xdr:colOff>
      <xdr:row>101</xdr:row>
      <xdr:rowOff>79648</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2763500" y="1729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10705</xdr:rowOff>
    </xdr:from>
    <xdr:to>
      <xdr:col>85</xdr:col>
      <xdr:colOff>177800</xdr:colOff>
      <xdr:row>103</xdr:row>
      <xdr:rowOff>112305</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6268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160582</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100-00000F030000}"/>
            </a:ext>
          </a:extLst>
        </xdr:cNvPr>
        <xdr:cNvSpPr txBox="1"/>
      </xdr:nvSpPr>
      <xdr:spPr>
        <a:xfrm>
          <a:off x="16357600" y="1764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110308</xdr:rowOff>
    </xdr:from>
    <xdr:to>
      <xdr:col>81</xdr:col>
      <xdr:colOff>101600</xdr:colOff>
      <xdr:row>103</xdr:row>
      <xdr:rowOff>40458</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5430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161108</xdr:rowOff>
    </xdr:from>
    <xdr:to>
      <xdr:col>85</xdr:col>
      <xdr:colOff>127000</xdr:colOff>
      <xdr:row>103</xdr:row>
      <xdr:rowOff>61505</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5481300" y="17649008"/>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62956</xdr:rowOff>
    </xdr:from>
    <xdr:to>
      <xdr:col>76</xdr:col>
      <xdr:colOff>165100</xdr:colOff>
      <xdr:row>103</xdr:row>
      <xdr:rowOff>164556</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4541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113756</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flipV="1">
          <a:off x="14592300" y="1764900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102144</xdr:rowOff>
    </xdr:from>
    <xdr:to>
      <xdr:col>72</xdr:col>
      <xdr:colOff>38100</xdr:colOff>
      <xdr:row>102</xdr:row>
      <xdr:rowOff>32294</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36525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152944</xdr:rowOff>
    </xdr:from>
    <xdr:to>
      <xdr:col>76</xdr:col>
      <xdr:colOff>114300</xdr:colOff>
      <xdr:row>103</xdr:row>
      <xdr:rowOff>113756</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3703300" y="1746939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156029</xdr:rowOff>
    </xdr:from>
    <xdr:to>
      <xdr:col>67</xdr:col>
      <xdr:colOff>101600</xdr:colOff>
      <xdr:row>103</xdr:row>
      <xdr:rowOff>86179</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2763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152944</xdr:rowOff>
    </xdr:from>
    <xdr:to>
      <xdr:col>71</xdr:col>
      <xdr:colOff>177800</xdr:colOff>
      <xdr:row>103</xdr:row>
      <xdr:rowOff>35379</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flipV="1">
          <a:off x="12814300" y="17469394"/>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114135</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100-000018030000}"/>
            </a:ext>
          </a:extLst>
        </xdr:cNvPr>
        <xdr:cNvSpPr txBox="1"/>
      </xdr:nvSpPr>
      <xdr:spPr>
        <a:xfrm>
          <a:off x="15266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84745</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100-000019030000}"/>
            </a:ext>
          </a:extLst>
        </xdr:cNvPr>
        <xdr:cNvSpPr txBox="1"/>
      </xdr:nvSpPr>
      <xdr:spPr>
        <a:xfrm>
          <a:off x="14389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53720</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100-00001A030000}"/>
            </a:ext>
          </a:extLst>
        </xdr:cNvPr>
        <xdr:cNvSpPr txBox="1"/>
      </xdr:nvSpPr>
      <xdr:spPr>
        <a:xfrm>
          <a:off x="13500744" y="1702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96175</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100-00001B030000}"/>
            </a:ext>
          </a:extLst>
        </xdr:cNvPr>
        <xdr:cNvSpPr txBox="1"/>
      </xdr:nvSpPr>
      <xdr:spPr>
        <a:xfrm>
          <a:off x="12611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31585</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100-00001C030000}"/>
            </a:ext>
          </a:extLst>
        </xdr:cNvPr>
        <xdr:cNvSpPr txBox="1"/>
      </xdr:nvSpPr>
      <xdr:spPr>
        <a:xfrm>
          <a:off x="1526604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155683</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100-00001D030000}"/>
            </a:ext>
          </a:extLst>
        </xdr:cNvPr>
        <xdr:cNvSpPr txBox="1"/>
      </xdr:nvSpPr>
      <xdr:spPr>
        <a:xfrm>
          <a:off x="14389744" y="1781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23421</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100-00001E030000}"/>
            </a:ext>
          </a:extLst>
        </xdr:cNvPr>
        <xdr:cNvSpPr txBox="1"/>
      </xdr:nvSpPr>
      <xdr:spPr>
        <a:xfrm>
          <a:off x="13500744" y="1751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77306</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100-00001F030000}"/>
            </a:ext>
          </a:extLst>
        </xdr:cNvPr>
        <xdr:cNvSpPr txBox="1"/>
      </xdr:nvSpPr>
      <xdr:spPr>
        <a:xfrm>
          <a:off x="126117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198339"/>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71138</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151130</xdr:rowOff>
    </xdr:from>
    <xdr:to>
      <xdr:col>98</xdr:col>
      <xdr:colOff>38100</xdr:colOff>
      <xdr:row>105</xdr:row>
      <xdr:rowOff>81280</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140352</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14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53975</xdr:rowOff>
    </xdr:from>
    <xdr:to>
      <xdr:col>112</xdr:col>
      <xdr:colOff>38100</xdr:colOff>
      <xdr:row>106</xdr:row>
      <xdr:rowOff>155575</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104775</xdr:rowOff>
    </xdr:from>
    <xdr:to>
      <xdr:col>116</xdr:col>
      <xdr:colOff>63500</xdr:colOff>
      <xdr:row>106</xdr:row>
      <xdr:rowOff>104775</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1323300" y="18278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53975</xdr:rowOff>
    </xdr:from>
    <xdr:to>
      <xdr:col>107</xdr:col>
      <xdr:colOff>101600</xdr:colOff>
      <xdr:row>106</xdr:row>
      <xdr:rowOff>155575</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104775</xdr:rowOff>
    </xdr:from>
    <xdr:to>
      <xdr:col>111</xdr:col>
      <xdr:colOff>177800</xdr:colOff>
      <xdr:row>106</xdr:row>
      <xdr:rowOff>104775</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20434300" y="1827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53975</xdr:rowOff>
    </xdr:from>
    <xdr:to>
      <xdr:col>102</xdr:col>
      <xdr:colOff>165100</xdr:colOff>
      <xdr:row>106</xdr:row>
      <xdr:rowOff>155575</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104775</xdr:rowOff>
    </xdr:from>
    <xdr:to>
      <xdr:col>107</xdr:col>
      <xdr:colOff>50800</xdr:colOff>
      <xdr:row>106</xdr:row>
      <xdr:rowOff>104775</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9545300" y="1827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104775</xdr:rowOff>
    </xdr:from>
    <xdr:to>
      <xdr:col>102</xdr:col>
      <xdr:colOff>114300</xdr:colOff>
      <xdr:row>106</xdr:row>
      <xdr:rowOff>104775</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8656300" y="1827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86377</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126382</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97807</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146702</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146702</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146702</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≪道路≫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類似団体内平均を上回っているが、今後も適切な管理に努める。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≪橋梁・トンネル≫刈谷市にはトンネルはなく、橋梁のみでの有形固定資産減価償却率となる。今後も刈谷市橋梁長寿命化修繕計画に基づき適切な管理を行う。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≪公営住宅≫有形固定資産減価償却率は横ばいであるが、今後も公営住宅等長寿命化計画に基づき適切な管理を行う。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≪認定こども園・幼稚園・保育所≫有形固定資産減価償却率が上昇しているが、類似団体内平均よりは低く、今後も適切な維持管理に努める。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≪学校施設≫有形固定資産減価償却率は上昇したが、類似団体内平均よりは低く、今後も適切な維持管理に努める。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≪児童館≫有形固定資産減価償却率は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、類似団体内平均よりは低く、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一人当たり面積は類似団体内平均より高</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今後も適切な維持管理に努める。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≪公民館≫有形固定資産減価償却率は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上昇しているが、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今後も適切な維持管理に努める。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152,372
147,233
50.39
69,293,393
62,607,011
4,772,171
37,557,931
9,731,744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816346"/>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2857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114554</xdr:rowOff>
    </xdr:from>
    <xdr:to>
      <xdr:col>10</xdr:col>
      <xdr:colOff>165100</xdr:colOff>
      <xdr:row>38</xdr:row>
      <xdr:rowOff>44704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19685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144272</xdr:rowOff>
    </xdr:from>
    <xdr:to>
      <xdr:col>6</xdr:col>
      <xdr:colOff>38100</xdr:colOff>
      <xdr:row>38</xdr:row>
      <xdr:rowOff>74422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0795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123698</xdr:rowOff>
    </xdr:from>
    <xdr:to>
      <xdr:col>24</xdr:col>
      <xdr:colOff>114300</xdr:colOff>
      <xdr:row>39</xdr:row>
      <xdr:rowOff>53848</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45847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102125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200-000048000000}"/>
            </a:ext>
          </a:extLst>
        </xdr:cNvPr>
        <xdr:cNvSpPr txBox="1"/>
      </xdr:nvSpPr>
      <xdr:spPr>
        <a:xfrm>
          <a:off x="4673600"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144272</xdr:rowOff>
    </xdr:from>
    <xdr:to>
      <xdr:col>20</xdr:col>
      <xdr:colOff>38100</xdr:colOff>
      <xdr:row>39</xdr:row>
      <xdr:rowOff>74422</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3746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xdr:rowOff>
    </xdr:from>
    <xdr:to>
      <xdr:col>24</xdr:col>
      <xdr:colOff>63500</xdr:colOff>
      <xdr:row>39</xdr:row>
      <xdr:rowOff>23622</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3797300" y="668959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114554</xdr:rowOff>
    </xdr:from>
    <xdr:to>
      <xdr:col>15</xdr:col>
      <xdr:colOff>101600</xdr:colOff>
      <xdr:row>39</xdr:row>
      <xdr:rowOff>44704</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2857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165354</xdr:rowOff>
    </xdr:from>
    <xdr:to>
      <xdr:col>19</xdr:col>
      <xdr:colOff>177800</xdr:colOff>
      <xdr:row>39</xdr:row>
      <xdr:rowOff>23622</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2908300" y="66804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132842</xdr:rowOff>
    </xdr:from>
    <xdr:to>
      <xdr:col>10</xdr:col>
      <xdr:colOff>165100</xdr:colOff>
      <xdr:row>39</xdr:row>
      <xdr:rowOff>62992</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1968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165354</xdr:rowOff>
    </xdr:from>
    <xdr:to>
      <xdr:col>15</xdr:col>
      <xdr:colOff>50800</xdr:colOff>
      <xdr:row>39</xdr:row>
      <xdr:rowOff>12192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019300" y="66804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87122</xdr:rowOff>
    </xdr:from>
    <xdr:to>
      <xdr:col>6</xdr:col>
      <xdr:colOff>38100</xdr:colOff>
      <xdr:row>39</xdr:row>
      <xdr:rowOff>17272</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079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137922</xdr:rowOff>
    </xdr:from>
    <xdr:to>
      <xdr:col>10</xdr:col>
      <xdr:colOff>114300</xdr:colOff>
      <xdr:row>39</xdr:row>
      <xdr:rowOff>12192</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130300" y="66530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56659</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26941</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61231</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623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90949</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200-000054000000}"/>
            </a:ext>
          </a:extLst>
        </xdr:cNvPr>
        <xdr:cNvSpPr txBox="1"/>
      </xdr:nvSpPr>
      <xdr:spPr>
        <a:xfrm>
          <a:off x="927744" y="626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65549</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200-000055000000}"/>
            </a:ext>
          </a:extLst>
        </xdr:cNvPr>
        <xdr:cNvSpPr txBox="1"/>
      </xdr:nvSpPr>
      <xdr:spPr>
        <a:xfrm>
          <a:off x="35820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35831</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200-000056000000}"/>
            </a:ext>
          </a:extLst>
        </xdr:cNvPr>
        <xdr:cNvSpPr txBox="1"/>
      </xdr:nvSpPr>
      <xdr:spPr>
        <a:xfrm>
          <a:off x="2705744"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200-000057000000}"/>
            </a:ext>
          </a:extLst>
        </xdr:cNvPr>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8399</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200-000058000000}"/>
            </a:ext>
          </a:extLst>
        </xdr:cNvPr>
        <xdr:cNvSpPr txBox="1"/>
      </xdr:nvSpPr>
      <xdr:spPr>
        <a:xfrm>
          <a:off x="927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10476865" y="56997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49547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10515600" y="622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58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48260</xdr:rowOff>
    </xdr:from>
    <xdr:to>
      <xdr:col>41</xdr:col>
      <xdr:colOff>101600</xdr:colOff>
      <xdr:row>36</xdr:row>
      <xdr:rowOff>149860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81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71120</xdr:rowOff>
    </xdr:from>
    <xdr:to>
      <xdr:col>36</xdr:col>
      <xdr:colOff>165100</xdr:colOff>
      <xdr:row>37</xdr:row>
      <xdr:rowOff>1270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921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151130</xdr:rowOff>
    </xdr:from>
    <xdr:to>
      <xdr:col>55</xdr:col>
      <xdr:colOff>50800</xdr:colOff>
      <xdr:row>34</xdr:row>
      <xdr:rowOff>81280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10426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2557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200-00007F000000}"/>
            </a:ext>
          </a:extLst>
        </xdr:cNvPr>
        <xdr:cNvSpPr txBox="1"/>
      </xdr:nvSpPr>
      <xdr:spPr>
        <a:xfrm>
          <a:off x="10515600" y="56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151130</xdr:rowOff>
    </xdr:from>
    <xdr:to>
      <xdr:col>50</xdr:col>
      <xdr:colOff>165100</xdr:colOff>
      <xdr:row>34</xdr:row>
      <xdr:rowOff>81280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958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30480</xdr:rowOff>
    </xdr:from>
    <xdr:to>
      <xdr:col>55</xdr:col>
      <xdr:colOff>0</xdr:colOff>
      <xdr:row>34</xdr:row>
      <xdr:rowOff>30480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9639300" y="585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151130</xdr:rowOff>
    </xdr:from>
    <xdr:to>
      <xdr:col>46</xdr:col>
      <xdr:colOff>38100</xdr:colOff>
      <xdr:row>34</xdr:row>
      <xdr:rowOff>81280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8699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30480</xdr:rowOff>
    </xdr:from>
    <xdr:to>
      <xdr:col>50</xdr:col>
      <xdr:colOff>114300</xdr:colOff>
      <xdr:row>34</xdr:row>
      <xdr:rowOff>30480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8750300" y="585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151130</xdr:rowOff>
    </xdr:from>
    <xdr:to>
      <xdr:col>41</xdr:col>
      <xdr:colOff>101600</xdr:colOff>
      <xdr:row>34</xdr:row>
      <xdr:rowOff>81280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781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30480</xdr:rowOff>
    </xdr:from>
    <xdr:to>
      <xdr:col>45</xdr:col>
      <xdr:colOff>177800</xdr:colOff>
      <xdr:row>34</xdr:row>
      <xdr:rowOff>30480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861300" y="585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128270</xdr:rowOff>
    </xdr:from>
    <xdr:to>
      <xdr:col>36</xdr:col>
      <xdr:colOff>165100</xdr:colOff>
      <xdr:row>34</xdr:row>
      <xdr:rowOff>58420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6921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7620</xdr:rowOff>
    </xdr:from>
    <xdr:to>
      <xdr:col>41</xdr:col>
      <xdr:colOff>50800</xdr:colOff>
      <xdr:row>34</xdr:row>
      <xdr:rowOff>30480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6972300" y="5836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15257</xdr:rowOff>
    </xdr:from>
    <xdr:ext cx="469744" cy="259045"/>
    <xdr:sp macro="" textlink="">
      <xdr:nvSpPr>
        <xdr:cNvPr id="136" name="n_1aveValue【図書館】&#10;一人当たり面積">
          <a:extLst>
            <a:ext uri="{FF2B5EF4-FFF2-40B4-BE49-F238E27FC236}">
              <a16:creationId xmlns:a16="http://schemas.microsoft.com/office/drawing/2014/main" id="{00000000-0008-0000-0200-000088000000}"/>
            </a:ext>
          </a:extLst>
        </xdr:cNvPr>
        <xdr:cNvSpPr txBox="1"/>
      </xdr:nvSpPr>
      <xdr:spPr>
        <a:xfrm>
          <a:off x="93917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38117</xdr:rowOff>
    </xdr:from>
    <xdr:ext cx="469744" cy="259045"/>
    <xdr:sp macro="" textlink="">
      <xdr:nvSpPr>
        <xdr:cNvPr id="137" name="n_2aveValue【図書館】&#10;一人当たり面積">
          <a:extLst>
            <a:ext uri="{FF2B5EF4-FFF2-40B4-BE49-F238E27FC236}">
              <a16:creationId xmlns:a16="http://schemas.microsoft.com/office/drawing/2014/main" id="{00000000-0008-0000-0200-000089000000}"/>
            </a:ext>
          </a:extLst>
        </xdr:cNvPr>
        <xdr:cNvSpPr txBox="1"/>
      </xdr:nvSpPr>
      <xdr:spPr>
        <a:xfrm>
          <a:off x="8515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140987</xdr:rowOff>
    </xdr:from>
    <xdr:ext cx="469744" cy="259045"/>
    <xdr:sp macro="" textlink="">
      <xdr:nvSpPr>
        <xdr:cNvPr id="138" name="n_3aveValue【図書館】&#10;一人当たり面積">
          <a:extLst>
            <a:ext uri="{FF2B5EF4-FFF2-40B4-BE49-F238E27FC236}">
              <a16:creationId xmlns:a16="http://schemas.microsoft.com/office/drawing/2014/main" id="{00000000-0008-0000-0200-00008A000000}"/>
            </a:ext>
          </a:extLst>
        </xdr:cNvPr>
        <xdr:cNvSpPr txBox="1"/>
      </xdr:nvSpPr>
      <xdr:spPr>
        <a:xfrm>
          <a:off x="7626427" y="63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163847</xdr:rowOff>
    </xdr:from>
    <xdr:ext cx="469744" cy="259045"/>
    <xdr:sp macro="" textlink="">
      <xdr:nvSpPr>
        <xdr:cNvPr id="139" name="n_4aveValue【図書館】&#10;一人当たり面積">
          <a:extLst>
            <a:ext uri="{FF2B5EF4-FFF2-40B4-BE49-F238E27FC236}">
              <a16:creationId xmlns:a16="http://schemas.microsoft.com/office/drawing/2014/main" id="{00000000-0008-0000-0200-00008B000000}"/>
            </a:ext>
          </a:extLst>
        </xdr:cNvPr>
        <xdr:cNvSpPr txBox="1"/>
      </xdr:nvSpPr>
      <xdr:spPr>
        <a:xfrm>
          <a:off x="6737427"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97807</xdr:rowOff>
    </xdr:from>
    <xdr:ext cx="469744" cy="259045"/>
    <xdr:sp macro="" textlink="">
      <xdr:nvSpPr>
        <xdr:cNvPr id="140" name="n_1mainValue【図書館】&#10;一人当たり面積">
          <a:extLst>
            <a:ext uri="{FF2B5EF4-FFF2-40B4-BE49-F238E27FC236}">
              <a16:creationId xmlns:a16="http://schemas.microsoft.com/office/drawing/2014/main" id="{00000000-0008-0000-0200-00008C000000}"/>
            </a:ext>
          </a:extLst>
        </xdr:cNvPr>
        <xdr:cNvSpPr txBox="1"/>
      </xdr:nvSpPr>
      <xdr:spPr>
        <a:xfrm>
          <a:off x="93917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97807</xdr:rowOff>
    </xdr:from>
    <xdr:ext cx="469744" cy="259045"/>
    <xdr:sp macro="" textlink="">
      <xdr:nvSpPr>
        <xdr:cNvPr id="141" name="n_2mainValue【図書館】&#10;一人当たり面積">
          <a:extLst>
            <a:ext uri="{FF2B5EF4-FFF2-40B4-BE49-F238E27FC236}">
              <a16:creationId xmlns:a16="http://schemas.microsoft.com/office/drawing/2014/main" id="{00000000-0008-0000-0200-00008D000000}"/>
            </a:ext>
          </a:extLst>
        </xdr:cNvPr>
        <xdr:cNvSpPr txBox="1"/>
      </xdr:nvSpPr>
      <xdr:spPr>
        <a:xfrm>
          <a:off x="8515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97807</xdr:rowOff>
    </xdr:from>
    <xdr:ext cx="469744" cy="259045"/>
    <xdr:sp macro="" textlink="">
      <xdr:nvSpPr>
        <xdr:cNvPr id="142" name="n_3mainValue【図書館】&#10;一人当たり面積">
          <a:extLst>
            <a:ext uri="{FF2B5EF4-FFF2-40B4-BE49-F238E27FC236}">
              <a16:creationId xmlns:a16="http://schemas.microsoft.com/office/drawing/2014/main" id="{00000000-0008-0000-0200-00008E000000}"/>
            </a:ext>
          </a:extLst>
        </xdr:cNvPr>
        <xdr:cNvSpPr txBox="1"/>
      </xdr:nvSpPr>
      <xdr:spPr>
        <a:xfrm>
          <a:off x="7626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74947</xdr:rowOff>
    </xdr:from>
    <xdr:ext cx="469744" cy="259045"/>
    <xdr:sp macro="" textlink="">
      <xdr:nvSpPr>
        <xdr:cNvPr id="143" name="n_4mainValue【図書館】&#10;一人当たり面積">
          <a:extLst>
            <a:ext uri="{FF2B5EF4-FFF2-40B4-BE49-F238E27FC236}">
              <a16:creationId xmlns:a16="http://schemas.microsoft.com/office/drawing/2014/main" id="{00000000-0008-0000-0200-00008F000000}"/>
            </a:ext>
          </a:extLst>
        </xdr:cNvPr>
        <xdr:cNvSpPr txBox="1"/>
      </xdr:nvSpPr>
      <xdr:spPr>
        <a:xfrm>
          <a:off x="67374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2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4634865" y="956364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200-0000AA000000}"/>
            </a:ext>
          </a:extLst>
        </xdr:cNvPr>
        <xdr:cNvSpPr txBox="1"/>
      </xdr:nvSpPr>
      <xdr:spPr>
        <a:xfrm>
          <a:off x="4673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4546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00000000-0008-0000-0200-0000AC000000}"/>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112140</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200-0000AE000000}"/>
            </a:ext>
          </a:extLst>
        </xdr:cNvPr>
        <xdr:cNvSpPr txBox="1"/>
      </xdr:nvSpPr>
      <xdr:spPr>
        <a:xfrm>
          <a:off x="4673600" y="1039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45847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112485</xdr:rowOff>
    </xdr:from>
    <xdr:to>
      <xdr:col>10</xdr:col>
      <xdr:colOff>165100</xdr:colOff>
      <xdr:row>61</xdr:row>
      <xdr:rowOff>42635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968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4584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92908</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200-0000BA000000}"/>
            </a:ext>
          </a:extLst>
        </xdr:cNvPr>
        <xdr:cNvSpPr txBox="1"/>
      </xdr:nvSpPr>
      <xdr:spPr>
        <a:xfrm>
          <a:off x="4673600" y="1003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61867</xdr:rowOff>
    </xdr:from>
    <xdr:to>
      <xdr:col>20</xdr:col>
      <xdr:colOff>38100</xdr:colOff>
      <xdr:row>59</xdr:row>
      <xdr:rowOff>163467</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3746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112667</xdr:rowOff>
    </xdr:from>
    <xdr:to>
      <xdr:col>24</xdr:col>
      <xdr:colOff>63500</xdr:colOff>
      <xdr:row>59</xdr:row>
      <xdr:rowOff>120831</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3797300" y="1022821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163104</xdr:rowOff>
    </xdr:from>
    <xdr:to>
      <xdr:col>15</xdr:col>
      <xdr:colOff>101600</xdr:colOff>
      <xdr:row>59</xdr:row>
      <xdr:rowOff>93254</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2857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42454</xdr:rowOff>
    </xdr:from>
    <xdr:to>
      <xdr:col>19</xdr:col>
      <xdr:colOff>177800</xdr:colOff>
      <xdr:row>59</xdr:row>
      <xdr:rowOff>112667</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2908300" y="1015800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1968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42454</xdr:rowOff>
    </xdr:from>
    <xdr:to>
      <xdr:col>15</xdr:col>
      <xdr:colOff>50800</xdr:colOff>
      <xdr:row>59</xdr:row>
      <xdr:rowOff>53884</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flipV="1">
          <a:off x="2019300" y="101580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148409</xdr:rowOff>
    </xdr:from>
    <xdr:to>
      <xdr:col>6</xdr:col>
      <xdr:colOff>38100</xdr:colOff>
      <xdr:row>59</xdr:row>
      <xdr:rowOff>78559</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079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27759</xdr:rowOff>
    </xdr:from>
    <xdr:to>
      <xdr:col>10</xdr:col>
      <xdr:colOff>114300</xdr:colOff>
      <xdr:row>59</xdr:row>
      <xdr:rowOff>53884</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130300" y="101433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25599</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3582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33762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1816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8544</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109781</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95086</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2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10476865" y="948232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200-0000E1000000}"/>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200-0000E3000000}"/>
            </a:ext>
          </a:extLst>
        </xdr:cNvPr>
        <xdr:cNvSpPr txBox="1"/>
      </xdr:nvSpPr>
      <xdr:spPr>
        <a:xfrm>
          <a:off x="10515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44213</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200-0000E5000000}"/>
            </a:ext>
          </a:extLst>
        </xdr:cNvPr>
        <xdr:cNvSpPr txBox="1"/>
      </xdr:nvSpPr>
      <xdr:spPr>
        <a:xfrm>
          <a:off x="10515600" y="10159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04267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9588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170942</xdr:rowOff>
    </xdr:from>
    <xdr:to>
      <xdr:col>41</xdr:col>
      <xdr:colOff>101600</xdr:colOff>
      <xdr:row>60</xdr:row>
      <xdr:rowOff>101092</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7810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161798</xdr:rowOff>
    </xdr:from>
    <xdr:to>
      <xdr:col>36</xdr:col>
      <xdr:colOff>165100</xdr:colOff>
      <xdr:row>60</xdr:row>
      <xdr:rowOff>91948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692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86360</xdr:rowOff>
    </xdr:from>
    <xdr:to>
      <xdr:col>55</xdr:col>
      <xdr:colOff>50800</xdr:colOff>
      <xdr:row>59</xdr:row>
      <xdr:rowOff>16510</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10426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109237</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200-0000F1000000}"/>
            </a:ext>
          </a:extLst>
        </xdr:cNvPr>
        <xdr:cNvSpPr txBox="1"/>
      </xdr:nvSpPr>
      <xdr:spPr>
        <a:xfrm>
          <a:off x="10515600"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86360</xdr:rowOff>
    </xdr:from>
    <xdr:to>
      <xdr:col>50</xdr:col>
      <xdr:colOff>165100</xdr:colOff>
      <xdr:row>59</xdr:row>
      <xdr:rowOff>16510</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958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137160</xdr:rowOff>
    </xdr:from>
    <xdr:to>
      <xdr:col>55</xdr:col>
      <xdr:colOff>0</xdr:colOff>
      <xdr:row>58</xdr:row>
      <xdr:rowOff>137160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9639300" y="1008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86360</xdr:rowOff>
    </xdr:from>
    <xdr:to>
      <xdr:col>46</xdr:col>
      <xdr:colOff>38100</xdr:colOff>
      <xdr:row>59</xdr:row>
      <xdr:rowOff>16510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869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137160</xdr:rowOff>
    </xdr:from>
    <xdr:to>
      <xdr:col>50</xdr:col>
      <xdr:colOff>114300</xdr:colOff>
      <xdr:row>58</xdr:row>
      <xdr:rowOff>137160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8750300" y="1008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145796</xdr:rowOff>
    </xdr:from>
    <xdr:to>
      <xdr:col>41</xdr:col>
      <xdr:colOff>101600</xdr:colOff>
      <xdr:row>59</xdr:row>
      <xdr:rowOff>75946</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7810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137160</xdr:rowOff>
    </xdr:from>
    <xdr:to>
      <xdr:col>45</xdr:col>
      <xdr:colOff>177800</xdr:colOff>
      <xdr:row>59</xdr:row>
      <xdr:rowOff>25146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7861300" y="100812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141224</xdr:rowOff>
    </xdr:from>
    <xdr:to>
      <xdr:col>36</xdr:col>
      <xdr:colOff>165100</xdr:colOff>
      <xdr:row>59</xdr:row>
      <xdr:rowOff>71374</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6921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20574</xdr:rowOff>
    </xdr:from>
    <xdr:to>
      <xdr:col>41</xdr:col>
      <xdr:colOff>50800</xdr:colOff>
      <xdr:row>59</xdr:row>
      <xdr:rowOff>25146</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6972300" y="10136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161053</xdr:rowOff>
    </xdr:from>
    <xdr:ext cx="469744" cy="259045"/>
    <xdr:sp macro="" textlink="">
      <xdr:nvSpPr>
        <xdr:cNvPr id="250" name="n_1aveValue【体育館・プール】&#10;一人当たり面積">
          <a:extLst>
            <a:ext uri="{FF2B5EF4-FFF2-40B4-BE49-F238E27FC236}">
              <a16:creationId xmlns:a16="http://schemas.microsoft.com/office/drawing/2014/main" id="{00000000-0008-0000-0200-0000FA000000}"/>
            </a:ext>
          </a:extLst>
        </xdr:cNvPr>
        <xdr:cNvSpPr txBox="1"/>
      </xdr:nvSpPr>
      <xdr:spPr>
        <a:xfrm>
          <a:off x="93917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23639</xdr:rowOff>
    </xdr:from>
    <xdr:ext cx="469744" cy="259045"/>
    <xdr:sp macro="" textlink="">
      <xdr:nvSpPr>
        <xdr:cNvPr id="251" name="n_2aveValue【体育館・プール】&#10;一人当たり面積">
          <a:extLst>
            <a:ext uri="{FF2B5EF4-FFF2-40B4-BE49-F238E27FC236}">
              <a16:creationId xmlns:a16="http://schemas.microsoft.com/office/drawing/2014/main" id="{00000000-0008-0000-0200-0000FB000000}"/>
            </a:ext>
          </a:extLst>
        </xdr:cNvPr>
        <xdr:cNvSpPr txBox="1"/>
      </xdr:nvSpPr>
      <xdr:spPr>
        <a:xfrm>
          <a:off x="8515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92219</xdr:rowOff>
    </xdr:from>
    <xdr:ext cx="469744" cy="259045"/>
    <xdr:sp macro="" textlink="">
      <xdr:nvSpPr>
        <xdr:cNvPr id="252" name="n_3aveValue【体育館・プール】&#10;一人当たり面積">
          <a:extLst>
            <a:ext uri="{FF2B5EF4-FFF2-40B4-BE49-F238E27FC236}">
              <a16:creationId xmlns:a16="http://schemas.microsoft.com/office/drawing/2014/main" id="{00000000-0008-0000-0200-0000FC000000}"/>
            </a:ext>
          </a:extLst>
        </xdr:cNvPr>
        <xdr:cNvSpPr txBox="1"/>
      </xdr:nvSpPr>
      <xdr:spPr>
        <a:xfrm>
          <a:off x="7626427" y="103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83075</xdr:rowOff>
    </xdr:from>
    <xdr:ext cx="469744" cy="259045"/>
    <xdr:sp macro="" textlink="">
      <xdr:nvSpPr>
        <xdr:cNvPr id="253" name="n_4aveValue【体育館・プール】&#10;一人当たり面積">
          <a:extLst>
            <a:ext uri="{FF2B5EF4-FFF2-40B4-BE49-F238E27FC236}">
              <a16:creationId xmlns:a16="http://schemas.microsoft.com/office/drawing/2014/main" id="{00000000-0008-0000-0200-0000FD000000}"/>
            </a:ext>
          </a:extLst>
        </xdr:cNvPr>
        <xdr:cNvSpPr txBox="1"/>
      </xdr:nvSpPr>
      <xdr:spPr>
        <a:xfrm>
          <a:off x="6737427" y="103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7637</xdr:rowOff>
    </xdr:from>
    <xdr:ext cx="469744" cy="259045"/>
    <xdr:sp macro="" textlink="">
      <xdr:nvSpPr>
        <xdr:cNvPr id="254" name="n_1mainValue【体育館・プール】&#10;一人当たり面積">
          <a:extLst>
            <a:ext uri="{FF2B5EF4-FFF2-40B4-BE49-F238E27FC236}">
              <a16:creationId xmlns:a16="http://schemas.microsoft.com/office/drawing/2014/main" id="{00000000-0008-0000-0200-0000FE000000}"/>
            </a:ext>
          </a:extLst>
        </xdr:cNvPr>
        <xdr:cNvSpPr txBox="1"/>
      </xdr:nvSpPr>
      <xdr:spPr>
        <a:xfrm>
          <a:off x="9391727" y="101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33037</xdr:rowOff>
    </xdr:from>
    <xdr:ext cx="469744" cy="259045"/>
    <xdr:sp macro="" textlink="">
      <xdr:nvSpPr>
        <xdr:cNvPr id="255" name="n_2mainValue【体育館・プール】&#10;一人当たり面積">
          <a:extLst>
            <a:ext uri="{FF2B5EF4-FFF2-40B4-BE49-F238E27FC236}">
              <a16:creationId xmlns:a16="http://schemas.microsoft.com/office/drawing/2014/main" id="{00000000-0008-0000-0200-0000FF000000}"/>
            </a:ext>
          </a:extLst>
        </xdr:cNvPr>
        <xdr:cNvSpPr txBox="1"/>
      </xdr:nvSpPr>
      <xdr:spPr>
        <a:xfrm>
          <a:off x="8515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92473</xdr:rowOff>
    </xdr:from>
    <xdr:ext cx="469744" cy="259045"/>
    <xdr:sp macro="" textlink="">
      <xdr:nvSpPr>
        <xdr:cNvPr id="256" name="n_3mainValue【体育館・プール】&#10;一人当たり面積">
          <a:extLst>
            <a:ext uri="{FF2B5EF4-FFF2-40B4-BE49-F238E27FC236}">
              <a16:creationId xmlns:a16="http://schemas.microsoft.com/office/drawing/2014/main" id="{00000000-0008-0000-0200-000000010000}"/>
            </a:ext>
          </a:extLst>
        </xdr:cNvPr>
        <xdr:cNvSpPr txBox="1"/>
      </xdr:nvSpPr>
      <xdr:spPr>
        <a:xfrm>
          <a:off x="76264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87901</xdr:rowOff>
    </xdr:from>
    <xdr:ext cx="469744" cy="259045"/>
    <xdr:sp macro="" textlink="">
      <xdr:nvSpPr>
        <xdr:cNvPr id="257" name="n_4mainValue【体育館・プール】&#10;一人当たり面積">
          <a:extLst>
            <a:ext uri="{FF2B5EF4-FFF2-40B4-BE49-F238E27FC236}">
              <a16:creationId xmlns:a16="http://schemas.microsoft.com/office/drawing/2014/main" id="{00000000-0008-0000-0200-000001010000}"/>
            </a:ext>
          </a:extLst>
        </xdr:cNvPr>
        <xdr:cNvSpPr txBox="1"/>
      </xdr:nvSpPr>
      <xdr:spPr>
        <a:xfrm>
          <a:off x="6737427" y="98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36468</xdr:rowOff>
    </xdr:from>
    <xdr:to>
      <xdr:col>24</xdr:col>
      <xdr:colOff>62865</xdr:colOff>
      <xdr:row>86</xdr:row>
      <xdr:rowOff>136071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581018"/>
          <a:ext cx="0" cy="129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88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154595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35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36468</xdr:rowOff>
    </xdr:from>
    <xdr:to>
      <xdr:col>24</xdr:col>
      <xdr:colOff>152400</xdr:colOff>
      <xdr:row>79</xdr:row>
      <xdr:rowOff>36468</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581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130992</xdr:rowOff>
    </xdr:from>
    <xdr:to>
      <xdr:col>20</xdr:col>
      <xdr:colOff>38100</xdr:colOff>
      <xdr:row>81</xdr:row>
      <xdr:rowOff>61142</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95069</xdr:rowOff>
    </xdr:from>
    <xdr:to>
      <xdr:col>15</xdr:col>
      <xdr:colOff>101600</xdr:colOff>
      <xdr:row>81</xdr:row>
      <xdr:rowOff>25219</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19957</xdr:rowOff>
    </xdr:from>
    <xdr:to>
      <xdr:col>10</xdr:col>
      <xdr:colOff>165100</xdr:colOff>
      <xdr:row>80</xdr:row>
      <xdr:rowOff>121557</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968500" y="1373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139156</xdr:rowOff>
    </xdr:from>
    <xdr:to>
      <xdr:col>6</xdr:col>
      <xdr:colOff>38100</xdr:colOff>
      <xdr:row>80</xdr:row>
      <xdr:rowOff>69306</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079500" y="1368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21589</xdr:rowOff>
    </xdr:from>
    <xdr:to>
      <xdr:col>24</xdr:col>
      <xdr:colOff>114300</xdr:colOff>
      <xdr:row>79</xdr:row>
      <xdr:rowOff>123189</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584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110143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673600" y="1348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157118</xdr:rowOff>
    </xdr:from>
    <xdr:to>
      <xdr:col>20</xdr:col>
      <xdr:colOff>38100</xdr:colOff>
      <xdr:row>79</xdr:row>
      <xdr:rowOff>87268</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746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36468</xdr:rowOff>
    </xdr:from>
    <xdr:to>
      <xdr:col>24</xdr:col>
      <xdr:colOff>63500</xdr:colOff>
      <xdr:row>79</xdr:row>
      <xdr:rowOff>72389</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3797300" y="135810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111398</xdr:rowOff>
    </xdr:from>
    <xdr:to>
      <xdr:col>15</xdr:col>
      <xdr:colOff>101600</xdr:colOff>
      <xdr:row>79</xdr:row>
      <xdr:rowOff>41548</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162198</xdr:rowOff>
    </xdr:from>
    <xdr:to>
      <xdr:col>19</xdr:col>
      <xdr:colOff>177800</xdr:colOff>
      <xdr:row>79</xdr:row>
      <xdr:rowOff>36468</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908300" y="135352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29755</xdr:rowOff>
    </xdr:from>
    <xdr:to>
      <xdr:col>10</xdr:col>
      <xdr:colOff>165100</xdr:colOff>
      <xdr:row>78</xdr:row>
      <xdr:rowOff>131355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968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80555</xdr:rowOff>
    </xdr:from>
    <xdr:to>
      <xdr:col>15</xdr:col>
      <xdr:colOff>50800</xdr:colOff>
      <xdr:row>78</xdr:row>
      <xdr:rowOff>162198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019300" y="1345365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152219</xdr:rowOff>
    </xdr:from>
    <xdr:to>
      <xdr:col>6</xdr:col>
      <xdr:colOff>38100</xdr:colOff>
      <xdr:row>78</xdr:row>
      <xdr:rowOff>82369</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79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31569</xdr:rowOff>
    </xdr:from>
    <xdr:to>
      <xdr:col>10</xdr:col>
      <xdr:colOff>114300</xdr:colOff>
      <xdr:row>78</xdr:row>
      <xdr:rowOff>80555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30300" y="134046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52269</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16346</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90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112684</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82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60433</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77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103795</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58075</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147882</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98896</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335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139716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02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154939</xdr:rowOff>
    </xdr:from>
    <xdr:to>
      <xdr:col>36</xdr:col>
      <xdr:colOff>165100</xdr:colOff>
      <xdr:row>83</xdr:row>
      <xdr:rowOff>85089</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8750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861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132080</xdr:rowOff>
    </xdr:from>
    <xdr:to>
      <xdr:col>36</xdr:col>
      <xdr:colOff>165100</xdr:colOff>
      <xdr:row>85</xdr:row>
      <xdr:rowOff>62230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85</xdr:row>
      <xdr:rowOff>11430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6972300" y="14554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17797</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55897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101616</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53357</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2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4634865" y="17222832"/>
          <a:ext cx="0" cy="14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200-000091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200-000093010000}"/>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20156</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200-000095010000}"/>
            </a:ext>
          </a:extLst>
        </xdr:cNvPr>
        <xdr:cNvSpPr txBox="1"/>
      </xdr:nvSpPr>
      <xdr:spPr>
        <a:xfrm>
          <a:off x="4673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2857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4584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116857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200-0000A1010000}"/>
            </a:ext>
          </a:extLst>
        </xdr:cNvPr>
        <xdr:cNvSpPr txBox="1"/>
      </xdr:nvSpPr>
      <xdr:spPr>
        <a:xfrm>
          <a:off x="4673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54792</xdr:rowOff>
    </xdr:from>
    <xdr:to>
      <xdr:col>20</xdr:col>
      <xdr:colOff>38100</xdr:colOff>
      <xdr:row>103</xdr:row>
      <xdr:rowOff>156392</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3746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105592</xdr:rowOff>
    </xdr:from>
    <xdr:to>
      <xdr:col>24</xdr:col>
      <xdr:colOff>63500</xdr:colOff>
      <xdr:row>103</xdr:row>
      <xdr:rowOff>144780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3797300" y="1776494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7438</xdr:rowOff>
    </xdr:from>
    <xdr:to>
      <xdr:col>15</xdr:col>
      <xdr:colOff>101600</xdr:colOff>
      <xdr:row>103</xdr:row>
      <xdr:rowOff>109038</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2857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58238</xdr:rowOff>
    </xdr:from>
    <xdr:to>
      <xdr:col>19</xdr:col>
      <xdr:colOff>177800</xdr:colOff>
      <xdr:row>103</xdr:row>
      <xdr:rowOff>105592</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908300" y="1771758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74386</xdr:rowOff>
    </xdr:from>
    <xdr:to>
      <xdr:col>10</xdr:col>
      <xdr:colOff>165100</xdr:colOff>
      <xdr:row>103</xdr:row>
      <xdr:rowOff>4536</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968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125186</xdr:rowOff>
    </xdr:from>
    <xdr:to>
      <xdr:col>15</xdr:col>
      <xdr:colOff>50800</xdr:colOff>
      <xdr:row>103</xdr:row>
      <xdr:rowOff>58238</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019300" y="1761308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38463</xdr:rowOff>
    </xdr:from>
    <xdr:to>
      <xdr:col>6</xdr:col>
      <xdr:colOff>38100</xdr:colOff>
      <xdr:row>102</xdr:row>
      <xdr:rowOff>140063</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079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89263</xdr:rowOff>
    </xdr:from>
    <xdr:to>
      <xdr:col>10</xdr:col>
      <xdr:colOff>114300</xdr:colOff>
      <xdr:row>102</xdr:row>
      <xdr:rowOff>125186</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130300" y="175771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93634</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200-0000AA010000}"/>
            </a:ext>
          </a:extLst>
        </xdr:cNvPr>
        <xdr:cNvSpPr txBox="1"/>
      </xdr:nvSpPr>
      <xdr:spPr>
        <a:xfrm>
          <a:off x="3582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116495</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200-0000AB010000}"/>
            </a:ext>
          </a:extLst>
        </xdr:cNvPr>
        <xdr:cNvSpPr txBox="1"/>
      </xdr:nvSpPr>
      <xdr:spPr>
        <a:xfrm>
          <a:off x="2705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100165</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200-0000AC010000}"/>
            </a:ext>
          </a:extLst>
        </xdr:cNvPr>
        <xdr:cNvSpPr txBox="1"/>
      </xdr:nvSpPr>
      <xdr:spPr>
        <a:xfrm>
          <a:off x="1816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200-0000AD010000}"/>
            </a:ext>
          </a:extLst>
        </xdr:cNvPr>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1469</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125565</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21063</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156590</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2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200-0000C8010000}"/>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200-0000CA010000}"/>
            </a:ext>
          </a:extLst>
        </xdr:cNvPr>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83838</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200-0000CC010000}"/>
            </a:ext>
          </a:extLst>
        </xdr:cNvPr>
        <xdr:cNvSpPr txBox="1"/>
      </xdr:nvSpPr>
      <xdr:spPr>
        <a:xfrm>
          <a:off x="10515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8699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135128</xdr:rowOff>
    </xdr:from>
    <xdr:to>
      <xdr:col>41</xdr:col>
      <xdr:colOff>101600</xdr:colOff>
      <xdr:row>105</xdr:row>
      <xdr:rowOff>65278</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7810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125985</xdr:rowOff>
    </xdr:from>
    <xdr:to>
      <xdr:col>36</xdr:col>
      <xdr:colOff>165100</xdr:colOff>
      <xdr:row>105</xdr:row>
      <xdr:rowOff>56135</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6921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98552</xdr:rowOff>
    </xdr:from>
    <xdr:to>
      <xdr:col>55</xdr:col>
      <xdr:colOff>50800</xdr:colOff>
      <xdr:row>101</xdr:row>
      <xdr:rowOff>28702</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04267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51579</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200-0000D8010000}"/>
            </a:ext>
          </a:extLst>
        </xdr:cNvPr>
        <xdr:cNvSpPr txBox="1"/>
      </xdr:nvSpPr>
      <xdr:spPr>
        <a:xfrm>
          <a:off x="10515600" y="1719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98552</xdr:rowOff>
    </xdr:from>
    <xdr:to>
      <xdr:col>50</xdr:col>
      <xdr:colOff>165100</xdr:colOff>
      <xdr:row>101</xdr:row>
      <xdr:rowOff>28702</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9588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149352</xdr:rowOff>
    </xdr:from>
    <xdr:to>
      <xdr:col>55</xdr:col>
      <xdr:colOff>0</xdr:colOff>
      <xdr:row>100</xdr:row>
      <xdr:rowOff>149352</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9639300" y="17294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98552</xdr:rowOff>
    </xdr:from>
    <xdr:to>
      <xdr:col>46</xdr:col>
      <xdr:colOff>38100</xdr:colOff>
      <xdr:row>101</xdr:row>
      <xdr:rowOff>28702</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8699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149352</xdr:rowOff>
    </xdr:from>
    <xdr:to>
      <xdr:col>50</xdr:col>
      <xdr:colOff>114300</xdr:colOff>
      <xdr:row>100</xdr:row>
      <xdr:rowOff>149352</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8750300" y="17294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98552</xdr:rowOff>
    </xdr:from>
    <xdr:to>
      <xdr:col>41</xdr:col>
      <xdr:colOff>101600</xdr:colOff>
      <xdr:row>101</xdr:row>
      <xdr:rowOff>28702</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7810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149352</xdr:rowOff>
    </xdr:from>
    <xdr:to>
      <xdr:col>45</xdr:col>
      <xdr:colOff>177800</xdr:colOff>
      <xdr:row>100</xdr:row>
      <xdr:rowOff>149352</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7861300" y="17294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93980</xdr:rowOff>
    </xdr:from>
    <xdr:to>
      <xdr:col>36</xdr:col>
      <xdr:colOff>165100</xdr:colOff>
      <xdr:row>101</xdr:row>
      <xdr:rowOff>24130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6921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144780</xdr:rowOff>
    </xdr:from>
    <xdr:to>
      <xdr:col>41</xdr:col>
      <xdr:colOff>50800</xdr:colOff>
      <xdr:row>100</xdr:row>
      <xdr:rowOff>149352</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6972300" y="17289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26688</xdr:rowOff>
    </xdr:from>
    <xdr:ext cx="469744" cy="259045"/>
    <xdr:sp macro="" textlink="">
      <xdr:nvSpPr>
        <xdr:cNvPr id="481" name="n_1aveValue【市民会館】&#10;一人当たり面積">
          <a:extLst>
            <a:ext uri="{FF2B5EF4-FFF2-40B4-BE49-F238E27FC236}">
              <a16:creationId xmlns:a16="http://schemas.microsoft.com/office/drawing/2014/main" id="{00000000-0008-0000-0200-0000E1010000}"/>
            </a:ext>
          </a:extLst>
        </xdr:cNvPr>
        <xdr:cNvSpPr txBox="1"/>
      </xdr:nvSpPr>
      <xdr:spPr>
        <a:xfrm>
          <a:off x="9391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40403</xdr:rowOff>
    </xdr:from>
    <xdr:ext cx="469744" cy="259045"/>
    <xdr:sp macro="" textlink="">
      <xdr:nvSpPr>
        <xdr:cNvPr id="482" name="n_2aveValue【市民会館】&#10;一人当たり面積">
          <a:extLst>
            <a:ext uri="{FF2B5EF4-FFF2-40B4-BE49-F238E27FC236}">
              <a16:creationId xmlns:a16="http://schemas.microsoft.com/office/drawing/2014/main" id="{00000000-0008-0000-0200-0000E2010000}"/>
            </a:ext>
          </a:extLst>
        </xdr:cNvPr>
        <xdr:cNvSpPr txBox="1"/>
      </xdr:nvSpPr>
      <xdr:spPr>
        <a:xfrm>
          <a:off x="8515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56405</xdr:rowOff>
    </xdr:from>
    <xdr:ext cx="469744" cy="259045"/>
    <xdr:sp macro="" textlink="">
      <xdr:nvSpPr>
        <xdr:cNvPr id="483" name="n_3aveValue【市民会館】&#10;一人当たり面積">
          <a:extLst>
            <a:ext uri="{FF2B5EF4-FFF2-40B4-BE49-F238E27FC236}">
              <a16:creationId xmlns:a16="http://schemas.microsoft.com/office/drawing/2014/main" id="{00000000-0008-0000-0200-0000E3010000}"/>
            </a:ext>
          </a:extLst>
        </xdr:cNvPr>
        <xdr:cNvSpPr txBox="1"/>
      </xdr:nvSpPr>
      <xdr:spPr>
        <a:xfrm>
          <a:off x="7626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47262</xdr:rowOff>
    </xdr:from>
    <xdr:ext cx="469744" cy="259045"/>
    <xdr:sp macro="" textlink="">
      <xdr:nvSpPr>
        <xdr:cNvPr id="484" name="n_4aveValue【市民会館】&#10;一人当たり面積">
          <a:extLst>
            <a:ext uri="{FF2B5EF4-FFF2-40B4-BE49-F238E27FC236}">
              <a16:creationId xmlns:a16="http://schemas.microsoft.com/office/drawing/2014/main" id="{00000000-0008-0000-0200-0000E4010000}"/>
            </a:ext>
          </a:extLst>
        </xdr:cNvPr>
        <xdr:cNvSpPr txBox="1"/>
      </xdr:nvSpPr>
      <xdr:spPr>
        <a:xfrm>
          <a:off x="6737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45229</xdr:rowOff>
    </xdr:from>
    <xdr:ext cx="469744" cy="259045"/>
    <xdr:sp macro="" textlink="">
      <xdr:nvSpPr>
        <xdr:cNvPr id="485" name="n_1mainValue【市民会館】&#10;一人当たり面積">
          <a:extLst>
            <a:ext uri="{FF2B5EF4-FFF2-40B4-BE49-F238E27FC236}">
              <a16:creationId xmlns:a16="http://schemas.microsoft.com/office/drawing/2014/main" id="{00000000-0008-0000-0200-0000E5010000}"/>
            </a:ext>
          </a:extLst>
        </xdr:cNvPr>
        <xdr:cNvSpPr txBox="1"/>
      </xdr:nvSpPr>
      <xdr:spPr>
        <a:xfrm>
          <a:off x="93917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45229</xdr:rowOff>
    </xdr:from>
    <xdr:ext cx="469744" cy="259045"/>
    <xdr:sp macro="" textlink="">
      <xdr:nvSpPr>
        <xdr:cNvPr id="486" name="n_2mainValue【市民会館】&#10;一人当たり面積">
          <a:extLst>
            <a:ext uri="{FF2B5EF4-FFF2-40B4-BE49-F238E27FC236}">
              <a16:creationId xmlns:a16="http://schemas.microsoft.com/office/drawing/2014/main" id="{00000000-0008-0000-0200-0000E6010000}"/>
            </a:ext>
          </a:extLst>
        </xdr:cNvPr>
        <xdr:cNvSpPr txBox="1"/>
      </xdr:nvSpPr>
      <xdr:spPr>
        <a:xfrm>
          <a:off x="85154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45229</xdr:rowOff>
    </xdr:from>
    <xdr:ext cx="469744" cy="259045"/>
    <xdr:sp macro="" textlink="">
      <xdr:nvSpPr>
        <xdr:cNvPr id="487" name="n_3mainValue【市民会館】&#10;一人当たり面積">
          <a:extLst>
            <a:ext uri="{FF2B5EF4-FFF2-40B4-BE49-F238E27FC236}">
              <a16:creationId xmlns:a16="http://schemas.microsoft.com/office/drawing/2014/main" id="{00000000-0008-0000-0200-0000E7010000}"/>
            </a:ext>
          </a:extLst>
        </xdr:cNvPr>
        <xdr:cNvSpPr txBox="1"/>
      </xdr:nvSpPr>
      <xdr:spPr>
        <a:xfrm>
          <a:off x="76264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40657</xdr:rowOff>
    </xdr:from>
    <xdr:ext cx="469744" cy="259045"/>
    <xdr:sp macro="" textlink="">
      <xdr:nvSpPr>
        <xdr:cNvPr id="488" name="n_4mainValue【市民会館】&#10;一人当たり面積">
          <a:extLst>
            <a:ext uri="{FF2B5EF4-FFF2-40B4-BE49-F238E27FC236}">
              <a16:creationId xmlns:a16="http://schemas.microsoft.com/office/drawing/2014/main" id="{00000000-0008-0000-0200-0000E8010000}"/>
            </a:ext>
          </a:extLst>
        </xdr:cNvPr>
        <xdr:cNvSpPr txBox="1"/>
      </xdr:nvSpPr>
      <xdr:spPr>
        <a:xfrm>
          <a:off x="6737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2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6318864" y="59664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200-000002020000}"/>
            </a:ext>
          </a:extLst>
        </xdr:cNvPr>
        <xdr:cNvSpPr txBox="1"/>
      </xdr:nvSpPr>
      <xdr:spPr>
        <a:xfrm>
          <a:off x="16357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200-000004020000}"/>
            </a:ext>
          </a:extLst>
        </xdr:cNvPr>
        <xdr:cNvSpPr txBox="1"/>
      </xdr:nvSpPr>
      <xdr:spPr>
        <a:xfrm>
          <a:off x="16357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200-00000602000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67310</xdr:rowOff>
    </xdr:from>
    <xdr:to>
      <xdr:col>72</xdr:col>
      <xdr:colOff>38100</xdr:colOff>
      <xdr:row>36</xdr:row>
      <xdr:rowOff>168910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3652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19685</xdr:rowOff>
    </xdr:from>
    <xdr:to>
      <xdr:col>67</xdr:col>
      <xdr:colOff>101600</xdr:colOff>
      <xdr:row>36</xdr:row>
      <xdr:rowOff>121285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763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6268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43832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200-000012020000}"/>
            </a:ext>
          </a:extLst>
        </xdr:cNvPr>
        <xdr:cNvSpPr txBox="1"/>
      </xdr:nvSpPr>
      <xdr:spPr>
        <a:xfrm>
          <a:off x="16357600"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xdr:rowOff>
    </xdr:from>
    <xdr:to>
      <xdr:col>81</xdr:col>
      <xdr:colOff>101600</xdr:colOff>
      <xdr:row>37</xdr:row>
      <xdr:rowOff>117475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5430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66675</xdr:rowOff>
    </xdr:from>
    <xdr:to>
      <xdr:col>85</xdr:col>
      <xdr:colOff>127000</xdr:colOff>
      <xdr:row>37</xdr:row>
      <xdr:rowOff>116205</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5481300" y="64103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87630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4592300" y="641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164465</xdr:rowOff>
    </xdr:from>
    <xdr:to>
      <xdr:col>72</xdr:col>
      <xdr:colOff>38100</xdr:colOff>
      <xdr:row>37</xdr:row>
      <xdr:rowOff>94615</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3652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43815</xdr:rowOff>
    </xdr:from>
    <xdr:to>
      <xdr:col>76</xdr:col>
      <xdr:colOff>114300</xdr:colOff>
      <xdr:row>37</xdr:row>
      <xdr:rowOff>87630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3703300" y="63874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135890</xdr:rowOff>
    </xdr:from>
    <xdr:to>
      <xdr:col>67</xdr:col>
      <xdr:colOff>101600</xdr:colOff>
      <xdr:row>37</xdr:row>
      <xdr:rowOff>66040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276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xdr:rowOff>
    </xdr:from>
    <xdr:to>
      <xdr:col>71</xdr:col>
      <xdr:colOff>177800</xdr:colOff>
      <xdr:row>37</xdr:row>
      <xdr:rowOff>43815</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814300" y="63588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33037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134002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13987</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108602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129557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4389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3500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2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2160864" y="5838680"/>
          <a:ext cx="0" cy="120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200-000037020000}"/>
            </a:ext>
          </a:extLst>
        </xdr:cNvPr>
        <xdr:cNvSpPr txBox="1"/>
      </xdr:nvSpPr>
      <xdr:spPr>
        <a:xfrm>
          <a:off x="22199600" y="70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703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200-000039020000}"/>
            </a:ext>
          </a:extLst>
        </xdr:cNvPr>
        <xdr:cNvSpPr txBox="1"/>
      </xdr:nvSpPr>
      <xdr:spPr>
        <a:xfrm>
          <a:off x="22199600" y="561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58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22914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200-00003B020000}"/>
            </a:ext>
          </a:extLst>
        </xdr:cNvPr>
        <xdr:cNvSpPr txBox="1"/>
      </xdr:nvSpPr>
      <xdr:spPr>
        <a:xfrm>
          <a:off x="22199600" y="6366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21107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1272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37670</xdr:rowOff>
    </xdr:from>
    <xdr:to>
      <xdr:col>107</xdr:col>
      <xdr:colOff>101600</xdr:colOff>
      <xdr:row>38</xdr:row>
      <xdr:rowOff>139270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0383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161028</xdr:rowOff>
    </xdr:from>
    <xdr:to>
      <xdr:col>102</xdr:col>
      <xdr:colOff>165100</xdr:colOff>
      <xdr:row>39</xdr:row>
      <xdr:rowOff>91178</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94500" y="667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11775</xdr:rowOff>
    </xdr:from>
    <xdr:to>
      <xdr:col>98</xdr:col>
      <xdr:colOff>38100</xdr:colOff>
      <xdr:row>39</xdr:row>
      <xdr:rowOff>113375</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69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144895</xdr:rowOff>
    </xdr:from>
    <xdr:to>
      <xdr:col>116</xdr:col>
      <xdr:colOff>114300</xdr:colOff>
      <xdr:row>40</xdr:row>
      <xdr:rowOff>75045</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2110700" y="683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123322</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200-000047020000}"/>
            </a:ext>
          </a:extLst>
        </xdr:cNvPr>
        <xdr:cNvSpPr txBox="1"/>
      </xdr:nvSpPr>
      <xdr:spPr>
        <a:xfrm>
          <a:off x="22199600" y="68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143752</xdr:rowOff>
    </xdr:from>
    <xdr:to>
      <xdr:col>112</xdr:col>
      <xdr:colOff>38100</xdr:colOff>
      <xdr:row>40</xdr:row>
      <xdr:rowOff>73902</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1272500" y="68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23102</xdr:rowOff>
    </xdr:from>
    <xdr:to>
      <xdr:col>116</xdr:col>
      <xdr:colOff>63500</xdr:colOff>
      <xdr:row>40</xdr:row>
      <xdr:rowOff>24245</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21323300" y="688110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151936</xdr:rowOff>
    </xdr:from>
    <xdr:to>
      <xdr:col>107</xdr:col>
      <xdr:colOff>101600</xdr:colOff>
      <xdr:row>40</xdr:row>
      <xdr:rowOff>82086</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0383500" y="6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23102</xdr:rowOff>
    </xdr:from>
    <xdr:to>
      <xdr:col>111</xdr:col>
      <xdr:colOff>177800</xdr:colOff>
      <xdr:row>40</xdr:row>
      <xdr:rowOff>31286</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0434300" y="6881102"/>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154016</xdr:rowOff>
    </xdr:from>
    <xdr:to>
      <xdr:col>102</xdr:col>
      <xdr:colOff>165100</xdr:colOff>
      <xdr:row>40</xdr:row>
      <xdr:rowOff>84166</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9494500" y="68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31286</xdr:rowOff>
    </xdr:from>
    <xdr:to>
      <xdr:col>107</xdr:col>
      <xdr:colOff>50800</xdr:colOff>
      <xdr:row>40</xdr:row>
      <xdr:rowOff>33366</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19545300" y="6889286"/>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154782</xdr:rowOff>
    </xdr:from>
    <xdr:to>
      <xdr:col>98</xdr:col>
      <xdr:colOff>38100</xdr:colOff>
      <xdr:row>40</xdr:row>
      <xdr:rowOff>84932</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8605500" y="68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33366</xdr:rowOff>
    </xdr:from>
    <xdr:to>
      <xdr:col>102</xdr:col>
      <xdr:colOff>114300</xdr:colOff>
      <xdr:row>40</xdr:row>
      <xdr:rowOff>34132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8656300" y="6891366"/>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131383</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210434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155797</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0167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107706</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9278111" y="64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129902</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389111" y="64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65029</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69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73213</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69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75293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69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76059</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69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a:extLst>
            <a:ext uri="{FF2B5EF4-FFF2-40B4-BE49-F238E27FC236}">
              <a16:creationId xmlns:a16="http://schemas.microsoft.com/office/drawing/2014/main" id="{00000000-0008-0000-02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115933</xdr:rowOff>
    </xdr:from>
    <xdr:to>
      <xdr:col>85</xdr:col>
      <xdr:colOff>126364</xdr:colOff>
      <xdr:row>64</xdr:row>
      <xdr:rowOff>22860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16318864" y="9888583"/>
          <a:ext cx="0" cy="1107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627" name="【保健センター・保健所】&#10;有形固定資産減価償却率最小値テキスト">
          <a:extLst>
            <a:ext uri="{FF2B5EF4-FFF2-40B4-BE49-F238E27FC236}">
              <a16:creationId xmlns:a16="http://schemas.microsoft.com/office/drawing/2014/main" id="{00000000-0008-0000-0200-000073020000}"/>
            </a:ext>
          </a:extLst>
        </xdr:cNvPr>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62610</xdr:rowOff>
    </xdr:from>
    <xdr:ext cx="405111" cy="259045"/>
    <xdr:sp macro="" textlink="">
      <xdr:nvSpPr>
        <xdr:cNvPr id="629" name="【保健センター・保健所】&#10;有形固定資産減価償却率最大値テキスト">
          <a:extLst>
            <a:ext uri="{FF2B5EF4-FFF2-40B4-BE49-F238E27FC236}">
              <a16:creationId xmlns:a16="http://schemas.microsoft.com/office/drawing/2014/main" id="{00000000-0008-0000-0200-000075020000}"/>
            </a:ext>
          </a:extLst>
        </xdr:cNvPr>
        <xdr:cNvSpPr txBox="1"/>
      </xdr:nvSpPr>
      <xdr:spPr>
        <a:xfrm>
          <a:off x="16357600" y="966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115933</xdr:rowOff>
    </xdr:from>
    <xdr:to>
      <xdr:col>86</xdr:col>
      <xdr:colOff>25400</xdr:colOff>
      <xdr:row>57</xdr:row>
      <xdr:rowOff>115933</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9888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31" name="【保健センター・保健所】&#10;有形固定資産減価償却率平均値テキスト">
          <a:extLst>
            <a:ext uri="{FF2B5EF4-FFF2-40B4-BE49-F238E27FC236}">
              <a16:creationId xmlns:a16="http://schemas.microsoft.com/office/drawing/2014/main" id="{00000000-0008-0000-0200-000077020000}"/>
            </a:ext>
          </a:extLst>
        </xdr:cNvPr>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22678</xdr:rowOff>
    </xdr:from>
    <xdr:to>
      <xdr:col>67</xdr:col>
      <xdr:colOff>101600</xdr:colOff>
      <xdr:row>61</xdr:row>
      <xdr:rowOff>124278</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2763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30843</xdr:rowOff>
    </xdr:from>
    <xdr:to>
      <xdr:col>85</xdr:col>
      <xdr:colOff>177800</xdr:colOff>
      <xdr:row>58</xdr:row>
      <xdr:rowOff>132443</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6268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53720</xdr:rowOff>
    </xdr:from>
    <xdr:ext cx="405111" cy="259045"/>
    <xdr:sp macro="" textlink="">
      <xdr:nvSpPr>
        <xdr:cNvPr id="643" name="【保健センター・保健所】&#10;有形固定資産減価償却率該当値テキスト">
          <a:extLst>
            <a:ext uri="{FF2B5EF4-FFF2-40B4-BE49-F238E27FC236}">
              <a16:creationId xmlns:a16="http://schemas.microsoft.com/office/drawing/2014/main" id="{00000000-0008-0000-0200-000083020000}"/>
            </a:ext>
          </a:extLst>
        </xdr:cNvPr>
        <xdr:cNvSpPr txBox="1"/>
      </xdr:nvSpPr>
      <xdr:spPr>
        <a:xfrm>
          <a:off x="16357600"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94524</xdr:rowOff>
    </xdr:from>
    <xdr:to>
      <xdr:col>81</xdr:col>
      <xdr:colOff>101600</xdr:colOff>
      <xdr:row>58</xdr:row>
      <xdr:rowOff>24674</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5430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145324</xdr:rowOff>
    </xdr:from>
    <xdr:to>
      <xdr:col>85</xdr:col>
      <xdr:colOff>127000</xdr:colOff>
      <xdr:row>58</xdr:row>
      <xdr:rowOff>81643</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5481300" y="9917974"/>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161472</xdr:rowOff>
    </xdr:from>
    <xdr:to>
      <xdr:col>76</xdr:col>
      <xdr:colOff>165100</xdr:colOff>
      <xdr:row>57</xdr:row>
      <xdr:rowOff>91622</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4541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40822</xdr:rowOff>
    </xdr:from>
    <xdr:to>
      <xdr:col>81</xdr:col>
      <xdr:colOff>50800</xdr:colOff>
      <xdr:row>57</xdr:row>
      <xdr:rowOff>145324</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4592300" y="9813472"/>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22678</xdr:rowOff>
    </xdr:from>
    <xdr:to>
      <xdr:col>72</xdr:col>
      <xdr:colOff>38100</xdr:colOff>
      <xdr:row>57</xdr:row>
      <xdr:rowOff>124278</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3652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40822</xdr:rowOff>
    </xdr:from>
    <xdr:to>
      <xdr:col>76</xdr:col>
      <xdr:colOff>114300</xdr:colOff>
      <xdr:row>57</xdr:row>
      <xdr:rowOff>73478</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3703300" y="9813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114119</xdr:rowOff>
    </xdr:from>
    <xdr:to>
      <xdr:col>67</xdr:col>
      <xdr:colOff>101600</xdr:colOff>
      <xdr:row>56</xdr:row>
      <xdr:rowOff>44269</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2763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164919</xdr:rowOff>
    </xdr:from>
    <xdr:to>
      <xdr:col>71</xdr:col>
      <xdr:colOff>177800</xdr:colOff>
      <xdr:row>57</xdr:row>
      <xdr:rowOff>73478</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814300" y="9594669"/>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652" name="n_1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115405</xdr:rowOff>
    </xdr:from>
    <xdr:ext cx="405111" cy="259045"/>
    <xdr:sp macro="" textlink="">
      <xdr:nvSpPr>
        <xdr:cNvPr id="655" name="n_4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2611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41201</xdr:rowOff>
    </xdr:from>
    <xdr:ext cx="405111" cy="259045"/>
    <xdr:sp macro="" textlink="">
      <xdr:nvSpPr>
        <xdr:cNvPr id="656" name="n_1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52660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108149</xdr:rowOff>
    </xdr:from>
    <xdr:ext cx="405111" cy="259045"/>
    <xdr:sp macro="" textlink="">
      <xdr:nvSpPr>
        <xdr:cNvPr id="657" name="n_2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4389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140805</xdr:rowOff>
    </xdr:from>
    <xdr:ext cx="405111" cy="259045"/>
    <xdr:sp macro="" textlink="">
      <xdr:nvSpPr>
        <xdr:cNvPr id="658" name="n_3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3500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60796</xdr:rowOff>
    </xdr:from>
    <xdr:ext cx="405111" cy="259045"/>
    <xdr:sp macro="" textlink="">
      <xdr:nvSpPr>
        <xdr:cNvPr id="659" name="n_4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2611744"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740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50800</xdr:rowOff>
    </xdr:from>
    <xdr:to>
      <xdr:col>102</xdr:col>
      <xdr:colOff>165100</xdr:colOff>
      <xdr:row>62</xdr:row>
      <xdr:rowOff>152400</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88900</xdr:rowOff>
    </xdr:from>
    <xdr:to>
      <xdr:col>98</xdr:col>
      <xdr:colOff>38100</xdr:colOff>
      <xdr:row>63</xdr:row>
      <xdr:rowOff>19050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127000</xdr:rowOff>
    </xdr:from>
    <xdr:to>
      <xdr:col>116</xdr:col>
      <xdr:colOff>114300</xdr:colOff>
      <xdr:row>63</xdr:row>
      <xdr:rowOff>57150</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105427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127000</xdr:rowOff>
    </xdr:from>
    <xdr:to>
      <xdr:col>112</xdr:col>
      <xdr:colOff>38100</xdr:colOff>
      <xdr:row>63</xdr:row>
      <xdr:rowOff>57150</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6350</xdr:rowOff>
    </xdr:from>
    <xdr:to>
      <xdr:col>116</xdr:col>
      <xdr:colOff>63500</xdr:colOff>
      <xdr:row>63</xdr:row>
      <xdr:rowOff>6350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1323300" y="1080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127000</xdr:rowOff>
    </xdr:from>
    <xdr:to>
      <xdr:col>107</xdr:col>
      <xdr:colOff>101600</xdr:colOff>
      <xdr:row>63</xdr:row>
      <xdr:rowOff>57150</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6350</xdr:rowOff>
    </xdr:from>
    <xdr:to>
      <xdr:col>111</xdr:col>
      <xdr:colOff>177800</xdr:colOff>
      <xdr:row>63</xdr:row>
      <xdr:rowOff>6350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0434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127000</xdr:rowOff>
    </xdr:from>
    <xdr:to>
      <xdr:col>102</xdr:col>
      <xdr:colOff>165100</xdr:colOff>
      <xdr:row>63</xdr:row>
      <xdr:rowOff>57150</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6350</xdr:rowOff>
    </xdr:from>
    <xdr:to>
      <xdr:col>107</xdr:col>
      <xdr:colOff>50800</xdr:colOff>
      <xdr:row>63</xdr:row>
      <xdr:rowOff>6350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9545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127000</xdr:rowOff>
    </xdr:from>
    <xdr:to>
      <xdr:col>98</xdr:col>
      <xdr:colOff>38100</xdr:colOff>
      <xdr:row>63</xdr:row>
      <xdr:rowOff>57150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6350</xdr:rowOff>
    </xdr:from>
    <xdr:to>
      <xdr:col>102</xdr:col>
      <xdr:colOff>114300</xdr:colOff>
      <xdr:row>63</xdr:row>
      <xdr:rowOff>6350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656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168927</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35577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48277</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48277</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48277</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48277</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02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6318864" y="13460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00000000-0008-0000-0200-0000E8020000}"/>
            </a:ext>
          </a:extLst>
        </xdr:cNvPr>
        <xdr:cNvSpPr txBox="1"/>
      </xdr:nvSpPr>
      <xdr:spPr>
        <a:xfrm>
          <a:off x="163576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00000000-0008-0000-0200-0000EA02000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16708</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0000000-0008-0000-0200-0000EC020000}"/>
            </a:ext>
          </a:extLst>
        </xdr:cNvPr>
        <xdr:cNvSpPr txBox="1"/>
      </xdr:nvSpPr>
      <xdr:spPr>
        <a:xfrm>
          <a:off x="16357600" y="1424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543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4541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13426</xdr:rowOff>
    </xdr:from>
    <xdr:to>
      <xdr:col>67</xdr:col>
      <xdr:colOff>101600</xdr:colOff>
      <xdr:row>82</xdr:row>
      <xdr:rowOff>115026</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2763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165281</xdr:rowOff>
    </xdr:from>
    <xdr:to>
      <xdr:col>85</xdr:col>
      <xdr:colOff>177800</xdr:colOff>
      <xdr:row>86</xdr:row>
      <xdr:rowOff>95431</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62687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143708</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0000000-0008-0000-0200-0000F8020000}"/>
            </a:ext>
          </a:extLst>
        </xdr:cNvPr>
        <xdr:cNvSpPr txBox="1"/>
      </xdr:nvSpPr>
      <xdr:spPr>
        <a:xfrm>
          <a:off x="16357600"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129358</xdr:rowOff>
    </xdr:from>
    <xdr:to>
      <xdr:col>81</xdr:col>
      <xdr:colOff>101600</xdr:colOff>
      <xdr:row>86</xdr:row>
      <xdr:rowOff>59508</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543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xdr:rowOff>
    </xdr:from>
    <xdr:to>
      <xdr:col>85</xdr:col>
      <xdr:colOff>127000</xdr:colOff>
      <xdr:row>86</xdr:row>
      <xdr:rowOff>44631</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5481300" y="147534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80373</xdr:rowOff>
    </xdr:from>
    <xdr:to>
      <xdr:col>76</xdr:col>
      <xdr:colOff>165100</xdr:colOff>
      <xdr:row>86</xdr:row>
      <xdr:rowOff>10523</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4541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131173</xdr:rowOff>
    </xdr:from>
    <xdr:to>
      <xdr:col>81</xdr:col>
      <xdr:colOff>50800</xdr:colOff>
      <xdr:row>86</xdr:row>
      <xdr:rowOff>8708</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4592300" y="147044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11793</xdr:rowOff>
    </xdr:from>
    <xdr:to>
      <xdr:col>72</xdr:col>
      <xdr:colOff>38100</xdr:colOff>
      <xdr:row>85</xdr:row>
      <xdr:rowOff>113393</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365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62593</xdr:rowOff>
    </xdr:from>
    <xdr:to>
      <xdr:col>76</xdr:col>
      <xdr:colOff>114300</xdr:colOff>
      <xdr:row>85</xdr:row>
      <xdr:rowOff>131173</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3703300" y="1463584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170180</xdr:rowOff>
    </xdr:from>
    <xdr:to>
      <xdr:col>67</xdr:col>
      <xdr:colOff>101600</xdr:colOff>
      <xdr:row>85</xdr:row>
      <xdr:rowOff>100330</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276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49530</xdr:rowOff>
    </xdr:from>
    <xdr:to>
      <xdr:col>71</xdr:col>
      <xdr:colOff>177800</xdr:colOff>
      <xdr:row>85</xdr:row>
      <xdr:rowOff>62593</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2814300" y="14622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92364</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200-000001030000}"/>
            </a:ext>
          </a:extLst>
        </xdr:cNvPr>
        <xdr:cNvSpPr txBox="1"/>
      </xdr:nvSpPr>
      <xdr:spPr>
        <a:xfrm>
          <a:off x="15266044" y="1415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46645</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200-000002030000}"/>
            </a:ext>
          </a:extLst>
        </xdr:cNvPr>
        <xdr:cNvSpPr txBox="1"/>
      </xdr:nvSpPr>
      <xdr:spPr>
        <a:xfrm>
          <a:off x="14389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200-000003030000}"/>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131553</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200-000004030000}"/>
            </a:ext>
          </a:extLst>
        </xdr:cNvPr>
        <xdr:cNvSpPr txBox="1"/>
      </xdr:nvSpPr>
      <xdr:spPr>
        <a:xfrm>
          <a:off x="12611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50635</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200-000005030000}"/>
            </a:ext>
          </a:extLst>
        </xdr:cNvPr>
        <xdr:cNvSpPr txBox="1"/>
      </xdr:nvSpPr>
      <xdr:spPr>
        <a:xfrm>
          <a:off x="15266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1650</xdr:rowOff>
    </xdr:from>
    <xdr:ext cx="405111" cy="259045"/>
    <xdr:sp macro="" textlink="">
      <xdr:nvSpPr>
        <xdr:cNvPr id="774" name="n_2mainValue【消防施設】&#10;有形固定資産減価償却率">
          <a:extLst>
            <a:ext uri="{FF2B5EF4-FFF2-40B4-BE49-F238E27FC236}">
              <a16:creationId xmlns:a16="http://schemas.microsoft.com/office/drawing/2014/main" id="{00000000-0008-0000-0200-000006030000}"/>
            </a:ext>
          </a:extLst>
        </xdr:cNvPr>
        <xdr:cNvSpPr txBox="1"/>
      </xdr:nvSpPr>
      <xdr:spPr>
        <a:xfrm>
          <a:off x="14389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104520</xdr:rowOff>
    </xdr:from>
    <xdr:ext cx="405111" cy="259045"/>
    <xdr:sp macro="" textlink="">
      <xdr:nvSpPr>
        <xdr:cNvPr id="775" name="n_3mainValue【消防施設】&#10;有形固定資産減価償却率">
          <a:extLst>
            <a:ext uri="{FF2B5EF4-FFF2-40B4-BE49-F238E27FC236}">
              <a16:creationId xmlns:a16="http://schemas.microsoft.com/office/drawing/2014/main" id="{00000000-0008-0000-0200-000007030000}"/>
            </a:ext>
          </a:extLst>
        </xdr:cNvPr>
        <xdr:cNvSpPr txBox="1"/>
      </xdr:nvSpPr>
      <xdr:spPr>
        <a:xfrm>
          <a:off x="13500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91457</xdr:rowOff>
    </xdr:from>
    <xdr:ext cx="405111" cy="259045"/>
    <xdr:sp macro="" textlink="">
      <xdr:nvSpPr>
        <xdr:cNvPr id="776" name="n_4mainValue【消防施設】&#10;有形固定資産減価償却率">
          <a:extLst>
            <a:ext uri="{FF2B5EF4-FFF2-40B4-BE49-F238E27FC236}">
              <a16:creationId xmlns:a16="http://schemas.microsoft.com/office/drawing/2014/main" id="{00000000-0008-0000-0200-000008030000}"/>
            </a:ext>
          </a:extLst>
        </xdr:cNvPr>
        <xdr:cNvSpPr txBox="1"/>
      </xdr:nvSpPr>
      <xdr:spPr>
        <a:xfrm>
          <a:off x="12611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00000000-0008-0000-02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flipV="1">
          <a:off x="22160864" y="13204371"/>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804" name="【消防施設】&#10;一人当たり面積最小値テキスト">
          <a:extLst>
            <a:ext uri="{FF2B5EF4-FFF2-40B4-BE49-F238E27FC236}">
              <a16:creationId xmlns:a16="http://schemas.microsoft.com/office/drawing/2014/main" id="{00000000-0008-0000-0200-000024030000}"/>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806" name="【消防施設】&#10;一人当たり面積最大値テキスト">
          <a:extLst>
            <a:ext uri="{FF2B5EF4-FFF2-40B4-BE49-F238E27FC236}">
              <a16:creationId xmlns:a16="http://schemas.microsoft.com/office/drawing/2014/main" id="{00000000-0008-0000-0200-000026030000}"/>
            </a:ext>
          </a:extLst>
        </xdr:cNvPr>
        <xdr:cNvSpPr txBox="1"/>
      </xdr:nvSpPr>
      <xdr:spPr>
        <a:xfrm>
          <a:off x="22199600" y="1297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320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110870</xdr:rowOff>
    </xdr:from>
    <xdr:ext cx="469744" cy="259045"/>
    <xdr:sp macro="" textlink="">
      <xdr:nvSpPr>
        <xdr:cNvPr id="808" name="【消防施設】&#10;一人当たり面積平均値テキスト">
          <a:extLst>
            <a:ext uri="{FF2B5EF4-FFF2-40B4-BE49-F238E27FC236}">
              <a16:creationId xmlns:a16="http://schemas.microsoft.com/office/drawing/2014/main" id="{00000000-0008-0000-0200-000028030000}"/>
            </a:ext>
          </a:extLst>
        </xdr:cNvPr>
        <xdr:cNvSpPr txBox="1"/>
      </xdr:nvSpPr>
      <xdr:spPr>
        <a:xfrm>
          <a:off x="22199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2110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0383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47171</xdr:rowOff>
    </xdr:from>
    <xdr:to>
      <xdr:col>102</xdr:col>
      <xdr:colOff>165100</xdr:colOff>
      <xdr:row>84</xdr:row>
      <xdr:rowOff>148771</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194945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820" name="【消防施設】&#10;一人当たり面積該当値テキスト">
          <a:extLst>
            <a:ext uri="{FF2B5EF4-FFF2-40B4-BE49-F238E27FC236}">
              <a16:creationId xmlns:a16="http://schemas.microsoft.com/office/drawing/2014/main" id="{00000000-0008-0000-0200-000034030000}"/>
            </a:ext>
          </a:extLst>
        </xdr:cNvPr>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136979</xdr:rowOff>
    </xdr:from>
    <xdr:to>
      <xdr:col>112</xdr:col>
      <xdr:colOff>38100</xdr:colOff>
      <xdr:row>86</xdr:row>
      <xdr:rowOff>67129</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1272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16329</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1323300" y="147501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136979</xdr:rowOff>
    </xdr:from>
    <xdr:to>
      <xdr:col>107</xdr:col>
      <xdr:colOff>101600</xdr:colOff>
      <xdr:row>86</xdr:row>
      <xdr:rowOff>67129</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0383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16329</xdr:rowOff>
    </xdr:from>
    <xdr:to>
      <xdr:col>111</xdr:col>
      <xdr:colOff>177800</xdr:colOff>
      <xdr:row>86</xdr:row>
      <xdr:rowOff>16329</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0434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115207</xdr:rowOff>
    </xdr:from>
    <xdr:to>
      <xdr:col>102</xdr:col>
      <xdr:colOff>165100</xdr:colOff>
      <xdr:row>86</xdr:row>
      <xdr:rowOff>45357</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9494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166007</xdr:rowOff>
    </xdr:from>
    <xdr:to>
      <xdr:col>107</xdr:col>
      <xdr:colOff>50800</xdr:colOff>
      <xdr:row>86</xdr:row>
      <xdr:rowOff>16329</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9545300" y="147392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115207</xdr:rowOff>
    </xdr:from>
    <xdr:to>
      <xdr:col>98</xdr:col>
      <xdr:colOff>38100</xdr:colOff>
      <xdr:row>86</xdr:row>
      <xdr:rowOff>45357</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8605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166007</xdr:rowOff>
    </xdr:from>
    <xdr:to>
      <xdr:col>102</xdr:col>
      <xdr:colOff>114300</xdr:colOff>
      <xdr:row>85</xdr:row>
      <xdr:rowOff>166007</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8656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829" name="n_1aveValue【消防施設】&#10;一人当たり面積">
          <a:extLst>
            <a:ext uri="{FF2B5EF4-FFF2-40B4-BE49-F238E27FC236}">
              <a16:creationId xmlns:a16="http://schemas.microsoft.com/office/drawing/2014/main" id="{00000000-0008-0000-0200-00003D030000}"/>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151691</xdr:rowOff>
    </xdr:from>
    <xdr:ext cx="469744" cy="259045"/>
    <xdr:sp macro="" textlink="">
      <xdr:nvSpPr>
        <xdr:cNvPr id="830" name="n_2aveValue【消防施設】&#10;一人当たり面積">
          <a:extLst>
            <a:ext uri="{FF2B5EF4-FFF2-40B4-BE49-F238E27FC236}">
              <a16:creationId xmlns:a16="http://schemas.microsoft.com/office/drawing/2014/main" id="{00000000-0008-0000-0200-00003E030000}"/>
            </a:ext>
          </a:extLst>
        </xdr:cNvPr>
        <xdr:cNvSpPr txBox="1"/>
      </xdr:nvSpPr>
      <xdr:spPr>
        <a:xfrm>
          <a:off x="20199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165298</xdr:rowOff>
    </xdr:from>
    <xdr:ext cx="469744" cy="259045"/>
    <xdr:sp macro="" textlink="">
      <xdr:nvSpPr>
        <xdr:cNvPr id="831" name="n_3aveValue【消防施設】&#10;一人当たり面積">
          <a:extLst>
            <a:ext uri="{FF2B5EF4-FFF2-40B4-BE49-F238E27FC236}">
              <a16:creationId xmlns:a16="http://schemas.microsoft.com/office/drawing/2014/main" id="{00000000-0008-0000-0200-00003F030000}"/>
            </a:ext>
          </a:extLst>
        </xdr:cNvPr>
        <xdr:cNvSpPr txBox="1"/>
      </xdr:nvSpPr>
      <xdr:spPr>
        <a:xfrm>
          <a:off x="19310427"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32" name="n_4aveValue【消防施設】&#10;一人当たり面積">
          <a:extLst>
            <a:ext uri="{FF2B5EF4-FFF2-40B4-BE49-F238E27FC236}">
              <a16:creationId xmlns:a16="http://schemas.microsoft.com/office/drawing/2014/main" id="{00000000-0008-0000-0200-000040030000}"/>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58256</xdr:rowOff>
    </xdr:from>
    <xdr:ext cx="469744" cy="259045"/>
    <xdr:sp macro="" textlink="">
      <xdr:nvSpPr>
        <xdr:cNvPr id="833" name="n_1mainValue【消防施設】&#10;一人当たり面積">
          <a:extLst>
            <a:ext uri="{FF2B5EF4-FFF2-40B4-BE49-F238E27FC236}">
              <a16:creationId xmlns:a16="http://schemas.microsoft.com/office/drawing/2014/main" id="{00000000-0008-0000-0200-000041030000}"/>
            </a:ext>
          </a:extLst>
        </xdr:cNvPr>
        <xdr:cNvSpPr txBox="1"/>
      </xdr:nvSpPr>
      <xdr:spPr>
        <a:xfrm>
          <a:off x="210757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58256</xdr:rowOff>
    </xdr:from>
    <xdr:ext cx="469744" cy="259045"/>
    <xdr:sp macro="" textlink="">
      <xdr:nvSpPr>
        <xdr:cNvPr id="834" name="n_2mainValue【消防施設】&#10;一人当たり面積">
          <a:extLst>
            <a:ext uri="{FF2B5EF4-FFF2-40B4-BE49-F238E27FC236}">
              <a16:creationId xmlns:a16="http://schemas.microsoft.com/office/drawing/2014/main" id="{00000000-0008-0000-0200-000042030000}"/>
            </a:ext>
          </a:extLst>
        </xdr:cNvPr>
        <xdr:cNvSpPr txBox="1"/>
      </xdr:nvSpPr>
      <xdr:spPr>
        <a:xfrm>
          <a:off x="20199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36484</xdr:rowOff>
    </xdr:from>
    <xdr:ext cx="469744" cy="259045"/>
    <xdr:sp macro="" textlink="">
      <xdr:nvSpPr>
        <xdr:cNvPr id="835" name="n_3mainValue【消防施設】&#10;一人当たり面積">
          <a:extLst>
            <a:ext uri="{FF2B5EF4-FFF2-40B4-BE49-F238E27FC236}">
              <a16:creationId xmlns:a16="http://schemas.microsoft.com/office/drawing/2014/main" id="{00000000-0008-0000-0200-000043030000}"/>
            </a:ext>
          </a:extLst>
        </xdr:cNvPr>
        <xdr:cNvSpPr txBox="1"/>
      </xdr:nvSpPr>
      <xdr:spPr>
        <a:xfrm>
          <a:off x="19310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36484</xdr:rowOff>
    </xdr:from>
    <xdr:ext cx="469744" cy="259045"/>
    <xdr:sp macro="" textlink="">
      <xdr:nvSpPr>
        <xdr:cNvPr id="836" name="n_4mainValue【消防施設】&#10;一人当たり面積">
          <a:extLst>
            <a:ext uri="{FF2B5EF4-FFF2-40B4-BE49-F238E27FC236}">
              <a16:creationId xmlns:a16="http://schemas.microsoft.com/office/drawing/2014/main" id="{00000000-0008-0000-0200-000044030000}"/>
            </a:ext>
          </a:extLst>
        </xdr:cNvPr>
        <xdr:cNvSpPr txBox="1"/>
      </xdr:nvSpPr>
      <xdr:spPr>
        <a:xfrm>
          <a:off x="18421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000000-0008-0000-02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flipV="1">
          <a:off x="16318864" y="17262348"/>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860" name="【庁舎】&#10;有形固定資産減価償却率最小値テキスト">
          <a:extLst>
            <a:ext uri="{FF2B5EF4-FFF2-40B4-BE49-F238E27FC236}">
              <a16:creationId xmlns:a16="http://schemas.microsoft.com/office/drawing/2014/main" id="{00000000-0008-0000-0200-00005C030000}"/>
            </a:ext>
          </a:extLst>
        </xdr:cNvPr>
        <xdr:cNvSpPr txBox="1"/>
      </xdr:nvSpPr>
      <xdr:spPr>
        <a:xfrm>
          <a:off x="16357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6230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62" name="【庁舎】&#10;有形固定資産減価償却率最大値テキスト">
          <a:extLst>
            <a:ext uri="{FF2B5EF4-FFF2-40B4-BE49-F238E27FC236}">
              <a16:creationId xmlns:a16="http://schemas.microsoft.com/office/drawing/2014/main" id="{00000000-0008-0000-0200-00005E030000}"/>
            </a:ext>
          </a:extLst>
        </xdr:cNvPr>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10685</xdr:rowOff>
    </xdr:from>
    <xdr:ext cx="405111" cy="259045"/>
    <xdr:sp macro="" textlink="">
      <xdr:nvSpPr>
        <xdr:cNvPr id="864" name="【庁舎】&#10;有形固定資産減価償却率平均値テキスト">
          <a:extLst>
            <a:ext uri="{FF2B5EF4-FFF2-40B4-BE49-F238E27FC236}">
              <a16:creationId xmlns:a16="http://schemas.microsoft.com/office/drawing/2014/main" id="{00000000-0008-0000-0200-000060030000}"/>
            </a:ext>
          </a:extLst>
        </xdr:cNvPr>
        <xdr:cNvSpPr txBox="1"/>
      </xdr:nvSpPr>
      <xdr:spPr>
        <a:xfrm>
          <a:off x="16357600" y="17670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62687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5430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4541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45974</xdr:rowOff>
    </xdr:from>
    <xdr:to>
      <xdr:col>72</xdr:col>
      <xdr:colOff>38100</xdr:colOff>
      <xdr:row>104</xdr:row>
      <xdr:rowOff>147574</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3652500" y="1787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61976</xdr:rowOff>
    </xdr:from>
    <xdr:to>
      <xdr:col>67</xdr:col>
      <xdr:colOff>101600</xdr:colOff>
      <xdr:row>104</xdr:row>
      <xdr:rowOff>163576</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2763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132842</xdr:rowOff>
    </xdr:from>
    <xdr:to>
      <xdr:col>85</xdr:col>
      <xdr:colOff>177800</xdr:colOff>
      <xdr:row>103</xdr:row>
      <xdr:rowOff>62992</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62687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155719</xdr:rowOff>
    </xdr:from>
    <xdr:ext cx="405111" cy="259045"/>
    <xdr:sp macro="" textlink="">
      <xdr:nvSpPr>
        <xdr:cNvPr id="876" name="【庁舎】&#10;有形固定資産減価償却率該当値テキスト">
          <a:extLst>
            <a:ext uri="{FF2B5EF4-FFF2-40B4-BE49-F238E27FC236}">
              <a16:creationId xmlns:a16="http://schemas.microsoft.com/office/drawing/2014/main" id="{00000000-0008-0000-0200-00006C030000}"/>
            </a:ext>
          </a:extLst>
        </xdr:cNvPr>
        <xdr:cNvSpPr txBox="1"/>
      </xdr:nvSpPr>
      <xdr:spPr>
        <a:xfrm>
          <a:off x="16357600" y="1747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55118</xdr:rowOff>
    </xdr:from>
    <xdr:to>
      <xdr:col>81</xdr:col>
      <xdr:colOff>101600</xdr:colOff>
      <xdr:row>102</xdr:row>
      <xdr:rowOff>156718</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5430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105918</xdr:rowOff>
    </xdr:from>
    <xdr:to>
      <xdr:col>85</xdr:col>
      <xdr:colOff>127000</xdr:colOff>
      <xdr:row>103</xdr:row>
      <xdr:rowOff>12192</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5481300" y="1759381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146558</xdr:rowOff>
    </xdr:from>
    <xdr:to>
      <xdr:col>76</xdr:col>
      <xdr:colOff>165100</xdr:colOff>
      <xdr:row>102</xdr:row>
      <xdr:rowOff>76708</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45415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25908</xdr:rowOff>
    </xdr:from>
    <xdr:to>
      <xdr:col>81</xdr:col>
      <xdr:colOff>50800</xdr:colOff>
      <xdr:row>102</xdr:row>
      <xdr:rowOff>105918</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4592300" y="1751380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119126</xdr:rowOff>
    </xdr:from>
    <xdr:to>
      <xdr:col>72</xdr:col>
      <xdr:colOff>38100</xdr:colOff>
      <xdr:row>102</xdr:row>
      <xdr:rowOff>49276</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3652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169926</xdr:rowOff>
    </xdr:from>
    <xdr:to>
      <xdr:col>76</xdr:col>
      <xdr:colOff>114300</xdr:colOff>
      <xdr:row>102</xdr:row>
      <xdr:rowOff>25908</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3703300" y="174863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41402</xdr:rowOff>
    </xdr:from>
    <xdr:to>
      <xdr:col>67</xdr:col>
      <xdr:colOff>101600</xdr:colOff>
      <xdr:row>101</xdr:row>
      <xdr:rowOff>143002</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27635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92202</xdr:rowOff>
    </xdr:from>
    <xdr:to>
      <xdr:col>71</xdr:col>
      <xdr:colOff>177800</xdr:colOff>
      <xdr:row>101</xdr:row>
      <xdr:rowOff>169926</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2814300" y="17408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81551</xdr:rowOff>
    </xdr:from>
    <xdr:ext cx="405111" cy="259045"/>
    <xdr:sp macro="" textlink="">
      <xdr:nvSpPr>
        <xdr:cNvPr id="885" name="n_1aveValue【庁舎】&#10;有形固定資産減価償却率">
          <a:extLst>
            <a:ext uri="{FF2B5EF4-FFF2-40B4-BE49-F238E27FC236}">
              <a16:creationId xmlns:a16="http://schemas.microsoft.com/office/drawing/2014/main" id="{00000000-0008-0000-0200-000075030000}"/>
            </a:ext>
          </a:extLst>
        </xdr:cNvPr>
        <xdr:cNvSpPr txBox="1"/>
      </xdr:nvSpPr>
      <xdr:spPr>
        <a:xfrm>
          <a:off x="152660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170705</xdr:rowOff>
    </xdr:from>
    <xdr:ext cx="405111" cy="259045"/>
    <xdr:sp macro="" textlink="">
      <xdr:nvSpPr>
        <xdr:cNvPr id="886" name="n_2aveValue【庁舎】&#10;有形固定資産減価償却率">
          <a:extLst>
            <a:ext uri="{FF2B5EF4-FFF2-40B4-BE49-F238E27FC236}">
              <a16:creationId xmlns:a16="http://schemas.microsoft.com/office/drawing/2014/main" id="{00000000-0008-0000-0200-000076030000}"/>
            </a:ext>
          </a:extLst>
        </xdr:cNvPr>
        <xdr:cNvSpPr txBox="1"/>
      </xdr:nvSpPr>
      <xdr:spPr>
        <a:xfrm>
          <a:off x="14389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138701</xdr:rowOff>
    </xdr:from>
    <xdr:ext cx="405111" cy="259045"/>
    <xdr:sp macro="" textlink="">
      <xdr:nvSpPr>
        <xdr:cNvPr id="887" name="n_3aveValue【庁舎】&#10;有形固定資産減価償却率">
          <a:extLst>
            <a:ext uri="{FF2B5EF4-FFF2-40B4-BE49-F238E27FC236}">
              <a16:creationId xmlns:a16="http://schemas.microsoft.com/office/drawing/2014/main" id="{00000000-0008-0000-0200-000077030000}"/>
            </a:ext>
          </a:extLst>
        </xdr:cNvPr>
        <xdr:cNvSpPr txBox="1"/>
      </xdr:nvSpPr>
      <xdr:spPr>
        <a:xfrm>
          <a:off x="13500744" y="179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154703</xdr:rowOff>
    </xdr:from>
    <xdr:ext cx="405111" cy="259045"/>
    <xdr:sp macro="" textlink="">
      <xdr:nvSpPr>
        <xdr:cNvPr id="888" name="n_4aveValue【庁舎】&#10;有形固定資産減価償却率">
          <a:extLst>
            <a:ext uri="{FF2B5EF4-FFF2-40B4-BE49-F238E27FC236}">
              <a16:creationId xmlns:a16="http://schemas.microsoft.com/office/drawing/2014/main" id="{00000000-0008-0000-0200-000078030000}"/>
            </a:ext>
          </a:extLst>
        </xdr:cNvPr>
        <xdr:cNvSpPr txBox="1"/>
      </xdr:nvSpPr>
      <xdr:spPr>
        <a:xfrm>
          <a:off x="126117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1795</xdr:rowOff>
    </xdr:from>
    <xdr:ext cx="405111" cy="259045"/>
    <xdr:sp macro="" textlink="">
      <xdr:nvSpPr>
        <xdr:cNvPr id="889" name="n_1mainValue【庁舎】&#10;有形固定資産減価償却率">
          <a:extLst>
            <a:ext uri="{FF2B5EF4-FFF2-40B4-BE49-F238E27FC236}">
              <a16:creationId xmlns:a16="http://schemas.microsoft.com/office/drawing/2014/main" id="{00000000-0008-0000-0200-000079030000}"/>
            </a:ext>
          </a:extLst>
        </xdr:cNvPr>
        <xdr:cNvSpPr txBox="1"/>
      </xdr:nvSpPr>
      <xdr:spPr>
        <a:xfrm>
          <a:off x="15266044" y="173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93235</xdr:rowOff>
    </xdr:from>
    <xdr:ext cx="405111" cy="259045"/>
    <xdr:sp macro="" textlink="">
      <xdr:nvSpPr>
        <xdr:cNvPr id="890" name="n_2mainValue【庁舎】&#10;有形固定資産減価償却率">
          <a:extLst>
            <a:ext uri="{FF2B5EF4-FFF2-40B4-BE49-F238E27FC236}">
              <a16:creationId xmlns:a16="http://schemas.microsoft.com/office/drawing/2014/main" id="{00000000-0008-0000-0200-00007A030000}"/>
            </a:ext>
          </a:extLst>
        </xdr:cNvPr>
        <xdr:cNvSpPr txBox="1"/>
      </xdr:nvSpPr>
      <xdr:spPr>
        <a:xfrm>
          <a:off x="14389744" y="1723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65803</xdr:rowOff>
    </xdr:from>
    <xdr:ext cx="405111" cy="259045"/>
    <xdr:sp macro="" textlink="">
      <xdr:nvSpPr>
        <xdr:cNvPr id="891" name="n_3mainValue【庁舎】&#10;有形固定資産減価償却率">
          <a:extLst>
            <a:ext uri="{FF2B5EF4-FFF2-40B4-BE49-F238E27FC236}">
              <a16:creationId xmlns:a16="http://schemas.microsoft.com/office/drawing/2014/main" id="{00000000-0008-0000-0200-00007B030000}"/>
            </a:ext>
          </a:extLst>
        </xdr:cNvPr>
        <xdr:cNvSpPr txBox="1"/>
      </xdr:nvSpPr>
      <xdr:spPr>
        <a:xfrm>
          <a:off x="13500744" y="1721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159529</xdr:rowOff>
    </xdr:from>
    <xdr:ext cx="405111" cy="259045"/>
    <xdr:sp macro="" textlink="">
      <xdr:nvSpPr>
        <xdr:cNvPr id="892" name="n_4mainValue【庁舎】&#10;有形固定資産減価償却率">
          <a:extLst>
            <a:ext uri="{FF2B5EF4-FFF2-40B4-BE49-F238E27FC236}">
              <a16:creationId xmlns:a16="http://schemas.microsoft.com/office/drawing/2014/main" id="{00000000-0008-0000-0200-00007C030000}"/>
            </a:ext>
          </a:extLst>
        </xdr:cNvPr>
        <xdr:cNvSpPr txBox="1"/>
      </xdr:nvSpPr>
      <xdr:spPr>
        <a:xfrm>
          <a:off x="12611744"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159275</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144780</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21323300" y="1797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144780</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a:off x="20434300" y="1797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141987</xdr:rowOff>
    </xdr:from>
    <xdr:to>
      <xdr:col>102</xdr:col>
      <xdr:colOff>165100</xdr:colOff>
      <xdr:row>106</xdr:row>
      <xdr:rowOff>72137</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106</xdr:row>
      <xdr:rowOff>21337</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9545300" y="17975580"/>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141987</xdr:rowOff>
    </xdr:from>
    <xdr:to>
      <xdr:col>98</xdr:col>
      <xdr:colOff>38100</xdr:colOff>
      <xdr:row>106</xdr:row>
      <xdr:rowOff>72137</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21337</xdr:rowOff>
    </xdr:from>
    <xdr:to>
      <xdr:col>102</xdr:col>
      <xdr:colOff>114300</xdr:colOff>
      <xdr:row>106</xdr:row>
      <xdr:rowOff>21337</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18656300" y="18195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63264</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63264</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≪図書館≫</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類似団体内平均を上回っているが、今後も適切な管理に努める。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≪体育館・プール≫類似団体内平均</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比べ有形固定資産減価償却率は低くなっており、今後も適切な管理に努める。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福祉施設</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≫有形固定資産減価償却率は上昇したが、類似団体内平均よりは低く、今後も適切な維持管理に努める。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≪市民会館≫類似団体内平均と比べ有形固定資産減価償却率</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低くなっており、今後も適切な管理に努める。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≫有形固定資産減価償却率は類似団体内平均を上回っているが、今後も適切な管理に努める。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≪保健センター≫類似団体内平均</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比べ有形固定資産減価償却率</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低くなっており、今後も適切な管理に努める。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類似団体内平均を上回っているが、今後も適切な管理に努める。</a:t>
          </a: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類似団体内平均と比べ有形固定資産減価償却率は低くなっており、今後も適切な管理に努める。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1D5707A-9BDD-4442-B6B4-CE78E56787C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BC9DA3F-AD3C-4C3C-8C9A-4F70402A0DD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085BD8F-9E3B-4FFC-A485-F91C260D787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6A8ED02-8AE8-4298-8FEB-0EBAA0AB2AC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135342E-A340-4D40-BA5E-9119D4F0775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0C75E74-ED1F-4E48-BFA9-9D30EB3F6F1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8273E9D-88C0-49CA-AD97-BAE6787622E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488910C-8125-4CE8-8815-5E7512034E1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00CD517-1A90-47AD-9129-4990406CECE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A150EEE-C883-488E-8DA2-ED10BC63F7F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152,372
147,233
50.39
69,293,393
62,607,011
4,772,171
37,557,931
9,731,744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1839C17-6459-4E56-91AC-9819E2B9089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66D5C5B9-76E9-49AB-8BBB-7E492F923D6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72889E9-8DE7-4DEC-BF87-74A14221FB5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B0D646E-3F09-4EA2-9734-1CF01513A79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4DB36B3-F7AC-423D-9D03-3645FD1B404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1B5621B-DD34-42BA-B4DF-8AD91664E6A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61E77BF-69F2-4742-93B7-458E481B61B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B7C3E57-7456-400E-ABE1-59B7CFC5DCA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C130BD2-CCEA-4F52-9B62-ED046C38316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BBB2BE8-1A34-4582-9C5B-055D6FD4EA0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29260C5-C898-43A5-94E4-99FAD4B0E9A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318923F-FA48-41AD-B453-13C85ACC025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26A35C6-7251-4CFB-BC35-0329290B0F4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77EBA71-B5D6-4D35-9F0A-92A1A1F7588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0B229D8-06E9-4FB6-9C6E-C94372AAA75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0F0104A-9BF5-4C6B-8838-5F6E88A1912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84AF0F4-4516-4E13-BD02-9379BF6095C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EE34CCE-4B05-4E61-9E04-66B84FFA700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1E338B6-44C8-4301-84BC-8E442934103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FFDC8AB-AECE-4C75-A5F2-CF423A0E0F7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1F1E511-B818-4705-9FA4-A47561BEA20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586446B-05CD-4841-B05E-18DFCAA4E6E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3510775-8CA2-4686-B7AE-CA343FD7FE5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9418909-4DDE-4765-AE71-7552B26D42D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ECF5E02-AD5D-443F-BACE-459F8C46698B}"/>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FE5857E-42BF-4B5C-8458-3C7491B3200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F5484CB-B14E-4E75-A36D-3EF4B88EE5D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AA0AB1-11E6-4717-9B0E-A0F4A3F3747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AA859D7-C345-40FB-8206-7130959B39C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80FE31E-2992-4039-A29C-2229D5DCA0D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4704C06-A14F-4FD2-B70D-CD12A530A9D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EA5C979-A8C9-4A38-80C9-4C4002332A5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5AD010B-C881-42C8-92BB-CED6A8634E2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BE5F2A9-DDB1-4DCB-9449-133A5BD77FA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1635C70-15CE-4D10-B31F-8C1A4F19881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309235E-A5CC-41A5-B395-D5DC40D3B22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42470E7-9F52-4E5D-A624-B3F2C1EFB89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コロナ特例の廃止による固定資産税の増加や自動車関連企業の業績回復により、令和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年度の基準財政収入額は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529</a:t>
          </a:r>
          <a:r>
            <a:rPr kumimoji="1" lang="ja-JP" altLang="en-US" sz="1300">
              <a:latin typeface="ＭＳ Ｐゴシック" panose="020B0600070205080204" pitchFamily="50" charset="-128"/>
              <a:ea typeface="ＭＳ Ｐゴシック" panose="020B0600070205080204" pitchFamily="50" charset="-128"/>
            </a:rPr>
            <a:t>千円増加したが、令和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年度における新型コロナウイルスの影響に伴う税収減少が響き、財政力指数は令和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ポイント減少した。類似団体平均、全国平均、愛知県平均と比べて高い数値は維持している。</a:t>
          </a:r>
        </a:p>
        <a:p>
          <a:r>
            <a:rPr kumimoji="1" lang="ja-JP" altLang="en-US" sz="1300">
              <a:latin typeface="ＭＳ Ｐゴシック" panose="020B0600070205080204" pitchFamily="50" charset="-128"/>
              <a:ea typeface="ＭＳ Ｐゴシック" panose="020B0600070205080204" pitchFamily="50" charset="-128"/>
            </a:rPr>
            <a:t>　今後も、物価高騰による影響等を注視し、これまで以上の事業の効率化と税の徴収強化等により、健全財政の維持に努める。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70AA3FD-3F86-4F43-9C7F-26D71FD9335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7CCD1024-633B-48B3-84F3-A27143B39FE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4FCF76E7-6A9E-4D07-A5B8-0B2A02F72F5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95F59D5E-50F5-4BA4-BBC8-EEA5221AAB5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5B6EC6D5-F4AD-46DD-B8E0-F045BDEE2CC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89212A72-EFD5-4266-96F1-E452656D1147}"/>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A95BACE9-1767-4076-955E-49C78103826B}"/>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E0E57226-D033-4CE2-9E42-17BC4E30EA9C}"/>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CEA62D8D-E882-4532-98B7-2BC506846B8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DC86AA49-F711-4733-8FDE-555875747F4E}"/>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32643581-066A-4114-92A7-CB93227EB264}"/>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B3E5046D-B9FC-4657-9956-AFF5BB7B3175}"/>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91DF66E-C599-404D-A7E8-F78FDC0EBB56}"/>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52B19C08-AA51-4361-B191-CC6BE61619DC}"/>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DA6E3F13-162B-4A75-A375-E038B1EDAC1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F386A765-76B1-43EC-8508-F9B6D96EFCD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606204FF-43B7-493F-9B75-57A92566F08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113393</xdr:rowOff>
    </xdr:to>
    <xdr:cxnSp macro="">
      <xdr:nvCxnSpPr>
        <xdr:cNvPr id="66" name="直線コネクタ 65">
          <a:extLst>
            <a:ext uri="{FF2B5EF4-FFF2-40B4-BE49-F238E27FC236}">
              <a16:creationId xmlns:a16="http://schemas.microsoft.com/office/drawing/2014/main" id="{ED961BD8-28AC-422E-9B3C-8B263D5BC7D2}"/>
            </a:ext>
          </a:extLst>
        </xdr:cNvPr>
        <xdr:cNvCxnSpPr/>
      </xdr:nvCxnSpPr>
      <xdr:spPr>
        <a:xfrm flipV="1">
          <a:off x="4953000" y="6398986"/>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7" name="財政力最小値テキスト">
          <a:extLst>
            <a:ext uri="{FF2B5EF4-FFF2-40B4-BE49-F238E27FC236}">
              <a16:creationId xmlns:a16="http://schemas.microsoft.com/office/drawing/2014/main" id="{224F587A-C0F1-43BA-BC06-432C53B05312}"/>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8" name="直線コネクタ 67">
          <a:extLst>
            <a:ext uri="{FF2B5EF4-FFF2-40B4-BE49-F238E27FC236}">
              <a16:creationId xmlns:a16="http://schemas.microsoft.com/office/drawing/2014/main" id="{192E3F26-994B-4F10-9D51-533032F1FEBD}"/>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BA212023-A4BA-4C5C-A242-29F4C951703E}"/>
            </a:ext>
          </a:extLst>
        </xdr:cNvPr>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093B788A-CA1E-43E4-80C4-AFA3778EE167}"/>
            </a:ext>
          </a:extLst>
        </xdr:cNvPr>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106136</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2D6E3264-65A4-4EFC-883E-833717F751C6}"/>
            </a:ext>
          </a:extLst>
        </xdr:cNvPr>
        <xdr:cNvCxnSpPr/>
      </xdr:nvCxnSpPr>
      <xdr:spPr>
        <a:xfrm>
          <a:off x="4114800" y="627833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CFF3CD49-AE29-43E3-8E5E-8BD4C75F538D}"/>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4E6B8C38-F3CE-4231-9A75-A9C99B1809F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71664</xdr:rowOff>
    </xdr:from>
    <xdr:to>
      <xdr:col>19</xdr:col>
      <xdr:colOff>133350</xdr:colOff>
      <xdr:row>36</xdr:row>
      <xdr:rowOff>106136</xdr:rowOff>
    </xdr:to>
    <xdr:cxnSp macro="">
      <xdr:nvCxnSpPr>
        <xdr:cNvPr id="74" name="直線コネクタ 73">
          <a:extLst>
            <a:ext uri="{FF2B5EF4-FFF2-40B4-BE49-F238E27FC236}">
              <a16:creationId xmlns:a16="http://schemas.microsoft.com/office/drawing/2014/main" id="{1EF3CB50-8FEA-4B65-8A85-91272AA11057}"/>
            </a:ext>
          </a:extLst>
        </xdr:cNvPr>
        <xdr:cNvCxnSpPr/>
      </xdr:nvCxnSpPr>
      <xdr:spPr>
        <a:xfrm>
          <a:off x="3225800" y="62438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a:extLst>
            <a:ext uri="{FF2B5EF4-FFF2-40B4-BE49-F238E27FC236}">
              <a16:creationId xmlns:a16="http://schemas.microsoft.com/office/drawing/2014/main" id="{A4082491-9526-456D-9A49-4C5CA2EF9BA8}"/>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a:extLst>
            <a:ext uri="{FF2B5EF4-FFF2-40B4-BE49-F238E27FC236}">
              <a16:creationId xmlns:a16="http://schemas.microsoft.com/office/drawing/2014/main" id="{6724157E-AB1A-442D-9AA3-7EC57F3CC62A}"/>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71664</xdr:rowOff>
    </xdr:to>
    <xdr:cxnSp macro="">
      <xdr:nvCxnSpPr>
        <xdr:cNvPr id="77" name="直線コネクタ 76">
          <a:extLst>
            <a:ext uri="{FF2B5EF4-FFF2-40B4-BE49-F238E27FC236}">
              <a16:creationId xmlns:a16="http://schemas.microsoft.com/office/drawing/2014/main" id="{47FC083D-8718-417D-B0C3-E13E3059E7BE}"/>
            </a:ext>
          </a:extLst>
        </xdr:cNvPr>
        <xdr:cNvCxnSpPr/>
      </xdr:nvCxnSpPr>
      <xdr:spPr>
        <a:xfrm>
          <a:off x="2336800" y="61921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127907</xdr:rowOff>
    </xdr:from>
    <xdr:to>
      <xdr:col>15</xdr:col>
      <xdr:colOff>133350</xdr:colOff>
      <xdr:row>41</xdr:row>
      <xdr:rowOff>58057</xdr:rowOff>
    </xdr:to>
    <xdr:sp macro="" textlink="">
      <xdr:nvSpPr>
        <xdr:cNvPr id="78" name="フローチャート: 判断 77">
          <a:extLst>
            <a:ext uri="{FF2B5EF4-FFF2-40B4-BE49-F238E27FC236}">
              <a16:creationId xmlns:a16="http://schemas.microsoft.com/office/drawing/2014/main" id="{FA1EE769-6850-487D-BFAE-03BB1AFC0095}"/>
            </a:ext>
          </a:extLst>
        </xdr:cNvPr>
        <xdr:cNvSpPr/>
      </xdr:nvSpPr>
      <xdr:spPr>
        <a:xfrm>
          <a:off x="3175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42834</xdr:rowOff>
    </xdr:from>
    <xdr:ext cx="762000" cy="259045"/>
    <xdr:sp macro="" textlink="">
      <xdr:nvSpPr>
        <xdr:cNvPr id="79" name="テキスト ボックス 78">
          <a:extLst>
            <a:ext uri="{FF2B5EF4-FFF2-40B4-BE49-F238E27FC236}">
              <a16:creationId xmlns:a16="http://schemas.microsoft.com/office/drawing/2014/main" id="{E1E1FACA-4403-434A-87B9-3D7CBDB39212}"/>
            </a:ext>
          </a:extLst>
        </xdr:cNvPr>
        <xdr:cNvSpPr txBox="1"/>
      </xdr:nvSpPr>
      <xdr:spPr>
        <a:xfrm>
          <a:off x="2844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88900</xdr:rowOff>
    </xdr:to>
    <xdr:cxnSp macro="">
      <xdr:nvCxnSpPr>
        <xdr:cNvPr id="80" name="直線コネクタ 79">
          <a:extLst>
            <a:ext uri="{FF2B5EF4-FFF2-40B4-BE49-F238E27FC236}">
              <a16:creationId xmlns:a16="http://schemas.microsoft.com/office/drawing/2014/main" id="{5C8F2875-C1D7-4946-871E-0D9C5F809C41}"/>
            </a:ext>
          </a:extLst>
        </xdr:cNvPr>
        <xdr:cNvCxnSpPr/>
      </xdr:nvCxnSpPr>
      <xdr:spPr>
        <a:xfrm flipV="1">
          <a:off x="1447800" y="61921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551747FE-EF17-4A36-8E88-C6C45429C604}"/>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1F15CBCC-233E-4412-AEDA-8C3F3F8C3AA3}"/>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B0D207BF-211B-4D54-82B4-36F3677D6275}"/>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B59D582D-3024-4D9E-987A-78175F0E0341}"/>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EE95912-F815-43CA-B937-3CE757A01D6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6FA704E-98BD-4EC8-BE85-0D31C3E156D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72C8517-A71C-4865-8EC7-DB04F55DC59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89D0A35-41D2-44D8-AEBB-05E356E26A3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A64E0CBB-B16D-402B-B3AE-E477EEC6A74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a:extLst>
            <a:ext uri="{FF2B5EF4-FFF2-40B4-BE49-F238E27FC236}">
              <a16:creationId xmlns:a16="http://schemas.microsoft.com/office/drawing/2014/main" id="{2E5C1463-41ED-4143-9C21-164B683FFFA7}"/>
            </a:ext>
          </a:extLst>
        </xdr:cNvPr>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97263</xdr:rowOff>
    </xdr:from>
    <xdr:ext cx="762000" cy="259045"/>
    <xdr:sp macro="" textlink="">
      <xdr:nvSpPr>
        <xdr:cNvPr id="91" name="財政力該当値テキスト">
          <a:extLst>
            <a:ext uri="{FF2B5EF4-FFF2-40B4-BE49-F238E27FC236}">
              <a16:creationId xmlns:a16="http://schemas.microsoft.com/office/drawing/2014/main" id="{7368D5AE-C222-4077-8C1C-68CE1449ECD8}"/>
            </a:ext>
          </a:extLst>
        </xdr:cNvPr>
        <xdr:cNvSpPr txBox="1"/>
      </xdr:nvSpPr>
      <xdr:spPr>
        <a:xfrm>
          <a:off x="5041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55336</xdr:rowOff>
    </xdr:from>
    <xdr:to>
      <xdr:col>19</xdr:col>
      <xdr:colOff>184150</xdr:colOff>
      <xdr:row>36</xdr:row>
      <xdr:rowOff>156936</xdr:rowOff>
    </xdr:to>
    <xdr:sp macro="" textlink="">
      <xdr:nvSpPr>
        <xdr:cNvPr id="92" name="楕円 91">
          <a:extLst>
            <a:ext uri="{FF2B5EF4-FFF2-40B4-BE49-F238E27FC236}">
              <a16:creationId xmlns:a16="http://schemas.microsoft.com/office/drawing/2014/main" id="{2E8664E4-56F7-46CC-8841-624718E06BF5}"/>
            </a:ext>
          </a:extLst>
        </xdr:cNvPr>
        <xdr:cNvSpPr/>
      </xdr:nvSpPr>
      <xdr:spPr>
        <a:xfrm>
          <a:off x="4064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167113</xdr:rowOff>
    </xdr:from>
    <xdr:ext cx="736600" cy="259045"/>
    <xdr:sp macro="" textlink="">
      <xdr:nvSpPr>
        <xdr:cNvPr id="93" name="テキスト ボックス 92">
          <a:extLst>
            <a:ext uri="{FF2B5EF4-FFF2-40B4-BE49-F238E27FC236}">
              <a16:creationId xmlns:a16="http://schemas.microsoft.com/office/drawing/2014/main" id="{67E5517C-89C6-4DE4-8F9E-BFD3143E615E}"/>
            </a:ext>
          </a:extLst>
        </xdr:cNvPr>
        <xdr:cNvSpPr txBox="1"/>
      </xdr:nvSpPr>
      <xdr:spPr>
        <a:xfrm>
          <a:off x="3733800" y="599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20864</xdr:rowOff>
    </xdr:from>
    <xdr:to>
      <xdr:col>15</xdr:col>
      <xdr:colOff>133350</xdr:colOff>
      <xdr:row>36</xdr:row>
      <xdr:rowOff>122464</xdr:rowOff>
    </xdr:to>
    <xdr:sp macro="" textlink="">
      <xdr:nvSpPr>
        <xdr:cNvPr id="94" name="楕円 93">
          <a:extLst>
            <a:ext uri="{FF2B5EF4-FFF2-40B4-BE49-F238E27FC236}">
              <a16:creationId xmlns:a16="http://schemas.microsoft.com/office/drawing/2014/main" id="{21F760D7-6709-4D6B-A7BF-071C9075085E}"/>
            </a:ext>
          </a:extLst>
        </xdr:cNvPr>
        <xdr:cNvSpPr/>
      </xdr:nvSpPr>
      <xdr:spPr>
        <a:xfrm>
          <a:off x="3175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132641</xdr:rowOff>
    </xdr:from>
    <xdr:ext cx="762000" cy="259045"/>
    <xdr:sp macro="" textlink="">
      <xdr:nvSpPr>
        <xdr:cNvPr id="95" name="テキスト ボックス 94">
          <a:extLst>
            <a:ext uri="{FF2B5EF4-FFF2-40B4-BE49-F238E27FC236}">
              <a16:creationId xmlns:a16="http://schemas.microsoft.com/office/drawing/2014/main" id="{E95EBB58-C967-4023-85E4-F51099C8DCEC}"/>
            </a:ext>
          </a:extLst>
        </xdr:cNvPr>
        <xdr:cNvSpPr txBox="1"/>
      </xdr:nvSpPr>
      <xdr:spPr>
        <a:xfrm>
          <a:off x="2844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140607</xdr:rowOff>
    </xdr:from>
    <xdr:to>
      <xdr:col>11</xdr:col>
      <xdr:colOff>82550</xdr:colOff>
      <xdr:row>36</xdr:row>
      <xdr:rowOff>70757</xdr:rowOff>
    </xdr:to>
    <xdr:sp macro="" textlink="">
      <xdr:nvSpPr>
        <xdr:cNvPr id="96" name="楕円 95">
          <a:extLst>
            <a:ext uri="{FF2B5EF4-FFF2-40B4-BE49-F238E27FC236}">
              <a16:creationId xmlns:a16="http://schemas.microsoft.com/office/drawing/2014/main" id="{8F01A39F-32AC-4CF8-9B65-8C4F6AF678F8}"/>
            </a:ext>
          </a:extLst>
        </xdr:cNvPr>
        <xdr:cNvSpPr/>
      </xdr:nvSpPr>
      <xdr:spPr>
        <a:xfrm>
          <a:off x="2286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80934</xdr:rowOff>
    </xdr:from>
    <xdr:ext cx="762000" cy="259045"/>
    <xdr:sp macro="" textlink="">
      <xdr:nvSpPr>
        <xdr:cNvPr id="97" name="テキスト ボックス 96">
          <a:extLst>
            <a:ext uri="{FF2B5EF4-FFF2-40B4-BE49-F238E27FC236}">
              <a16:creationId xmlns:a16="http://schemas.microsoft.com/office/drawing/2014/main" id="{DCD3DA9D-9891-4D73-B568-875FB6E3AE5B}"/>
            </a:ext>
          </a:extLst>
        </xdr:cNvPr>
        <xdr:cNvSpPr txBox="1"/>
      </xdr:nvSpPr>
      <xdr:spPr>
        <a:xfrm>
          <a:off x="1955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8" name="楕円 97">
          <a:extLst>
            <a:ext uri="{FF2B5EF4-FFF2-40B4-BE49-F238E27FC236}">
              <a16:creationId xmlns:a16="http://schemas.microsoft.com/office/drawing/2014/main" id="{D9E01206-29D9-4C2D-93FC-D7C16AE4F509}"/>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9" name="テキスト ボックス 98">
          <a:extLst>
            <a:ext uri="{FF2B5EF4-FFF2-40B4-BE49-F238E27FC236}">
              <a16:creationId xmlns:a16="http://schemas.microsoft.com/office/drawing/2014/main" id="{9B0888F1-5337-4A23-8E60-93A20ACBBAC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945B6D95-3E20-40CD-9803-1AD87331857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7CA2A975-283C-4DB6-BF87-A487F5410EA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87D47A08-4539-43AE-A25F-41389531B60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E0CDB8B3-F4B7-4639-B3A5-90256F4D99A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1FB89933-7F69-41B4-ABC4-5DB4971566C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542FD819-B2BE-4B8B-8FE4-DC18FBD3FE3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6FE4C914-D99C-431E-8E4F-B465A815B1A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5C0F43BD-A821-469A-B342-20EDF889841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80569526-AE82-4709-9041-70384054D02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8EE8448E-931E-4581-B44C-2EFB52A43B5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A2BB77D-90A7-425B-9542-F145DB41AC2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A990F4F6-3F21-4998-A9F5-F11C0177F91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E5E1C420-4712-44B4-BA40-32079E543C9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年度はコロナ特例の廃止による固定資産税の増加や自動車関連企業の業績回復により地方税が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415</a:t>
          </a:r>
          <a:r>
            <a:rPr kumimoji="1" lang="ja-JP" altLang="en-US" sz="1300">
              <a:latin typeface="ＭＳ Ｐゴシック" panose="020B0600070205080204" pitchFamily="50" charset="-128"/>
              <a:ea typeface="ＭＳ Ｐゴシック" panose="020B0600070205080204" pitchFamily="50" charset="-128"/>
            </a:rPr>
            <a:t>千円増加したことで、経常収支比率が前年度と比較して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物価高騰による影響、障害者福祉サービス利用者の増加による給付費の増加、大型事業の財源として借入れた市債の償還開始に伴う公債費の増加が見込まれるため、今後も事務事業の見直しや民間委託、指定管理者制度の活用など行政経営改革への取り組みを通じて、健全財政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3B91EEF6-118A-436B-B256-724CA89AC4E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34A0346B-549E-44CC-B8BB-9B843CE1314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3D3C9A27-2EC4-4C69-955D-831624BBF7B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A706DC1A-6784-4CF0-A0CD-48900408ADE8}"/>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72913CB7-FCE8-4633-A171-D3D46D81BE9A}"/>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A0266A9-05BE-47CE-A0C7-CC3E3C02639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F3871404-6349-4C5C-ABEB-6ACB98BFA6CF}"/>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DDE6EFD6-CA01-4156-B83E-3C2B59466BF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FBA0F23C-E5A9-491D-9D82-AE96FCDD1E9F}"/>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AF3FE476-4982-4E3C-BB12-FBFC56CE3572}"/>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A3B5CCA-90F3-414B-924A-EB1E73009658}"/>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BB0ACA04-A2BA-486B-864A-83C724900F5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96E672C3-F255-48B7-B0A0-D26AC8D5E41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A926984F-F515-4471-AFB5-BCC52F248DC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114554</xdr:rowOff>
    </xdr:from>
    <xdr:to>
      <xdr:col>23</xdr:col>
      <xdr:colOff>133350</xdr:colOff>
      <xdr:row>66</xdr:row>
      <xdr:rowOff>19812</xdr:rowOff>
    </xdr:to>
    <xdr:cxnSp macro="">
      <xdr:nvCxnSpPr>
        <xdr:cNvPr id="127" name="直線コネクタ 126">
          <a:extLst>
            <a:ext uri="{FF2B5EF4-FFF2-40B4-BE49-F238E27FC236}">
              <a16:creationId xmlns:a16="http://schemas.microsoft.com/office/drawing/2014/main" id="{3A04F1C8-BBBA-427A-A34D-255E10EFE86E}"/>
            </a:ext>
          </a:extLst>
        </xdr:cNvPr>
        <xdr:cNvCxnSpPr/>
      </xdr:nvCxnSpPr>
      <xdr:spPr>
        <a:xfrm flipV="1">
          <a:off x="4953000" y="10573004"/>
          <a:ext cx="0" cy="762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163339</xdr:rowOff>
    </xdr:from>
    <xdr:ext cx="762000" cy="259045"/>
    <xdr:sp macro="" textlink="">
      <xdr:nvSpPr>
        <xdr:cNvPr id="128" name="財政構造の弾力性最小値テキスト">
          <a:extLst>
            <a:ext uri="{FF2B5EF4-FFF2-40B4-BE49-F238E27FC236}">
              <a16:creationId xmlns:a16="http://schemas.microsoft.com/office/drawing/2014/main" id="{927888FC-8216-42B6-8CDF-720DAFABC2A4}"/>
            </a:ext>
          </a:extLst>
        </xdr:cNvPr>
        <xdr:cNvSpPr txBox="1"/>
      </xdr:nvSpPr>
      <xdr:spPr>
        <a:xfrm>
          <a:off x="5041900" y="1130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19812</xdr:rowOff>
    </xdr:from>
    <xdr:to>
      <xdr:col>24</xdr:col>
      <xdr:colOff>12700</xdr:colOff>
      <xdr:row>66</xdr:row>
      <xdr:rowOff>19812</xdr:rowOff>
    </xdr:to>
    <xdr:cxnSp macro="">
      <xdr:nvCxnSpPr>
        <xdr:cNvPr id="129" name="直線コネクタ 128">
          <a:extLst>
            <a:ext uri="{FF2B5EF4-FFF2-40B4-BE49-F238E27FC236}">
              <a16:creationId xmlns:a16="http://schemas.microsoft.com/office/drawing/2014/main" id="{02050D5D-AC18-4E71-91AA-58075841FEFF}"/>
            </a:ext>
          </a:extLst>
        </xdr:cNvPr>
        <xdr:cNvCxnSpPr/>
      </xdr:nvCxnSpPr>
      <xdr:spPr>
        <a:xfrm>
          <a:off x="4864100" y="1133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29481</xdr:rowOff>
    </xdr:from>
    <xdr:ext cx="762000" cy="259045"/>
    <xdr:sp macro="" textlink="">
      <xdr:nvSpPr>
        <xdr:cNvPr id="130" name="財政構造の弾力性最大値テキスト">
          <a:extLst>
            <a:ext uri="{FF2B5EF4-FFF2-40B4-BE49-F238E27FC236}">
              <a16:creationId xmlns:a16="http://schemas.microsoft.com/office/drawing/2014/main" id="{1208928F-D171-4A07-B575-28D7FAA5121B}"/>
            </a:ext>
          </a:extLst>
        </xdr:cNvPr>
        <xdr:cNvSpPr txBox="1"/>
      </xdr:nvSpPr>
      <xdr:spPr>
        <a:xfrm>
          <a:off x="5041900" y="1031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114554</xdr:rowOff>
    </xdr:from>
    <xdr:to>
      <xdr:col>24</xdr:col>
      <xdr:colOff>12700</xdr:colOff>
      <xdr:row>61</xdr:row>
      <xdr:rowOff>114554</xdr:rowOff>
    </xdr:to>
    <xdr:cxnSp macro="">
      <xdr:nvCxnSpPr>
        <xdr:cNvPr id="131" name="直線コネクタ 130">
          <a:extLst>
            <a:ext uri="{FF2B5EF4-FFF2-40B4-BE49-F238E27FC236}">
              <a16:creationId xmlns:a16="http://schemas.microsoft.com/office/drawing/2014/main" id="{1F4D464D-E326-4CA6-90AE-C6CEB70A86CC}"/>
            </a:ext>
          </a:extLst>
        </xdr:cNvPr>
        <xdr:cNvCxnSpPr/>
      </xdr:nvCxnSpPr>
      <xdr:spPr>
        <a:xfrm>
          <a:off x="4864100" y="105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160274</xdr:rowOff>
    </xdr:to>
    <xdr:cxnSp macro="">
      <xdr:nvCxnSpPr>
        <xdr:cNvPr id="132" name="直線コネクタ 131">
          <a:extLst>
            <a:ext uri="{FF2B5EF4-FFF2-40B4-BE49-F238E27FC236}">
              <a16:creationId xmlns:a16="http://schemas.microsoft.com/office/drawing/2014/main" id="{AD240665-4A3D-47A6-B011-514CBA536721}"/>
            </a:ext>
          </a:extLst>
        </xdr:cNvPr>
        <xdr:cNvCxnSpPr/>
      </xdr:nvCxnSpPr>
      <xdr:spPr>
        <a:xfrm flipV="1">
          <a:off x="4114800" y="1072261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3" name="財政構造の弾力性平均値テキスト">
          <a:extLst>
            <a:ext uri="{FF2B5EF4-FFF2-40B4-BE49-F238E27FC236}">
              <a16:creationId xmlns:a16="http://schemas.microsoft.com/office/drawing/2014/main" id="{899E0E4B-77B0-4765-B292-775F6CA2F90C}"/>
            </a:ext>
          </a:extLst>
        </xdr:cNvPr>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4" name="フローチャート: 判断 133">
          <a:extLst>
            <a:ext uri="{FF2B5EF4-FFF2-40B4-BE49-F238E27FC236}">
              <a16:creationId xmlns:a16="http://schemas.microsoft.com/office/drawing/2014/main" id="{8181565B-A39B-44C8-983C-EC83DA7FE676}"/>
            </a:ext>
          </a:extLst>
        </xdr:cNvPr>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160274</xdr:rowOff>
    </xdr:to>
    <xdr:cxnSp macro="">
      <xdr:nvCxnSpPr>
        <xdr:cNvPr id="135" name="直線コネクタ 134">
          <a:extLst>
            <a:ext uri="{FF2B5EF4-FFF2-40B4-BE49-F238E27FC236}">
              <a16:creationId xmlns:a16="http://schemas.microsoft.com/office/drawing/2014/main" id="{593F1DE6-CBF0-401F-BC1A-4AF3738631EC}"/>
            </a:ext>
          </a:extLst>
        </xdr:cNvPr>
        <xdr:cNvCxnSpPr/>
      </xdr:nvCxnSpPr>
      <xdr:spPr>
        <a:xfrm>
          <a:off x="3225800" y="1061161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148082</xdr:rowOff>
    </xdr:from>
    <xdr:to>
      <xdr:col>19</xdr:col>
      <xdr:colOff>184150</xdr:colOff>
      <xdr:row>63</xdr:row>
      <xdr:rowOff>78232</xdr:rowOff>
    </xdr:to>
    <xdr:sp macro="" textlink="">
      <xdr:nvSpPr>
        <xdr:cNvPr id="136" name="フローチャート: 判断 135">
          <a:extLst>
            <a:ext uri="{FF2B5EF4-FFF2-40B4-BE49-F238E27FC236}">
              <a16:creationId xmlns:a16="http://schemas.microsoft.com/office/drawing/2014/main" id="{A8DB64D2-4A9B-48D1-9AFA-B7777926C621}"/>
            </a:ext>
          </a:extLst>
        </xdr:cNvPr>
        <xdr:cNvSpPr/>
      </xdr:nvSpPr>
      <xdr:spPr>
        <a:xfrm>
          <a:off x="40640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37" name="テキスト ボックス 136">
          <a:extLst>
            <a:ext uri="{FF2B5EF4-FFF2-40B4-BE49-F238E27FC236}">
              <a16:creationId xmlns:a16="http://schemas.microsoft.com/office/drawing/2014/main" id="{A2B92652-3312-410E-B004-E3075A5D86C8}"/>
            </a:ext>
          </a:extLst>
        </xdr:cNvPr>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61</xdr:row>
      <xdr:rowOff>153162</xdr:rowOff>
    </xdr:to>
    <xdr:cxnSp macro="">
      <xdr:nvCxnSpPr>
        <xdr:cNvPr id="138" name="直線コネクタ 137">
          <a:extLst>
            <a:ext uri="{FF2B5EF4-FFF2-40B4-BE49-F238E27FC236}">
              <a16:creationId xmlns:a16="http://schemas.microsoft.com/office/drawing/2014/main" id="{2ACD9EE8-91D6-4895-BDDF-A6CEAFF0651C}"/>
            </a:ext>
          </a:extLst>
        </xdr:cNvPr>
        <xdr:cNvCxnSpPr/>
      </xdr:nvCxnSpPr>
      <xdr:spPr>
        <a:xfrm>
          <a:off x="2336800" y="105826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140716</xdr:rowOff>
    </xdr:from>
    <xdr:to>
      <xdr:col>15</xdr:col>
      <xdr:colOff>133350</xdr:colOff>
      <xdr:row>64</xdr:row>
      <xdr:rowOff>70866</xdr:rowOff>
    </xdr:to>
    <xdr:sp macro="" textlink="">
      <xdr:nvSpPr>
        <xdr:cNvPr id="139" name="フローチャート: 判断 138">
          <a:extLst>
            <a:ext uri="{FF2B5EF4-FFF2-40B4-BE49-F238E27FC236}">
              <a16:creationId xmlns:a16="http://schemas.microsoft.com/office/drawing/2014/main" id="{C6927378-0FAA-489A-878B-7BCD814A8CF3}"/>
            </a:ext>
          </a:extLst>
        </xdr:cNvPr>
        <xdr:cNvSpPr/>
      </xdr:nvSpPr>
      <xdr:spPr>
        <a:xfrm>
          <a:off x="3175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55643</xdr:rowOff>
    </xdr:from>
    <xdr:ext cx="762000" cy="259045"/>
    <xdr:sp macro="" textlink="">
      <xdr:nvSpPr>
        <xdr:cNvPr id="140" name="テキスト ボックス 139">
          <a:extLst>
            <a:ext uri="{FF2B5EF4-FFF2-40B4-BE49-F238E27FC236}">
              <a16:creationId xmlns:a16="http://schemas.microsoft.com/office/drawing/2014/main" id="{E793D72B-10E0-46B5-836A-1B754F50D56E}"/>
            </a:ext>
          </a:extLst>
        </xdr:cNvPr>
        <xdr:cNvSpPr txBox="1"/>
      </xdr:nvSpPr>
      <xdr:spPr>
        <a:xfrm>
          <a:off x="2844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61</xdr:row>
      <xdr:rowOff>124206</xdr:rowOff>
    </xdr:to>
    <xdr:cxnSp macro="">
      <xdr:nvCxnSpPr>
        <xdr:cNvPr id="141" name="直線コネクタ 140">
          <a:extLst>
            <a:ext uri="{FF2B5EF4-FFF2-40B4-BE49-F238E27FC236}">
              <a16:creationId xmlns:a16="http://schemas.microsoft.com/office/drawing/2014/main" id="{976013DF-C004-4393-9E70-F6FF52221C8B}"/>
            </a:ext>
          </a:extLst>
        </xdr:cNvPr>
        <xdr:cNvCxnSpPr/>
      </xdr:nvCxnSpPr>
      <xdr:spPr>
        <a:xfrm>
          <a:off x="1447800" y="10273792"/>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2" name="フローチャート: 判断 141">
          <a:extLst>
            <a:ext uri="{FF2B5EF4-FFF2-40B4-BE49-F238E27FC236}">
              <a16:creationId xmlns:a16="http://schemas.microsoft.com/office/drawing/2014/main" id="{D0D17E79-D483-4D5C-BAA1-30BA72DE9C5F}"/>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85F3344E-DC8D-43AD-8D63-BB03ECA9B4BD}"/>
            </a:ext>
          </a:extLst>
        </xdr:cNvPr>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4" name="フローチャート: 判断 143">
          <a:extLst>
            <a:ext uri="{FF2B5EF4-FFF2-40B4-BE49-F238E27FC236}">
              <a16:creationId xmlns:a16="http://schemas.microsoft.com/office/drawing/2014/main" id="{EA074891-432D-4406-9382-EEC96ACBA677}"/>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5" name="テキスト ボックス 144">
          <a:extLst>
            <a:ext uri="{FF2B5EF4-FFF2-40B4-BE49-F238E27FC236}">
              <a16:creationId xmlns:a16="http://schemas.microsoft.com/office/drawing/2014/main" id="{35198EC8-2DB7-41B6-96D0-051FED7E95BB}"/>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8628C09-1DAF-4B6A-85EE-9A26D0AE092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47B0F82-BB98-45BC-8640-CD0F97C74AE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C900E14-120A-46F0-9514-7B5631244C5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063DD3E-8DD0-4AA4-B134-A9A9C52F155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802A32FC-86F8-46FE-899B-ABC4347D602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1" name="楕円 150">
          <a:extLst>
            <a:ext uri="{FF2B5EF4-FFF2-40B4-BE49-F238E27FC236}">
              <a16:creationId xmlns:a16="http://schemas.microsoft.com/office/drawing/2014/main" id="{4900687F-5EEF-4B66-A199-399A725A4331}"/>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2" name="財政構造の弾力性該当値テキスト">
          <a:extLst>
            <a:ext uri="{FF2B5EF4-FFF2-40B4-BE49-F238E27FC236}">
              <a16:creationId xmlns:a16="http://schemas.microsoft.com/office/drawing/2014/main" id="{E051B559-C601-4D5B-BEB4-A5CF6A8562D9}"/>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3" name="楕円 152">
          <a:extLst>
            <a:ext uri="{FF2B5EF4-FFF2-40B4-BE49-F238E27FC236}">
              <a16:creationId xmlns:a16="http://schemas.microsoft.com/office/drawing/2014/main" id="{647440F5-04C9-4F8D-A8CB-77C2BA37574B}"/>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4" name="テキスト ボックス 153">
          <a:extLst>
            <a:ext uri="{FF2B5EF4-FFF2-40B4-BE49-F238E27FC236}">
              <a16:creationId xmlns:a16="http://schemas.microsoft.com/office/drawing/2014/main" id="{1D0AAA8E-02F0-40BC-AB34-E83D8224B2A6}"/>
            </a:ext>
          </a:extLst>
        </xdr:cNvPr>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5" name="楕円 154">
          <a:extLst>
            <a:ext uri="{FF2B5EF4-FFF2-40B4-BE49-F238E27FC236}">
              <a16:creationId xmlns:a16="http://schemas.microsoft.com/office/drawing/2014/main" id="{EB54562E-345A-4442-96F1-09F2F23EC5E8}"/>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6" name="テキスト ボックス 155">
          <a:extLst>
            <a:ext uri="{FF2B5EF4-FFF2-40B4-BE49-F238E27FC236}">
              <a16:creationId xmlns:a16="http://schemas.microsoft.com/office/drawing/2014/main" id="{BC16C6BE-6F0F-4FE3-972F-E83A7141D6A4}"/>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7" name="楕円 156">
          <a:extLst>
            <a:ext uri="{FF2B5EF4-FFF2-40B4-BE49-F238E27FC236}">
              <a16:creationId xmlns:a16="http://schemas.microsoft.com/office/drawing/2014/main" id="{14B716DF-8842-447E-B16B-2B7F8C1255F3}"/>
            </a:ext>
          </a:extLst>
        </xdr:cNvPr>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8" name="テキスト ボックス 157">
          <a:extLst>
            <a:ext uri="{FF2B5EF4-FFF2-40B4-BE49-F238E27FC236}">
              <a16:creationId xmlns:a16="http://schemas.microsoft.com/office/drawing/2014/main" id="{892E34CD-B24B-44D2-8D8F-22491ACAA822}"/>
            </a:ext>
          </a:extLst>
        </xdr:cNvPr>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107442</xdr:rowOff>
    </xdr:from>
    <xdr:to>
      <xdr:col>7</xdr:col>
      <xdr:colOff>31750</xdr:colOff>
      <xdr:row>60</xdr:row>
      <xdr:rowOff>37592</xdr:rowOff>
    </xdr:to>
    <xdr:sp macro="" textlink="">
      <xdr:nvSpPr>
        <xdr:cNvPr id="159" name="楕円 158">
          <a:extLst>
            <a:ext uri="{FF2B5EF4-FFF2-40B4-BE49-F238E27FC236}">
              <a16:creationId xmlns:a16="http://schemas.microsoft.com/office/drawing/2014/main" id="{0ACC155A-A52E-446A-9F5F-D63C5B65FA7E}"/>
            </a:ext>
          </a:extLst>
        </xdr:cNvPr>
        <xdr:cNvSpPr/>
      </xdr:nvSpPr>
      <xdr:spPr>
        <a:xfrm>
          <a:off x="1397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47769</xdr:rowOff>
    </xdr:from>
    <xdr:ext cx="762000" cy="259045"/>
    <xdr:sp macro="" textlink="">
      <xdr:nvSpPr>
        <xdr:cNvPr id="160" name="テキスト ボックス 159">
          <a:extLst>
            <a:ext uri="{FF2B5EF4-FFF2-40B4-BE49-F238E27FC236}">
              <a16:creationId xmlns:a16="http://schemas.microsoft.com/office/drawing/2014/main" id="{EB056465-B5FA-499F-B30F-5B1E59CCFEB4}"/>
            </a:ext>
          </a:extLst>
        </xdr:cNvPr>
        <xdr:cNvSpPr txBox="1"/>
      </xdr:nvSpPr>
      <xdr:spPr>
        <a:xfrm>
          <a:off x="1066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B365B75-12C9-46F4-B67D-D5399392CDE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311CA08-6E6D-4A9D-8F22-3670F6B32BE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D4D11EA8-14B8-4210-A363-87C7C93AC75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7D2A116C-DCD6-413F-9F2E-1E321409236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EB7E53F-3682-44F4-B840-AB8D542AAFD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80762ACB-3072-40FD-A7A1-64F7C21FDCE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AA8F6B33-FEFF-440D-BA2F-B4A59B768AF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5E59287C-00A4-44DC-821D-44C0772E0FC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B293976A-9976-47DB-AC9D-73E3F24B47D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D5ABC411-9451-401E-BA19-79EAEA03E88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F4FD13F-9458-4A43-8294-4FE5CCCF35B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A6C4B83B-A37E-49AF-B0EF-9022A4B54E6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122F1F12-31C5-4BA9-BD8D-C3A37099626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類似団体平均、全国平均、愛知県平均を超えているのは主に物件費で、</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教育事業に係る経費や、物価高騰の影響による光熱水費が増加していることが要因である。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今後も、行政評価制度等を積極的に活用し、事務事業の見直しを行い、経費削減に努める。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B7A4C3D7-2CAD-4F1A-8A3B-B37C57C1481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3A81538C-9827-45B9-91A3-F2DA219ACCC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4D046EAB-FBCF-4BB5-B898-1AA2821A8DE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671441B6-7A2D-47A9-9AAC-7F2318DC151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5456E19-3690-45AF-8230-B2D2A669252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59BFF8C6-5457-4696-9567-D2A5EE981049}"/>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B9E4D90E-1C4A-426A-9994-C7414C7414E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62F0BB4E-C278-4D1D-924A-6DB7D896B06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739CDAA1-49FE-41FD-B4A4-2A490D073C9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A49883AA-BD93-40AC-A60B-2852E5943555}"/>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EFADD5D-2393-4906-BABC-A68ED57BA61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408EC594-B43F-496D-B2C2-D6A57D420DBA}"/>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7BAB9F8F-8A9A-4E6F-9E38-2D2420098C8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742AFE6D-4D38-420B-B0D0-8EAEB229F88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DFD96FC9-5551-496F-AC0F-57CF7F1B00F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AB8E0B26-BCD7-42D2-A4AF-174807D2D361}"/>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90" name="直線コネクタ 189">
          <a:extLst>
            <a:ext uri="{FF2B5EF4-FFF2-40B4-BE49-F238E27FC236}">
              <a16:creationId xmlns:a16="http://schemas.microsoft.com/office/drawing/2014/main" id="{7C394DDB-2495-4322-B134-87F472CB20F0}"/>
            </a:ext>
          </a:extLst>
        </xdr:cNvPr>
        <xdr:cNvCxnSpPr/>
      </xdr:nvCxnSpPr>
      <xdr:spPr>
        <a:xfrm flipV="1">
          <a:off x="4953000" y="14167845"/>
          <a:ext cx="0" cy="972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91" name="人件費・物件費等の状況最小値テキスト">
          <a:extLst>
            <a:ext uri="{FF2B5EF4-FFF2-40B4-BE49-F238E27FC236}">
              <a16:creationId xmlns:a16="http://schemas.microsoft.com/office/drawing/2014/main" id="{AD8A643A-9EF4-4182-B7EC-8667B7896A3C}"/>
            </a:ext>
          </a:extLst>
        </xdr:cNvPr>
        <xdr:cNvSpPr txBox="1"/>
      </xdr:nvSpPr>
      <xdr:spPr>
        <a:xfrm>
          <a:off x="5041900" y="1511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2" name="直線コネクタ 191">
          <a:extLst>
            <a:ext uri="{FF2B5EF4-FFF2-40B4-BE49-F238E27FC236}">
              <a16:creationId xmlns:a16="http://schemas.microsoft.com/office/drawing/2014/main" id="{1120D5A2-5A77-448F-9256-3F7B22F2974F}"/>
            </a:ext>
          </a:extLst>
        </xdr:cNvPr>
        <xdr:cNvCxnSpPr/>
      </xdr:nvCxnSpPr>
      <xdr:spPr>
        <a:xfrm>
          <a:off x="4864100" y="1513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3" name="人件費・物件費等の状況最大値テキスト">
          <a:extLst>
            <a:ext uri="{FF2B5EF4-FFF2-40B4-BE49-F238E27FC236}">
              <a16:creationId xmlns:a16="http://schemas.microsoft.com/office/drawing/2014/main" id="{8C235EF1-AD7F-4C35-B3AE-4B0DF93E02BC}"/>
            </a:ext>
          </a:extLst>
        </xdr:cNvPr>
        <xdr:cNvSpPr txBox="1"/>
      </xdr:nvSpPr>
      <xdr:spPr>
        <a:xfrm>
          <a:off x="5041900" y="1391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4" name="直線コネクタ 193">
          <a:extLst>
            <a:ext uri="{FF2B5EF4-FFF2-40B4-BE49-F238E27FC236}">
              <a16:creationId xmlns:a16="http://schemas.microsoft.com/office/drawing/2014/main" id="{50EAA54D-D75E-4579-83F6-C5EC91298272}"/>
            </a:ext>
          </a:extLst>
        </xdr:cNvPr>
        <xdr:cNvCxnSpPr/>
      </xdr:nvCxnSpPr>
      <xdr:spPr>
        <a:xfrm>
          <a:off x="4864100" y="1416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33038</xdr:rowOff>
    </xdr:from>
    <xdr:to>
      <xdr:col>23</xdr:col>
      <xdr:colOff>133350</xdr:colOff>
      <xdr:row>88</xdr:row>
      <xdr:rowOff>52322</xdr:rowOff>
    </xdr:to>
    <xdr:cxnSp macro="">
      <xdr:nvCxnSpPr>
        <xdr:cNvPr id="195" name="直線コネクタ 194">
          <a:extLst>
            <a:ext uri="{FF2B5EF4-FFF2-40B4-BE49-F238E27FC236}">
              <a16:creationId xmlns:a16="http://schemas.microsoft.com/office/drawing/2014/main" id="{AD594F7C-0DC7-4A33-90A8-888EDEC0C115}"/>
            </a:ext>
          </a:extLst>
        </xdr:cNvPr>
        <xdr:cNvCxnSpPr/>
      </xdr:nvCxnSpPr>
      <xdr:spPr>
        <a:xfrm>
          <a:off x="4114800" y="15120638"/>
          <a:ext cx="8382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167862</xdr:rowOff>
    </xdr:from>
    <xdr:ext cx="762000" cy="259045"/>
    <xdr:sp macro="" textlink="">
      <xdr:nvSpPr>
        <xdr:cNvPr id="196" name="人件費・物件費等の状況平均値テキスト">
          <a:extLst>
            <a:ext uri="{FF2B5EF4-FFF2-40B4-BE49-F238E27FC236}">
              <a16:creationId xmlns:a16="http://schemas.microsoft.com/office/drawing/2014/main" id="{A9FEF5AF-BCEE-4A1A-87C9-4D164CD9D842}"/>
            </a:ext>
          </a:extLst>
        </xdr:cNvPr>
        <xdr:cNvSpPr txBox="1"/>
      </xdr:nvSpPr>
      <xdr:spPr>
        <a:xfrm>
          <a:off x="5041900" y="1439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7" name="フローチャート: 判断 196">
          <a:extLst>
            <a:ext uri="{FF2B5EF4-FFF2-40B4-BE49-F238E27FC236}">
              <a16:creationId xmlns:a16="http://schemas.microsoft.com/office/drawing/2014/main" id="{AF702B92-8335-4033-9C2C-A1F0069EBD21}"/>
            </a:ext>
          </a:extLst>
        </xdr:cNvPr>
        <xdr:cNvSpPr/>
      </xdr:nvSpPr>
      <xdr:spPr>
        <a:xfrm>
          <a:off x="49022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22634</xdr:rowOff>
    </xdr:from>
    <xdr:to>
      <xdr:col>19</xdr:col>
      <xdr:colOff>133350</xdr:colOff>
      <xdr:row>88</xdr:row>
      <xdr:rowOff>33038</xdr:rowOff>
    </xdr:to>
    <xdr:cxnSp macro="">
      <xdr:nvCxnSpPr>
        <xdr:cNvPr id="198" name="直線コネクタ 197">
          <a:extLst>
            <a:ext uri="{FF2B5EF4-FFF2-40B4-BE49-F238E27FC236}">
              <a16:creationId xmlns:a16="http://schemas.microsoft.com/office/drawing/2014/main" id="{8AB199CF-7CBC-4046-BD0A-B13FD6DE48F8}"/>
            </a:ext>
          </a:extLst>
        </xdr:cNvPr>
        <xdr:cNvCxnSpPr/>
      </xdr:nvCxnSpPr>
      <xdr:spPr>
        <a:xfrm>
          <a:off x="3225800" y="14767334"/>
          <a:ext cx="889000" cy="35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9" name="フローチャート: 判断 198">
          <a:extLst>
            <a:ext uri="{FF2B5EF4-FFF2-40B4-BE49-F238E27FC236}">
              <a16:creationId xmlns:a16="http://schemas.microsoft.com/office/drawing/2014/main" id="{894425FD-7CED-4942-869B-8A2D14552FFC}"/>
            </a:ext>
          </a:extLst>
        </xdr:cNvPr>
        <xdr:cNvSpPr/>
      </xdr:nvSpPr>
      <xdr:spPr>
        <a:xfrm>
          <a:off x="4064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22649</xdr:rowOff>
    </xdr:from>
    <xdr:ext cx="736600" cy="259045"/>
    <xdr:sp macro="" textlink="">
      <xdr:nvSpPr>
        <xdr:cNvPr id="200" name="テキスト ボックス 199">
          <a:extLst>
            <a:ext uri="{FF2B5EF4-FFF2-40B4-BE49-F238E27FC236}">
              <a16:creationId xmlns:a16="http://schemas.microsoft.com/office/drawing/2014/main" id="{E0F806B7-5F02-4945-8D83-37DB69F609B1}"/>
            </a:ext>
          </a:extLst>
        </xdr:cNvPr>
        <xdr:cNvSpPr txBox="1"/>
      </xdr:nvSpPr>
      <xdr:spPr>
        <a:xfrm>
          <a:off x="3733800" y="1425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76552</xdr:rowOff>
    </xdr:from>
    <xdr:to>
      <xdr:col>15</xdr:col>
      <xdr:colOff>82550</xdr:colOff>
      <xdr:row>86</xdr:row>
      <xdr:rowOff>22634</xdr:rowOff>
    </xdr:to>
    <xdr:cxnSp macro="">
      <xdr:nvCxnSpPr>
        <xdr:cNvPr id="201" name="直線コネクタ 200">
          <a:extLst>
            <a:ext uri="{FF2B5EF4-FFF2-40B4-BE49-F238E27FC236}">
              <a16:creationId xmlns:a16="http://schemas.microsoft.com/office/drawing/2014/main" id="{89C90278-40D6-4DC9-B1D8-CC6DAA7C736E}"/>
            </a:ext>
          </a:extLst>
        </xdr:cNvPr>
        <xdr:cNvCxnSpPr/>
      </xdr:nvCxnSpPr>
      <xdr:spPr>
        <a:xfrm>
          <a:off x="2336800" y="14649802"/>
          <a:ext cx="889000" cy="1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2" name="フローチャート: 判断 201">
          <a:extLst>
            <a:ext uri="{FF2B5EF4-FFF2-40B4-BE49-F238E27FC236}">
              <a16:creationId xmlns:a16="http://schemas.microsoft.com/office/drawing/2014/main" id="{A2C586F3-FDC4-430E-96BC-6EE72C412278}"/>
            </a:ext>
          </a:extLst>
        </xdr:cNvPr>
        <xdr:cNvSpPr/>
      </xdr:nvSpPr>
      <xdr:spPr>
        <a:xfrm>
          <a:off x="3175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153667</xdr:rowOff>
    </xdr:from>
    <xdr:ext cx="762000" cy="259045"/>
    <xdr:sp macro="" textlink="">
      <xdr:nvSpPr>
        <xdr:cNvPr id="203" name="テキスト ボックス 202">
          <a:extLst>
            <a:ext uri="{FF2B5EF4-FFF2-40B4-BE49-F238E27FC236}">
              <a16:creationId xmlns:a16="http://schemas.microsoft.com/office/drawing/2014/main" id="{ED31F191-FFE9-458E-9134-62C8EB9E0881}"/>
            </a:ext>
          </a:extLst>
        </xdr:cNvPr>
        <xdr:cNvSpPr txBox="1"/>
      </xdr:nvSpPr>
      <xdr:spPr>
        <a:xfrm>
          <a:off x="2844800" y="140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41743</xdr:rowOff>
    </xdr:from>
    <xdr:to>
      <xdr:col>11</xdr:col>
      <xdr:colOff>31750</xdr:colOff>
      <xdr:row>85</xdr:row>
      <xdr:rowOff>76552</xdr:rowOff>
    </xdr:to>
    <xdr:cxnSp macro="">
      <xdr:nvCxnSpPr>
        <xdr:cNvPr id="204" name="直線コネクタ 203">
          <a:extLst>
            <a:ext uri="{FF2B5EF4-FFF2-40B4-BE49-F238E27FC236}">
              <a16:creationId xmlns:a16="http://schemas.microsoft.com/office/drawing/2014/main" id="{A28B930D-79DF-4EB5-B02A-8CA3D860E7ED}"/>
            </a:ext>
          </a:extLst>
        </xdr:cNvPr>
        <xdr:cNvCxnSpPr/>
      </xdr:nvCxnSpPr>
      <xdr:spPr>
        <a:xfrm>
          <a:off x="1447800" y="14614993"/>
          <a:ext cx="889000" cy="3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37855</xdr:rowOff>
    </xdr:from>
    <xdr:to>
      <xdr:col>11</xdr:col>
      <xdr:colOff>82550</xdr:colOff>
      <xdr:row>82</xdr:row>
      <xdr:rowOff>139455</xdr:rowOff>
    </xdr:to>
    <xdr:sp macro="" textlink="">
      <xdr:nvSpPr>
        <xdr:cNvPr id="205" name="フローチャート: 判断 204">
          <a:extLst>
            <a:ext uri="{FF2B5EF4-FFF2-40B4-BE49-F238E27FC236}">
              <a16:creationId xmlns:a16="http://schemas.microsoft.com/office/drawing/2014/main" id="{642DFAC4-1C40-4A45-A09B-9028A21B6610}"/>
            </a:ext>
          </a:extLst>
        </xdr:cNvPr>
        <xdr:cNvSpPr/>
      </xdr:nvSpPr>
      <xdr:spPr>
        <a:xfrm>
          <a:off x="2286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149632</xdr:rowOff>
    </xdr:from>
    <xdr:ext cx="762000" cy="259045"/>
    <xdr:sp macro="" textlink="">
      <xdr:nvSpPr>
        <xdr:cNvPr id="206" name="テキスト ボックス 205">
          <a:extLst>
            <a:ext uri="{FF2B5EF4-FFF2-40B4-BE49-F238E27FC236}">
              <a16:creationId xmlns:a16="http://schemas.microsoft.com/office/drawing/2014/main" id="{529EFAF8-D936-4938-9897-D1AF528B6645}"/>
            </a:ext>
          </a:extLst>
        </xdr:cNvPr>
        <xdr:cNvSpPr txBox="1"/>
      </xdr:nvSpPr>
      <xdr:spPr>
        <a:xfrm>
          <a:off x="1955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127122</xdr:rowOff>
    </xdr:from>
    <xdr:to>
      <xdr:col>7</xdr:col>
      <xdr:colOff>31750</xdr:colOff>
      <xdr:row>82</xdr:row>
      <xdr:rowOff>57272</xdr:rowOff>
    </xdr:to>
    <xdr:sp macro="" textlink="">
      <xdr:nvSpPr>
        <xdr:cNvPr id="207" name="フローチャート: 判断 206">
          <a:extLst>
            <a:ext uri="{FF2B5EF4-FFF2-40B4-BE49-F238E27FC236}">
              <a16:creationId xmlns:a16="http://schemas.microsoft.com/office/drawing/2014/main" id="{13478358-C82C-48E0-916A-ED285A4E776E}"/>
            </a:ext>
          </a:extLst>
        </xdr:cNvPr>
        <xdr:cNvSpPr/>
      </xdr:nvSpPr>
      <xdr:spPr>
        <a:xfrm>
          <a:off x="1397000" y="140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67449</xdr:rowOff>
    </xdr:from>
    <xdr:ext cx="762000" cy="259045"/>
    <xdr:sp macro="" textlink="">
      <xdr:nvSpPr>
        <xdr:cNvPr id="208" name="テキスト ボックス 207">
          <a:extLst>
            <a:ext uri="{FF2B5EF4-FFF2-40B4-BE49-F238E27FC236}">
              <a16:creationId xmlns:a16="http://schemas.microsoft.com/office/drawing/2014/main" id="{C607E8D0-BF93-41C4-B833-69147288F308}"/>
            </a:ext>
          </a:extLst>
        </xdr:cNvPr>
        <xdr:cNvSpPr txBox="1"/>
      </xdr:nvSpPr>
      <xdr:spPr>
        <a:xfrm>
          <a:off x="1066800" y="137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CBFE161-0A15-4B4A-A6A7-E7A2FBF8621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2010228-1011-427D-B683-302D95D051D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DD5B083-FE76-45E9-B684-6DC70C658BE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38F5167-DD79-41F5-AF49-FE497F62A11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351BE36-E17D-49E8-8501-A5EFC977643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1522</xdr:rowOff>
    </xdr:from>
    <xdr:to>
      <xdr:col>23</xdr:col>
      <xdr:colOff>184150</xdr:colOff>
      <xdr:row>88</xdr:row>
      <xdr:rowOff>103122</xdr:rowOff>
    </xdr:to>
    <xdr:sp macro="" textlink="">
      <xdr:nvSpPr>
        <xdr:cNvPr id="214" name="楕円 213">
          <a:extLst>
            <a:ext uri="{FF2B5EF4-FFF2-40B4-BE49-F238E27FC236}">
              <a16:creationId xmlns:a16="http://schemas.microsoft.com/office/drawing/2014/main" id="{C161ED8C-F185-4EAB-A97C-BDCC80CC04DA}"/>
            </a:ext>
          </a:extLst>
        </xdr:cNvPr>
        <xdr:cNvSpPr/>
      </xdr:nvSpPr>
      <xdr:spPr>
        <a:xfrm>
          <a:off x="4902200" y="150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68849</xdr:rowOff>
    </xdr:from>
    <xdr:ext cx="762000" cy="259045"/>
    <xdr:sp macro="" textlink="">
      <xdr:nvSpPr>
        <xdr:cNvPr id="215" name="人件費・物件費等の状況該当値テキスト">
          <a:extLst>
            <a:ext uri="{FF2B5EF4-FFF2-40B4-BE49-F238E27FC236}">
              <a16:creationId xmlns:a16="http://schemas.microsoft.com/office/drawing/2014/main" id="{6ECD16C7-DF4B-4D39-AAEC-E6FDF4805BF1}"/>
            </a:ext>
          </a:extLst>
        </xdr:cNvPr>
        <xdr:cNvSpPr txBox="1"/>
      </xdr:nvSpPr>
      <xdr:spPr>
        <a:xfrm>
          <a:off x="5041900" y="1498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153688</xdr:rowOff>
    </xdr:from>
    <xdr:to>
      <xdr:col>19</xdr:col>
      <xdr:colOff>184150</xdr:colOff>
      <xdr:row>88</xdr:row>
      <xdr:rowOff>83838</xdr:rowOff>
    </xdr:to>
    <xdr:sp macro="" textlink="">
      <xdr:nvSpPr>
        <xdr:cNvPr id="216" name="楕円 215">
          <a:extLst>
            <a:ext uri="{FF2B5EF4-FFF2-40B4-BE49-F238E27FC236}">
              <a16:creationId xmlns:a16="http://schemas.microsoft.com/office/drawing/2014/main" id="{8CE9D804-C5EE-4EA9-9A35-3EBAF8617E34}"/>
            </a:ext>
          </a:extLst>
        </xdr:cNvPr>
        <xdr:cNvSpPr/>
      </xdr:nvSpPr>
      <xdr:spPr>
        <a:xfrm>
          <a:off x="4064000" y="150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68615</xdr:rowOff>
    </xdr:from>
    <xdr:ext cx="736600" cy="259045"/>
    <xdr:sp macro="" textlink="">
      <xdr:nvSpPr>
        <xdr:cNvPr id="217" name="テキスト ボックス 216">
          <a:extLst>
            <a:ext uri="{FF2B5EF4-FFF2-40B4-BE49-F238E27FC236}">
              <a16:creationId xmlns:a16="http://schemas.microsoft.com/office/drawing/2014/main" id="{81566F68-3C00-46F5-B5C3-DC65D5A9AD7F}"/>
            </a:ext>
          </a:extLst>
        </xdr:cNvPr>
        <xdr:cNvSpPr txBox="1"/>
      </xdr:nvSpPr>
      <xdr:spPr>
        <a:xfrm>
          <a:off x="3733800" y="15156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143284</xdr:rowOff>
    </xdr:from>
    <xdr:to>
      <xdr:col>15</xdr:col>
      <xdr:colOff>133350</xdr:colOff>
      <xdr:row>86</xdr:row>
      <xdr:rowOff>73434</xdr:rowOff>
    </xdr:to>
    <xdr:sp macro="" textlink="">
      <xdr:nvSpPr>
        <xdr:cNvPr id="218" name="楕円 217">
          <a:extLst>
            <a:ext uri="{FF2B5EF4-FFF2-40B4-BE49-F238E27FC236}">
              <a16:creationId xmlns:a16="http://schemas.microsoft.com/office/drawing/2014/main" id="{9AE012DF-4172-4140-A484-418092578871}"/>
            </a:ext>
          </a:extLst>
        </xdr:cNvPr>
        <xdr:cNvSpPr/>
      </xdr:nvSpPr>
      <xdr:spPr>
        <a:xfrm>
          <a:off x="3175000" y="147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58211</xdr:rowOff>
    </xdr:from>
    <xdr:ext cx="762000" cy="259045"/>
    <xdr:sp macro="" textlink="">
      <xdr:nvSpPr>
        <xdr:cNvPr id="219" name="テキスト ボックス 218">
          <a:extLst>
            <a:ext uri="{FF2B5EF4-FFF2-40B4-BE49-F238E27FC236}">
              <a16:creationId xmlns:a16="http://schemas.microsoft.com/office/drawing/2014/main" id="{BE0CEB91-6E3C-4590-B320-11420F59D2A5}"/>
            </a:ext>
          </a:extLst>
        </xdr:cNvPr>
        <xdr:cNvSpPr txBox="1"/>
      </xdr:nvSpPr>
      <xdr:spPr>
        <a:xfrm>
          <a:off x="2844800" y="1480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25752</xdr:rowOff>
    </xdr:from>
    <xdr:to>
      <xdr:col>11</xdr:col>
      <xdr:colOff>82550</xdr:colOff>
      <xdr:row>85</xdr:row>
      <xdr:rowOff>127352</xdr:rowOff>
    </xdr:to>
    <xdr:sp macro="" textlink="">
      <xdr:nvSpPr>
        <xdr:cNvPr id="220" name="楕円 219">
          <a:extLst>
            <a:ext uri="{FF2B5EF4-FFF2-40B4-BE49-F238E27FC236}">
              <a16:creationId xmlns:a16="http://schemas.microsoft.com/office/drawing/2014/main" id="{6DD388C7-236E-4978-B429-DC4466B0CC00}"/>
            </a:ext>
          </a:extLst>
        </xdr:cNvPr>
        <xdr:cNvSpPr/>
      </xdr:nvSpPr>
      <xdr:spPr>
        <a:xfrm>
          <a:off x="2286000" y="145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112129</xdr:rowOff>
    </xdr:from>
    <xdr:ext cx="762000" cy="259045"/>
    <xdr:sp macro="" textlink="">
      <xdr:nvSpPr>
        <xdr:cNvPr id="221" name="テキスト ボックス 220">
          <a:extLst>
            <a:ext uri="{FF2B5EF4-FFF2-40B4-BE49-F238E27FC236}">
              <a16:creationId xmlns:a16="http://schemas.microsoft.com/office/drawing/2014/main" id="{ECF9C185-45E8-41B6-8676-BAF5CF9F2BCB}"/>
            </a:ext>
          </a:extLst>
        </xdr:cNvPr>
        <xdr:cNvSpPr txBox="1"/>
      </xdr:nvSpPr>
      <xdr:spPr>
        <a:xfrm>
          <a:off x="1955800" y="1468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162393</xdr:rowOff>
    </xdr:from>
    <xdr:to>
      <xdr:col>7</xdr:col>
      <xdr:colOff>31750</xdr:colOff>
      <xdr:row>85</xdr:row>
      <xdr:rowOff>92543</xdr:rowOff>
    </xdr:to>
    <xdr:sp macro="" textlink="">
      <xdr:nvSpPr>
        <xdr:cNvPr id="222" name="楕円 221">
          <a:extLst>
            <a:ext uri="{FF2B5EF4-FFF2-40B4-BE49-F238E27FC236}">
              <a16:creationId xmlns:a16="http://schemas.microsoft.com/office/drawing/2014/main" id="{7E357216-F46A-492E-A441-7B4B36F7B196}"/>
            </a:ext>
          </a:extLst>
        </xdr:cNvPr>
        <xdr:cNvSpPr/>
      </xdr:nvSpPr>
      <xdr:spPr>
        <a:xfrm>
          <a:off x="1397000" y="1456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77320</xdr:rowOff>
    </xdr:from>
    <xdr:ext cx="762000" cy="259045"/>
    <xdr:sp macro="" textlink="">
      <xdr:nvSpPr>
        <xdr:cNvPr id="223" name="テキスト ボックス 222">
          <a:extLst>
            <a:ext uri="{FF2B5EF4-FFF2-40B4-BE49-F238E27FC236}">
              <a16:creationId xmlns:a16="http://schemas.microsoft.com/office/drawing/2014/main" id="{815552F9-7694-49F4-8C8A-93FA79E550D2}"/>
            </a:ext>
          </a:extLst>
        </xdr:cNvPr>
        <xdr:cNvSpPr txBox="1"/>
      </xdr:nvSpPr>
      <xdr:spPr>
        <a:xfrm>
          <a:off x="1066800" y="1465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8D4ADD98-B231-403C-B199-FC29C84FB23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B1D40CB4-8D3C-429D-BB0E-4226DEC116B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98A58B71-3A33-4508-A093-6775690905A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13CCDDC9-4FB2-4190-9EE3-ECCA82229D7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A2809BF6-49DB-4B24-B66F-0916A4B7089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35A9FC9E-6FAC-42D9-87A4-94D2804B8DF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5CDA7E3A-31F8-4004-8E8D-65A8D73EB37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5C383BB7-400D-4AED-B945-D5991D8AD1F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2C4E52EA-5DAE-42DE-880C-67D6E9D2F60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32C5FED5-C31B-4487-8766-BFFDF2B3977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C759B653-337A-4501-BDEE-CEF3BFF6F53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995D6E42-6FC0-4B81-9BB6-E8FCBC828ED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1DE5F50F-3F2B-4FA2-B835-9D0B4DEE9DC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本市は人事院勧告に準拠した給料表を使用しており、毎年度職員構成による数値の変動があるものの、概ね国と同水準を維持している。近隣市町村との均衡を保ちながら、引き続き適正化を図っていく。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4FA761AA-82CF-47AB-924B-528A5742CF1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22F839B8-2AE5-4A90-9ECD-7662CBC33A1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DA742A03-C073-4604-9368-3B0EF99B2CA7}"/>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8449851E-5401-4D48-A417-C923A29FB27E}"/>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202E7BAB-098E-4DB5-A953-4A8693D17756}"/>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A923727A-EC1F-44B0-A4EF-1A3188F71DCF}"/>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FBCDF262-579F-429B-8E01-B34B91BDA71D}"/>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7A6EB06B-7034-4ADF-BEC7-9AEB56CC9DF7}"/>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99CB468-502F-434C-9851-1C0D4B14DFFD}"/>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5198B78E-B2DC-4DFC-AB95-3119BDC5CE4B}"/>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C88EFEE2-5032-40FB-8614-46B7E0641CB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F80670EA-E33F-4224-A9E8-D57A1FAEB92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E7D5E48-1906-4B68-B24F-26CA5D8EC44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93980</xdr:rowOff>
    </xdr:to>
    <xdr:cxnSp macro="">
      <xdr:nvCxnSpPr>
        <xdr:cNvPr id="250" name="直線コネクタ 249">
          <a:extLst>
            <a:ext uri="{FF2B5EF4-FFF2-40B4-BE49-F238E27FC236}">
              <a16:creationId xmlns:a16="http://schemas.microsoft.com/office/drawing/2014/main" id="{B191B823-A077-43DC-A7F9-02EBDCA719D1}"/>
            </a:ext>
          </a:extLst>
        </xdr:cNvPr>
        <xdr:cNvCxnSpPr/>
      </xdr:nvCxnSpPr>
      <xdr:spPr>
        <a:xfrm flipV="1">
          <a:off x="17018000" y="13808711"/>
          <a:ext cx="0" cy="15443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a:extLst>
            <a:ext uri="{FF2B5EF4-FFF2-40B4-BE49-F238E27FC236}">
              <a16:creationId xmlns:a16="http://schemas.microsoft.com/office/drawing/2014/main" id="{8802C16B-1B9D-4BFB-BB3B-61744389087D}"/>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a:extLst>
            <a:ext uri="{FF2B5EF4-FFF2-40B4-BE49-F238E27FC236}">
              <a16:creationId xmlns:a16="http://schemas.microsoft.com/office/drawing/2014/main" id="{21727A61-4E6D-4FDA-B49F-0CBF49AF8831}"/>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728CD5B3-03FB-434E-9FA4-2C4BA716CF41}"/>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8BFF1C08-1DFA-4F23-9755-E7BD8C1335BF}"/>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86</xdr:row>
      <xdr:rowOff>5080</xdr:rowOff>
    </xdr:to>
    <xdr:cxnSp macro="">
      <xdr:nvCxnSpPr>
        <xdr:cNvPr id="255" name="直線コネクタ 254">
          <a:extLst>
            <a:ext uri="{FF2B5EF4-FFF2-40B4-BE49-F238E27FC236}">
              <a16:creationId xmlns:a16="http://schemas.microsoft.com/office/drawing/2014/main" id="{F3756A1C-27D4-4100-9223-C38CD602E05C}"/>
            </a:ext>
          </a:extLst>
        </xdr:cNvPr>
        <xdr:cNvCxnSpPr/>
      </xdr:nvCxnSpPr>
      <xdr:spPr>
        <a:xfrm>
          <a:off x="16179800" y="1465326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6" name="給与水準   （国との比較）平均値テキスト">
          <a:extLst>
            <a:ext uri="{FF2B5EF4-FFF2-40B4-BE49-F238E27FC236}">
              <a16:creationId xmlns:a16="http://schemas.microsoft.com/office/drawing/2014/main" id="{FDE27959-02FD-4416-91F2-18E52F0F9AD4}"/>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7" name="フローチャート: 判断 256">
          <a:extLst>
            <a:ext uri="{FF2B5EF4-FFF2-40B4-BE49-F238E27FC236}">
              <a16:creationId xmlns:a16="http://schemas.microsoft.com/office/drawing/2014/main" id="{DF07A53E-E3ED-4D39-AF8D-3AD77861B328}"/>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5080</xdr:rowOff>
    </xdr:to>
    <xdr:cxnSp macro="">
      <xdr:nvCxnSpPr>
        <xdr:cNvPr id="258" name="直線コネクタ 257">
          <a:extLst>
            <a:ext uri="{FF2B5EF4-FFF2-40B4-BE49-F238E27FC236}">
              <a16:creationId xmlns:a16="http://schemas.microsoft.com/office/drawing/2014/main" id="{792D0B77-7EDC-4876-BA9E-A1840C0B3818}"/>
            </a:ext>
          </a:extLst>
        </xdr:cNvPr>
        <xdr:cNvCxnSpPr/>
      </xdr:nvCxnSpPr>
      <xdr:spPr>
        <a:xfrm flipV="1">
          <a:off x="15290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A5CA9C67-7D83-4808-9FC6-E9E496937C5A}"/>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F6F3D283-1D8C-41D2-8A24-6557CB444241}"/>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F54CC37-4A2F-44C6-A368-091FB4682A27}"/>
            </a:ext>
          </a:extLst>
        </xdr:cNvPr>
        <xdr:cNvCxnSpPr/>
      </xdr:nvCxnSpPr>
      <xdr:spPr>
        <a:xfrm flipV="1">
          <a:off x="14401800" y="1474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F01A4A36-5666-40E8-823A-C27D0F5ADCCC}"/>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3C094BDD-3D3F-4813-A579-53F10F997F6A}"/>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A9A4B2D1-1B4F-4958-87BF-F23213E18347}"/>
            </a:ext>
          </a:extLst>
        </xdr:cNvPr>
        <xdr:cNvCxnSpPr/>
      </xdr:nvCxnSpPr>
      <xdr:spPr>
        <a:xfrm>
          <a:off x="13512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78BD881-E94A-4DBD-BD40-2DB94BE762F7}"/>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91CCE13D-F555-4134-8CE6-8BF4BC47FDEE}"/>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2B52794B-0938-401B-83B4-21458ED26BEE}"/>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9966D437-E300-43EA-B002-06C73A33777F}"/>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AFBCABA0-BA2B-4EA4-A881-C0344DA7726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5203505-8BA2-4D52-935F-DDA83AE0070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584C4F07-FCF1-4A12-A725-0C0FBE86051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751A0A3-AA36-42FD-B6F0-11D358C865D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E170158B-15FA-4CF7-9DA2-C3BE965BC5A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4" name="楕円 273">
          <a:extLst>
            <a:ext uri="{FF2B5EF4-FFF2-40B4-BE49-F238E27FC236}">
              <a16:creationId xmlns:a16="http://schemas.microsoft.com/office/drawing/2014/main" id="{36AEC552-C1C0-42D5-93A1-0D4C9E6EBCD7}"/>
            </a:ext>
          </a:extLst>
        </xdr:cNvPr>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75" name="給与水準   （国との比較）該当値テキスト">
          <a:extLst>
            <a:ext uri="{FF2B5EF4-FFF2-40B4-BE49-F238E27FC236}">
              <a16:creationId xmlns:a16="http://schemas.microsoft.com/office/drawing/2014/main" id="{55EB33C1-33D7-4F1F-A833-62C64C4C37A0}"/>
            </a:ext>
          </a:extLst>
        </xdr:cNvPr>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6" name="楕円 275">
          <a:extLst>
            <a:ext uri="{FF2B5EF4-FFF2-40B4-BE49-F238E27FC236}">
              <a16:creationId xmlns:a16="http://schemas.microsoft.com/office/drawing/2014/main" id="{BC1BC500-58A3-4098-8E45-594A599E6D7C}"/>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77" name="テキスト ボックス 276">
          <a:extLst>
            <a:ext uri="{FF2B5EF4-FFF2-40B4-BE49-F238E27FC236}">
              <a16:creationId xmlns:a16="http://schemas.microsoft.com/office/drawing/2014/main" id="{ED862B05-D4B2-4A57-9CF5-28F9A88E8954}"/>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8" name="楕円 277">
          <a:extLst>
            <a:ext uri="{FF2B5EF4-FFF2-40B4-BE49-F238E27FC236}">
              <a16:creationId xmlns:a16="http://schemas.microsoft.com/office/drawing/2014/main" id="{DFDEAAB8-CA98-4A0E-B8A4-85B8B231B9C9}"/>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79" name="テキスト ボックス 278">
          <a:extLst>
            <a:ext uri="{FF2B5EF4-FFF2-40B4-BE49-F238E27FC236}">
              <a16:creationId xmlns:a16="http://schemas.microsoft.com/office/drawing/2014/main" id="{9AD30012-A073-4ED6-A885-72392759E56C}"/>
            </a:ext>
          </a:extLst>
        </xdr:cNvPr>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8CD5CF04-ACCB-4DE1-AC3F-395549E3C106}"/>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888E3107-C038-418E-91CC-098CD99E4B41}"/>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2" name="楕円 281">
          <a:extLst>
            <a:ext uri="{FF2B5EF4-FFF2-40B4-BE49-F238E27FC236}">
              <a16:creationId xmlns:a16="http://schemas.microsoft.com/office/drawing/2014/main" id="{F7E22DA9-E23F-45C7-9F3F-FC41E070BE0F}"/>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83" name="テキスト ボックス 282">
          <a:extLst>
            <a:ext uri="{FF2B5EF4-FFF2-40B4-BE49-F238E27FC236}">
              <a16:creationId xmlns:a16="http://schemas.microsoft.com/office/drawing/2014/main" id="{A886FC4F-B96A-4603-A840-FF11624C0E4B}"/>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69ED8E2D-573C-47BB-84BD-CB587FEAD98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E46DE6B6-C8C3-4BEE-8582-F32B7EAEE7E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1FD5446-C3D0-465B-956C-AFA2B72BBC1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8D89C7F3-1AFF-4901-984D-8ECBCA2463C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585D4E5-8C44-439E-9BB6-53ADE0E44FD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D1266249-F6A1-4645-BA22-1B89303DFBD5}"/>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F1688070-ADA8-4F86-8EA1-2F8DB2AAC66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C02788F7-172D-423E-97BD-65B15004878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3FE55483-AB85-4478-BAD2-154243A99DF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D257E359-87E3-48A3-B8EF-6BF83C610A2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4928DF8C-7C39-497C-A887-485DABAA09B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DD7AE534-9160-405F-83BF-FAB23BCAF7D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E85967A9-8FE8-4195-B666-5C63AE1B0BF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増加傾向ではあるが、類似団体平均をやや上回る程度で、全国及び愛知県の平均を下回る数値である。限られた職員数でも効率的に業務を行い、市民サービスの向上に努める。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CA043871-CEE1-4459-8B56-74F1A98B640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E1C1F3A5-0413-4CC8-98A3-B10E4CEF896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B943C42-BDE6-4376-B25B-5CA0DFAD779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45ABE2DB-ADB7-4177-95BE-1F43515227B3}"/>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27AE7EA8-DCF5-4F2B-AC44-C45D4A0ED2DE}"/>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85692DA1-AC29-44DC-B418-2D1015BF953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39F16EEB-B176-4685-B619-872F25D9B811}"/>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79762ED3-7E67-43B9-B002-5EEF07BE5AB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CEB80D35-2096-4330-8187-1599A154B10D}"/>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7FE13BD5-2F27-429C-8D53-6C8532F83961}"/>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8048FD59-605A-4BC3-9C91-2CC552684695}"/>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93051515-7CF0-47A8-9E4D-488573421EB6}"/>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EEF2DF8F-015A-46A4-86E0-CFEA2A9ECAA1}"/>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893028AD-DB8C-4023-A093-8CD1FA972BD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9B4528F5-8FCC-42F1-BEC0-6870813B8D8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DEE94295-B27C-41BA-86EA-FDC7042B7DB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168487</xdr:rowOff>
    </xdr:to>
    <xdr:cxnSp macro="">
      <xdr:nvCxnSpPr>
        <xdr:cNvPr id="313" name="直線コネクタ 312">
          <a:extLst>
            <a:ext uri="{FF2B5EF4-FFF2-40B4-BE49-F238E27FC236}">
              <a16:creationId xmlns:a16="http://schemas.microsoft.com/office/drawing/2014/main" id="{94F878F2-212C-477A-A21E-1B8463C29E37}"/>
            </a:ext>
          </a:extLst>
        </xdr:cNvPr>
        <xdr:cNvCxnSpPr/>
      </xdr:nvCxnSpPr>
      <xdr:spPr>
        <a:xfrm flipV="1">
          <a:off x="17018000" y="10071100"/>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140564</xdr:rowOff>
    </xdr:from>
    <xdr:ext cx="762000" cy="259045"/>
    <xdr:sp macro="" textlink="">
      <xdr:nvSpPr>
        <xdr:cNvPr id="314" name="定員管理の状況最小値テキスト">
          <a:extLst>
            <a:ext uri="{FF2B5EF4-FFF2-40B4-BE49-F238E27FC236}">
              <a16:creationId xmlns:a16="http://schemas.microsoft.com/office/drawing/2014/main" id="{488763D0-9807-4FBF-BDCB-3F09462B8C28}"/>
            </a:ext>
          </a:extLst>
        </xdr:cNvPr>
        <xdr:cNvSpPr txBox="1"/>
      </xdr:nvSpPr>
      <xdr:spPr>
        <a:xfrm>
          <a:off x="17106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168487</xdr:rowOff>
    </xdr:from>
    <xdr:to>
      <xdr:col>81</xdr:col>
      <xdr:colOff>133350</xdr:colOff>
      <xdr:row>67</xdr:row>
      <xdr:rowOff>168487</xdr:rowOff>
    </xdr:to>
    <xdr:cxnSp macro="">
      <xdr:nvCxnSpPr>
        <xdr:cNvPr id="315" name="直線コネクタ 314">
          <a:extLst>
            <a:ext uri="{FF2B5EF4-FFF2-40B4-BE49-F238E27FC236}">
              <a16:creationId xmlns:a16="http://schemas.microsoft.com/office/drawing/2014/main" id="{AF676225-F587-450E-94C4-52EC0990938E}"/>
            </a:ext>
          </a:extLst>
        </xdr:cNvPr>
        <xdr:cNvCxnSpPr/>
      </xdr:nvCxnSpPr>
      <xdr:spPr>
        <a:xfrm>
          <a:off x="16929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6" name="定員管理の状況最大値テキスト">
          <a:extLst>
            <a:ext uri="{FF2B5EF4-FFF2-40B4-BE49-F238E27FC236}">
              <a16:creationId xmlns:a16="http://schemas.microsoft.com/office/drawing/2014/main" id="{2D1B030D-8DE3-4EAC-9691-29873482B923}"/>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7" name="直線コネクタ 316">
          <a:extLst>
            <a:ext uri="{FF2B5EF4-FFF2-40B4-BE49-F238E27FC236}">
              <a16:creationId xmlns:a16="http://schemas.microsoft.com/office/drawing/2014/main" id="{0AB99275-53BF-4522-9E1F-1FB20FD9AD84}"/>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57996</xdr:rowOff>
    </xdr:from>
    <xdr:to>
      <xdr:col>81</xdr:col>
      <xdr:colOff>44450</xdr:colOff>
      <xdr:row>64</xdr:row>
      <xdr:rowOff>71544</xdr:rowOff>
    </xdr:to>
    <xdr:cxnSp macro="">
      <xdr:nvCxnSpPr>
        <xdr:cNvPr id="318" name="直線コネクタ 317">
          <a:extLst>
            <a:ext uri="{FF2B5EF4-FFF2-40B4-BE49-F238E27FC236}">
              <a16:creationId xmlns:a16="http://schemas.microsoft.com/office/drawing/2014/main" id="{123FE7C4-C23B-46FB-98CB-30E54F92B73D}"/>
            </a:ext>
          </a:extLst>
        </xdr:cNvPr>
        <xdr:cNvCxnSpPr/>
      </xdr:nvCxnSpPr>
      <xdr:spPr>
        <a:xfrm>
          <a:off x="16179800" y="1085934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154957</xdr:rowOff>
    </xdr:from>
    <xdr:ext cx="762000" cy="259045"/>
    <xdr:sp macro="" textlink="">
      <xdr:nvSpPr>
        <xdr:cNvPr id="319" name="定員管理の状況平均値テキスト">
          <a:extLst>
            <a:ext uri="{FF2B5EF4-FFF2-40B4-BE49-F238E27FC236}">
              <a16:creationId xmlns:a16="http://schemas.microsoft.com/office/drawing/2014/main" id="{30F5FF52-5206-45FC-BB24-2BD53A635126}"/>
            </a:ext>
          </a:extLst>
        </xdr:cNvPr>
        <xdr:cNvSpPr txBox="1"/>
      </xdr:nvSpPr>
      <xdr:spPr>
        <a:xfrm>
          <a:off x="17106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20" name="フローチャート: 判断 319">
          <a:extLst>
            <a:ext uri="{FF2B5EF4-FFF2-40B4-BE49-F238E27FC236}">
              <a16:creationId xmlns:a16="http://schemas.microsoft.com/office/drawing/2014/main" id="{D97A718E-B825-4984-B3E7-9B982B2672E1}"/>
            </a:ext>
          </a:extLst>
        </xdr:cNvPr>
        <xdr:cNvSpPr/>
      </xdr:nvSpPr>
      <xdr:spPr>
        <a:xfrm>
          <a:off x="16967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57996</xdr:rowOff>
    </xdr:from>
    <xdr:to>
      <xdr:col>77</xdr:col>
      <xdr:colOff>44450</xdr:colOff>
      <xdr:row>63</xdr:row>
      <xdr:rowOff>57996</xdr:rowOff>
    </xdr:to>
    <xdr:cxnSp macro="">
      <xdr:nvCxnSpPr>
        <xdr:cNvPr id="321" name="直線コネクタ 320">
          <a:extLst>
            <a:ext uri="{FF2B5EF4-FFF2-40B4-BE49-F238E27FC236}">
              <a16:creationId xmlns:a16="http://schemas.microsoft.com/office/drawing/2014/main" id="{5E5204D7-CB8F-42C2-8C59-AB5CE8BEF468}"/>
            </a:ext>
          </a:extLst>
        </xdr:cNvPr>
        <xdr:cNvCxnSpPr/>
      </xdr:nvCxnSpPr>
      <xdr:spPr>
        <a:xfrm>
          <a:off x="15290800" y="1085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57996</xdr:rowOff>
    </xdr:from>
    <xdr:to>
      <xdr:col>77</xdr:col>
      <xdr:colOff>95250</xdr:colOff>
      <xdr:row>62</xdr:row>
      <xdr:rowOff>159596</xdr:rowOff>
    </xdr:to>
    <xdr:sp macro="" textlink="">
      <xdr:nvSpPr>
        <xdr:cNvPr id="322" name="フローチャート: 判断 321">
          <a:extLst>
            <a:ext uri="{FF2B5EF4-FFF2-40B4-BE49-F238E27FC236}">
              <a16:creationId xmlns:a16="http://schemas.microsoft.com/office/drawing/2014/main" id="{017D0849-8A4C-4836-916B-5F9DD9CA9F7F}"/>
            </a:ext>
          </a:extLst>
        </xdr:cNvPr>
        <xdr:cNvSpPr/>
      </xdr:nvSpPr>
      <xdr:spPr>
        <a:xfrm>
          <a:off x="16129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169773</xdr:rowOff>
    </xdr:from>
    <xdr:ext cx="736600" cy="259045"/>
    <xdr:sp macro="" textlink="">
      <xdr:nvSpPr>
        <xdr:cNvPr id="323" name="テキスト ボックス 322">
          <a:extLst>
            <a:ext uri="{FF2B5EF4-FFF2-40B4-BE49-F238E27FC236}">
              <a16:creationId xmlns:a16="http://schemas.microsoft.com/office/drawing/2014/main" id="{445CF984-D29B-4B21-88BE-F37C2F1DDDBA}"/>
            </a:ext>
          </a:extLst>
        </xdr:cNvPr>
        <xdr:cNvSpPr txBox="1"/>
      </xdr:nvSpPr>
      <xdr:spPr>
        <a:xfrm>
          <a:off x="15798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63</xdr:row>
      <xdr:rowOff>57996</xdr:rowOff>
    </xdr:to>
    <xdr:cxnSp macro="">
      <xdr:nvCxnSpPr>
        <xdr:cNvPr id="324" name="直線コネクタ 323">
          <a:extLst>
            <a:ext uri="{FF2B5EF4-FFF2-40B4-BE49-F238E27FC236}">
              <a16:creationId xmlns:a16="http://schemas.microsoft.com/office/drawing/2014/main" id="{131791E4-07F0-4F27-BE14-9E7A6FBE5152}"/>
            </a:ext>
          </a:extLst>
        </xdr:cNvPr>
        <xdr:cNvCxnSpPr/>
      </xdr:nvCxnSpPr>
      <xdr:spPr>
        <a:xfrm>
          <a:off x="14401800" y="1066630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116840</xdr:rowOff>
    </xdr:from>
    <xdr:to>
      <xdr:col>73</xdr:col>
      <xdr:colOff>44450</xdr:colOff>
      <xdr:row>62</xdr:row>
      <xdr:rowOff>46990</xdr:rowOff>
    </xdr:to>
    <xdr:sp macro="" textlink="">
      <xdr:nvSpPr>
        <xdr:cNvPr id="325" name="フローチャート: 判断 324">
          <a:extLst>
            <a:ext uri="{FF2B5EF4-FFF2-40B4-BE49-F238E27FC236}">
              <a16:creationId xmlns:a16="http://schemas.microsoft.com/office/drawing/2014/main" id="{330066E6-2120-47BF-8E48-5FFBFDB1DDF1}"/>
            </a:ext>
          </a:extLst>
        </xdr:cNvPr>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26" name="テキスト ボックス 325">
          <a:extLst>
            <a:ext uri="{FF2B5EF4-FFF2-40B4-BE49-F238E27FC236}">
              <a16:creationId xmlns:a16="http://schemas.microsoft.com/office/drawing/2014/main" id="{73062B8F-A6FF-4753-BF71-D529B9FDC22E}"/>
            </a:ext>
          </a:extLst>
        </xdr:cNvPr>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62</xdr:row>
      <xdr:rowOff>36406</xdr:rowOff>
    </xdr:to>
    <xdr:cxnSp macro="">
      <xdr:nvCxnSpPr>
        <xdr:cNvPr id="327" name="直線コネクタ 326">
          <a:extLst>
            <a:ext uri="{FF2B5EF4-FFF2-40B4-BE49-F238E27FC236}">
              <a16:creationId xmlns:a16="http://schemas.microsoft.com/office/drawing/2014/main" id="{90A158EA-37BC-4277-B1E1-5A6F471F3938}"/>
            </a:ext>
          </a:extLst>
        </xdr:cNvPr>
        <xdr:cNvCxnSpPr/>
      </xdr:nvCxnSpPr>
      <xdr:spPr>
        <a:xfrm>
          <a:off x="13512800" y="1051348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28" name="フローチャート: 判断 327">
          <a:extLst>
            <a:ext uri="{FF2B5EF4-FFF2-40B4-BE49-F238E27FC236}">
              <a16:creationId xmlns:a16="http://schemas.microsoft.com/office/drawing/2014/main" id="{6F44F6D7-5DC1-4ABC-818B-00BFB3945A84}"/>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29" name="テキスト ボックス 328">
          <a:extLst>
            <a:ext uri="{FF2B5EF4-FFF2-40B4-BE49-F238E27FC236}">
              <a16:creationId xmlns:a16="http://schemas.microsoft.com/office/drawing/2014/main" id="{3C0F7C73-07C8-43DF-8F2A-9728E5242941}"/>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0" name="フローチャート: 判断 329">
          <a:extLst>
            <a:ext uri="{FF2B5EF4-FFF2-40B4-BE49-F238E27FC236}">
              <a16:creationId xmlns:a16="http://schemas.microsoft.com/office/drawing/2014/main" id="{9192DC00-4EEC-44D8-8063-89EFDCB6AA96}"/>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1" name="テキスト ボックス 330">
          <a:extLst>
            <a:ext uri="{FF2B5EF4-FFF2-40B4-BE49-F238E27FC236}">
              <a16:creationId xmlns:a16="http://schemas.microsoft.com/office/drawing/2014/main" id="{E53C865C-2BDF-4A53-9E67-ABCD3F759EC7}"/>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133248CB-BF41-4D15-9AEB-89BED28F887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7569E3A-CBBC-4902-B992-6C3447989F6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6E8A83D-E741-4937-B869-94DEBE04B5A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FFD10135-D541-4249-BD1C-0440E35B6A5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E89A724-16B9-4F05-8317-E163058F52B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20744</xdr:rowOff>
    </xdr:from>
    <xdr:to>
      <xdr:col>81</xdr:col>
      <xdr:colOff>95250</xdr:colOff>
      <xdr:row>64</xdr:row>
      <xdr:rowOff>122344</xdr:rowOff>
    </xdr:to>
    <xdr:sp macro="" textlink="">
      <xdr:nvSpPr>
        <xdr:cNvPr id="337" name="楕円 336">
          <a:extLst>
            <a:ext uri="{FF2B5EF4-FFF2-40B4-BE49-F238E27FC236}">
              <a16:creationId xmlns:a16="http://schemas.microsoft.com/office/drawing/2014/main" id="{9BEB55B6-FDE3-4836-B56D-A49F974C3F1F}"/>
            </a:ext>
          </a:extLst>
        </xdr:cNvPr>
        <xdr:cNvSpPr/>
      </xdr:nvSpPr>
      <xdr:spPr>
        <a:xfrm>
          <a:off x="16967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164271</xdr:rowOff>
    </xdr:from>
    <xdr:ext cx="762000" cy="259045"/>
    <xdr:sp macro="" textlink="">
      <xdr:nvSpPr>
        <xdr:cNvPr id="338" name="定員管理の状況該当値テキスト">
          <a:extLst>
            <a:ext uri="{FF2B5EF4-FFF2-40B4-BE49-F238E27FC236}">
              <a16:creationId xmlns:a16="http://schemas.microsoft.com/office/drawing/2014/main" id="{493E3629-373C-4B03-87B8-8307B8CD4B25}"/>
            </a:ext>
          </a:extLst>
        </xdr:cNvPr>
        <xdr:cNvSpPr txBox="1"/>
      </xdr:nvSpPr>
      <xdr:spPr>
        <a:xfrm>
          <a:off x="17106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7196</xdr:rowOff>
    </xdr:from>
    <xdr:to>
      <xdr:col>77</xdr:col>
      <xdr:colOff>95250</xdr:colOff>
      <xdr:row>63</xdr:row>
      <xdr:rowOff>108796</xdr:rowOff>
    </xdr:to>
    <xdr:sp macro="" textlink="">
      <xdr:nvSpPr>
        <xdr:cNvPr id="339" name="楕円 338">
          <a:extLst>
            <a:ext uri="{FF2B5EF4-FFF2-40B4-BE49-F238E27FC236}">
              <a16:creationId xmlns:a16="http://schemas.microsoft.com/office/drawing/2014/main" id="{685EC0FF-66EF-4115-A307-31D6E7D4CA4A}"/>
            </a:ext>
          </a:extLst>
        </xdr:cNvPr>
        <xdr:cNvSpPr/>
      </xdr:nvSpPr>
      <xdr:spPr>
        <a:xfrm>
          <a:off x="16129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93573</xdr:rowOff>
    </xdr:from>
    <xdr:ext cx="736600" cy="259045"/>
    <xdr:sp macro="" textlink="">
      <xdr:nvSpPr>
        <xdr:cNvPr id="340" name="テキスト ボックス 339">
          <a:extLst>
            <a:ext uri="{FF2B5EF4-FFF2-40B4-BE49-F238E27FC236}">
              <a16:creationId xmlns:a16="http://schemas.microsoft.com/office/drawing/2014/main" id="{65C4E1EA-D5AB-4015-B640-323C2E8B2AA2}"/>
            </a:ext>
          </a:extLst>
        </xdr:cNvPr>
        <xdr:cNvSpPr txBox="1"/>
      </xdr:nvSpPr>
      <xdr:spPr>
        <a:xfrm>
          <a:off x="15798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7196</xdr:rowOff>
    </xdr:from>
    <xdr:to>
      <xdr:col>73</xdr:col>
      <xdr:colOff>44450</xdr:colOff>
      <xdr:row>63</xdr:row>
      <xdr:rowOff>108796</xdr:rowOff>
    </xdr:to>
    <xdr:sp macro="" textlink="">
      <xdr:nvSpPr>
        <xdr:cNvPr id="341" name="楕円 340">
          <a:extLst>
            <a:ext uri="{FF2B5EF4-FFF2-40B4-BE49-F238E27FC236}">
              <a16:creationId xmlns:a16="http://schemas.microsoft.com/office/drawing/2014/main" id="{748A6CB3-0140-4C34-8252-8F0CFD2634C6}"/>
            </a:ext>
          </a:extLst>
        </xdr:cNvPr>
        <xdr:cNvSpPr/>
      </xdr:nvSpPr>
      <xdr:spPr>
        <a:xfrm>
          <a:off x="15240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93573</xdr:rowOff>
    </xdr:from>
    <xdr:ext cx="762000" cy="259045"/>
    <xdr:sp macro="" textlink="">
      <xdr:nvSpPr>
        <xdr:cNvPr id="342" name="テキスト ボックス 341">
          <a:extLst>
            <a:ext uri="{FF2B5EF4-FFF2-40B4-BE49-F238E27FC236}">
              <a16:creationId xmlns:a16="http://schemas.microsoft.com/office/drawing/2014/main" id="{E10877B1-A395-4F82-A71E-6F1215619EA4}"/>
            </a:ext>
          </a:extLst>
        </xdr:cNvPr>
        <xdr:cNvSpPr txBox="1"/>
      </xdr:nvSpPr>
      <xdr:spPr>
        <a:xfrm>
          <a:off x="14909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3" name="楕円 342">
          <a:extLst>
            <a:ext uri="{FF2B5EF4-FFF2-40B4-BE49-F238E27FC236}">
              <a16:creationId xmlns:a16="http://schemas.microsoft.com/office/drawing/2014/main" id="{03C0D230-CC4A-4375-81B0-110489C7B9C8}"/>
            </a:ext>
          </a:extLst>
        </xdr:cNvPr>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71983</xdr:rowOff>
    </xdr:from>
    <xdr:ext cx="762000" cy="259045"/>
    <xdr:sp macro="" textlink="">
      <xdr:nvSpPr>
        <xdr:cNvPr id="344" name="テキスト ボックス 343">
          <a:extLst>
            <a:ext uri="{FF2B5EF4-FFF2-40B4-BE49-F238E27FC236}">
              <a16:creationId xmlns:a16="http://schemas.microsoft.com/office/drawing/2014/main" id="{B66F54B9-6B5B-4CBC-B0E1-F717F2FB7732}"/>
            </a:ext>
          </a:extLst>
        </xdr:cNvPr>
        <xdr:cNvSpPr txBox="1"/>
      </xdr:nvSpPr>
      <xdr:spPr>
        <a:xfrm>
          <a:off x="14020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5" name="楕円 344">
          <a:extLst>
            <a:ext uri="{FF2B5EF4-FFF2-40B4-BE49-F238E27FC236}">
              <a16:creationId xmlns:a16="http://schemas.microsoft.com/office/drawing/2014/main" id="{17DB2D7F-3906-40E2-AE7C-2C51BC5301AB}"/>
            </a:ext>
          </a:extLst>
        </xdr:cNvPr>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90610</xdr:rowOff>
    </xdr:from>
    <xdr:ext cx="762000" cy="259045"/>
    <xdr:sp macro="" textlink="">
      <xdr:nvSpPr>
        <xdr:cNvPr id="346" name="テキスト ボックス 345">
          <a:extLst>
            <a:ext uri="{FF2B5EF4-FFF2-40B4-BE49-F238E27FC236}">
              <a16:creationId xmlns:a16="http://schemas.microsoft.com/office/drawing/2014/main" id="{D0DA28ED-7EA7-409E-B008-062FC763A3A1}"/>
            </a:ext>
          </a:extLst>
        </xdr:cNvPr>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564D69D3-2070-467A-A45F-8D99178264C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6C6C4F9-6AA6-4D2A-8603-464DAE450F1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EC9D8DD1-E71C-4F37-8465-38BC3FE6D89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21398BC2-FC62-4FA8-AFAA-171E2D5C2C0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6A289E30-6B5E-4452-BDE5-7B64C3D3518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56EF9E9A-7A17-4A61-BC36-BE93330E398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EE6F4305-E9CA-4F3D-A1E0-C934E70EB77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C5B1D03D-7340-4539-AF22-ECFE25078C5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A34F12-4284-4B70-9993-9A5DE93251A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DCADEFB-18AF-4B42-B546-CC612FB6D90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DD7C61C2-9372-445A-8E48-230B16165C9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B5F1012F-E924-45E1-9D92-796CC99FDA5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713D779F-D210-4FD7-8D71-47AA79A90F8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近年の起債抑制策等により、前年同様に類似団体平均、全国平均、愛知県平均を大きく下回る△</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大型事業の財源として借り入れた市債の償還開始に伴い、公債費比率は増加することが見込まれる。また、老朽化した校舎等の機能回復を目的とする大規模改造や、中学校体育館への空調設備の整備などの事業において、市債の発行に頼らざるを得ない状況となるが、国・県補助金、基金の活用等により市債の発行を必要最小限に抑え、公債費の増加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2DA54A40-C9CD-4AA9-8A81-2509535D779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FB88D0CA-D1B4-48C9-B2F4-A3267667E4C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86413AD7-E4B6-4719-9591-07531E428F8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1B34293E-3AC7-4C89-B753-C38329A63F3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2C593E0A-D2F6-4572-B221-26BF05658324}"/>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B477CB43-9950-4388-A134-E2FC86E23F9E}"/>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228F2F2C-D509-4F16-8C84-C9A81DD210C9}"/>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4770D324-B4A6-48AF-8A48-520EA84B4B4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A71BBC78-C74D-4CF6-A892-8E766B54BDA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E86A78C7-BDB4-4026-823F-AEF46D1E1E7D}"/>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107CEAC5-1F95-4DC5-A868-FCF9EDC9735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D618D207-72A8-4AA5-B8DC-E8C6ED5A45A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D56BF440-4D71-4CCC-87D0-F1106F13278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500A172D-1C11-487E-8325-32E527F722B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44</xdr:row>
      <xdr:rowOff>44450</xdr:rowOff>
    </xdr:to>
    <xdr:cxnSp macro="">
      <xdr:nvCxnSpPr>
        <xdr:cNvPr id="374" name="直線コネクタ 373">
          <a:extLst>
            <a:ext uri="{FF2B5EF4-FFF2-40B4-BE49-F238E27FC236}">
              <a16:creationId xmlns:a16="http://schemas.microsoft.com/office/drawing/2014/main" id="{5792F53A-3932-44FD-AFF1-AC3574257687}"/>
            </a:ext>
          </a:extLst>
        </xdr:cNvPr>
        <xdr:cNvCxnSpPr/>
      </xdr:nvCxnSpPr>
      <xdr:spPr>
        <a:xfrm flipV="1">
          <a:off x="17018000" y="643001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5" name="公債費負担の状況最小値テキスト">
          <a:extLst>
            <a:ext uri="{FF2B5EF4-FFF2-40B4-BE49-F238E27FC236}">
              <a16:creationId xmlns:a16="http://schemas.microsoft.com/office/drawing/2014/main" id="{DA70E32C-A6E5-453D-B45C-FF08831E8A18}"/>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6" name="直線コネクタ 375">
          <a:extLst>
            <a:ext uri="{FF2B5EF4-FFF2-40B4-BE49-F238E27FC236}">
              <a16:creationId xmlns:a16="http://schemas.microsoft.com/office/drawing/2014/main" id="{FDA2C327-EFDE-430E-B113-E49478D7DEB4}"/>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7" name="公債費負担の状況最大値テキスト">
          <a:extLst>
            <a:ext uri="{FF2B5EF4-FFF2-40B4-BE49-F238E27FC236}">
              <a16:creationId xmlns:a16="http://schemas.microsoft.com/office/drawing/2014/main" id="{5083FB34-558B-4F55-8900-A0B12866FC06}"/>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78" name="直線コネクタ 377">
          <a:extLst>
            <a:ext uri="{FF2B5EF4-FFF2-40B4-BE49-F238E27FC236}">
              <a16:creationId xmlns:a16="http://schemas.microsoft.com/office/drawing/2014/main" id="{994C66A3-3FC5-49C1-8E2D-4210D2BB078C}"/>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86360</xdr:rowOff>
    </xdr:to>
    <xdr:cxnSp macro="">
      <xdr:nvCxnSpPr>
        <xdr:cNvPr id="379" name="直線コネクタ 378">
          <a:extLst>
            <a:ext uri="{FF2B5EF4-FFF2-40B4-BE49-F238E27FC236}">
              <a16:creationId xmlns:a16="http://schemas.microsoft.com/office/drawing/2014/main" id="{1F117A9D-574A-4FCF-AFB6-73FFF0A200A2}"/>
            </a:ext>
          </a:extLst>
        </xdr:cNvPr>
        <xdr:cNvCxnSpPr/>
      </xdr:nvCxnSpPr>
      <xdr:spPr>
        <a:xfrm>
          <a:off x="16179800" y="64058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0" name="公債費負担の状況平均値テキスト">
          <a:extLst>
            <a:ext uri="{FF2B5EF4-FFF2-40B4-BE49-F238E27FC236}">
              <a16:creationId xmlns:a16="http://schemas.microsoft.com/office/drawing/2014/main" id="{8E26345E-9162-43F8-A87D-693B21698344}"/>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1" name="フローチャート: 判断 380">
          <a:extLst>
            <a:ext uri="{FF2B5EF4-FFF2-40B4-BE49-F238E27FC236}">
              <a16:creationId xmlns:a16="http://schemas.microsoft.com/office/drawing/2014/main" id="{14846666-B126-447E-A83F-E860404D08D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62230</xdr:rowOff>
    </xdr:to>
    <xdr:cxnSp macro="">
      <xdr:nvCxnSpPr>
        <xdr:cNvPr id="382" name="直線コネクタ 381">
          <a:extLst>
            <a:ext uri="{FF2B5EF4-FFF2-40B4-BE49-F238E27FC236}">
              <a16:creationId xmlns:a16="http://schemas.microsoft.com/office/drawing/2014/main" id="{BD6DE095-C07E-4887-BCDE-525FAC0884A9}"/>
            </a:ext>
          </a:extLst>
        </xdr:cNvPr>
        <xdr:cNvCxnSpPr/>
      </xdr:nvCxnSpPr>
      <xdr:spPr>
        <a:xfrm>
          <a:off x="15290800" y="636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3" name="フローチャート: 判断 382">
          <a:extLst>
            <a:ext uri="{FF2B5EF4-FFF2-40B4-BE49-F238E27FC236}">
              <a16:creationId xmlns:a16="http://schemas.microsoft.com/office/drawing/2014/main" id="{0550FF39-9978-4BD8-A444-CDC9BFAE2B1B}"/>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4" name="テキスト ボックス 383">
          <a:extLst>
            <a:ext uri="{FF2B5EF4-FFF2-40B4-BE49-F238E27FC236}">
              <a16:creationId xmlns:a16="http://schemas.microsoft.com/office/drawing/2014/main" id="{CCB681C6-3001-4BFA-BF29-9134AD40E147}"/>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22013</xdr:rowOff>
    </xdr:to>
    <xdr:cxnSp macro="">
      <xdr:nvCxnSpPr>
        <xdr:cNvPr id="385" name="直線コネクタ 384">
          <a:extLst>
            <a:ext uri="{FF2B5EF4-FFF2-40B4-BE49-F238E27FC236}">
              <a16:creationId xmlns:a16="http://schemas.microsoft.com/office/drawing/2014/main" id="{DA20F0F0-7EA9-43C8-BBAF-87F4F2CF2740}"/>
            </a:ext>
          </a:extLst>
        </xdr:cNvPr>
        <xdr:cNvCxnSpPr/>
      </xdr:nvCxnSpPr>
      <xdr:spPr>
        <a:xfrm>
          <a:off x="14401800" y="63495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19896</xdr:rowOff>
    </xdr:from>
    <xdr:to>
      <xdr:col>73</xdr:col>
      <xdr:colOff>44450</xdr:colOff>
      <xdr:row>40</xdr:row>
      <xdr:rowOff>121496</xdr:rowOff>
    </xdr:to>
    <xdr:sp macro="" textlink="">
      <xdr:nvSpPr>
        <xdr:cNvPr id="386" name="フローチャート: 判断 385">
          <a:extLst>
            <a:ext uri="{FF2B5EF4-FFF2-40B4-BE49-F238E27FC236}">
              <a16:creationId xmlns:a16="http://schemas.microsoft.com/office/drawing/2014/main" id="{C734EE86-92A9-4852-B6AF-30D28B04D4D0}"/>
            </a:ext>
          </a:extLst>
        </xdr:cNvPr>
        <xdr:cNvSpPr/>
      </xdr:nvSpPr>
      <xdr:spPr>
        <a:xfrm>
          <a:off x="15240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106273</xdr:rowOff>
    </xdr:from>
    <xdr:ext cx="762000" cy="259045"/>
    <xdr:sp macro="" textlink="">
      <xdr:nvSpPr>
        <xdr:cNvPr id="387" name="テキスト ボックス 386">
          <a:extLst>
            <a:ext uri="{FF2B5EF4-FFF2-40B4-BE49-F238E27FC236}">
              <a16:creationId xmlns:a16="http://schemas.microsoft.com/office/drawing/2014/main" id="{53D5EA7F-B505-494F-B52E-C745E3600840}"/>
            </a:ext>
          </a:extLst>
        </xdr:cNvPr>
        <xdr:cNvSpPr txBox="1"/>
      </xdr:nvSpPr>
      <xdr:spPr>
        <a:xfrm>
          <a:off x="14909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5927</xdr:rowOff>
    </xdr:to>
    <xdr:cxnSp macro="">
      <xdr:nvCxnSpPr>
        <xdr:cNvPr id="388" name="直線コネクタ 387">
          <a:extLst>
            <a:ext uri="{FF2B5EF4-FFF2-40B4-BE49-F238E27FC236}">
              <a16:creationId xmlns:a16="http://schemas.microsoft.com/office/drawing/2014/main" id="{A725E960-45D2-4189-9244-2C78098C0663}"/>
            </a:ext>
          </a:extLst>
        </xdr:cNvPr>
        <xdr:cNvCxnSpPr/>
      </xdr:nvCxnSpPr>
      <xdr:spPr>
        <a:xfrm>
          <a:off x="13512800" y="63415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84244</xdr:rowOff>
    </xdr:from>
    <xdr:to>
      <xdr:col>68</xdr:col>
      <xdr:colOff>203200</xdr:colOff>
      <xdr:row>41</xdr:row>
      <xdr:rowOff>14394</xdr:rowOff>
    </xdr:to>
    <xdr:sp macro="" textlink="">
      <xdr:nvSpPr>
        <xdr:cNvPr id="389" name="フローチャート: 判断 388">
          <a:extLst>
            <a:ext uri="{FF2B5EF4-FFF2-40B4-BE49-F238E27FC236}">
              <a16:creationId xmlns:a16="http://schemas.microsoft.com/office/drawing/2014/main" id="{DAACDD76-804E-4CD1-9C36-D62ABBEADA49}"/>
            </a:ext>
          </a:extLst>
        </xdr:cNvPr>
        <xdr:cNvSpPr/>
      </xdr:nvSpPr>
      <xdr:spPr>
        <a:xfrm>
          <a:off x="14351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170621</xdr:rowOff>
    </xdr:from>
    <xdr:ext cx="762000" cy="259045"/>
    <xdr:sp macro="" textlink="">
      <xdr:nvSpPr>
        <xdr:cNvPr id="390" name="テキスト ボックス 389">
          <a:extLst>
            <a:ext uri="{FF2B5EF4-FFF2-40B4-BE49-F238E27FC236}">
              <a16:creationId xmlns:a16="http://schemas.microsoft.com/office/drawing/2014/main" id="{5120AF11-E70B-4A8E-A092-E59AADE0362B}"/>
            </a:ext>
          </a:extLst>
        </xdr:cNvPr>
        <xdr:cNvSpPr txBox="1"/>
      </xdr:nvSpPr>
      <xdr:spPr>
        <a:xfrm>
          <a:off x="14020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1" name="フローチャート: 判断 390">
          <a:extLst>
            <a:ext uri="{FF2B5EF4-FFF2-40B4-BE49-F238E27FC236}">
              <a16:creationId xmlns:a16="http://schemas.microsoft.com/office/drawing/2014/main" id="{1EDCA2E8-EA4B-4A3F-98B8-2FFE605A466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258E2D26-3264-4FC8-8106-B7D0F6E95761}"/>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29D45F05-B251-40A0-BA92-52D7E598847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79C16116-0947-4DFA-8369-1A1BF5AE7A8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EF170633-2339-468F-9BA7-F45F9D7B378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8D0B90CB-FF47-4DFE-9AA9-165F15157ECB}"/>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C2A08355-6D48-4E5D-B8C6-E47B9A48A14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35560</xdr:rowOff>
    </xdr:from>
    <xdr:to>
      <xdr:col>81</xdr:col>
      <xdr:colOff>95250</xdr:colOff>
      <xdr:row>37</xdr:row>
      <xdr:rowOff>137160</xdr:rowOff>
    </xdr:to>
    <xdr:sp macro="" textlink="">
      <xdr:nvSpPr>
        <xdr:cNvPr id="398" name="楕円 397">
          <a:extLst>
            <a:ext uri="{FF2B5EF4-FFF2-40B4-BE49-F238E27FC236}">
              <a16:creationId xmlns:a16="http://schemas.microsoft.com/office/drawing/2014/main" id="{FE48AC3C-B768-4D64-A9CD-C9F326282C38}"/>
            </a:ext>
          </a:extLst>
        </xdr:cNvPr>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128287</xdr:rowOff>
    </xdr:from>
    <xdr:ext cx="762000" cy="259045"/>
    <xdr:sp macro="" textlink="">
      <xdr:nvSpPr>
        <xdr:cNvPr id="399" name="公債費負担の状況該当値テキスト">
          <a:extLst>
            <a:ext uri="{FF2B5EF4-FFF2-40B4-BE49-F238E27FC236}">
              <a16:creationId xmlns:a16="http://schemas.microsoft.com/office/drawing/2014/main" id="{D9F2AB0A-039F-4417-BC88-AD8EE25A750D}"/>
            </a:ext>
          </a:extLst>
        </xdr:cNvPr>
        <xdr:cNvSpPr txBox="1"/>
      </xdr:nvSpPr>
      <xdr:spPr>
        <a:xfrm>
          <a:off x="17106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0" name="楕円 399">
          <a:extLst>
            <a:ext uri="{FF2B5EF4-FFF2-40B4-BE49-F238E27FC236}">
              <a16:creationId xmlns:a16="http://schemas.microsoft.com/office/drawing/2014/main" id="{0B0C9BAB-9998-4193-A945-A8AFF271B280}"/>
            </a:ext>
          </a:extLst>
        </xdr:cNvPr>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1" name="テキスト ボックス 400">
          <a:extLst>
            <a:ext uri="{FF2B5EF4-FFF2-40B4-BE49-F238E27FC236}">
              <a16:creationId xmlns:a16="http://schemas.microsoft.com/office/drawing/2014/main" id="{2797B079-C7AC-46C2-B9BD-42238AA6D3DA}"/>
            </a:ext>
          </a:extLst>
        </xdr:cNvPr>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2" name="楕円 401">
          <a:extLst>
            <a:ext uri="{FF2B5EF4-FFF2-40B4-BE49-F238E27FC236}">
              <a16:creationId xmlns:a16="http://schemas.microsoft.com/office/drawing/2014/main" id="{0D62CFC0-08B3-4000-B06C-5EF9B558912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403" name="テキスト ボックス 402">
          <a:extLst>
            <a:ext uri="{FF2B5EF4-FFF2-40B4-BE49-F238E27FC236}">
              <a16:creationId xmlns:a16="http://schemas.microsoft.com/office/drawing/2014/main" id="{6E3BA578-84DF-4DB2-9526-15A20B8F9CF2}"/>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4" name="楕円 403">
          <a:extLst>
            <a:ext uri="{FF2B5EF4-FFF2-40B4-BE49-F238E27FC236}">
              <a16:creationId xmlns:a16="http://schemas.microsoft.com/office/drawing/2014/main" id="{ED9C6F46-DE9F-4F13-A49C-D14F5BD23B43}"/>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5" name="テキスト ボックス 404">
          <a:extLst>
            <a:ext uri="{FF2B5EF4-FFF2-40B4-BE49-F238E27FC236}">
              <a16:creationId xmlns:a16="http://schemas.microsoft.com/office/drawing/2014/main" id="{2A825428-E144-4186-810A-6867EC8C1036}"/>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6" name="楕円 405">
          <a:extLst>
            <a:ext uri="{FF2B5EF4-FFF2-40B4-BE49-F238E27FC236}">
              <a16:creationId xmlns:a16="http://schemas.microsoft.com/office/drawing/2014/main" id="{0CD8D773-1A3A-4C4C-8838-C627E0B2C48B}"/>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BEF3234F-681C-42F9-AF9E-E173A4891CD1}"/>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165FFD4A-F9EB-4484-8AFB-F40B41F4123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C8C126BC-F603-4278-A177-E297BA10C32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6321A74F-2048-42CD-B165-A4561FF532D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64C1D20-61D0-47AE-A858-5B18181DF01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85ADAEF-45CB-4EB2-B331-5ACBF795614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3CB35D74-CCA2-4C4C-AA0F-8DE505D068A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6C5A414D-04EE-4A88-86DB-587C97B82E4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D404AF8B-403D-4E4D-89F1-B31802E145E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C2F6AE25-5D41-4154-9942-3BAA0FD2BA1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C03DB789-4E57-4E5E-969C-1C580C11E65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F7A67149-E1AB-4AEF-8759-175D971BFBD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71AE4917-0FB7-4C30-A689-7AEFC6C5858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3A4023CD-710B-49A5-8A6A-EA33531489A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地方債現在高は平成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年度をピークとし、その後は繰上償還や市債の発行を最小限に留めてきたため、将来負担比率は発生していない。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今後は、老朽化した校舎等の機能回復を目的とする大規模改造や、小中学校体育館への空調設備の整備などの事業において、市債の発行に頼らざるを得ない状況となるが、基金を活用することで起債の抑制を図り、健全財政の維持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824B5403-1BC4-4601-B93D-97315914443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963EF61-24DC-4DFD-8CFE-8E33E5B46A0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E0DFF9D9-B452-4F4B-ACBD-39D9B49E58D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7FD0C5A5-8398-48CC-B4AE-64A54B876A04}"/>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8EBA2B62-CECD-491E-BA4B-AF8E08322D2E}"/>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B16C8AB-0C8B-4C3C-965E-9413DA638F46}"/>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89AD3FC1-6FDD-4F1E-A1BF-E29A2071C61F}"/>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16870199-EF3F-4466-94AD-852F33BB0297}"/>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B86659D2-F496-430C-810A-3400775681B9}"/>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9F578E50-5AA3-4140-9405-C63A8774BFFB}"/>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D4AC006B-4E7B-480B-9234-5F03F94C5085}"/>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D551B1BF-48B7-437E-BA8A-3BA759DFE97F}"/>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45104E65-6D0E-4129-BBAD-474B311157B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4" name="直線コネクタ 433">
          <a:extLst>
            <a:ext uri="{FF2B5EF4-FFF2-40B4-BE49-F238E27FC236}">
              <a16:creationId xmlns:a16="http://schemas.microsoft.com/office/drawing/2014/main" id="{D74731B7-C552-4B73-9819-0A761FFA9E5D}"/>
            </a:ext>
          </a:extLst>
        </xdr:cNvPr>
        <xdr:cNvCxnSpPr/>
      </xdr:nvCxnSpPr>
      <xdr:spPr>
        <a:xfrm flipV="1">
          <a:off x="17018000" y="2451100"/>
          <a:ext cx="0" cy="15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5" name="将来負担の状況最小値テキスト">
          <a:extLst>
            <a:ext uri="{FF2B5EF4-FFF2-40B4-BE49-F238E27FC236}">
              <a16:creationId xmlns:a16="http://schemas.microsoft.com/office/drawing/2014/main" id="{86E7DD7A-D039-439B-BF84-D8A74D3C9CC6}"/>
            </a:ext>
          </a:extLst>
        </xdr:cNvPr>
        <xdr:cNvSpPr txBox="1"/>
      </xdr:nvSpPr>
      <xdr:spPr>
        <a:xfrm>
          <a:off x="17106900" y="39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6" name="直線コネクタ 435">
          <a:extLst>
            <a:ext uri="{FF2B5EF4-FFF2-40B4-BE49-F238E27FC236}">
              <a16:creationId xmlns:a16="http://schemas.microsoft.com/office/drawing/2014/main" id="{ACC1A343-94BF-42FE-AD2A-599C2D4F5491}"/>
            </a:ext>
          </a:extLst>
        </xdr:cNvPr>
        <xdr:cNvCxnSpPr/>
      </xdr:nvCxnSpPr>
      <xdr:spPr>
        <a:xfrm>
          <a:off x="16929100" y="397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D9163CD0-1966-43C7-B5F9-00134BA60C76}"/>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154131-CD7B-42D4-90F7-D414A804204B}"/>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AE293438-B558-4953-8027-BF37CA5233D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4B5EFCF8-3766-4B00-8F44-BDE3D4BAC8A4}"/>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41" name="フローチャート: 判断 440">
          <a:extLst>
            <a:ext uri="{FF2B5EF4-FFF2-40B4-BE49-F238E27FC236}">
              <a16:creationId xmlns:a16="http://schemas.microsoft.com/office/drawing/2014/main" id="{78F91C66-D6CA-44C0-84F2-E9B96890CB64}"/>
            </a:ext>
          </a:extLst>
        </xdr:cNvPr>
        <xdr:cNvSpPr/>
      </xdr:nvSpPr>
      <xdr:spPr>
        <a:xfrm>
          <a:off x="16129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2" name="テキスト ボックス 441">
          <a:extLst>
            <a:ext uri="{FF2B5EF4-FFF2-40B4-BE49-F238E27FC236}">
              <a16:creationId xmlns:a16="http://schemas.microsoft.com/office/drawing/2014/main" id="{5ED94A07-C343-497C-BC39-A07C484B5306}"/>
            </a:ext>
          </a:extLst>
        </xdr:cNvPr>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3" name="フローチャート: 判断 442">
          <a:extLst>
            <a:ext uri="{FF2B5EF4-FFF2-40B4-BE49-F238E27FC236}">
              <a16:creationId xmlns:a16="http://schemas.microsoft.com/office/drawing/2014/main" id="{F00083D0-D0A2-4B89-A7E8-3219BA4FFF26}"/>
            </a:ext>
          </a:extLst>
        </xdr:cNvPr>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4" name="テキスト ボックス 443">
          <a:extLst>
            <a:ext uri="{FF2B5EF4-FFF2-40B4-BE49-F238E27FC236}">
              <a16:creationId xmlns:a16="http://schemas.microsoft.com/office/drawing/2014/main" id="{48C0060D-BFDB-4EB4-A1AA-AF2055F4DD65}"/>
            </a:ext>
          </a:extLst>
        </xdr:cNvPr>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xdr:rowOff>
    </xdr:from>
    <xdr:to>
      <xdr:col>68</xdr:col>
      <xdr:colOff>203200</xdr:colOff>
      <xdr:row>14</xdr:row>
      <xdr:rowOff>106426</xdr:rowOff>
    </xdr:to>
    <xdr:sp macro="" textlink="">
      <xdr:nvSpPr>
        <xdr:cNvPr id="445" name="フローチャート: 判断 444">
          <a:extLst>
            <a:ext uri="{FF2B5EF4-FFF2-40B4-BE49-F238E27FC236}">
              <a16:creationId xmlns:a16="http://schemas.microsoft.com/office/drawing/2014/main" id="{36747F2A-7451-4B3B-BDCA-D9289C9AF1CC}"/>
            </a:ext>
          </a:extLst>
        </xdr:cNvPr>
        <xdr:cNvSpPr/>
      </xdr:nvSpPr>
      <xdr:spPr>
        <a:xfrm>
          <a:off x="14351000" y="240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116603</xdr:rowOff>
    </xdr:from>
    <xdr:ext cx="762000" cy="259045"/>
    <xdr:sp macro="" textlink="">
      <xdr:nvSpPr>
        <xdr:cNvPr id="446" name="テキスト ボックス 445">
          <a:extLst>
            <a:ext uri="{FF2B5EF4-FFF2-40B4-BE49-F238E27FC236}">
              <a16:creationId xmlns:a16="http://schemas.microsoft.com/office/drawing/2014/main" id="{2AA48C01-9224-4612-83F7-2705398E7E14}"/>
            </a:ext>
          </a:extLst>
        </xdr:cNvPr>
        <xdr:cNvSpPr txBox="1"/>
      </xdr:nvSpPr>
      <xdr:spPr>
        <a:xfrm>
          <a:off x="14020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26060</xdr:rowOff>
    </xdr:from>
    <xdr:to>
      <xdr:col>64</xdr:col>
      <xdr:colOff>152400</xdr:colOff>
      <xdr:row>14</xdr:row>
      <xdr:rowOff>127660</xdr:rowOff>
    </xdr:to>
    <xdr:sp macro="" textlink="">
      <xdr:nvSpPr>
        <xdr:cNvPr id="447" name="フローチャート: 判断 446">
          <a:extLst>
            <a:ext uri="{FF2B5EF4-FFF2-40B4-BE49-F238E27FC236}">
              <a16:creationId xmlns:a16="http://schemas.microsoft.com/office/drawing/2014/main" id="{31C3120F-30BA-4C6E-89D5-2DD98E284DE6}"/>
            </a:ext>
          </a:extLst>
        </xdr:cNvPr>
        <xdr:cNvSpPr/>
      </xdr:nvSpPr>
      <xdr:spPr>
        <a:xfrm>
          <a:off x="134620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137837</xdr:rowOff>
    </xdr:from>
    <xdr:ext cx="762000" cy="259045"/>
    <xdr:sp macro="" textlink="">
      <xdr:nvSpPr>
        <xdr:cNvPr id="448" name="テキスト ボックス 447">
          <a:extLst>
            <a:ext uri="{FF2B5EF4-FFF2-40B4-BE49-F238E27FC236}">
              <a16:creationId xmlns:a16="http://schemas.microsoft.com/office/drawing/2014/main" id="{8D1A34B9-BBFE-4E89-8D13-5A3C4C37161C}"/>
            </a:ext>
          </a:extLst>
        </xdr:cNvPr>
        <xdr:cNvSpPr txBox="1"/>
      </xdr:nvSpPr>
      <xdr:spPr>
        <a:xfrm>
          <a:off x="13131800" y="219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2BF51153-0976-4C29-92EE-5DABBDCC6BC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476DEF49-9B74-43B8-9C0B-EC1A957D07BA}"/>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EDC83285-137C-492D-8B64-0FF300028D9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9380D194-8943-4421-A693-95F1F0A2FB4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42006E7F-83BB-439E-AD69-54DEDDAECFE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5BA44DB1-0F51-4673-B22C-2E36AF629C4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729442-4CC8-4A4C-BF4E-8399C92BFE4C}"/>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F3EEFE7F-86BA-4A44-9985-84C17571904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7387C06-85F7-4C0A-B8CD-35E418F5535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D4F34BF-66B6-4FF0-9F14-9FF5EEC319C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B1A17AF-800B-462D-9D33-1F0E30EB80C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EDDD71E-CA16-4A63-B037-D8E338A1985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C05263E-5FD2-4972-87AE-A14B47E1043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A7ED0CDC-10CA-4A24-8A96-5DA33AB3726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7DFC6BB-6B6C-4DA8-9C0A-1FD9C87C1FF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50C7AA33-6533-46C5-A024-292F671F482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152,372
147,233
50.39
69,293,393
62,607,011
4,772,171
37,557,931
9,731,744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9CD733FA-A3DB-479B-9E06-2DCB34B099C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24BB8636-AB85-46B2-AE51-15436B080B3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826EB682-D601-41E5-B93C-7B379AF96F1D}"/>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AEDA688-446B-4C86-BAC1-C2FA4DC297B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AF46FD9-4F3E-496B-8996-E20CF4A3863A}"/>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343512F-B660-487C-A809-F9F956FFD20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D8A1F2F-1FE0-484B-8762-1544862DEE5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748339DC-15D4-47A3-AD37-EB9D71F8536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7E8FF92-3C0C-4C5F-8555-254E2CCB57BA}"/>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9C2F25EA-452E-4871-8F02-B4D96F81F27F}"/>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881FEEE1-BDF1-48AF-8541-B48D6ED29BC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CDD0C43-6D29-4AEB-9FF3-3F0144149079}"/>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81EA85E-7009-4EBE-AFEE-257B47CE2486}"/>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C6ABAFC-B261-4EB7-BB9A-121163D0E76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5EA44DE-AC35-4D25-B819-EEB9A89AA283}"/>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E7E5429-7A57-48B3-92C4-C51421020218}"/>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275EAAD-4FAC-4837-A67B-010F85AF1AB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D4864F6-4A30-433D-956A-A0D4128BA34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CDA5017-8953-4804-AF71-4472A425B5C8}"/>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1653AFE2-A935-4C8D-962B-56ACFA93E345}"/>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B3BED19-EB10-45C7-9609-7535AAC697FC}"/>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A761D6B-7972-48FC-9AA7-123BD59B6BB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E33938C-4F3E-46CE-9087-D6F1801D6E4B}"/>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FF9D520-32A0-4241-BB36-41BD57C4EE4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1F62C77-08D9-4E9D-87C2-B38EFCCE358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F688B0E-B60E-410C-83D4-CFFA5817998F}"/>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28E0759-8091-4AFD-B579-9B869A9D8E62}"/>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73D9698-6D72-4C70-A499-1E336FB8772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9BC2081-14F3-4B8D-BA8E-D6373956F417}"/>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4D1B625-E33A-4A30-B56B-2D9C21BA1E3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5E0279C8-F756-4E9C-9E63-09E3AC13338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D07D5A5-3A06-44C6-9BCA-3AB99CF4838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年度と比較して、職員数及び会計年度任用職員の増加により人件費は増加したが、人件費に係る経常収支比率は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 今後も業務の効率化により人件費の抑制に努める。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3D3858F-7A03-44EA-A76F-24FF8520AF7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47BDCC7-E233-48D4-9C77-49B27A0DB03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5363825-6B83-4923-8561-313337BBCA5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1F55D151-52F4-408F-B081-1F330BCE8D3E}"/>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5725D0F4-4D58-44EC-9678-DC4FF06CB09D}"/>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6A2C3E37-9A43-4613-8A22-5F4114E6D833}"/>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FC3D40DC-C637-4A77-9D7F-43ECBB5ABA6E}"/>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51D488F0-DE4E-48BC-91C9-9B7E03F81143}"/>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DBA41C0-0F35-4B16-82A5-8FDFE5597F7B}"/>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E88E220-6528-40CF-8DC0-FCC0BF3EFCED}"/>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4CD2D8E-B6D4-49C7-AED8-9160AF395739}"/>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5892ADF0-68A4-4A66-938E-45C787076C2A}"/>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F0569DF-3EDA-4F32-9DAC-584E414FE17E}"/>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9E23E13D-6DF7-485E-8FC2-E29CC573ED6A}"/>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54E7B344-7C83-4F35-92DA-704C71442C7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3CD819C-2A5F-427C-B000-D29A03186F2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a:extLst>
            <a:ext uri="{FF2B5EF4-FFF2-40B4-BE49-F238E27FC236}">
              <a16:creationId xmlns:a16="http://schemas.microsoft.com/office/drawing/2014/main" id="{4D9C6043-8D1D-4765-9545-D6DDD2E20560}"/>
            </a:ext>
          </a:extLst>
        </xdr:cNvPr>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a:extLst>
            <a:ext uri="{FF2B5EF4-FFF2-40B4-BE49-F238E27FC236}">
              <a16:creationId xmlns:a16="http://schemas.microsoft.com/office/drawing/2014/main" id="{5E73978B-2FB0-444B-BF10-E493E404B22C}"/>
            </a:ext>
          </a:extLst>
        </xdr:cNvPr>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a:extLst>
            <a:ext uri="{FF2B5EF4-FFF2-40B4-BE49-F238E27FC236}">
              <a16:creationId xmlns:a16="http://schemas.microsoft.com/office/drawing/2014/main" id="{BC1B65C0-E397-4711-B70B-97A70B42B6FF}"/>
            </a:ext>
          </a:extLst>
        </xdr:cNvPr>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a:extLst>
            <a:ext uri="{FF2B5EF4-FFF2-40B4-BE49-F238E27FC236}">
              <a16:creationId xmlns:a16="http://schemas.microsoft.com/office/drawing/2014/main" id="{91DA6D85-2882-4FD5-8C2F-5CC588096F55}"/>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a:extLst>
            <a:ext uri="{FF2B5EF4-FFF2-40B4-BE49-F238E27FC236}">
              <a16:creationId xmlns:a16="http://schemas.microsoft.com/office/drawing/2014/main" id="{CF8211E9-525D-468F-AE41-F75B21E6B3D4}"/>
            </a:ext>
          </a:extLst>
        </xdr:cNvPr>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37</xdr:row>
      <xdr:rowOff>95250</xdr:rowOff>
    </xdr:to>
    <xdr:cxnSp macro="">
      <xdr:nvCxnSpPr>
        <xdr:cNvPr id="66" name="直線コネクタ 65">
          <a:extLst>
            <a:ext uri="{FF2B5EF4-FFF2-40B4-BE49-F238E27FC236}">
              <a16:creationId xmlns:a16="http://schemas.microsoft.com/office/drawing/2014/main" id="{782BCCE9-5F10-4D1D-9339-187F4BE0C6B3}"/>
            </a:ext>
          </a:extLst>
        </xdr:cNvPr>
        <xdr:cNvCxnSpPr/>
      </xdr:nvCxnSpPr>
      <xdr:spPr>
        <a:xfrm flipV="1">
          <a:off x="3987800" y="6362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130827</xdr:rowOff>
    </xdr:from>
    <xdr:ext cx="762000" cy="259045"/>
    <xdr:sp macro="" textlink="">
      <xdr:nvSpPr>
        <xdr:cNvPr id="67" name="人件費平均値テキスト">
          <a:extLst>
            <a:ext uri="{FF2B5EF4-FFF2-40B4-BE49-F238E27FC236}">
              <a16:creationId xmlns:a16="http://schemas.microsoft.com/office/drawing/2014/main" id="{F593517C-4C84-4BB4-AE48-21EF320CC2DD}"/>
            </a:ext>
          </a:extLst>
        </xdr:cNvPr>
        <xdr:cNvSpPr txBox="1"/>
      </xdr:nvSpPr>
      <xdr:spPr>
        <a:xfrm>
          <a:off x="4914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a:extLst>
            <a:ext uri="{FF2B5EF4-FFF2-40B4-BE49-F238E27FC236}">
              <a16:creationId xmlns:a16="http://schemas.microsoft.com/office/drawing/2014/main" id="{98616DBA-43E8-4F33-9B7F-46993722C962}"/>
            </a:ext>
          </a:extLst>
        </xdr:cNvPr>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37</xdr:row>
      <xdr:rowOff>95250</xdr:rowOff>
    </xdr:to>
    <xdr:cxnSp macro="">
      <xdr:nvCxnSpPr>
        <xdr:cNvPr id="69" name="直線コネクタ 68">
          <a:extLst>
            <a:ext uri="{FF2B5EF4-FFF2-40B4-BE49-F238E27FC236}">
              <a16:creationId xmlns:a16="http://schemas.microsoft.com/office/drawing/2014/main" id="{288C7D2B-1B55-4E20-83EA-3AA41D67BDE6}"/>
            </a:ext>
          </a:extLst>
        </xdr:cNvPr>
        <xdr:cNvCxnSpPr/>
      </xdr:nvCxnSpPr>
      <xdr:spPr>
        <a:xfrm>
          <a:off x="3098800" y="6223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a:extLst>
            <a:ext uri="{FF2B5EF4-FFF2-40B4-BE49-F238E27FC236}">
              <a16:creationId xmlns:a16="http://schemas.microsoft.com/office/drawing/2014/main" id="{02B8DA93-6DCD-4887-9E99-076FEDD85BA3}"/>
            </a:ext>
          </a:extLst>
        </xdr:cNvPr>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71" name="テキスト ボックス 70">
          <a:extLst>
            <a:ext uri="{FF2B5EF4-FFF2-40B4-BE49-F238E27FC236}">
              <a16:creationId xmlns:a16="http://schemas.microsoft.com/office/drawing/2014/main" id="{68D3064C-0CAB-460C-A5DE-AE618F41EBE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95250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EBFADD34-7299-4A8F-8C2D-106A42DBA79B}"/>
            </a:ext>
          </a:extLst>
        </xdr:cNvPr>
        <xdr:cNvCxnSpPr/>
      </xdr:nvCxnSpPr>
      <xdr:spPr>
        <a:xfrm>
          <a:off x="2209800" y="57531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a:extLst>
            <a:ext uri="{FF2B5EF4-FFF2-40B4-BE49-F238E27FC236}">
              <a16:creationId xmlns:a16="http://schemas.microsoft.com/office/drawing/2014/main" id="{B6586AC5-D120-44A4-8756-00B6C7F4E0A2}"/>
            </a:ext>
          </a:extLst>
        </xdr:cNvPr>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3827</xdr:rowOff>
    </xdr:from>
    <xdr:ext cx="762000" cy="259045"/>
    <xdr:sp macro="" textlink="">
      <xdr:nvSpPr>
        <xdr:cNvPr id="74" name="テキスト ボックス 73">
          <a:extLst>
            <a:ext uri="{FF2B5EF4-FFF2-40B4-BE49-F238E27FC236}">
              <a16:creationId xmlns:a16="http://schemas.microsoft.com/office/drawing/2014/main" id="{E8E88B1A-F949-4E0E-855B-1F7A444D20C9}"/>
            </a:ext>
          </a:extLst>
        </xdr:cNvPr>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101600</xdr:rowOff>
    </xdr:from>
    <xdr:to>
      <xdr:col>11</xdr:col>
      <xdr:colOff>9525</xdr:colOff>
      <xdr:row>33</xdr:row>
      <xdr:rowOff>95250</xdr:rowOff>
    </xdr:to>
    <xdr:cxnSp macro="">
      <xdr:nvCxnSpPr>
        <xdr:cNvPr id="75" name="直線コネクタ 74">
          <a:extLst>
            <a:ext uri="{FF2B5EF4-FFF2-40B4-BE49-F238E27FC236}">
              <a16:creationId xmlns:a16="http://schemas.microsoft.com/office/drawing/2014/main" id="{684A1AC9-4EE8-4367-B5A7-0C3CA48B9B60}"/>
            </a:ext>
          </a:extLst>
        </xdr:cNvPr>
        <xdr:cNvCxnSpPr/>
      </xdr:nvCxnSpPr>
      <xdr:spPr>
        <a:xfrm>
          <a:off x="1320800" y="5588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A05E53FA-5901-47EF-8CDE-D255D784170C}"/>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a:extLst>
            <a:ext uri="{FF2B5EF4-FFF2-40B4-BE49-F238E27FC236}">
              <a16:creationId xmlns:a16="http://schemas.microsoft.com/office/drawing/2014/main" id="{9376A7D3-9567-48B8-B142-597AAF9AAB9B}"/>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3187DAB5-0F08-4198-B7D2-B0902C4C7659}"/>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F877BF44-3223-472F-A139-CB67E22DDB4D}"/>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9B31C4A4-A600-48F2-83E1-7050414541F9}"/>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D0FE9733-8596-414E-9FA0-BADBBE0ABFD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FC69E395-6FE4-4FE4-B79E-990F31EE9D2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337AB8ED-5DC9-42EF-907E-CCDB92AA5CAC}"/>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11E87977-0C23-4D89-8311-29F6A93660A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85" name="楕円 84">
          <a:extLst>
            <a:ext uri="{FF2B5EF4-FFF2-40B4-BE49-F238E27FC236}">
              <a16:creationId xmlns:a16="http://schemas.microsoft.com/office/drawing/2014/main" id="{690A14FA-1282-4A09-B102-0D7D8A4B2B62}"/>
            </a:ext>
          </a:extLst>
        </xdr:cNvPr>
        <xdr:cNvSpPr/>
      </xdr:nvSpPr>
      <xdr:spPr>
        <a:xfrm>
          <a:off x="4775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156227</xdr:rowOff>
    </xdr:from>
    <xdr:ext cx="762000" cy="259045"/>
    <xdr:sp macro="" textlink="">
      <xdr:nvSpPr>
        <xdr:cNvPr id="86" name="人件費該当値テキスト">
          <a:extLst>
            <a:ext uri="{FF2B5EF4-FFF2-40B4-BE49-F238E27FC236}">
              <a16:creationId xmlns:a16="http://schemas.microsoft.com/office/drawing/2014/main" id="{52E1788A-7ECD-4048-89CF-15AAD709028A}"/>
            </a:ext>
          </a:extLst>
        </xdr:cNvPr>
        <xdr:cNvSpPr txBox="1"/>
      </xdr:nvSpPr>
      <xdr:spPr>
        <a:xfrm>
          <a:off x="49149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44450</xdr:rowOff>
    </xdr:from>
    <xdr:to>
      <xdr:col>20</xdr:col>
      <xdr:colOff>38100</xdr:colOff>
      <xdr:row>37</xdr:row>
      <xdr:rowOff>146050</xdr:rowOff>
    </xdr:to>
    <xdr:sp macro="" textlink="">
      <xdr:nvSpPr>
        <xdr:cNvPr id="87" name="楕円 86">
          <a:extLst>
            <a:ext uri="{FF2B5EF4-FFF2-40B4-BE49-F238E27FC236}">
              <a16:creationId xmlns:a16="http://schemas.microsoft.com/office/drawing/2014/main" id="{5A5240EB-E3AF-472F-A90B-6E0F7073306D}"/>
            </a:ext>
          </a:extLst>
        </xdr:cNvPr>
        <xdr:cNvSpPr/>
      </xdr:nvSpPr>
      <xdr:spPr>
        <a:xfrm>
          <a:off x="3937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156227</xdr:rowOff>
    </xdr:from>
    <xdr:ext cx="736600" cy="259045"/>
    <xdr:sp macro="" textlink="">
      <xdr:nvSpPr>
        <xdr:cNvPr id="88" name="テキスト ボックス 87">
          <a:extLst>
            <a:ext uri="{FF2B5EF4-FFF2-40B4-BE49-F238E27FC236}">
              <a16:creationId xmlns:a16="http://schemas.microsoft.com/office/drawing/2014/main" id="{FE141491-36F9-4352-AB40-3503626A0A12}"/>
            </a:ext>
          </a:extLst>
        </xdr:cNvPr>
        <xdr:cNvSpPr txBox="1"/>
      </xdr:nvSpPr>
      <xdr:spPr>
        <a:xfrm>
          <a:off x="3606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8E3442AD-F1FA-42E8-9753-A29FF03165EE}"/>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F4BB9EE4-17F9-4CFD-A33A-8E983F8B5396}"/>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44450</xdr:rowOff>
    </xdr:from>
    <xdr:to>
      <xdr:col>11</xdr:col>
      <xdr:colOff>60325</xdr:colOff>
      <xdr:row>33</xdr:row>
      <xdr:rowOff>146050</xdr:rowOff>
    </xdr:to>
    <xdr:sp macro="" textlink="">
      <xdr:nvSpPr>
        <xdr:cNvPr id="91" name="楕円 90">
          <a:extLst>
            <a:ext uri="{FF2B5EF4-FFF2-40B4-BE49-F238E27FC236}">
              <a16:creationId xmlns:a16="http://schemas.microsoft.com/office/drawing/2014/main" id="{845408E8-6659-4AB7-AE7E-1DB5561B20F3}"/>
            </a:ext>
          </a:extLst>
        </xdr:cNvPr>
        <xdr:cNvSpPr/>
      </xdr:nvSpPr>
      <xdr:spPr>
        <a:xfrm>
          <a:off x="2159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156227</xdr:rowOff>
    </xdr:from>
    <xdr:ext cx="762000" cy="259045"/>
    <xdr:sp macro="" textlink="">
      <xdr:nvSpPr>
        <xdr:cNvPr id="92" name="テキスト ボックス 91">
          <a:extLst>
            <a:ext uri="{FF2B5EF4-FFF2-40B4-BE49-F238E27FC236}">
              <a16:creationId xmlns:a16="http://schemas.microsoft.com/office/drawing/2014/main" id="{5A512185-7809-4D7F-AF90-725D57617286}"/>
            </a:ext>
          </a:extLst>
        </xdr:cNvPr>
        <xdr:cNvSpPr txBox="1"/>
      </xdr:nvSpPr>
      <xdr:spPr>
        <a:xfrm>
          <a:off x="1828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93" name="楕円 92">
          <a:extLst>
            <a:ext uri="{FF2B5EF4-FFF2-40B4-BE49-F238E27FC236}">
              <a16:creationId xmlns:a16="http://schemas.microsoft.com/office/drawing/2014/main" id="{D1E78E20-35B2-4DA5-9EE7-CEAFA933F6DF}"/>
            </a:ext>
          </a:extLst>
        </xdr:cNvPr>
        <xdr:cNvSpPr/>
      </xdr:nvSpPr>
      <xdr:spPr>
        <a:xfrm>
          <a:off x="1270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162577</xdr:rowOff>
    </xdr:from>
    <xdr:ext cx="762000" cy="259045"/>
    <xdr:sp macro="" textlink="">
      <xdr:nvSpPr>
        <xdr:cNvPr id="94" name="テキスト ボックス 93">
          <a:extLst>
            <a:ext uri="{FF2B5EF4-FFF2-40B4-BE49-F238E27FC236}">
              <a16:creationId xmlns:a16="http://schemas.microsoft.com/office/drawing/2014/main" id="{65DC1BE7-71B8-4524-ADF7-FC14F9EF6CED}"/>
            </a:ext>
          </a:extLst>
        </xdr:cNvPr>
        <xdr:cNvSpPr txBox="1"/>
      </xdr:nvSpPr>
      <xdr:spPr>
        <a:xfrm>
          <a:off x="939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41F9A882-0EB6-4B23-9AEF-1D81A4735A6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4F7D820-EFC1-476A-92FE-66F72BC20875}"/>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4EC26F7D-A94A-4FA3-AA00-98B1C856034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DA06C72C-2862-45EF-9636-1A39F0F1AA8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CC83E62-1C40-4DBF-B315-09939B5343AA}"/>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2A2B3AB3-74F8-4831-AB42-65A61610A374}"/>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A2CB162-BF5F-499B-A79A-ED7477B28D14}"/>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257973B3-9F01-4917-9A6B-C825ADCD805C}"/>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95F46D9-A04C-4A8F-A4E3-893BD2C0AFC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293D9012-FBC5-41BC-BE17-0D74AEF5351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3C3ADE62-1563-41D6-B2FA-F0BAC1E249F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教育事業に係る経費や、物価高騰等による光熱水費の増加により、令和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年度と同水準となった。今後も、行政評価制度を積極的に活用し、事務事業の見直しを行い、経費削減に努める。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BE102263-B659-4494-A7F4-BCCFFA7DF4F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70482A57-18B2-4234-A7EA-A9A3CCD4220E}"/>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B8E9333B-BC5A-4F2B-BAFF-56EA23711C9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FE1DA658-E99B-4802-BE8D-377322350953}"/>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DEBA6174-5F03-450C-8FF9-507BFFD83F04}"/>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15D9EA2-6AC2-4728-AB7E-0DC249F07F63}"/>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E7CBF507-4E89-412A-A6E1-9179F2E18F76}"/>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823ADCB5-2E57-4BB6-BE97-07B5A90FCC13}"/>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6C84894B-3B68-4BE3-820F-5F05A0EE7E4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3AD60C5-87B7-4A2F-AF25-76BEE46F8C67}"/>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FE389744-B0DD-4790-97C2-021E62237637}"/>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49C394E7-0120-4E7F-8AB8-0B6EB228E0E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3BACF87D-79C2-461A-81A2-560A135D2E73}"/>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128D5579-B5C0-4531-85E6-2D85AD8212DC}"/>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a:extLst>
            <a:ext uri="{FF2B5EF4-FFF2-40B4-BE49-F238E27FC236}">
              <a16:creationId xmlns:a16="http://schemas.microsoft.com/office/drawing/2014/main" id="{28ACED15-F9B6-4B4E-A2B1-AF8FB2A89E71}"/>
            </a:ext>
          </a:extLst>
        </xdr:cNvPr>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a:extLst>
            <a:ext uri="{FF2B5EF4-FFF2-40B4-BE49-F238E27FC236}">
              <a16:creationId xmlns:a16="http://schemas.microsoft.com/office/drawing/2014/main" id="{D0FEC217-059E-44B5-B87B-408F1959C3AF}"/>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a:extLst>
            <a:ext uri="{FF2B5EF4-FFF2-40B4-BE49-F238E27FC236}">
              <a16:creationId xmlns:a16="http://schemas.microsoft.com/office/drawing/2014/main" id="{2D6F1BDB-33C4-4E05-AD07-CF8C5EFCCB3A}"/>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B852EAA5-3267-4E47-9B0A-8E5173F663EA}"/>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C2482B31-8E01-46F2-9335-14FEFAE6BDCF}"/>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106426</xdr:rowOff>
    </xdr:from>
    <xdr:to>
      <xdr:col>82</xdr:col>
      <xdr:colOff>107950</xdr:colOff>
      <xdr:row>21</xdr:row>
      <xdr:rowOff>106426</xdr:rowOff>
    </xdr:to>
    <xdr:cxnSp macro="">
      <xdr:nvCxnSpPr>
        <xdr:cNvPr id="125" name="直線コネクタ 124">
          <a:extLst>
            <a:ext uri="{FF2B5EF4-FFF2-40B4-BE49-F238E27FC236}">
              <a16:creationId xmlns:a16="http://schemas.microsoft.com/office/drawing/2014/main" id="{658F4661-BE06-4EE6-A0C5-91986389D0AD}"/>
            </a:ext>
          </a:extLst>
        </xdr:cNvPr>
        <xdr:cNvCxnSpPr/>
      </xdr:nvCxnSpPr>
      <xdr:spPr>
        <a:xfrm>
          <a:off x="15671800" y="37068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B7778C68-C6FB-4DEA-90BD-0B64781A5739}"/>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C11E7DC2-0F44-4E54-8F19-04744171EB9E}"/>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149860</xdr:rowOff>
    </xdr:from>
    <xdr:to>
      <xdr:col>78</xdr:col>
      <xdr:colOff>69850</xdr:colOff>
      <xdr:row>21</xdr:row>
      <xdr:rowOff>106426</xdr:rowOff>
    </xdr:to>
    <xdr:cxnSp macro="">
      <xdr:nvCxnSpPr>
        <xdr:cNvPr id="128" name="直線コネクタ 127">
          <a:extLst>
            <a:ext uri="{FF2B5EF4-FFF2-40B4-BE49-F238E27FC236}">
              <a16:creationId xmlns:a16="http://schemas.microsoft.com/office/drawing/2014/main" id="{825323D4-0883-4FBA-807E-2B3615FC6FF1}"/>
            </a:ext>
          </a:extLst>
        </xdr:cNvPr>
        <xdr:cNvCxnSpPr/>
      </xdr:nvCxnSpPr>
      <xdr:spPr>
        <a:xfrm>
          <a:off x="14782800" y="35788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E9D4AE36-2C85-4179-9458-02D4D38DDBEB}"/>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a:extLst>
            <a:ext uri="{FF2B5EF4-FFF2-40B4-BE49-F238E27FC236}">
              <a16:creationId xmlns:a16="http://schemas.microsoft.com/office/drawing/2014/main" id="{800A4200-3EFE-4ED5-8AEA-F7EE28EFA7A5}"/>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149860</xdr:rowOff>
    </xdr:from>
    <xdr:to>
      <xdr:col>73</xdr:col>
      <xdr:colOff>180975</xdr:colOff>
      <xdr:row>21</xdr:row>
      <xdr:rowOff>170434</xdr:rowOff>
    </xdr:to>
    <xdr:cxnSp macro="">
      <xdr:nvCxnSpPr>
        <xdr:cNvPr id="131" name="直線コネクタ 130">
          <a:extLst>
            <a:ext uri="{FF2B5EF4-FFF2-40B4-BE49-F238E27FC236}">
              <a16:creationId xmlns:a16="http://schemas.microsoft.com/office/drawing/2014/main" id="{A84DFEE3-E662-4E75-9E87-91A8BEBDF3EC}"/>
            </a:ext>
          </a:extLst>
        </xdr:cNvPr>
        <xdr:cNvCxnSpPr/>
      </xdr:nvCxnSpPr>
      <xdr:spPr>
        <a:xfrm flipV="1">
          <a:off x="13893800" y="35788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F28C363D-62C9-42E0-975B-616DBB5F954B}"/>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ED1926F2-45FA-4A7C-8607-299DFC58DDA8}"/>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33274</xdr:rowOff>
    </xdr:from>
    <xdr:to>
      <xdr:col>69</xdr:col>
      <xdr:colOff>92075</xdr:colOff>
      <xdr:row>21</xdr:row>
      <xdr:rowOff>170434</xdr:rowOff>
    </xdr:to>
    <xdr:cxnSp macro="">
      <xdr:nvCxnSpPr>
        <xdr:cNvPr id="134" name="直線コネクタ 133">
          <a:extLst>
            <a:ext uri="{FF2B5EF4-FFF2-40B4-BE49-F238E27FC236}">
              <a16:creationId xmlns:a16="http://schemas.microsoft.com/office/drawing/2014/main" id="{AF816E50-DC42-474E-9AB1-1C24A7D4455E}"/>
            </a:ext>
          </a:extLst>
        </xdr:cNvPr>
        <xdr:cNvCxnSpPr/>
      </xdr:nvCxnSpPr>
      <xdr:spPr>
        <a:xfrm>
          <a:off x="13004800" y="36337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153924</xdr:rowOff>
    </xdr:from>
    <xdr:to>
      <xdr:col>69</xdr:col>
      <xdr:colOff>142875</xdr:colOff>
      <xdr:row>17</xdr:row>
      <xdr:rowOff>84074</xdr:rowOff>
    </xdr:to>
    <xdr:sp macro="" textlink="">
      <xdr:nvSpPr>
        <xdr:cNvPr id="135" name="フローチャート: 判断 134">
          <a:extLst>
            <a:ext uri="{FF2B5EF4-FFF2-40B4-BE49-F238E27FC236}">
              <a16:creationId xmlns:a16="http://schemas.microsoft.com/office/drawing/2014/main" id="{5C77B6F4-1176-4553-A804-6B16D40E505F}"/>
            </a:ext>
          </a:extLst>
        </xdr:cNvPr>
        <xdr:cNvSpPr/>
      </xdr:nvSpPr>
      <xdr:spPr>
        <a:xfrm>
          <a:off x="13843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36" name="テキスト ボックス 135">
          <a:extLst>
            <a:ext uri="{FF2B5EF4-FFF2-40B4-BE49-F238E27FC236}">
              <a16:creationId xmlns:a16="http://schemas.microsoft.com/office/drawing/2014/main" id="{9F8DBA98-BC41-4C13-9E26-9008658A507B}"/>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7" name="フローチャート: 判断 136">
          <a:extLst>
            <a:ext uri="{FF2B5EF4-FFF2-40B4-BE49-F238E27FC236}">
              <a16:creationId xmlns:a16="http://schemas.microsoft.com/office/drawing/2014/main" id="{F1C5725C-1418-4CA3-A032-62710B93B664}"/>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8" name="テキスト ボックス 137">
          <a:extLst>
            <a:ext uri="{FF2B5EF4-FFF2-40B4-BE49-F238E27FC236}">
              <a16:creationId xmlns:a16="http://schemas.microsoft.com/office/drawing/2014/main" id="{0B311B58-EB8F-4D7E-9F72-C8A6C4DD830D}"/>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8D76FFE1-5FA5-4F5D-854D-1AC017394848}"/>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FF956AB-50E7-4622-AF68-459B88A0A543}"/>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EDA404B-7009-4B0A-9C93-CE128AB8FCA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C9766CB-FFA5-4E2D-BA7F-E72DBDE8281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5C6C338D-5159-42A0-9782-BF536EA9F28B}"/>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55626</xdr:rowOff>
    </xdr:from>
    <xdr:to>
      <xdr:col>82</xdr:col>
      <xdr:colOff>158750</xdr:colOff>
      <xdr:row>21</xdr:row>
      <xdr:rowOff>157226</xdr:rowOff>
    </xdr:to>
    <xdr:sp macro="" textlink="">
      <xdr:nvSpPr>
        <xdr:cNvPr id="144" name="楕円 143">
          <a:extLst>
            <a:ext uri="{FF2B5EF4-FFF2-40B4-BE49-F238E27FC236}">
              <a16:creationId xmlns:a16="http://schemas.microsoft.com/office/drawing/2014/main" id="{2D40519A-E78F-408F-B162-8C63767022AD}"/>
            </a:ext>
          </a:extLst>
        </xdr:cNvPr>
        <xdr:cNvSpPr/>
      </xdr:nvSpPr>
      <xdr:spPr>
        <a:xfrm>
          <a:off x="16459200" y="36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135653</xdr:rowOff>
    </xdr:from>
    <xdr:ext cx="762000" cy="259045"/>
    <xdr:sp macro="" textlink="">
      <xdr:nvSpPr>
        <xdr:cNvPr id="145" name="物件費該当値テキスト">
          <a:extLst>
            <a:ext uri="{FF2B5EF4-FFF2-40B4-BE49-F238E27FC236}">
              <a16:creationId xmlns:a16="http://schemas.microsoft.com/office/drawing/2014/main" id="{59D0BD6D-6750-4723-B822-B174C0C1EE83}"/>
            </a:ext>
          </a:extLst>
        </xdr:cNvPr>
        <xdr:cNvSpPr txBox="1"/>
      </xdr:nvSpPr>
      <xdr:spPr>
        <a:xfrm>
          <a:off x="16598900" y="356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55626</xdr:rowOff>
    </xdr:from>
    <xdr:to>
      <xdr:col>78</xdr:col>
      <xdr:colOff>120650</xdr:colOff>
      <xdr:row>21</xdr:row>
      <xdr:rowOff>157226</xdr:rowOff>
    </xdr:to>
    <xdr:sp macro="" textlink="">
      <xdr:nvSpPr>
        <xdr:cNvPr id="146" name="楕円 145">
          <a:extLst>
            <a:ext uri="{FF2B5EF4-FFF2-40B4-BE49-F238E27FC236}">
              <a16:creationId xmlns:a16="http://schemas.microsoft.com/office/drawing/2014/main" id="{D0E649EE-F839-4958-878B-F27D5D056330}"/>
            </a:ext>
          </a:extLst>
        </xdr:cNvPr>
        <xdr:cNvSpPr/>
      </xdr:nvSpPr>
      <xdr:spPr>
        <a:xfrm>
          <a:off x="15621000" y="36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142003</xdr:rowOff>
    </xdr:from>
    <xdr:ext cx="736600" cy="259045"/>
    <xdr:sp macro="" textlink="">
      <xdr:nvSpPr>
        <xdr:cNvPr id="147" name="テキスト ボックス 146">
          <a:extLst>
            <a:ext uri="{FF2B5EF4-FFF2-40B4-BE49-F238E27FC236}">
              <a16:creationId xmlns:a16="http://schemas.microsoft.com/office/drawing/2014/main" id="{846A30AD-B386-47D7-8E58-840F64E8DB8E}"/>
            </a:ext>
          </a:extLst>
        </xdr:cNvPr>
        <xdr:cNvSpPr txBox="1"/>
      </xdr:nvSpPr>
      <xdr:spPr>
        <a:xfrm>
          <a:off x="15290800" y="374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99060</xdr:rowOff>
    </xdr:from>
    <xdr:to>
      <xdr:col>74</xdr:col>
      <xdr:colOff>31750</xdr:colOff>
      <xdr:row>21</xdr:row>
      <xdr:rowOff>29210</xdr:rowOff>
    </xdr:to>
    <xdr:sp macro="" textlink="">
      <xdr:nvSpPr>
        <xdr:cNvPr id="148" name="楕円 147">
          <a:extLst>
            <a:ext uri="{FF2B5EF4-FFF2-40B4-BE49-F238E27FC236}">
              <a16:creationId xmlns:a16="http://schemas.microsoft.com/office/drawing/2014/main" id="{DC2775BC-4CC6-4482-AA09-D8A1224E11C1}"/>
            </a:ext>
          </a:extLst>
        </xdr:cNvPr>
        <xdr:cNvSpPr/>
      </xdr:nvSpPr>
      <xdr:spPr>
        <a:xfrm>
          <a:off x="14732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13987</xdr:rowOff>
    </xdr:from>
    <xdr:ext cx="762000" cy="259045"/>
    <xdr:sp macro="" textlink="">
      <xdr:nvSpPr>
        <xdr:cNvPr id="149" name="テキスト ボックス 148">
          <a:extLst>
            <a:ext uri="{FF2B5EF4-FFF2-40B4-BE49-F238E27FC236}">
              <a16:creationId xmlns:a16="http://schemas.microsoft.com/office/drawing/2014/main" id="{2310ACD2-3AD4-4D3A-B986-36CDB29EBD15}"/>
            </a:ext>
          </a:extLst>
        </xdr:cNvPr>
        <xdr:cNvSpPr txBox="1"/>
      </xdr:nvSpPr>
      <xdr:spPr>
        <a:xfrm>
          <a:off x="14401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119634</xdr:rowOff>
    </xdr:from>
    <xdr:to>
      <xdr:col>69</xdr:col>
      <xdr:colOff>142875</xdr:colOff>
      <xdr:row>22</xdr:row>
      <xdr:rowOff>49784</xdr:rowOff>
    </xdr:to>
    <xdr:sp macro="" textlink="">
      <xdr:nvSpPr>
        <xdr:cNvPr id="150" name="楕円 149">
          <a:extLst>
            <a:ext uri="{FF2B5EF4-FFF2-40B4-BE49-F238E27FC236}">
              <a16:creationId xmlns:a16="http://schemas.microsoft.com/office/drawing/2014/main" id="{4F4E27FD-AD99-4F0F-8B36-DC483D24A7A8}"/>
            </a:ext>
          </a:extLst>
        </xdr:cNvPr>
        <xdr:cNvSpPr/>
      </xdr:nvSpPr>
      <xdr:spPr>
        <a:xfrm>
          <a:off x="13843000" y="37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34561</xdr:rowOff>
    </xdr:from>
    <xdr:ext cx="762000" cy="259045"/>
    <xdr:sp macro="" textlink="">
      <xdr:nvSpPr>
        <xdr:cNvPr id="151" name="テキスト ボックス 150">
          <a:extLst>
            <a:ext uri="{FF2B5EF4-FFF2-40B4-BE49-F238E27FC236}">
              <a16:creationId xmlns:a16="http://schemas.microsoft.com/office/drawing/2014/main" id="{E80A294B-C157-483F-A816-388357262CDA}"/>
            </a:ext>
          </a:extLst>
        </xdr:cNvPr>
        <xdr:cNvSpPr txBox="1"/>
      </xdr:nvSpPr>
      <xdr:spPr>
        <a:xfrm>
          <a:off x="13512800" y="380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153924</xdr:rowOff>
    </xdr:from>
    <xdr:to>
      <xdr:col>65</xdr:col>
      <xdr:colOff>53975</xdr:colOff>
      <xdr:row>21</xdr:row>
      <xdr:rowOff>84074</xdr:rowOff>
    </xdr:to>
    <xdr:sp macro="" textlink="">
      <xdr:nvSpPr>
        <xdr:cNvPr id="152" name="楕円 151">
          <a:extLst>
            <a:ext uri="{FF2B5EF4-FFF2-40B4-BE49-F238E27FC236}">
              <a16:creationId xmlns:a16="http://schemas.microsoft.com/office/drawing/2014/main" id="{7211EEA7-07A4-428C-ADF2-E70B46883F5A}"/>
            </a:ext>
          </a:extLst>
        </xdr:cNvPr>
        <xdr:cNvSpPr/>
      </xdr:nvSpPr>
      <xdr:spPr>
        <a:xfrm>
          <a:off x="12954000" y="35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68851</xdr:rowOff>
    </xdr:from>
    <xdr:ext cx="762000" cy="259045"/>
    <xdr:sp macro="" textlink="">
      <xdr:nvSpPr>
        <xdr:cNvPr id="153" name="テキスト ボックス 152">
          <a:extLst>
            <a:ext uri="{FF2B5EF4-FFF2-40B4-BE49-F238E27FC236}">
              <a16:creationId xmlns:a16="http://schemas.microsoft.com/office/drawing/2014/main" id="{BF7EA1E2-4D5C-4232-B4DE-6A09C8895E9C}"/>
            </a:ext>
          </a:extLst>
        </xdr:cNvPr>
        <xdr:cNvSpPr txBox="1"/>
      </xdr:nvSpPr>
      <xdr:spPr>
        <a:xfrm>
          <a:off x="12623800" y="366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837E522C-349A-4E46-92A6-2F0B2F047A3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C272BE23-3F63-472C-8CD4-DD9996499D9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7D315F39-F594-4E16-B828-A85A195B0267}"/>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EF3D7C8A-A79E-491B-96E9-32908319C73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287B7CD6-9386-467B-B3D1-B09C82F4A4D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52683347-1D9E-4A43-847C-BC95B570339D}"/>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46909CE7-9F9A-460F-A94F-D9A4A02069E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92CE3876-E07C-4826-B85F-C8389292C5E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15EC52AF-6DAC-40B1-A24C-10E9FB274C5D}"/>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D8DB6302-08AC-4F86-A0CF-A97EE815E14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D8665BA1-5782-449E-908B-2F3C53EB04F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年度は、訓練等給付事業の対象者数増加等により扶助費は増加した。扶助費に係る経常収支比率は令和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年度と同値であり、類似団体平均と比較すると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ポイント上回っているが、全国平均及び愛知県平均は下回っている。今後は、高齢者福祉や障害福祉に係る費用が一定の水準で増加するものと思われる。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6B7D5AA6-A9A9-4168-A085-A07ADEADABD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55E2DBD7-4160-4EBD-B061-261D9B23667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1B2A071B-0423-4F80-993A-A8118B0FC2A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2F1E149E-5361-4FED-BF8B-4ACFCF15D2AD}"/>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CFF23284-E6BA-4E8C-AAB2-1192D1F0941A}"/>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E6438308-BC6E-4858-BC0B-BFC1D5C53CC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35FDB90D-7D8D-4CA6-8DF0-9A69B9CA509F}"/>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5D3BB896-BB1F-4250-A915-4B5989DD28C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89E2F0B9-B958-49B3-A90F-EDF90A90A6BF}"/>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53A43CFE-D6B9-448A-9131-8578235BA57B}"/>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2A7D4F0D-E036-4224-8E81-B346A84CE268}"/>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AC5C5D2F-DE29-4667-B8A8-B06DC9B8380C}"/>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4DF1CCBA-D142-4DD4-A98B-6CA432B68E8B}"/>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7470F546-FCEE-4D38-B087-236694799CF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A89B98EB-58CD-4098-A2D2-09D23442CA5A}"/>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CFA0FC48-8F8C-4A7A-9C65-D570543080E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a:extLst>
            <a:ext uri="{FF2B5EF4-FFF2-40B4-BE49-F238E27FC236}">
              <a16:creationId xmlns:a16="http://schemas.microsoft.com/office/drawing/2014/main" id="{BB9BE41B-08CB-4AA0-AFC7-3853702BF8C3}"/>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a:extLst>
            <a:ext uri="{FF2B5EF4-FFF2-40B4-BE49-F238E27FC236}">
              <a16:creationId xmlns:a16="http://schemas.microsoft.com/office/drawing/2014/main" id="{E91F1F66-4AD7-4AA2-8080-72A99B7DCB18}"/>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a:extLst>
            <a:ext uri="{FF2B5EF4-FFF2-40B4-BE49-F238E27FC236}">
              <a16:creationId xmlns:a16="http://schemas.microsoft.com/office/drawing/2014/main" id="{882465C7-03A2-4A65-B2B5-031BD80618C9}"/>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BC0A33A6-2903-4C8F-B616-523A6C038EBA}"/>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5AD9BC10-945A-4BB2-90D1-2E19DD22CBBE}"/>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69850</xdr:rowOff>
    </xdr:to>
    <xdr:cxnSp macro="">
      <xdr:nvCxnSpPr>
        <xdr:cNvPr id="186" name="直線コネクタ 185">
          <a:extLst>
            <a:ext uri="{FF2B5EF4-FFF2-40B4-BE49-F238E27FC236}">
              <a16:creationId xmlns:a16="http://schemas.microsoft.com/office/drawing/2014/main" id="{60ADEC72-9FCB-41FB-9652-B89F61D6EA5C}"/>
            </a:ext>
          </a:extLst>
        </xdr:cNvPr>
        <xdr:cNvCxnSpPr/>
      </xdr:nvCxnSpPr>
      <xdr:spPr>
        <a:xfrm>
          <a:off x="3987800" y="1018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a:extLst>
            <a:ext uri="{FF2B5EF4-FFF2-40B4-BE49-F238E27FC236}">
              <a16:creationId xmlns:a16="http://schemas.microsoft.com/office/drawing/2014/main" id="{968F7000-423D-403C-A0CE-D19C894D6A19}"/>
            </a:ext>
          </a:extLst>
        </xdr:cNvPr>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52354ED8-E34A-439D-ADAC-ED7E0892DD73}"/>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59</xdr:row>
      <xdr:rowOff>69850</xdr:rowOff>
    </xdr:to>
    <xdr:cxnSp macro="">
      <xdr:nvCxnSpPr>
        <xdr:cNvPr id="189" name="直線コネクタ 188">
          <a:extLst>
            <a:ext uri="{FF2B5EF4-FFF2-40B4-BE49-F238E27FC236}">
              <a16:creationId xmlns:a16="http://schemas.microsoft.com/office/drawing/2014/main" id="{857F04AB-5416-40A6-8F87-A262A985937E}"/>
            </a:ext>
          </a:extLst>
        </xdr:cNvPr>
        <xdr:cNvCxnSpPr/>
      </xdr:nvCxnSpPr>
      <xdr:spPr>
        <a:xfrm>
          <a:off x="3098800" y="9880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a:extLst>
            <a:ext uri="{FF2B5EF4-FFF2-40B4-BE49-F238E27FC236}">
              <a16:creationId xmlns:a16="http://schemas.microsoft.com/office/drawing/2014/main" id="{B12EB91F-D324-43B7-A757-7C90AEC39166}"/>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1" name="テキスト ボックス 190">
          <a:extLst>
            <a:ext uri="{FF2B5EF4-FFF2-40B4-BE49-F238E27FC236}">
              <a16:creationId xmlns:a16="http://schemas.microsoft.com/office/drawing/2014/main" id="{39C1080E-A993-4778-8E3B-B85AFA774971}"/>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59</xdr:row>
      <xdr:rowOff>31750</xdr:rowOff>
    </xdr:to>
    <xdr:cxnSp macro="">
      <xdr:nvCxnSpPr>
        <xdr:cNvPr id="192" name="直線コネクタ 191">
          <a:extLst>
            <a:ext uri="{FF2B5EF4-FFF2-40B4-BE49-F238E27FC236}">
              <a16:creationId xmlns:a16="http://schemas.microsoft.com/office/drawing/2014/main" id="{425AD4DB-082A-41EB-A7C6-EC0FB352A6E6}"/>
            </a:ext>
          </a:extLst>
        </xdr:cNvPr>
        <xdr:cNvCxnSpPr/>
      </xdr:nvCxnSpPr>
      <xdr:spPr>
        <a:xfrm flipV="1">
          <a:off x="2209800" y="9880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67E13B59-4AFE-4B24-8A2F-D07E42BEC247}"/>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860004E-BB81-4590-BB41-85E04C464B14}"/>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59</xdr:row>
      <xdr:rowOff>31750</xdr:rowOff>
    </xdr:to>
    <xdr:cxnSp macro="">
      <xdr:nvCxnSpPr>
        <xdr:cNvPr id="195" name="直線コネクタ 194">
          <a:extLst>
            <a:ext uri="{FF2B5EF4-FFF2-40B4-BE49-F238E27FC236}">
              <a16:creationId xmlns:a16="http://schemas.microsoft.com/office/drawing/2014/main" id="{13DC5298-04AB-4B31-A33C-2420850FDC9A}"/>
            </a:ext>
          </a:extLst>
        </xdr:cNvPr>
        <xdr:cNvCxnSpPr/>
      </xdr:nvCxnSpPr>
      <xdr:spPr>
        <a:xfrm>
          <a:off x="1320800" y="9804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133350</xdr:rowOff>
    </xdr:from>
    <xdr:to>
      <xdr:col>11</xdr:col>
      <xdr:colOff>60325</xdr:colOff>
      <xdr:row>60</xdr:row>
      <xdr:rowOff>63500</xdr:rowOff>
    </xdr:to>
    <xdr:sp macro="" textlink="">
      <xdr:nvSpPr>
        <xdr:cNvPr id="196" name="フローチャート: 判断 195">
          <a:extLst>
            <a:ext uri="{FF2B5EF4-FFF2-40B4-BE49-F238E27FC236}">
              <a16:creationId xmlns:a16="http://schemas.microsoft.com/office/drawing/2014/main" id="{EB0AA736-6B58-4CE1-8266-1A389EE2639D}"/>
            </a:ext>
          </a:extLst>
        </xdr:cNvPr>
        <xdr:cNvSpPr/>
      </xdr:nvSpPr>
      <xdr:spPr>
        <a:xfrm>
          <a:off x="2159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197" name="テキスト ボックス 196">
          <a:extLst>
            <a:ext uri="{FF2B5EF4-FFF2-40B4-BE49-F238E27FC236}">
              <a16:creationId xmlns:a16="http://schemas.microsoft.com/office/drawing/2014/main" id="{62C9D91F-52A8-4049-90F9-637D9335B17A}"/>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198" name="フローチャート: 判断 197">
          <a:extLst>
            <a:ext uri="{FF2B5EF4-FFF2-40B4-BE49-F238E27FC236}">
              <a16:creationId xmlns:a16="http://schemas.microsoft.com/office/drawing/2014/main" id="{7CBE4920-4AAF-4A12-915D-8BE900864F1E}"/>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199" name="テキスト ボックス 198">
          <a:extLst>
            <a:ext uri="{FF2B5EF4-FFF2-40B4-BE49-F238E27FC236}">
              <a16:creationId xmlns:a16="http://schemas.microsoft.com/office/drawing/2014/main" id="{9F3F919B-EB8D-42EB-9889-669E92AA52E9}"/>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AD5F6E14-550B-4720-AB90-B20DC26ACD8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DDB7E5E-35CA-4C8A-ADDC-B10552BDAAC3}"/>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D60F660-9C62-4F8F-838E-A62994F213D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A50C5839-7BE6-4622-847E-86F6D5F1204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33558510-898C-479C-8297-958AB8C90C2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5" name="楕円 204">
          <a:extLst>
            <a:ext uri="{FF2B5EF4-FFF2-40B4-BE49-F238E27FC236}">
              <a16:creationId xmlns:a16="http://schemas.microsoft.com/office/drawing/2014/main" id="{C9BFEFD0-B68D-4AEF-9B0D-017ECE15F45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6" name="扶助費該当値テキスト">
          <a:extLst>
            <a:ext uri="{FF2B5EF4-FFF2-40B4-BE49-F238E27FC236}">
              <a16:creationId xmlns:a16="http://schemas.microsoft.com/office/drawing/2014/main" id="{ECC243B9-3FCE-43A1-B9F7-20F7B3F57F48}"/>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7" name="楕円 206">
          <a:extLst>
            <a:ext uri="{FF2B5EF4-FFF2-40B4-BE49-F238E27FC236}">
              <a16:creationId xmlns:a16="http://schemas.microsoft.com/office/drawing/2014/main" id="{3BF7B2E4-C1A4-4022-AD39-A529D966CB73}"/>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8" name="テキスト ボックス 207">
          <a:extLst>
            <a:ext uri="{FF2B5EF4-FFF2-40B4-BE49-F238E27FC236}">
              <a16:creationId xmlns:a16="http://schemas.microsoft.com/office/drawing/2014/main" id="{8547378F-5131-490D-B64B-FD114B8AEC42}"/>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9" name="楕円 208">
          <a:extLst>
            <a:ext uri="{FF2B5EF4-FFF2-40B4-BE49-F238E27FC236}">
              <a16:creationId xmlns:a16="http://schemas.microsoft.com/office/drawing/2014/main" id="{8EE952ED-B30A-407C-8030-24DB782F1F52}"/>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0" name="テキスト ボックス 209">
          <a:extLst>
            <a:ext uri="{FF2B5EF4-FFF2-40B4-BE49-F238E27FC236}">
              <a16:creationId xmlns:a16="http://schemas.microsoft.com/office/drawing/2014/main" id="{5AA2A2D0-A7E9-4E9D-87BB-077550FBCE85}"/>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1" name="楕円 210">
          <a:extLst>
            <a:ext uri="{FF2B5EF4-FFF2-40B4-BE49-F238E27FC236}">
              <a16:creationId xmlns:a16="http://schemas.microsoft.com/office/drawing/2014/main" id="{06CB2B8E-1665-4C8B-9CDD-A0856CBB3A24}"/>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12" name="テキスト ボックス 211">
          <a:extLst>
            <a:ext uri="{FF2B5EF4-FFF2-40B4-BE49-F238E27FC236}">
              <a16:creationId xmlns:a16="http://schemas.microsoft.com/office/drawing/2014/main" id="{3E46A456-014B-485A-9C50-352DD4729075}"/>
            </a:ext>
          </a:extLst>
        </xdr:cNvPr>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3" name="楕円 212">
          <a:extLst>
            <a:ext uri="{FF2B5EF4-FFF2-40B4-BE49-F238E27FC236}">
              <a16:creationId xmlns:a16="http://schemas.microsoft.com/office/drawing/2014/main" id="{CEA6783F-16B2-4C90-BF5F-3C5FFE36C2E4}"/>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F8C06887-9D0F-42BD-ADD5-5FF64460D448}"/>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C0AD191E-C5E8-4ED0-9B4B-A9FA25314A6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FED7B52A-8C14-4257-BA7A-024EA03B718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7D727BE0-F54F-4FF8-B5F5-DF05DE649886}"/>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D692B023-2A4D-41D7-830E-57A4EC2E6FE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597AFF82-3DC4-49C4-9A95-4412F2E8EFD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6CB5959A-9DC2-4471-A06F-777A9130FE7D}"/>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7425C139-040C-4D71-897F-363E94DAB58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2599952E-3C72-4C7D-9BE3-E42DD868F60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EE94DC7E-4FAC-449C-BC79-FD819D6544F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68328B3C-CF03-49DB-8B68-81165592A48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738CADDD-337C-44C2-8D97-9F7B7DD92AF8}"/>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年度は、介護保険会計への繰出金が増加したため、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ポイント増加した。引き続き、類似団体平均、全国平均、愛知県平均を下回っているが、主に国民健康保険会計等の特別会計への繰出金が占めているため、特別会計の健全かつ適切な財政運営に努める。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8FF3C693-67E3-4BAF-967F-15F6F9B6ED0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ED47328C-54FD-47E9-8BD6-96CB99E3108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D8F14E9A-C214-41EF-A748-CFB9351EA15A}"/>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E3CB05CC-6609-4CF4-9FAB-DD17A42F4318}"/>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77DA824F-D3E4-4B34-807E-8E0068A224E5}"/>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D0B32845-5801-4B83-B27F-7211B7CD9448}"/>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604322C0-685E-48A5-8E7D-7FDE53449A3C}"/>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68B661E7-A3F4-4460-8D9C-0B96B34C4BEC}"/>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7AECDCD7-C89D-45D7-9647-5540C7A15CD1}"/>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B9DD640-AF2F-443B-A099-9A23BA75F11A}"/>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78CFD126-1E4C-4A95-9BB3-79D3571C698E}"/>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6A35DF7E-F61D-42B0-8A3A-CEA07E33B356}"/>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83BFB53A-4838-4BED-8A53-094046BE69B1}"/>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857FFEDF-53F2-4E52-9FB2-F30BD1C9CEB3}"/>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0" name="直線コネクタ 239">
          <a:extLst>
            <a:ext uri="{FF2B5EF4-FFF2-40B4-BE49-F238E27FC236}">
              <a16:creationId xmlns:a16="http://schemas.microsoft.com/office/drawing/2014/main" id="{498C704D-8B89-407C-8DFB-314337028B76}"/>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a:extLst>
            <a:ext uri="{FF2B5EF4-FFF2-40B4-BE49-F238E27FC236}">
              <a16:creationId xmlns:a16="http://schemas.microsoft.com/office/drawing/2014/main" id="{BA2AE58E-DE57-414A-BBC0-0ED7CEAB5B08}"/>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a:extLst>
            <a:ext uri="{FF2B5EF4-FFF2-40B4-BE49-F238E27FC236}">
              <a16:creationId xmlns:a16="http://schemas.microsoft.com/office/drawing/2014/main" id="{AFDE521B-6675-4ACB-A6A9-FDED8D8DB808}"/>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3258537D-5AF3-4264-A562-543AB8B8A536}"/>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4EFFA117-D659-4686-8C8C-4DADD2EAB8BD}"/>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161290</xdr:rowOff>
    </xdr:to>
    <xdr:cxnSp macro="">
      <xdr:nvCxnSpPr>
        <xdr:cNvPr id="245" name="直線コネクタ 244">
          <a:extLst>
            <a:ext uri="{FF2B5EF4-FFF2-40B4-BE49-F238E27FC236}">
              <a16:creationId xmlns:a16="http://schemas.microsoft.com/office/drawing/2014/main" id="{9243522A-C5F5-4FFA-9C6A-0197C32F9932}"/>
            </a:ext>
          </a:extLst>
        </xdr:cNvPr>
        <xdr:cNvCxnSpPr/>
      </xdr:nvCxnSpPr>
      <xdr:spPr>
        <a:xfrm>
          <a:off x="15671800" y="9522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46" name="その他平均値テキスト">
          <a:extLst>
            <a:ext uri="{FF2B5EF4-FFF2-40B4-BE49-F238E27FC236}">
              <a16:creationId xmlns:a16="http://schemas.microsoft.com/office/drawing/2014/main" id="{CD667F55-5596-47E5-B95C-D61BAE61F614}"/>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7" name="フローチャート: 判断 246">
          <a:extLst>
            <a:ext uri="{FF2B5EF4-FFF2-40B4-BE49-F238E27FC236}">
              <a16:creationId xmlns:a16="http://schemas.microsoft.com/office/drawing/2014/main" id="{C2335ECC-1CDB-4076-A20C-4C5981CC1911}"/>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115570</xdr:rowOff>
    </xdr:to>
    <xdr:cxnSp macro="">
      <xdr:nvCxnSpPr>
        <xdr:cNvPr id="248" name="直線コネクタ 247">
          <a:extLst>
            <a:ext uri="{FF2B5EF4-FFF2-40B4-BE49-F238E27FC236}">
              <a16:creationId xmlns:a16="http://schemas.microsoft.com/office/drawing/2014/main" id="{68BD7FE1-7B00-424B-831D-396B2F377F7E}"/>
            </a:ext>
          </a:extLst>
        </xdr:cNvPr>
        <xdr:cNvCxnSpPr/>
      </xdr:nvCxnSpPr>
      <xdr:spPr>
        <a:xfrm flipV="1">
          <a:off x="14782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9" name="フローチャート: 判断 248">
          <a:extLst>
            <a:ext uri="{FF2B5EF4-FFF2-40B4-BE49-F238E27FC236}">
              <a16:creationId xmlns:a16="http://schemas.microsoft.com/office/drawing/2014/main" id="{377D2E48-7943-4F1D-92BB-8D0471C805A8}"/>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50" name="テキスト ボックス 249">
          <a:extLst>
            <a:ext uri="{FF2B5EF4-FFF2-40B4-BE49-F238E27FC236}">
              <a16:creationId xmlns:a16="http://schemas.microsoft.com/office/drawing/2014/main" id="{4F3958B8-A578-4623-BBC6-2F137AE76DCD}"/>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56</xdr:row>
      <xdr:rowOff>58420</xdr:rowOff>
    </xdr:to>
    <xdr:cxnSp macro="">
      <xdr:nvCxnSpPr>
        <xdr:cNvPr id="251" name="直線コネクタ 250">
          <a:extLst>
            <a:ext uri="{FF2B5EF4-FFF2-40B4-BE49-F238E27FC236}">
              <a16:creationId xmlns:a16="http://schemas.microsoft.com/office/drawing/2014/main" id="{D885A03A-8924-4D25-BCD8-AFACF23350F5}"/>
            </a:ext>
          </a:extLst>
        </xdr:cNvPr>
        <xdr:cNvCxnSpPr/>
      </xdr:nvCxnSpPr>
      <xdr:spPr>
        <a:xfrm flipV="1">
          <a:off x="13893800" y="9545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2" name="フローチャート: 判断 251">
          <a:extLst>
            <a:ext uri="{FF2B5EF4-FFF2-40B4-BE49-F238E27FC236}">
              <a16:creationId xmlns:a16="http://schemas.microsoft.com/office/drawing/2014/main" id="{3DE75477-37BF-4598-91B5-DF2896EEFF0C}"/>
            </a:ext>
          </a:extLst>
        </xdr:cNvPr>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53" name="テキスト ボックス 252">
          <a:extLst>
            <a:ext uri="{FF2B5EF4-FFF2-40B4-BE49-F238E27FC236}">
              <a16:creationId xmlns:a16="http://schemas.microsoft.com/office/drawing/2014/main" id="{3C01E932-0DC6-4A8C-A09C-D9F3CF554A67}"/>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46990</xdr:rowOff>
    </xdr:from>
    <xdr:to>
      <xdr:col>69</xdr:col>
      <xdr:colOff>92075</xdr:colOff>
      <xdr:row>56</xdr:row>
      <xdr:rowOff>58420</xdr:rowOff>
    </xdr:to>
    <xdr:cxnSp macro="">
      <xdr:nvCxnSpPr>
        <xdr:cNvPr id="254" name="直線コネクタ 253">
          <a:extLst>
            <a:ext uri="{FF2B5EF4-FFF2-40B4-BE49-F238E27FC236}">
              <a16:creationId xmlns:a16="http://schemas.microsoft.com/office/drawing/2014/main" id="{98331032-6E21-4A51-9B25-1FD5A1409BD8}"/>
            </a:ext>
          </a:extLst>
        </xdr:cNvPr>
        <xdr:cNvCxnSpPr/>
      </xdr:nvCxnSpPr>
      <xdr:spPr>
        <a:xfrm>
          <a:off x="13004800" y="91338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61</xdr:row>
      <xdr:rowOff>19050</xdr:rowOff>
    </xdr:from>
    <xdr:to>
      <xdr:col>69</xdr:col>
      <xdr:colOff>142875</xdr:colOff>
      <xdr:row>61</xdr:row>
      <xdr:rowOff>120650</xdr:rowOff>
    </xdr:to>
    <xdr:sp macro="" textlink="">
      <xdr:nvSpPr>
        <xdr:cNvPr id="255" name="フローチャート: 判断 254">
          <a:extLst>
            <a:ext uri="{FF2B5EF4-FFF2-40B4-BE49-F238E27FC236}">
              <a16:creationId xmlns:a16="http://schemas.microsoft.com/office/drawing/2014/main" id="{47CE701E-5C0C-4C40-A04C-4871677437F8}"/>
            </a:ext>
          </a:extLst>
        </xdr:cNvPr>
        <xdr:cNvSpPr/>
      </xdr:nvSpPr>
      <xdr:spPr>
        <a:xfrm>
          <a:off x="13843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56" name="テキスト ボックス 255">
          <a:extLst>
            <a:ext uri="{FF2B5EF4-FFF2-40B4-BE49-F238E27FC236}">
              <a16:creationId xmlns:a16="http://schemas.microsoft.com/office/drawing/2014/main" id="{520063C6-A80D-4595-87EE-392A13DD382D}"/>
            </a:ext>
          </a:extLst>
        </xdr:cNvPr>
        <xdr:cNvSpPr txBox="1"/>
      </xdr:nvSpPr>
      <xdr:spPr>
        <a:xfrm>
          <a:off x="13512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57" name="フローチャート: 判断 256">
          <a:extLst>
            <a:ext uri="{FF2B5EF4-FFF2-40B4-BE49-F238E27FC236}">
              <a16:creationId xmlns:a16="http://schemas.microsoft.com/office/drawing/2014/main" id="{D00BB2DA-0944-48E1-A04B-2D28EABC2E95}"/>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58" name="テキスト ボックス 257">
          <a:extLst>
            <a:ext uri="{FF2B5EF4-FFF2-40B4-BE49-F238E27FC236}">
              <a16:creationId xmlns:a16="http://schemas.microsoft.com/office/drawing/2014/main" id="{2E5156ED-D65D-4090-8EC4-7BEDCCEEBEFA}"/>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2050F128-CC66-4725-98E3-E50B95CB8B7B}"/>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205612F0-2E01-4A47-B3DE-1244396E6ED1}"/>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751B871A-D1C8-4EC3-800F-4CE54E1B7AA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2C5F322A-6BC7-40F3-B0E4-7EA4DE501C0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F9A6594-2BAB-43AA-929B-2C29976414B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4" name="楕円 263">
          <a:extLst>
            <a:ext uri="{FF2B5EF4-FFF2-40B4-BE49-F238E27FC236}">
              <a16:creationId xmlns:a16="http://schemas.microsoft.com/office/drawing/2014/main" id="{860F7A57-FC7D-40F5-805A-249962DD8758}"/>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5" name="その他該当値テキスト">
          <a:extLst>
            <a:ext uri="{FF2B5EF4-FFF2-40B4-BE49-F238E27FC236}">
              <a16:creationId xmlns:a16="http://schemas.microsoft.com/office/drawing/2014/main" id="{5D4D03CC-F750-4CA1-9779-8066945D2CFE}"/>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6" name="楕円 265">
          <a:extLst>
            <a:ext uri="{FF2B5EF4-FFF2-40B4-BE49-F238E27FC236}">
              <a16:creationId xmlns:a16="http://schemas.microsoft.com/office/drawing/2014/main" id="{2D02F97C-3654-461F-9F73-22BA7F78EDAD}"/>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7" name="テキスト ボックス 266">
          <a:extLst>
            <a:ext uri="{FF2B5EF4-FFF2-40B4-BE49-F238E27FC236}">
              <a16:creationId xmlns:a16="http://schemas.microsoft.com/office/drawing/2014/main" id="{36583E8E-FEC8-458F-A2AC-F4642054BA1C}"/>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8" name="楕円 267">
          <a:extLst>
            <a:ext uri="{FF2B5EF4-FFF2-40B4-BE49-F238E27FC236}">
              <a16:creationId xmlns:a16="http://schemas.microsoft.com/office/drawing/2014/main" id="{C6E91B06-2BAD-48A7-B832-8ABDF8EDC5AB}"/>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69" name="テキスト ボックス 268">
          <a:extLst>
            <a:ext uri="{FF2B5EF4-FFF2-40B4-BE49-F238E27FC236}">
              <a16:creationId xmlns:a16="http://schemas.microsoft.com/office/drawing/2014/main" id="{36D6036B-2115-47EF-8780-5C6C8B0C13EB}"/>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0" name="楕円 269">
          <a:extLst>
            <a:ext uri="{FF2B5EF4-FFF2-40B4-BE49-F238E27FC236}">
              <a16:creationId xmlns:a16="http://schemas.microsoft.com/office/drawing/2014/main" id="{4CF5BDFE-915A-4B34-8409-8ADD417D3404}"/>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1" name="テキスト ボックス 270">
          <a:extLst>
            <a:ext uri="{FF2B5EF4-FFF2-40B4-BE49-F238E27FC236}">
              <a16:creationId xmlns:a16="http://schemas.microsoft.com/office/drawing/2014/main" id="{85DE07F7-A7B9-4D9F-8A75-4C204371072A}"/>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167640</xdr:rowOff>
    </xdr:from>
    <xdr:to>
      <xdr:col>65</xdr:col>
      <xdr:colOff>53975</xdr:colOff>
      <xdr:row>53</xdr:row>
      <xdr:rowOff>97790</xdr:rowOff>
    </xdr:to>
    <xdr:sp macro="" textlink="">
      <xdr:nvSpPr>
        <xdr:cNvPr id="272" name="楕円 271">
          <a:extLst>
            <a:ext uri="{FF2B5EF4-FFF2-40B4-BE49-F238E27FC236}">
              <a16:creationId xmlns:a16="http://schemas.microsoft.com/office/drawing/2014/main" id="{18F6FACA-0CC8-4E1A-8F08-1EE389AFA363}"/>
            </a:ext>
          </a:extLst>
        </xdr:cNvPr>
        <xdr:cNvSpPr/>
      </xdr:nvSpPr>
      <xdr:spPr>
        <a:xfrm>
          <a:off x="12954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107967</xdr:rowOff>
    </xdr:from>
    <xdr:ext cx="762000" cy="259045"/>
    <xdr:sp macro="" textlink="">
      <xdr:nvSpPr>
        <xdr:cNvPr id="273" name="テキスト ボックス 272">
          <a:extLst>
            <a:ext uri="{FF2B5EF4-FFF2-40B4-BE49-F238E27FC236}">
              <a16:creationId xmlns:a16="http://schemas.microsoft.com/office/drawing/2014/main" id="{30C750AD-E986-4537-A71D-6850EA9D9134}"/>
            </a:ext>
          </a:extLst>
        </xdr:cNvPr>
        <xdr:cNvSpPr txBox="1"/>
      </xdr:nvSpPr>
      <xdr:spPr>
        <a:xfrm>
          <a:off x="12623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DD526C4C-80EE-4D4C-AAA3-952506D01AA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1ECA33-6357-4553-ACBF-96E4A3B7F2B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6F3F16E8-4771-429A-A6D9-7253AE8CAAA3}"/>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A3554024-6F20-4546-BF8E-84C71150EDDD}"/>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53D775CF-657A-42E7-8AA1-40567DB65A5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A509A096-0172-42B8-80E9-D3CF266446EC}"/>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93A30383-7708-40B8-A1E2-ACE654BA850D}"/>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68F5B4E8-0DE9-4DAF-8CC4-47B0DF9F2AD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D376A8F4-EA8F-431D-BEE5-16B0BDF6B779}"/>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109B9621-A863-4815-A2AE-3B043CE2BCA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E78B5EBC-1963-4DB6-82AF-87F8BA8FEE5D}"/>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年度は、一部事務組合（刈谷知立環境組合）への分担金及び下水道事業会計への負担金の減により、令和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福祉サービスに関連する団体への補助等において補助金の増加傾向が見られるため、引き続き経費のチェックを進めるとともに、補助金や負担金等の更なる見直しを図り、経費の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44A7547B-D5E8-481A-8A87-ADCEDC66CAF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139D576E-7001-417F-9CF0-7396876D02B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4A2076C1-ED64-4CBD-AAFE-61F418EA6232}"/>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3847A749-C30E-4C94-9052-E514BB4B7B6C}"/>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47A85701-FB83-41A1-AF80-0B32AE4EA4E6}"/>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B9FBBE26-8B6B-4A2C-98C9-E99C3D353B9F}"/>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B5ADCFD4-6961-4A17-BFE9-A1AD7F63876E}"/>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57F46AB1-9418-4E4A-B6A2-93D06847C5EF}"/>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2916488F-C547-4175-9F99-334ED7D24539}"/>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93AA60BE-006B-4607-B210-12B8FE738212}"/>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AD1C3BB8-93FC-42CB-8EEE-A4AF7FBB8307}"/>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31D8DB47-2B9D-43FF-939E-0C93D26A713D}"/>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126D0BFF-2619-49C0-8898-B8737F1C8026}"/>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4A354ED9-0F28-4D4B-A386-2EA63F2D5D07}"/>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73F9954D-D30F-4BD1-ABA3-547AFD92B885}"/>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E29250C2-2D56-47B6-A0C8-B6BD110C26C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649B01FA-7D31-43D3-9C8B-43EFBD78AC08}"/>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BA536EEF-01D6-4DBA-991C-5095B8DD59ED}"/>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3" name="直線コネクタ 302">
          <a:extLst>
            <a:ext uri="{FF2B5EF4-FFF2-40B4-BE49-F238E27FC236}">
              <a16:creationId xmlns:a16="http://schemas.microsoft.com/office/drawing/2014/main" id="{4CC5D349-9A7A-4BDC-9711-811CEB2796D1}"/>
            </a:ext>
          </a:extLst>
        </xdr:cNvPr>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4" name="補助費等最小値テキスト">
          <a:extLst>
            <a:ext uri="{FF2B5EF4-FFF2-40B4-BE49-F238E27FC236}">
              <a16:creationId xmlns:a16="http://schemas.microsoft.com/office/drawing/2014/main" id="{BDF7F893-DBBE-4875-BAC7-3B9580D901CF}"/>
            </a:ext>
          </a:extLst>
        </xdr:cNvPr>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5" name="直線コネクタ 304">
          <a:extLst>
            <a:ext uri="{FF2B5EF4-FFF2-40B4-BE49-F238E27FC236}">
              <a16:creationId xmlns:a16="http://schemas.microsoft.com/office/drawing/2014/main" id="{96EFB28A-6050-404E-AA7D-659CA4130EAE}"/>
            </a:ext>
          </a:extLst>
        </xdr:cNvPr>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a:extLst>
            <a:ext uri="{FF2B5EF4-FFF2-40B4-BE49-F238E27FC236}">
              <a16:creationId xmlns:a16="http://schemas.microsoft.com/office/drawing/2014/main" id="{99A2C417-D882-48AC-97BC-5DC6CFBB048D}"/>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a:extLst>
            <a:ext uri="{FF2B5EF4-FFF2-40B4-BE49-F238E27FC236}">
              <a16:creationId xmlns:a16="http://schemas.microsoft.com/office/drawing/2014/main" id="{B52C05D3-0955-414F-BFFA-2CA44A180214}"/>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37</xdr:row>
      <xdr:rowOff>69850</xdr:rowOff>
    </xdr:to>
    <xdr:cxnSp macro="">
      <xdr:nvCxnSpPr>
        <xdr:cNvPr id="308" name="直線コネクタ 307">
          <a:extLst>
            <a:ext uri="{FF2B5EF4-FFF2-40B4-BE49-F238E27FC236}">
              <a16:creationId xmlns:a16="http://schemas.microsoft.com/office/drawing/2014/main" id="{45F8CDC3-857F-4C90-B0F9-2A961E632A43}"/>
            </a:ext>
          </a:extLst>
        </xdr:cNvPr>
        <xdr:cNvCxnSpPr/>
      </xdr:nvCxnSpPr>
      <xdr:spPr>
        <a:xfrm flipV="1">
          <a:off x="15671800" y="6304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54627</xdr:rowOff>
    </xdr:from>
    <xdr:ext cx="762000" cy="259045"/>
    <xdr:sp macro="" textlink="">
      <xdr:nvSpPr>
        <xdr:cNvPr id="309" name="補助費等平均値テキスト">
          <a:extLst>
            <a:ext uri="{FF2B5EF4-FFF2-40B4-BE49-F238E27FC236}">
              <a16:creationId xmlns:a16="http://schemas.microsoft.com/office/drawing/2014/main" id="{D13AF456-BDB2-4C70-9C0B-EC6609621515}"/>
            </a:ext>
          </a:extLst>
        </xdr:cNvPr>
        <xdr:cNvSpPr txBox="1"/>
      </xdr:nvSpPr>
      <xdr:spPr>
        <a:xfrm>
          <a:off x="16598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0" name="フローチャート: 判断 309">
          <a:extLst>
            <a:ext uri="{FF2B5EF4-FFF2-40B4-BE49-F238E27FC236}">
              <a16:creationId xmlns:a16="http://schemas.microsoft.com/office/drawing/2014/main" id="{645F5C61-1620-4410-B7F5-282E7D7A2C5F}"/>
            </a:ext>
          </a:extLst>
        </xdr:cNvPr>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113393</xdr:rowOff>
    </xdr:to>
    <xdr:cxnSp macro="">
      <xdr:nvCxnSpPr>
        <xdr:cNvPr id="311" name="直線コネクタ 310">
          <a:extLst>
            <a:ext uri="{FF2B5EF4-FFF2-40B4-BE49-F238E27FC236}">
              <a16:creationId xmlns:a16="http://schemas.microsoft.com/office/drawing/2014/main" id="{2B418BB4-4CE2-4267-98AD-C5566B64651E}"/>
            </a:ext>
          </a:extLst>
        </xdr:cNvPr>
        <xdr:cNvCxnSpPr/>
      </xdr:nvCxnSpPr>
      <xdr:spPr>
        <a:xfrm flipV="1">
          <a:off x="14782800" y="641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2" name="フローチャート: 判断 311">
          <a:extLst>
            <a:ext uri="{FF2B5EF4-FFF2-40B4-BE49-F238E27FC236}">
              <a16:creationId xmlns:a16="http://schemas.microsoft.com/office/drawing/2014/main" id="{23D6099E-71E4-4BB8-8DD3-790FA9C8F78E}"/>
            </a:ext>
          </a:extLst>
        </xdr:cNvPr>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13" name="テキスト ボックス 312">
          <a:extLst>
            <a:ext uri="{FF2B5EF4-FFF2-40B4-BE49-F238E27FC236}">
              <a16:creationId xmlns:a16="http://schemas.microsoft.com/office/drawing/2014/main" id="{278B7441-D099-42DB-943F-93F79129235C}"/>
            </a:ext>
          </a:extLst>
        </xdr:cNvPr>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102507</xdr:rowOff>
    </xdr:from>
    <xdr:to>
      <xdr:col>73</xdr:col>
      <xdr:colOff>180975</xdr:colOff>
      <xdr:row>37</xdr:row>
      <xdr:rowOff>113393</xdr:rowOff>
    </xdr:to>
    <xdr:cxnSp macro="">
      <xdr:nvCxnSpPr>
        <xdr:cNvPr id="314" name="直線コネクタ 313">
          <a:extLst>
            <a:ext uri="{FF2B5EF4-FFF2-40B4-BE49-F238E27FC236}">
              <a16:creationId xmlns:a16="http://schemas.microsoft.com/office/drawing/2014/main" id="{82BF1A06-4F3C-46C4-B749-7AC4F1483429}"/>
            </a:ext>
          </a:extLst>
        </xdr:cNvPr>
        <xdr:cNvCxnSpPr/>
      </xdr:nvCxnSpPr>
      <xdr:spPr>
        <a:xfrm>
          <a:off x="13893800" y="644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5" name="フローチャート: 判断 314">
          <a:extLst>
            <a:ext uri="{FF2B5EF4-FFF2-40B4-BE49-F238E27FC236}">
              <a16:creationId xmlns:a16="http://schemas.microsoft.com/office/drawing/2014/main" id="{4A916D7A-A2F8-4A6C-94BD-04FB433B7BE2}"/>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16" name="テキスト ボックス 315">
          <a:extLst>
            <a:ext uri="{FF2B5EF4-FFF2-40B4-BE49-F238E27FC236}">
              <a16:creationId xmlns:a16="http://schemas.microsoft.com/office/drawing/2014/main" id="{1B7FB2F8-C6DB-44B0-B76C-2C9587206EE4}"/>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80736</xdr:rowOff>
    </xdr:from>
    <xdr:to>
      <xdr:col>69</xdr:col>
      <xdr:colOff>92075</xdr:colOff>
      <xdr:row>37</xdr:row>
      <xdr:rowOff>102507</xdr:rowOff>
    </xdr:to>
    <xdr:cxnSp macro="">
      <xdr:nvCxnSpPr>
        <xdr:cNvPr id="317" name="直線コネクタ 316">
          <a:extLst>
            <a:ext uri="{FF2B5EF4-FFF2-40B4-BE49-F238E27FC236}">
              <a16:creationId xmlns:a16="http://schemas.microsoft.com/office/drawing/2014/main" id="{77B7294A-9FBC-4D5D-97E7-B77BF1CD7312}"/>
            </a:ext>
          </a:extLst>
        </xdr:cNvPr>
        <xdr:cNvCxnSpPr/>
      </xdr:nvCxnSpPr>
      <xdr:spPr>
        <a:xfrm>
          <a:off x="13004800" y="642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51707</xdr:rowOff>
    </xdr:from>
    <xdr:to>
      <xdr:col>69</xdr:col>
      <xdr:colOff>142875</xdr:colOff>
      <xdr:row>37</xdr:row>
      <xdr:rowOff>153307</xdr:rowOff>
    </xdr:to>
    <xdr:sp macro="" textlink="">
      <xdr:nvSpPr>
        <xdr:cNvPr id="318" name="フローチャート: 判断 317">
          <a:extLst>
            <a:ext uri="{FF2B5EF4-FFF2-40B4-BE49-F238E27FC236}">
              <a16:creationId xmlns:a16="http://schemas.microsoft.com/office/drawing/2014/main" id="{1CFFD714-F66C-4298-8F4C-6D537C5EB22C}"/>
            </a:ext>
          </a:extLst>
        </xdr:cNvPr>
        <xdr:cNvSpPr/>
      </xdr:nvSpPr>
      <xdr:spPr>
        <a:xfrm>
          <a:off x="13843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163484</xdr:rowOff>
    </xdr:from>
    <xdr:ext cx="762000" cy="259045"/>
    <xdr:sp macro="" textlink="">
      <xdr:nvSpPr>
        <xdr:cNvPr id="319" name="テキスト ボックス 318">
          <a:extLst>
            <a:ext uri="{FF2B5EF4-FFF2-40B4-BE49-F238E27FC236}">
              <a16:creationId xmlns:a16="http://schemas.microsoft.com/office/drawing/2014/main" id="{2C156022-7F0C-4BC8-B065-ACB036261FCD}"/>
            </a:ext>
          </a:extLst>
        </xdr:cNvPr>
        <xdr:cNvSpPr txBox="1"/>
      </xdr:nvSpPr>
      <xdr:spPr>
        <a:xfrm>
          <a:off x="13512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BE741419-4D87-461E-BF8F-81B0BA4C4E84}"/>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1" name="テキスト ボックス 320">
          <a:extLst>
            <a:ext uri="{FF2B5EF4-FFF2-40B4-BE49-F238E27FC236}">
              <a16:creationId xmlns:a16="http://schemas.microsoft.com/office/drawing/2014/main" id="{9F72ABF5-FADF-4C56-BE17-B6BAFE42CFCE}"/>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D3E0535D-9626-4C41-91E0-1AA4ED8B320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A787F-F8B4-4969-A0CF-65642A1C155B}"/>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EAB286D4-CD02-4B5E-8112-631245A1E9B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20BC626A-A7D7-4419-96C9-43EA042541C2}"/>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CF1F6E8-6EBC-4322-976D-F00F99EE4EB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27" name="楕円 326">
          <a:extLst>
            <a:ext uri="{FF2B5EF4-FFF2-40B4-BE49-F238E27FC236}">
              <a16:creationId xmlns:a16="http://schemas.microsoft.com/office/drawing/2014/main" id="{B093B600-7D21-47EC-9AD6-8318C06CFC2A}"/>
            </a:ext>
          </a:extLst>
        </xdr:cNvPr>
        <xdr:cNvSpPr/>
      </xdr:nvSpPr>
      <xdr:spPr>
        <a:xfrm>
          <a:off x="16459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53720</xdr:rowOff>
    </xdr:from>
    <xdr:ext cx="762000" cy="259045"/>
    <xdr:sp macro="" textlink="">
      <xdr:nvSpPr>
        <xdr:cNvPr id="328" name="補助費等該当値テキスト">
          <a:extLst>
            <a:ext uri="{FF2B5EF4-FFF2-40B4-BE49-F238E27FC236}">
              <a16:creationId xmlns:a16="http://schemas.microsoft.com/office/drawing/2014/main" id="{9F136738-2F27-4E58-B58D-C48DA4CCA738}"/>
            </a:ext>
          </a:extLst>
        </xdr:cNvPr>
        <xdr:cNvSpPr txBox="1"/>
      </xdr:nvSpPr>
      <xdr:spPr>
        <a:xfrm>
          <a:off x="16598900" y="622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9" name="楕円 328">
          <a:extLst>
            <a:ext uri="{FF2B5EF4-FFF2-40B4-BE49-F238E27FC236}">
              <a16:creationId xmlns:a16="http://schemas.microsoft.com/office/drawing/2014/main" id="{598A97D7-96B1-4B2E-A0A4-D66399AED634}"/>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0" name="テキスト ボックス 329">
          <a:extLst>
            <a:ext uri="{FF2B5EF4-FFF2-40B4-BE49-F238E27FC236}">
              <a16:creationId xmlns:a16="http://schemas.microsoft.com/office/drawing/2014/main" id="{4FBADE8B-A3A7-4A97-AADD-E01005581199}"/>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62593</xdr:rowOff>
    </xdr:from>
    <xdr:to>
      <xdr:col>74</xdr:col>
      <xdr:colOff>31750</xdr:colOff>
      <xdr:row>37</xdr:row>
      <xdr:rowOff>164193</xdr:rowOff>
    </xdr:to>
    <xdr:sp macro="" textlink="">
      <xdr:nvSpPr>
        <xdr:cNvPr id="331" name="楕円 330">
          <a:extLst>
            <a:ext uri="{FF2B5EF4-FFF2-40B4-BE49-F238E27FC236}">
              <a16:creationId xmlns:a16="http://schemas.microsoft.com/office/drawing/2014/main" id="{BE5A8465-8484-4A63-9609-1D019FCA77E5}"/>
            </a:ext>
          </a:extLst>
        </xdr:cNvPr>
        <xdr:cNvSpPr/>
      </xdr:nvSpPr>
      <xdr:spPr>
        <a:xfrm>
          <a:off x="14732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148970</xdr:rowOff>
    </xdr:from>
    <xdr:ext cx="762000" cy="259045"/>
    <xdr:sp macro="" textlink="">
      <xdr:nvSpPr>
        <xdr:cNvPr id="332" name="テキスト ボックス 331">
          <a:extLst>
            <a:ext uri="{FF2B5EF4-FFF2-40B4-BE49-F238E27FC236}">
              <a16:creationId xmlns:a16="http://schemas.microsoft.com/office/drawing/2014/main" id="{E56DEC5F-B4B6-4F4C-BA8C-C976955FB845}"/>
            </a:ext>
          </a:extLst>
        </xdr:cNvPr>
        <xdr:cNvSpPr txBox="1"/>
      </xdr:nvSpPr>
      <xdr:spPr>
        <a:xfrm>
          <a:off x="14401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51707</xdr:rowOff>
    </xdr:from>
    <xdr:to>
      <xdr:col>69</xdr:col>
      <xdr:colOff>142875</xdr:colOff>
      <xdr:row>37</xdr:row>
      <xdr:rowOff>153307</xdr:rowOff>
    </xdr:to>
    <xdr:sp macro="" textlink="">
      <xdr:nvSpPr>
        <xdr:cNvPr id="333" name="楕円 332">
          <a:extLst>
            <a:ext uri="{FF2B5EF4-FFF2-40B4-BE49-F238E27FC236}">
              <a16:creationId xmlns:a16="http://schemas.microsoft.com/office/drawing/2014/main" id="{9091F7E1-0397-4160-ABA6-002D697264B8}"/>
            </a:ext>
          </a:extLst>
        </xdr:cNvPr>
        <xdr:cNvSpPr/>
      </xdr:nvSpPr>
      <xdr:spPr>
        <a:xfrm>
          <a:off x="13843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138084</xdr:rowOff>
    </xdr:from>
    <xdr:ext cx="762000" cy="259045"/>
    <xdr:sp macro="" textlink="">
      <xdr:nvSpPr>
        <xdr:cNvPr id="334" name="テキスト ボックス 333">
          <a:extLst>
            <a:ext uri="{FF2B5EF4-FFF2-40B4-BE49-F238E27FC236}">
              <a16:creationId xmlns:a16="http://schemas.microsoft.com/office/drawing/2014/main" id="{BAA939B6-D24E-4FF5-B37F-125C5128F0FA}"/>
            </a:ext>
          </a:extLst>
        </xdr:cNvPr>
        <xdr:cNvSpPr txBox="1"/>
      </xdr:nvSpPr>
      <xdr:spPr>
        <a:xfrm>
          <a:off x="13512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29936</xdr:rowOff>
    </xdr:from>
    <xdr:to>
      <xdr:col>65</xdr:col>
      <xdr:colOff>53975</xdr:colOff>
      <xdr:row>37</xdr:row>
      <xdr:rowOff>131536</xdr:rowOff>
    </xdr:to>
    <xdr:sp macro="" textlink="">
      <xdr:nvSpPr>
        <xdr:cNvPr id="335" name="楕円 334">
          <a:extLst>
            <a:ext uri="{FF2B5EF4-FFF2-40B4-BE49-F238E27FC236}">
              <a16:creationId xmlns:a16="http://schemas.microsoft.com/office/drawing/2014/main" id="{FECEC6AC-DA9F-4548-971F-A16C82A93925}"/>
            </a:ext>
          </a:extLst>
        </xdr:cNvPr>
        <xdr:cNvSpPr/>
      </xdr:nvSpPr>
      <xdr:spPr>
        <a:xfrm>
          <a:off x="12954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116312</xdr:rowOff>
    </xdr:from>
    <xdr:ext cx="762000" cy="259045"/>
    <xdr:sp macro="" textlink="">
      <xdr:nvSpPr>
        <xdr:cNvPr id="336" name="テキスト ボックス 335">
          <a:extLst>
            <a:ext uri="{FF2B5EF4-FFF2-40B4-BE49-F238E27FC236}">
              <a16:creationId xmlns:a16="http://schemas.microsoft.com/office/drawing/2014/main" id="{109ECFB0-FC5B-4BEA-841E-930791C0AD27}"/>
            </a:ext>
          </a:extLst>
        </xdr:cNvPr>
        <xdr:cNvSpPr txBox="1"/>
      </xdr:nvSpPr>
      <xdr:spPr>
        <a:xfrm>
          <a:off x="12623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8FE34DFF-33C6-46B3-86E6-67B67782F76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FDD3B55E-6807-4B60-AD7A-2174AA74234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6BDEEA16-A4CD-4652-9CAD-B35BEF9DBE8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4EA15EA4-F118-4650-BCD9-092DCC2EFC7B}"/>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4EDC8798-E125-4A35-9174-83A00612624F}"/>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7F618752-0F71-4CF7-AC90-295553A2FF12}"/>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438EA895-CD19-43EE-A438-6A972DBBE6C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2401573A-7F48-4181-8039-3EDE8B1A29D4}"/>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33590ADF-28B5-417E-B3C8-8C817EB5EC4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FD763DDA-DC1B-4755-8C8D-C417E2A7EA5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A6DB4BFC-8CAB-4205-9823-F4C9FE06BA8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年度末市債残高約</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億円をピークに、その後は繰上償還の実施や市債の発行を最小限に留めてきたことにより、類似団体平均、全国平均、愛知県平均を大きく下回っている。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今後大規模な事業が本格化する中でも、引き続き新規の市債の発行については、必要最小限に抑えることにより、健全な財政運営に努める。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49323061-515F-4F1C-A326-5647CBA0C64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201DDC45-5C01-43DB-8364-E71DB3148F1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B33B5E19-8633-46D2-9D52-1B50BCAFE2E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EA2BD599-850A-4179-AD45-4E88799EE5E1}"/>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44426646-90B0-4ED1-8C42-E43D4F09A1F4}"/>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87D5D6DB-FB68-447A-A822-A74340F8275E}"/>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5538A352-65B9-44BD-BAFA-DD4A9637A804}"/>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227780FA-2126-4B38-BB88-1E8E9466210B}"/>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10B15CF2-C4BB-4105-B9C4-2BA4A0E39962}"/>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16E0D9CA-E1C1-46FD-927D-643D6A076272}"/>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35659398-7B53-4EAB-A4F4-5E1B8BD7EEE8}"/>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AB4E44A-1FDF-455B-9354-15035F87036C}"/>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2E2112-D0AB-478C-954D-8BD0AC1B0EC9}"/>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FEC4B158-FA5B-4B5B-9644-3250BE1617B1}"/>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14124844-CCC9-4F09-A496-0BD19ED35E9C}"/>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1D805972-0399-4838-ABF5-A9ED44CCA45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8033FBB7-EDD6-4AFB-A3D2-ACC3C220BF2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923C7869-FF4D-4726-AC01-3662C108D60E}"/>
            </a:ext>
          </a:extLst>
        </xdr:cNvPr>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C1AF8479-2E6C-4CE8-A52F-890A0CF11931}"/>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66F040BC-9795-4D67-BB29-6A04E028BF5B}"/>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68" name="公債費最大値テキスト">
          <a:extLst>
            <a:ext uri="{FF2B5EF4-FFF2-40B4-BE49-F238E27FC236}">
              <a16:creationId xmlns:a16="http://schemas.microsoft.com/office/drawing/2014/main" id="{3F078326-E2A9-450F-8565-E7B7AEB4AC5F}"/>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69" name="直線コネクタ 368">
          <a:extLst>
            <a:ext uri="{FF2B5EF4-FFF2-40B4-BE49-F238E27FC236}">
              <a16:creationId xmlns:a16="http://schemas.microsoft.com/office/drawing/2014/main" id="{91CC099C-80C4-49AE-9496-B04822396433}"/>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148227</xdr:rowOff>
    </xdr:from>
    <xdr:to>
      <xdr:col>24</xdr:col>
      <xdr:colOff>25400</xdr:colOff>
      <xdr:row>73</xdr:row>
      <xdr:rowOff>154759</xdr:rowOff>
    </xdr:to>
    <xdr:cxnSp macro="">
      <xdr:nvCxnSpPr>
        <xdr:cNvPr id="370" name="直線コネクタ 369">
          <a:extLst>
            <a:ext uri="{FF2B5EF4-FFF2-40B4-BE49-F238E27FC236}">
              <a16:creationId xmlns:a16="http://schemas.microsoft.com/office/drawing/2014/main" id="{2742E103-E7DA-4E77-8AC3-524583B1A30B}"/>
            </a:ext>
          </a:extLst>
        </xdr:cNvPr>
        <xdr:cNvCxnSpPr/>
      </xdr:nvCxnSpPr>
      <xdr:spPr>
        <a:xfrm flipV="1">
          <a:off x="3987800" y="126640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108693</xdr:rowOff>
    </xdr:from>
    <xdr:ext cx="762000" cy="259045"/>
    <xdr:sp macro="" textlink="">
      <xdr:nvSpPr>
        <xdr:cNvPr id="371" name="公債費平均値テキスト">
          <a:extLst>
            <a:ext uri="{FF2B5EF4-FFF2-40B4-BE49-F238E27FC236}">
              <a16:creationId xmlns:a16="http://schemas.microsoft.com/office/drawing/2014/main" id="{C886E705-1BE8-42F4-8687-F0A9EA820264}"/>
            </a:ext>
          </a:extLst>
        </xdr:cNvPr>
        <xdr:cNvSpPr txBox="1"/>
      </xdr:nvSpPr>
      <xdr:spPr>
        <a:xfrm>
          <a:off x="4914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2" name="フローチャート: 判断 371">
          <a:extLst>
            <a:ext uri="{FF2B5EF4-FFF2-40B4-BE49-F238E27FC236}">
              <a16:creationId xmlns:a16="http://schemas.microsoft.com/office/drawing/2014/main" id="{609F70CE-146B-47AF-868B-896B8BDFC76E}"/>
            </a:ext>
          </a:extLst>
        </xdr:cNvPr>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135165</xdr:rowOff>
    </xdr:from>
    <xdr:to>
      <xdr:col>19</xdr:col>
      <xdr:colOff>187325</xdr:colOff>
      <xdr:row>73</xdr:row>
      <xdr:rowOff>154759</xdr:rowOff>
    </xdr:to>
    <xdr:cxnSp macro="">
      <xdr:nvCxnSpPr>
        <xdr:cNvPr id="373" name="直線コネクタ 372">
          <a:extLst>
            <a:ext uri="{FF2B5EF4-FFF2-40B4-BE49-F238E27FC236}">
              <a16:creationId xmlns:a16="http://schemas.microsoft.com/office/drawing/2014/main" id="{35B8CFF1-99A3-4415-A160-D3C41DC91720}"/>
            </a:ext>
          </a:extLst>
        </xdr:cNvPr>
        <xdr:cNvCxnSpPr/>
      </xdr:nvCxnSpPr>
      <xdr:spPr>
        <a:xfrm>
          <a:off x="3098800" y="126510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4" name="フローチャート: 判断 373">
          <a:extLst>
            <a:ext uri="{FF2B5EF4-FFF2-40B4-BE49-F238E27FC236}">
              <a16:creationId xmlns:a16="http://schemas.microsoft.com/office/drawing/2014/main" id="{58250BA8-7F40-4428-8A00-2749939BC703}"/>
            </a:ext>
          </a:extLst>
        </xdr:cNvPr>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38479</xdr:rowOff>
    </xdr:from>
    <xdr:ext cx="736600" cy="259045"/>
    <xdr:sp macro="" textlink="">
      <xdr:nvSpPr>
        <xdr:cNvPr id="375" name="テキスト ボックス 374">
          <a:extLst>
            <a:ext uri="{FF2B5EF4-FFF2-40B4-BE49-F238E27FC236}">
              <a16:creationId xmlns:a16="http://schemas.microsoft.com/office/drawing/2014/main" id="{D5DB502F-D84E-4FED-96F0-CD6BD197560A}"/>
            </a:ext>
          </a:extLst>
        </xdr:cNvPr>
        <xdr:cNvSpPr txBox="1"/>
      </xdr:nvSpPr>
      <xdr:spPr>
        <a:xfrm>
          <a:off x="3606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128633</xdr:rowOff>
    </xdr:from>
    <xdr:to>
      <xdr:col>15</xdr:col>
      <xdr:colOff>98425</xdr:colOff>
      <xdr:row>73</xdr:row>
      <xdr:rowOff>135165</xdr:rowOff>
    </xdr:to>
    <xdr:cxnSp macro="">
      <xdr:nvCxnSpPr>
        <xdr:cNvPr id="376" name="直線コネクタ 375">
          <a:extLst>
            <a:ext uri="{FF2B5EF4-FFF2-40B4-BE49-F238E27FC236}">
              <a16:creationId xmlns:a16="http://schemas.microsoft.com/office/drawing/2014/main" id="{4BED0AAA-2099-4F09-838A-83CA735FE38E}"/>
            </a:ext>
          </a:extLst>
        </xdr:cNvPr>
        <xdr:cNvCxnSpPr/>
      </xdr:nvCxnSpPr>
      <xdr:spPr>
        <a:xfrm>
          <a:off x="2209800" y="126444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7" name="フローチャート: 判断 376">
          <a:extLst>
            <a:ext uri="{FF2B5EF4-FFF2-40B4-BE49-F238E27FC236}">
              <a16:creationId xmlns:a16="http://schemas.microsoft.com/office/drawing/2014/main" id="{99BD46DE-929B-4B7E-8079-04E7203776A9}"/>
            </a:ext>
          </a:extLst>
        </xdr:cNvPr>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378" name="テキスト ボックス 377">
          <a:extLst>
            <a:ext uri="{FF2B5EF4-FFF2-40B4-BE49-F238E27FC236}">
              <a16:creationId xmlns:a16="http://schemas.microsoft.com/office/drawing/2014/main" id="{02D87E6E-4EC6-4BC7-BF26-7D115916185C}"/>
            </a:ext>
          </a:extLst>
        </xdr:cNvPr>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115570</xdr:rowOff>
    </xdr:from>
    <xdr:to>
      <xdr:col>11</xdr:col>
      <xdr:colOff>9525</xdr:colOff>
      <xdr:row>73</xdr:row>
      <xdr:rowOff>128633</xdr:rowOff>
    </xdr:to>
    <xdr:cxnSp macro="">
      <xdr:nvCxnSpPr>
        <xdr:cNvPr id="379" name="直線コネクタ 378">
          <a:extLst>
            <a:ext uri="{FF2B5EF4-FFF2-40B4-BE49-F238E27FC236}">
              <a16:creationId xmlns:a16="http://schemas.microsoft.com/office/drawing/2014/main" id="{FFF9AEC6-E82B-4572-AB81-5B731F942B85}"/>
            </a:ext>
          </a:extLst>
        </xdr:cNvPr>
        <xdr:cNvCxnSpPr/>
      </xdr:nvCxnSpPr>
      <xdr:spPr>
        <a:xfrm>
          <a:off x="1320800" y="126314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80" name="フローチャート: 判断 379">
          <a:extLst>
            <a:ext uri="{FF2B5EF4-FFF2-40B4-BE49-F238E27FC236}">
              <a16:creationId xmlns:a16="http://schemas.microsoft.com/office/drawing/2014/main" id="{19D1620E-8F7B-4849-A26F-48D31B10CCA6}"/>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81" name="テキスト ボックス 380">
          <a:extLst>
            <a:ext uri="{FF2B5EF4-FFF2-40B4-BE49-F238E27FC236}">
              <a16:creationId xmlns:a16="http://schemas.microsoft.com/office/drawing/2014/main" id="{81C07E5F-C1A6-49B3-AA27-C81AB9DCBD5F}"/>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169273</xdr:rowOff>
    </xdr:from>
    <xdr:to>
      <xdr:col>6</xdr:col>
      <xdr:colOff>171450</xdr:colOff>
      <xdr:row>78</xdr:row>
      <xdr:rowOff>99423</xdr:rowOff>
    </xdr:to>
    <xdr:sp macro="" textlink="">
      <xdr:nvSpPr>
        <xdr:cNvPr id="382" name="フローチャート: 判断 381">
          <a:extLst>
            <a:ext uri="{FF2B5EF4-FFF2-40B4-BE49-F238E27FC236}">
              <a16:creationId xmlns:a16="http://schemas.microsoft.com/office/drawing/2014/main" id="{E89F3B6D-76F2-4508-9B58-739E2A395142}"/>
            </a:ext>
          </a:extLst>
        </xdr:cNvPr>
        <xdr:cNvSpPr/>
      </xdr:nvSpPr>
      <xdr:spPr>
        <a:xfrm>
          <a:off x="12700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84200</xdr:rowOff>
    </xdr:from>
    <xdr:ext cx="762000" cy="259045"/>
    <xdr:sp macro="" textlink="">
      <xdr:nvSpPr>
        <xdr:cNvPr id="383" name="テキスト ボックス 382">
          <a:extLst>
            <a:ext uri="{FF2B5EF4-FFF2-40B4-BE49-F238E27FC236}">
              <a16:creationId xmlns:a16="http://schemas.microsoft.com/office/drawing/2014/main" id="{4CC13154-F7DE-454E-A1F4-EA9D591351F3}"/>
            </a:ext>
          </a:extLst>
        </xdr:cNvPr>
        <xdr:cNvSpPr txBox="1"/>
      </xdr:nvSpPr>
      <xdr:spPr>
        <a:xfrm>
          <a:off x="939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2C66213F-1B0A-4476-BE7E-6ACA91D74AA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AA24F1A1-51CC-4BAC-8614-A95377F0344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DA7BAA6A-397A-4D56-A785-85B54EABD9FC}"/>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AA23F3B0-C53F-4EA2-B0FB-9DE6031F144C}"/>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73C1B6A1-B424-4628-ADC1-3670D88D3D1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97427</xdr:rowOff>
    </xdr:from>
    <xdr:to>
      <xdr:col>24</xdr:col>
      <xdr:colOff>76200</xdr:colOff>
      <xdr:row>74</xdr:row>
      <xdr:rowOff>27577</xdr:rowOff>
    </xdr:to>
    <xdr:sp macro="" textlink="">
      <xdr:nvSpPr>
        <xdr:cNvPr id="389" name="楕円 388">
          <a:extLst>
            <a:ext uri="{FF2B5EF4-FFF2-40B4-BE49-F238E27FC236}">
              <a16:creationId xmlns:a16="http://schemas.microsoft.com/office/drawing/2014/main" id="{73CF66B3-299A-46D7-B290-2CBA38756B2C}"/>
            </a:ext>
          </a:extLst>
        </xdr:cNvPr>
        <xdr:cNvSpPr/>
      </xdr:nvSpPr>
      <xdr:spPr>
        <a:xfrm>
          <a:off x="47752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6004</xdr:rowOff>
    </xdr:from>
    <xdr:ext cx="762000" cy="259045"/>
    <xdr:sp macro="" textlink="">
      <xdr:nvSpPr>
        <xdr:cNvPr id="390" name="公債費該当値テキスト">
          <a:extLst>
            <a:ext uri="{FF2B5EF4-FFF2-40B4-BE49-F238E27FC236}">
              <a16:creationId xmlns:a16="http://schemas.microsoft.com/office/drawing/2014/main" id="{E12441D0-CC4D-4479-B333-3871CCD5BD94}"/>
            </a:ext>
          </a:extLst>
        </xdr:cNvPr>
        <xdr:cNvSpPr txBox="1"/>
      </xdr:nvSpPr>
      <xdr:spPr>
        <a:xfrm>
          <a:off x="4914900" y="1252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103959</xdr:rowOff>
    </xdr:from>
    <xdr:to>
      <xdr:col>20</xdr:col>
      <xdr:colOff>38100</xdr:colOff>
      <xdr:row>74</xdr:row>
      <xdr:rowOff>34109</xdr:rowOff>
    </xdr:to>
    <xdr:sp macro="" textlink="">
      <xdr:nvSpPr>
        <xdr:cNvPr id="391" name="楕円 390">
          <a:extLst>
            <a:ext uri="{FF2B5EF4-FFF2-40B4-BE49-F238E27FC236}">
              <a16:creationId xmlns:a16="http://schemas.microsoft.com/office/drawing/2014/main" id="{6F3035CE-2A69-47CB-ABF8-2834468708CB}"/>
            </a:ext>
          </a:extLst>
        </xdr:cNvPr>
        <xdr:cNvSpPr/>
      </xdr:nvSpPr>
      <xdr:spPr>
        <a:xfrm>
          <a:off x="3937000" y="126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44286</xdr:rowOff>
    </xdr:from>
    <xdr:ext cx="736600" cy="259045"/>
    <xdr:sp macro="" textlink="">
      <xdr:nvSpPr>
        <xdr:cNvPr id="392" name="テキスト ボックス 391">
          <a:extLst>
            <a:ext uri="{FF2B5EF4-FFF2-40B4-BE49-F238E27FC236}">
              <a16:creationId xmlns:a16="http://schemas.microsoft.com/office/drawing/2014/main" id="{FB1DBE8B-EEE1-48C1-8EEE-CD1ADDC5FBF7}"/>
            </a:ext>
          </a:extLst>
        </xdr:cNvPr>
        <xdr:cNvSpPr txBox="1"/>
      </xdr:nvSpPr>
      <xdr:spPr>
        <a:xfrm>
          <a:off x="3606800" y="12388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84365</xdr:rowOff>
    </xdr:from>
    <xdr:to>
      <xdr:col>15</xdr:col>
      <xdr:colOff>149225</xdr:colOff>
      <xdr:row>74</xdr:row>
      <xdr:rowOff>14515</xdr:rowOff>
    </xdr:to>
    <xdr:sp macro="" textlink="">
      <xdr:nvSpPr>
        <xdr:cNvPr id="393" name="楕円 392">
          <a:extLst>
            <a:ext uri="{FF2B5EF4-FFF2-40B4-BE49-F238E27FC236}">
              <a16:creationId xmlns:a16="http://schemas.microsoft.com/office/drawing/2014/main" id="{0C4013FC-C8B0-4193-8AF4-69FE0283FD56}"/>
            </a:ext>
          </a:extLst>
        </xdr:cNvPr>
        <xdr:cNvSpPr/>
      </xdr:nvSpPr>
      <xdr:spPr>
        <a:xfrm>
          <a:off x="3048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24692</xdr:rowOff>
    </xdr:from>
    <xdr:ext cx="762000" cy="259045"/>
    <xdr:sp macro="" textlink="">
      <xdr:nvSpPr>
        <xdr:cNvPr id="394" name="テキスト ボックス 393">
          <a:extLst>
            <a:ext uri="{FF2B5EF4-FFF2-40B4-BE49-F238E27FC236}">
              <a16:creationId xmlns:a16="http://schemas.microsoft.com/office/drawing/2014/main" id="{3B37D15B-BAF2-4A03-8369-53DABDB6818F}"/>
            </a:ext>
          </a:extLst>
        </xdr:cNvPr>
        <xdr:cNvSpPr txBox="1"/>
      </xdr:nvSpPr>
      <xdr:spPr>
        <a:xfrm>
          <a:off x="2717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77833</xdr:rowOff>
    </xdr:from>
    <xdr:to>
      <xdr:col>11</xdr:col>
      <xdr:colOff>60325</xdr:colOff>
      <xdr:row>74</xdr:row>
      <xdr:rowOff>7983</xdr:rowOff>
    </xdr:to>
    <xdr:sp macro="" textlink="">
      <xdr:nvSpPr>
        <xdr:cNvPr id="395" name="楕円 394">
          <a:extLst>
            <a:ext uri="{FF2B5EF4-FFF2-40B4-BE49-F238E27FC236}">
              <a16:creationId xmlns:a16="http://schemas.microsoft.com/office/drawing/2014/main" id="{D24CDA7B-F2CE-401E-8EC6-52D900E0C8A3}"/>
            </a:ext>
          </a:extLst>
        </xdr:cNvPr>
        <xdr:cNvSpPr/>
      </xdr:nvSpPr>
      <xdr:spPr>
        <a:xfrm>
          <a:off x="21590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18160</xdr:rowOff>
    </xdr:from>
    <xdr:ext cx="762000" cy="259045"/>
    <xdr:sp macro="" textlink="">
      <xdr:nvSpPr>
        <xdr:cNvPr id="396" name="テキスト ボックス 395">
          <a:extLst>
            <a:ext uri="{FF2B5EF4-FFF2-40B4-BE49-F238E27FC236}">
              <a16:creationId xmlns:a16="http://schemas.microsoft.com/office/drawing/2014/main" id="{AEA39062-B9C4-4039-8DF7-7C2E47E9388A}"/>
            </a:ext>
          </a:extLst>
        </xdr:cNvPr>
        <xdr:cNvSpPr txBox="1"/>
      </xdr:nvSpPr>
      <xdr:spPr>
        <a:xfrm>
          <a:off x="1828800" y="1236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64770</xdr:rowOff>
    </xdr:from>
    <xdr:to>
      <xdr:col>6</xdr:col>
      <xdr:colOff>171450</xdr:colOff>
      <xdr:row>73</xdr:row>
      <xdr:rowOff>166370</xdr:rowOff>
    </xdr:to>
    <xdr:sp macro="" textlink="">
      <xdr:nvSpPr>
        <xdr:cNvPr id="397" name="楕円 396">
          <a:extLst>
            <a:ext uri="{FF2B5EF4-FFF2-40B4-BE49-F238E27FC236}">
              <a16:creationId xmlns:a16="http://schemas.microsoft.com/office/drawing/2014/main" id="{AFD67A9F-2C69-431A-A7CC-4C46B92592C4}"/>
            </a:ext>
          </a:extLst>
        </xdr:cNvPr>
        <xdr:cNvSpPr/>
      </xdr:nvSpPr>
      <xdr:spPr>
        <a:xfrm>
          <a:off x="1270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5097</xdr:rowOff>
    </xdr:from>
    <xdr:ext cx="762000" cy="259045"/>
    <xdr:sp macro="" textlink="">
      <xdr:nvSpPr>
        <xdr:cNvPr id="398" name="テキスト ボックス 397">
          <a:extLst>
            <a:ext uri="{FF2B5EF4-FFF2-40B4-BE49-F238E27FC236}">
              <a16:creationId xmlns:a16="http://schemas.microsoft.com/office/drawing/2014/main" id="{355E89DA-8B1E-4176-A172-52F40A278E19}"/>
            </a:ext>
          </a:extLst>
        </xdr:cNvPr>
        <xdr:cNvSpPr txBox="1"/>
      </xdr:nvSpPr>
      <xdr:spPr>
        <a:xfrm>
          <a:off x="939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13A1A7F9-92AC-474F-8D9E-D48520942272}"/>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336F035A-E733-4330-A157-08FFD69FE4AA}"/>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CAB84781-89C5-44A5-B3CF-80B69C86241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968DE6C4-2CED-4522-8927-20C8C5AF27A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E693FD56-4040-4964-8EA8-CCC23D1174D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664E87A6-3BDF-4100-A6DC-FBA57F98FD31}"/>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4ABDBDC4-7E7B-4DF1-9985-694D784211A8}"/>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31FC00CB-1724-4E9F-A093-979BBD7E5921}"/>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A20DA61B-679F-48D6-B938-70E7FC280A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5442E18F-C9D6-4CF9-AD1F-9C82293FAC26}"/>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BD961D7D-99C1-4E7A-A983-232BF45331D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年度は、人件費や扶助費が増加したが、それを上回る地方税の増により、前年度と比較して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ポイント減少した。今後も類似団体の中でも割合の高い物件費について、行政評価制度等を活用し、削減に努める。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A3763F04-3EF2-4382-A8AD-F6E4722EF4C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4A46295E-0D80-486A-92A9-80BE36484E26}"/>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AAA1C666-24E6-4B97-A190-07188AC87D4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D7B9EC2E-F8F3-4AB7-86EB-1A3D3EF93895}"/>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5D29F91-F15A-4871-AE58-4706897BFA8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C4CB53BD-DCE5-4098-BCF7-0DFBC7172602}"/>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64B4D057-E46E-4347-95D2-E1052A7AC1DE}"/>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B7C44B-BFE2-4FDF-B341-0ED0DE94F3A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7E26F3D8-F981-46EA-94F2-15F55EC5A7D1}"/>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4E811B72-4865-4B81-BC8E-4645C765B085}"/>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41AF7030-675D-46FB-8BFA-81976D1B1208}"/>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F24D3AB2-ECB5-401D-BA3D-9237CB04BEF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8A2E38F-C8BF-40EC-91BD-DC83D701FEA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92A2039C-2DC5-4F2D-8482-E1FBA9043AD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4" name="直線コネクタ 423">
          <a:extLst>
            <a:ext uri="{FF2B5EF4-FFF2-40B4-BE49-F238E27FC236}">
              <a16:creationId xmlns:a16="http://schemas.microsoft.com/office/drawing/2014/main" id="{7B4C26B0-8695-414D-BA76-FEF9C66E2AA3}"/>
            </a:ext>
          </a:extLst>
        </xdr:cNvPr>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5" name="公債費以外最小値テキスト">
          <a:extLst>
            <a:ext uri="{FF2B5EF4-FFF2-40B4-BE49-F238E27FC236}">
              <a16:creationId xmlns:a16="http://schemas.microsoft.com/office/drawing/2014/main" id="{4CAE127A-E4BA-405B-97CB-41762674A2B8}"/>
            </a:ext>
          </a:extLst>
        </xdr:cNvPr>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6" name="直線コネクタ 425">
          <a:extLst>
            <a:ext uri="{FF2B5EF4-FFF2-40B4-BE49-F238E27FC236}">
              <a16:creationId xmlns:a16="http://schemas.microsoft.com/office/drawing/2014/main" id="{B16B36A5-FCF7-495B-81A3-5B226E101A57}"/>
            </a:ext>
          </a:extLst>
        </xdr:cNvPr>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7" name="公債費以外最大値テキスト">
          <a:extLst>
            <a:ext uri="{FF2B5EF4-FFF2-40B4-BE49-F238E27FC236}">
              <a16:creationId xmlns:a16="http://schemas.microsoft.com/office/drawing/2014/main" id="{DDB17FBD-BD7F-4EE6-B84D-CB9D62EC29FE}"/>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28" name="直線コネクタ 427">
          <a:extLst>
            <a:ext uri="{FF2B5EF4-FFF2-40B4-BE49-F238E27FC236}">
              <a16:creationId xmlns:a16="http://schemas.microsoft.com/office/drawing/2014/main" id="{F0B6D892-D8CB-4FA1-9DC4-C6DAD0B90658}"/>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28702</xdr:rowOff>
    </xdr:to>
    <xdr:cxnSp macro="">
      <xdr:nvCxnSpPr>
        <xdr:cNvPr id="429" name="直線コネクタ 428">
          <a:extLst>
            <a:ext uri="{FF2B5EF4-FFF2-40B4-BE49-F238E27FC236}">
              <a16:creationId xmlns:a16="http://schemas.microsoft.com/office/drawing/2014/main" id="{9B614ABC-721A-49BF-8FDD-2AB9B0576007}"/>
            </a:ext>
          </a:extLst>
        </xdr:cNvPr>
        <xdr:cNvCxnSpPr/>
      </xdr:nvCxnSpPr>
      <xdr:spPr>
        <a:xfrm flipV="1">
          <a:off x="15671800" y="135138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0" name="公債費以外平均値テキスト">
          <a:extLst>
            <a:ext uri="{FF2B5EF4-FFF2-40B4-BE49-F238E27FC236}">
              <a16:creationId xmlns:a16="http://schemas.microsoft.com/office/drawing/2014/main" id="{56DF4DDA-F8C9-4E1E-B845-D5C4DA5204C8}"/>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1" name="フローチャート: 判断 430">
          <a:extLst>
            <a:ext uri="{FF2B5EF4-FFF2-40B4-BE49-F238E27FC236}">
              <a16:creationId xmlns:a16="http://schemas.microsoft.com/office/drawing/2014/main" id="{33E65921-6EB0-46A9-A799-FD0A418C7F9F}"/>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79</xdr:row>
      <xdr:rowOff>28702</xdr:rowOff>
    </xdr:to>
    <xdr:cxnSp macro="">
      <xdr:nvCxnSpPr>
        <xdr:cNvPr id="432" name="直線コネクタ 431">
          <a:extLst>
            <a:ext uri="{FF2B5EF4-FFF2-40B4-BE49-F238E27FC236}">
              <a16:creationId xmlns:a16="http://schemas.microsoft.com/office/drawing/2014/main" id="{81C32447-E7CE-4797-9CA8-20AC86769D96}"/>
            </a:ext>
          </a:extLst>
        </xdr:cNvPr>
        <xdr:cNvCxnSpPr/>
      </xdr:nvCxnSpPr>
      <xdr:spPr>
        <a:xfrm>
          <a:off x="14782800" y="134178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3" name="フローチャート: 判断 432">
          <a:extLst>
            <a:ext uri="{FF2B5EF4-FFF2-40B4-BE49-F238E27FC236}">
              <a16:creationId xmlns:a16="http://schemas.microsoft.com/office/drawing/2014/main" id="{D16DCA11-5B61-4C6F-A47A-E6F3F0939198}"/>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4" name="テキスト ボックス 433">
          <a:extLst>
            <a:ext uri="{FF2B5EF4-FFF2-40B4-BE49-F238E27FC236}">
              <a16:creationId xmlns:a16="http://schemas.microsoft.com/office/drawing/2014/main" id="{80E9E953-2250-46BC-82BC-84CBE7AFB7F4}"/>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44704</xdr:rowOff>
    </xdr:to>
    <xdr:cxnSp macro="">
      <xdr:nvCxnSpPr>
        <xdr:cNvPr id="435" name="直線コネクタ 434">
          <a:extLst>
            <a:ext uri="{FF2B5EF4-FFF2-40B4-BE49-F238E27FC236}">
              <a16:creationId xmlns:a16="http://schemas.microsoft.com/office/drawing/2014/main" id="{50A4B05F-52E0-450E-BC61-141211D6622D}"/>
            </a:ext>
          </a:extLst>
        </xdr:cNvPr>
        <xdr:cNvCxnSpPr/>
      </xdr:nvCxnSpPr>
      <xdr:spPr>
        <a:xfrm>
          <a:off x="13893800" y="13394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6" name="フローチャート: 判断 435">
          <a:extLst>
            <a:ext uri="{FF2B5EF4-FFF2-40B4-BE49-F238E27FC236}">
              <a16:creationId xmlns:a16="http://schemas.microsoft.com/office/drawing/2014/main" id="{CB1B485D-E7D0-4386-A717-A11E30FCE5B2}"/>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7" name="テキスト ボックス 436">
          <a:extLst>
            <a:ext uri="{FF2B5EF4-FFF2-40B4-BE49-F238E27FC236}">
              <a16:creationId xmlns:a16="http://schemas.microsoft.com/office/drawing/2014/main" id="{A8053E9E-7993-4EC7-8B65-5824B1ECA54C}"/>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78</xdr:row>
      <xdr:rowOff>21844</xdr:rowOff>
    </xdr:to>
    <xdr:cxnSp macro="">
      <xdr:nvCxnSpPr>
        <xdr:cNvPr id="438" name="直線コネクタ 437">
          <a:extLst>
            <a:ext uri="{FF2B5EF4-FFF2-40B4-BE49-F238E27FC236}">
              <a16:creationId xmlns:a16="http://schemas.microsoft.com/office/drawing/2014/main" id="{86799E86-C71D-4C79-BC92-A01F8302FA95}"/>
            </a:ext>
          </a:extLst>
        </xdr:cNvPr>
        <xdr:cNvCxnSpPr/>
      </xdr:nvCxnSpPr>
      <xdr:spPr>
        <a:xfrm>
          <a:off x="13004800" y="1311148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9" name="フローチャート: 判断 438">
          <a:extLst>
            <a:ext uri="{FF2B5EF4-FFF2-40B4-BE49-F238E27FC236}">
              <a16:creationId xmlns:a16="http://schemas.microsoft.com/office/drawing/2014/main" id="{7EDEA1CB-6246-40BA-8BE9-8DC3C709D1FD}"/>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40" name="テキスト ボックス 439">
          <a:extLst>
            <a:ext uri="{FF2B5EF4-FFF2-40B4-BE49-F238E27FC236}">
              <a16:creationId xmlns:a16="http://schemas.microsoft.com/office/drawing/2014/main" id="{3F235299-AA70-4A8B-9FC1-9EB0880DF3D3}"/>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1" name="フローチャート: 判断 440">
          <a:extLst>
            <a:ext uri="{FF2B5EF4-FFF2-40B4-BE49-F238E27FC236}">
              <a16:creationId xmlns:a16="http://schemas.microsoft.com/office/drawing/2014/main" id="{2D1085C5-1231-463E-A3A6-E98EFDBA0EF4}"/>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2" name="テキスト ボックス 441">
          <a:extLst>
            <a:ext uri="{FF2B5EF4-FFF2-40B4-BE49-F238E27FC236}">
              <a16:creationId xmlns:a16="http://schemas.microsoft.com/office/drawing/2014/main" id="{7599DA27-08AA-4402-87D6-F20A8815A1FD}"/>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F370BE23-BB93-4627-9D11-2686C4F2647B}"/>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912DCCEB-D47F-4549-8E94-97266B84D9D9}"/>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B380603D-99C0-4B3E-A8EB-15BE544BD83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6106C472-F422-4204-8F7E-A30BC312E28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E52C39D9-C37D-4023-BFE3-D21147D2516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8" name="楕円 447">
          <a:extLst>
            <a:ext uri="{FF2B5EF4-FFF2-40B4-BE49-F238E27FC236}">
              <a16:creationId xmlns:a16="http://schemas.microsoft.com/office/drawing/2014/main" id="{AFC81C98-2434-44C4-ADDB-9791970F437E}"/>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49" name="公債費以外該当値テキスト">
          <a:extLst>
            <a:ext uri="{FF2B5EF4-FFF2-40B4-BE49-F238E27FC236}">
              <a16:creationId xmlns:a16="http://schemas.microsoft.com/office/drawing/2014/main" id="{E39CD5DA-B0FC-4CC9-BFD1-2C3524182994}"/>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149352</xdr:rowOff>
    </xdr:from>
    <xdr:to>
      <xdr:col>78</xdr:col>
      <xdr:colOff>120650</xdr:colOff>
      <xdr:row>79</xdr:row>
      <xdr:rowOff>79502</xdr:rowOff>
    </xdr:to>
    <xdr:sp macro="" textlink="">
      <xdr:nvSpPr>
        <xdr:cNvPr id="450" name="楕円 449">
          <a:extLst>
            <a:ext uri="{FF2B5EF4-FFF2-40B4-BE49-F238E27FC236}">
              <a16:creationId xmlns:a16="http://schemas.microsoft.com/office/drawing/2014/main" id="{986F32CD-9C52-49EE-88B2-F58BC825E82A}"/>
            </a:ext>
          </a:extLst>
        </xdr:cNvPr>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64279</xdr:rowOff>
    </xdr:from>
    <xdr:ext cx="736600" cy="259045"/>
    <xdr:sp macro="" textlink="">
      <xdr:nvSpPr>
        <xdr:cNvPr id="451" name="テキスト ボックス 450">
          <a:extLst>
            <a:ext uri="{FF2B5EF4-FFF2-40B4-BE49-F238E27FC236}">
              <a16:creationId xmlns:a16="http://schemas.microsoft.com/office/drawing/2014/main" id="{47F04576-D026-436A-8E70-FC55393F67C8}"/>
            </a:ext>
          </a:extLst>
        </xdr:cNvPr>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2" name="楕円 451">
          <a:extLst>
            <a:ext uri="{FF2B5EF4-FFF2-40B4-BE49-F238E27FC236}">
              <a16:creationId xmlns:a16="http://schemas.microsoft.com/office/drawing/2014/main" id="{EEBE717C-2A01-453B-95D8-207B43C819FE}"/>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3" name="テキスト ボックス 452">
          <a:extLst>
            <a:ext uri="{FF2B5EF4-FFF2-40B4-BE49-F238E27FC236}">
              <a16:creationId xmlns:a16="http://schemas.microsoft.com/office/drawing/2014/main" id="{54C0A4AD-B9C3-4C4F-8342-88ED743043FA}"/>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4" name="楕円 453">
          <a:extLst>
            <a:ext uri="{FF2B5EF4-FFF2-40B4-BE49-F238E27FC236}">
              <a16:creationId xmlns:a16="http://schemas.microsoft.com/office/drawing/2014/main" id="{9904B868-8325-4A94-B7BB-886DE915C36D}"/>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5" name="テキスト ボックス 454">
          <a:extLst>
            <a:ext uri="{FF2B5EF4-FFF2-40B4-BE49-F238E27FC236}">
              <a16:creationId xmlns:a16="http://schemas.microsoft.com/office/drawing/2014/main" id="{0C4DE30B-0FB8-4C3E-96D1-549F090F54AC}"/>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6" name="楕円 455">
          <a:extLst>
            <a:ext uri="{FF2B5EF4-FFF2-40B4-BE49-F238E27FC236}">
              <a16:creationId xmlns:a16="http://schemas.microsoft.com/office/drawing/2014/main" id="{A2CC0C28-F7A7-4A37-AA48-0F5569E847F2}"/>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7" name="テキスト ボックス 456">
          <a:extLst>
            <a:ext uri="{FF2B5EF4-FFF2-40B4-BE49-F238E27FC236}">
              <a16:creationId xmlns:a16="http://schemas.microsoft.com/office/drawing/2014/main" id="{AE9479A9-F562-48CB-8BAA-318B254DAD5C}"/>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B15E7C9-FA41-4587-BC05-37AD7B38E3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7A06ADB-C423-4488-AF54-BEB5F07E033F}"/>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6D22CE2-F187-48F1-BD89-CC41DF31827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D5FA97D0-F2DC-49C3-A240-D7A476706CD4}"/>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D71D13C5-18E5-44A7-8171-AF702328F47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84EB43C-8322-4B89-930D-580F39E4535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4FE156B-A460-4E09-933F-1F8CACD78D91}"/>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DDF46DBD-3F08-4C59-8AF1-71BB778C0F92}"/>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7FDECBF3-8F70-4552-9CB2-25CBDC5E36DE}"/>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3EBA5C4-883D-462B-843A-92C847D1B94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8712F6F-BEA8-479F-A3C9-054877AC9A9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9E3CEBA5-689F-46DD-A9EB-3995CCCFECE2}"/>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C1686C3-5E12-45C2-8A16-A2ACDB7AEBBE}"/>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8CF3B89-3B11-4575-AF2D-A871E956500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BF3E31B-AFBB-4672-B707-4D2188ACEF9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2DC775D-0562-4F18-BA39-F9E5D45E5215}"/>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DF8C926-782C-4BFB-BBAA-C26FE805E3F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C63C615-FE6D-4C6F-B1B0-52DCA5D0268B}"/>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C91EA3BF-1126-4637-8274-BE48BC336F9C}"/>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49F8EB2-566C-49DE-AC88-E1140A651FE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3174A9C3-E849-49B8-9751-0EEEDFCF84C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72DE7A8B-7FD5-4420-BDDF-07CE405F8273}"/>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ED12A2CC-0C1F-4D5F-8DCE-BB36A2D7FAA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9903100-6C8D-41D7-97BD-135C5E9DE43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0F664E4-3DAC-47AA-AB0F-210E8E37B8CE}"/>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D2E5824-8B7D-479A-B8B7-CA9018D2162D}"/>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24E733D-7ABB-48A5-9504-ECB4CA2B3D6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B5ED86D-3A0D-47AA-8BB4-BB148BC0F03C}"/>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6EBCA5A-C42E-4101-A352-4B4355256839}"/>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EAC76C98-0A64-4C6C-94DE-EE25EEC4BD8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5ECEDFE6-06F4-499B-8F2D-2B8C12AC6226}"/>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6DF2AC4A-929F-4012-A4D0-603CEA5EECAC}"/>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E902D240-55FE-43C3-A2E6-0535C93EE1D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D1707117-7919-4A15-9123-BCC1DCB5CA54}"/>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FCDD7023-1635-446B-B193-0F7433CF1702}"/>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D404BE-FB8B-4FD3-9849-9B34830B1E15}"/>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119A608-F60F-41EE-A0E0-91886879CB2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9000182C-E6B0-4064-881E-01F85EB53A54}"/>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44232804-5E37-4CA1-9566-5CD6A99C576F}"/>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D803C498-E987-4901-A7E1-AF29392D6EA5}"/>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350D835D-45C9-4094-A621-AF0EAE08B23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F1D26083-28CB-483D-B1EC-E8C9CB16CDA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29D42355-1C3C-4AF7-B1BD-E237ACAEDAA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a:extLst>
            <a:ext uri="{FF2B5EF4-FFF2-40B4-BE49-F238E27FC236}">
              <a16:creationId xmlns:a16="http://schemas.microsoft.com/office/drawing/2014/main" id="{5023AC5C-7813-445B-82D0-286DC23FA3A5}"/>
            </a:ext>
          </a:extLst>
        </xdr:cNvPr>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a:extLst>
            <a:ext uri="{FF2B5EF4-FFF2-40B4-BE49-F238E27FC236}">
              <a16:creationId xmlns:a16="http://schemas.microsoft.com/office/drawing/2014/main" id="{C88C3354-D75E-45D4-9BC2-511A498E9B44}"/>
            </a:ext>
          </a:extLst>
        </xdr:cNvPr>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a:extLst>
            <a:ext uri="{FF2B5EF4-FFF2-40B4-BE49-F238E27FC236}">
              <a16:creationId xmlns:a16="http://schemas.microsoft.com/office/drawing/2014/main" id="{14B490C7-4F06-4C0A-A292-038F9D7C3323}"/>
            </a:ext>
          </a:extLst>
        </xdr:cNvPr>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a:extLst>
            <a:ext uri="{FF2B5EF4-FFF2-40B4-BE49-F238E27FC236}">
              <a16:creationId xmlns:a16="http://schemas.microsoft.com/office/drawing/2014/main" id="{FD8EB108-80E2-4931-A722-763F20734178}"/>
            </a:ext>
          </a:extLst>
        </xdr:cNvPr>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a:extLst>
            <a:ext uri="{FF2B5EF4-FFF2-40B4-BE49-F238E27FC236}">
              <a16:creationId xmlns:a16="http://schemas.microsoft.com/office/drawing/2014/main" id="{9149FEE2-A55E-4C06-B4D1-2655AFFE9254}"/>
            </a:ext>
          </a:extLst>
        </xdr:cNvPr>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8890</xdr:rowOff>
    </xdr:from>
    <xdr:to>
      <xdr:col>29</xdr:col>
      <xdr:colOff>127000</xdr:colOff>
      <xdr:row>14</xdr:row>
      <xdr:rowOff>83299</xdr:rowOff>
    </xdr:to>
    <xdr:cxnSp macro="">
      <xdr:nvCxnSpPr>
        <xdr:cNvPr id="50" name="直線コネクタ 49">
          <a:extLst>
            <a:ext uri="{FF2B5EF4-FFF2-40B4-BE49-F238E27FC236}">
              <a16:creationId xmlns:a16="http://schemas.microsoft.com/office/drawing/2014/main" id="{BF736FE8-E5A0-4843-98BD-0CE7C5C31741}"/>
            </a:ext>
          </a:extLst>
        </xdr:cNvPr>
        <xdr:cNvCxnSpPr/>
      </xdr:nvCxnSpPr>
      <xdr:spPr bwMode="auto">
        <a:xfrm flipV="1">
          <a:off x="5003800" y="2456815"/>
          <a:ext cx="647700" cy="7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7205</xdr:rowOff>
    </xdr:from>
    <xdr:ext cx="762000" cy="259045"/>
    <xdr:sp macro="" textlink="">
      <xdr:nvSpPr>
        <xdr:cNvPr id="51" name="人口1人当たり決算額の推移平均値テキスト130">
          <a:extLst>
            <a:ext uri="{FF2B5EF4-FFF2-40B4-BE49-F238E27FC236}">
              <a16:creationId xmlns:a16="http://schemas.microsoft.com/office/drawing/2014/main" id="{3F9A7767-21A4-46C7-BBC0-D6941BE26B26}"/>
            </a:ext>
          </a:extLst>
        </xdr:cNvPr>
        <xdr:cNvSpPr txBox="1"/>
      </xdr:nvSpPr>
      <xdr:spPr>
        <a:xfrm>
          <a:off x="5740400" y="262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a:extLst>
            <a:ext uri="{FF2B5EF4-FFF2-40B4-BE49-F238E27FC236}">
              <a16:creationId xmlns:a16="http://schemas.microsoft.com/office/drawing/2014/main" id="{DB2FC77C-B4EB-41F5-808D-41B40003A84A}"/>
            </a:ext>
          </a:extLst>
        </xdr:cNvPr>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83299</xdr:rowOff>
    </xdr:from>
    <xdr:to>
      <xdr:col>26</xdr:col>
      <xdr:colOff>50800</xdr:colOff>
      <xdr:row>15</xdr:row>
      <xdr:rowOff>24892</xdr:rowOff>
    </xdr:to>
    <xdr:cxnSp macro="">
      <xdr:nvCxnSpPr>
        <xdr:cNvPr id="53" name="直線コネクタ 52">
          <a:extLst>
            <a:ext uri="{FF2B5EF4-FFF2-40B4-BE49-F238E27FC236}">
              <a16:creationId xmlns:a16="http://schemas.microsoft.com/office/drawing/2014/main" id="{87688E9C-4360-448E-9BBD-DB2157B97BF1}"/>
            </a:ext>
          </a:extLst>
        </xdr:cNvPr>
        <xdr:cNvCxnSpPr/>
      </xdr:nvCxnSpPr>
      <xdr:spPr bwMode="auto">
        <a:xfrm flipV="1">
          <a:off x="4305300" y="2531224"/>
          <a:ext cx="698500" cy="113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a:extLst>
            <a:ext uri="{FF2B5EF4-FFF2-40B4-BE49-F238E27FC236}">
              <a16:creationId xmlns:a16="http://schemas.microsoft.com/office/drawing/2014/main" id="{1FE80A84-9B16-4327-8E53-50C3356FF93E}"/>
            </a:ext>
          </a:extLst>
        </xdr:cNvPr>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155452</xdr:rowOff>
    </xdr:from>
    <xdr:ext cx="736600" cy="259045"/>
    <xdr:sp macro="" textlink="">
      <xdr:nvSpPr>
        <xdr:cNvPr id="55" name="テキスト ボックス 54">
          <a:extLst>
            <a:ext uri="{FF2B5EF4-FFF2-40B4-BE49-F238E27FC236}">
              <a16:creationId xmlns:a16="http://schemas.microsoft.com/office/drawing/2014/main" id="{19F3C767-AD6C-47F0-9425-193C94EF99B4}"/>
            </a:ext>
          </a:extLst>
        </xdr:cNvPr>
        <xdr:cNvSpPr txBox="1"/>
      </xdr:nvSpPr>
      <xdr:spPr>
        <a:xfrm>
          <a:off x="4622800" y="27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24892</xdr:rowOff>
    </xdr:from>
    <xdr:to>
      <xdr:col>22</xdr:col>
      <xdr:colOff>114300</xdr:colOff>
      <xdr:row>16</xdr:row>
      <xdr:rowOff>79299</xdr:rowOff>
    </xdr:to>
    <xdr:cxnSp macro="">
      <xdr:nvCxnSpPr>
        <xdr:cNvPr id="56" name="直線コネクタ 55">
          <a:extLst>
            <a:ext uri="{FF2B5EF4-FFF2-40B4-BE49-F238E27FC236}">
              <a16:creationId xmlns:a16="http://schemas.microsoft.com/office/drawing/2014/main" id="{F3318858-6D3B-4015-9BC1-388B62B073E6}"/>
            </a:ext>
          </a:extLst>
        </xdr:cNvPr>
        <xdr:cNvCxnSpPr/>
      </xdr:nvCxnSpPr>
      <xdr:spPr bwMode="auto">
        <a:xfrm flipV="1">
          <a:off x="3606800" y="2644267"/>
          <a:ext cx="698500" cy="225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a:extLst>
            <a:ext uri="{FF2B5EF4-FFF2-40B4-BE49-F238E27FC236}">
              <a16:creationId xmlns:a16="http://schemas.microsoft.com/office/drawing/2014/main" id="{8759B6C3-33F5-4D34-9B9D-8EFBBD38C3C3}"/>
            </a:ext>
          </a:extLst>
        </xdr:cNvPr>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66794</xdr:rowOff>
    </xdr:from>
    <xdr:ext cx="762000" cy="259045"/>
    <xdr:sp macro="" textlink="">
      <xdr:nvSpPr>
        <xdr:cNvPr id="58" name="テキスト ボックス 57">
          <a:extLst>
            <a:ext uri="{FF2B5EF4-FFF2-40B4-BE49-F238E27FC236}">
              <a16:creationId xmlns:a16="http://schemas.microsoft.com/office/drawing/2014/main" id="{6C3A4549-06E4-4F4B-84FC-BD5543004176}"/>
            </a:ext>
          </a:extLst>
        </xdr:cNvPr>
        <xdr:cNvSpPr txBox="1"/>
      </xdr:nvSpPr>
      <xdr:spPr>
        <a:xfrm>
          <a:off x="3924300" y="28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79299</xdr:rowOff>
    </xdr:from>
    <xdr:to>
      <xdr:col>18</xdr:col>
      <xdr:colOff>177800</xdr:colOff>
      <xdr:row>16</xdr:row>
      <xdr:rowOff>131115</xdr:rowOff>
    </xdr:to>
    <xdr:cxnSp macro="">
      <xdr:nvCxnSpPr>
        <xdr:cNvPr id="59" name="直線コネクタ 58">
          <a:extLst>
            <a:ext uri="{FF2B5EF4-FFF2-40B4-BE49-F238E27FC236}">
              <a16:creationId xmlns:a16="http://schemas.microsoft.com/office/drawing/2014/main" id="{5340EA89-B6D1-4A5E-B4A9-F519326A38CB}"/>
            </a:ext>
          </a:extLst>
        </xdr:cNvPr>
        <xdr:cNvCxnSpPr/>
      </xdr:nvCxnSpPr>
      <xdr:spPr bwMode="auto">
        <a:xfrm flipV="1">
          <a:off x="2908300" y="2870124"/>
          <a:ext cx="6985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36652</xdr:rowOff>
    </xdr:from>
    <xdr:to>
      <xdr:col>19</xdr:col>
      <xdr:colOff>38100</xdr:colOff>
      <xdr:row>16</xdr:row>
      <xdr:rowOff>138252</xdr:rowOff>
    </xdr:to>
    <xdr:sp macro="" textlink="">
      <xdr:nvSpPr>
        <xdr:cNvPr id="60" name="フローチャート: 判断 59">
          <a:extLst>
            <a:ext uri="{FF2B5EF4-FFF2-40B4-BE49-F238E27FC236}">
              <a16:creationId xmlns:a16="http://schemas.microsoft.com/office/drawing/2014/main" id="{DF21D8DC-F01A-4DED-85E8-F71DD7A90935}"/>
            </a:ext>
          </a:extLst>
        </xdr:cNvPr>
        <xdr:cNvSpPr/>
      </xdr:nvSpPr>
      <xdr:spPr bwMode="auto">
        <a:xfrm>
          <a:off x="3556000" y="2827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123029</xdr:rowOff>
    </xdr:from>
    <xdr:ext cx="762000" cy="259045"/>
    <xdr:sp macro="" textlink="">
      <xdr:nvSpPr>
        <xdr:cNvPr id="61" name="テキスト ボックス 60">
          <a:extLst>
            <a:ext uri="{FF2B5EF4-FFF2-40B4-BE49-F238E27FC236}">
              <a16:creationId xmlns:a16="http://schemas.microsoft.com/office/drawing/2014/main" id="{154289E4-24FA-43AD-87D6-9817F1453B26}"/>
            </a:ext>
          </a:extLst>
        </xdr:cNvPr>
        <xdr:cNvSpPr txBox="1"/>
      </xdr:nvSpPr>
      <xdr:spPr>
        <a:xfrm>
          <a:off x="3225800" y="29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115405</xdr:rowOff>
    </xdr:from>
    <xdr:to>
      <xdr:col>15</xdr:col>
      <xdr:colOff>101600</xdr:colOff>
      <xdr:row>17</xdr:row>
      <xdr:rowOff>45555</xdr:rowOff>
    </xdr:to>
    <xdr:sp macro="" textlink="">
      <xdr:nvSpPr>
        <xdr:cNvPr id="62" name="フローチャート: 判断 61">
          <a:extLst>
            <a:ext uri="{FF2B5EF4-FFF2-40B4-BE49-F238E27FC236}">
              <a16:creationId xmlns:a16="http://schemas.microsoft.com/office/drawing/2014/main" id="{72186792-C413-480F-8AAC-340B8CFC53DF}"/>
            </a:ext>
          </a:extLst>
        </xdr:cNvPr>
        <xdr:cNvSpPr/>
      </xdr:nvSpPr>
      <xdr:spPr bwMode="auto">
        <a:xfrm>
          <a:off x="2857500" y="290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30332</xdr:rowOff>
    </xdr:from>
    <xdr:ext cx="762000" cy="259045"/>
    <xdr:sp macro="" textlink="">
      <xdr:nvSpPr>
        <xdr:cNvPr id="63" name="テキスト ボックス 62">
          <a:extLst>
            <a:ext uri="{FF2B5EF4-FFF2-40B4-BE49-F238E27FC236}">
              <a16:creationId xmlns:a16="http://schemas.microsoft.com/office/drawing/2014/main" id="{2B27C0F4-DDC9-40F9-8EBC-50E79CDA349D}"/>
            </a:ext>
          </a:extLst>
        </xdr:cNvPr>
        <xdr:cNvSpPr txBox="1"/>
      </xdr:nvSpPr>
      <xdr:spPr>
        <a:xfrm>
          <a:off x="2527300" y="299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F9C1E531-201A-419B-B26E-6080934C87E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5B060AE5-F810-4582-8824-84A4429CBA4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E0CEAC9-AAF5-4F24-BE31-8C478D49129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7A4BA60C-2BA4-4308-9501-B03517F3152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963B870B-4B02-43FF-93A8-17A591773818}"/>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129540</xdr:rowOff>
    </xdr:from>
    <xdr:to>
      <xdr:col>29</xdr:col>
      <xdr:colOff>177800</xdr:colOff>
      <xdr:row>14</xdr:row>
      <xdr:rowOff>59690</xdr:rowOff>
    </xdr:to>
    <xdr:sp macro="" textlink="">
      <xdr:nvSpPr>
        <xdr:cNvPr id="69" name="楕円 68">
          <a:extLst>
            <a:ext uri="{FF2B5EF4-FFF2-40B4-BE49-F238E27FC236}">
              <a16:creationId xmlns:a16="http://schemas.microsoft.com/office/drawing/2014/main" id="{3205E436-FBD4-4D6D-AE92-1927D3539DBB}"/>
            </a:ext>
          </a:extLst>
        </xdr:cNvPr>
        <xdr:cNvSpPr/>
      </xdr:nvSpPr>
      <xdr:spPr bwMode="auto">
        <a:xfrm>
          <a:off x="5600700" y="24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146067</xdr:rowOff>
    </xdr:from>
    <xdr:ext cx="762000" cy="259045"/>
    <xdr:sp macro="" textlink="">
      <xdr:nvSpPr>
        <xdr:cNvPr id="70" name="人口1人当たり決算額の推移該当値テキスト130">
          <a:extLst>
            <a:ext uri="{FF2B5EF4-FFF2-40B4-BE49-F238E27FC236}">
              <a16:creationId xmlns:a16="http://schemas.microsoft.com/office/drawing/2014/main" id="{00C6D2CA-54ED-4720-97E6-EB457E18E51F}"/>
            </a:ext>
          </a:extLst>
        </xdr:cNvPr>
        <xdr:cNvSpPr txBox="1"/>
      </xdr:nvSpPr>
      <xdr:spPr>
        <a:xfrm>
          <a:off x="57404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32499</xdr:rowOff>
    </xdr:from>
    <xdr:to>
      <xdr:col>26</xdr:col>
      <xdr:colOff>101600</xdr:colOff>
      <xdr:row>14</xdr:row>
      <xdr:rowOff>134099</xdr:rowOff>
    </xdr:to>
    <xdr:sp macro="" textlink="">
      <xdr:nvSpPr>
        <xdr:cNvPr id="71" name="楕円 70">
          <a:extLst>
            <a:ext uri="{FF2B5EF4-FFF2-40B4-BE49-F238E27FC236}">
              <a16:creationId xmlns:a16="http://schemas.microsoft.com/office/drawing/2014/main" id="{D6F94CA8-A405-434D-8C60-A038997F433E}"/>
            </a:ext>
          </a:extLst>
        </xdr:cNvPr>
        <xdr:cNvSpPr/>
      </xdr:nvSpPr>
      <xdr:spPr bwMode="auto">
        <a:xfrm>
          <a:off x="4953000" y="248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144276</xdr:rowOff>
    </xdr:from>
    <xdr:ext cx="736600" cy="259045"/>
    <xdr:sp macro="" textlink="">
      <xdr:nvSpPr>
        <xdr:cNvPr id="72" name="テキスト ボックス 71">
          <a:extLst>
            <a:ext uri="{FF2B5EF4-FFF2-40B4-BE49-F238E27FC236}">
              <a16:creationId xmlns:a16="http://schemas.microsoft.com/office/drawing/2014/main" id="{147ECFF5-A5C1-416B-B62B-BBA42EB95EC6}"/>
            </a:ext>
          </a:extLst>
        </xdr:cNvPr>
        <xdr:cNvSpPr txBox="1"/>
      </xdr:nvSpPr>
      <xdr:spPr>
        <a:xfrm>
          <a:off x="4622800" y="224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145542</xdr:rowOff>
    </xdr:from>
    <xdr:to>
      <xdr:col>22</xdr:col>
      <xdr:colOff>165100</xdr:colOff>
      <xdr:row>15</xdr:row>
      <xdr:rowOff>75692</xdr:rowOff>
    </xdr:to>
    <xdr:sp macro="" textlink="">
      <xdr:nvSpPr>
        <xdr:cNvPr id="73" name="楕円 72">
          <a:extLst>
            <a:ext uri="{FF2B5EF4-FFF2-40B4-BE49-F238E27FC236}">
              <a16:creationId xmlns:a16="http://schemas.microsoft.com/office/drawing/2014/main" id="{EC9700FC-C390-4D5E-9686-62D2D0BF2010}"/>
            </a:ext>
          </a:extLst>
        </xdr:cNvPr>
        <xdr:cNvSpPr/>
      </xdr:nvSpPr>
      <xdr:spPr bwMode="auto">
        <a:xfrm>
          <a:off x="4254500" y="259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85869</xdr:rowOff>
    </xdr:from>
    <xdr:ext cx="762000" cy="259045"/>
    <xdr:sp macro="" textlink="">
      <xdr:nvSpPr>
        <xdr:cNvPr id="74" name="テキスト ボックス 73">
          <a:extLst>
            <a:ext uri="{FF2B5EF4-FFF2-40B4-BE49-F238E27FC236}">
              <a16:creationId xmlns:a16="http://schemas.microsoft.com/office/drawing/2014/main" id="{EA5F8062-3BF5-4F85-ADBB-48E9FDD2A500}"/>
            </a:ext>
          </a:extLst>
        </xdr:cNvPr>
        <xdr:cNvSpPr txBox="1"/>
      </xdr:nvSpPr>
      <xdr:spPr>
        <a:xfrm>
          <a:off x="3924300" y="236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28499</xdr:rowOff>
    </xdr:from>
    <xdr:to>
      <xdr:col>19</xdr:col>
      <xdr:colOff>38100</xdr:colOff>
      <xdr:row>16</xdr:row>
      <xdr:rowOff>130099</xdr:rowOff>
    </xdr:to>
    <xdr:sp macro="" textlink="">
      <xdr:nvSpPr>
        <xdr:cNvPr id="75" name="楕円 74">
          <a:extLst>
            <a:ext uri="{FF2B5EF4-FFF2-40B4-BE49-F238E27FC236}">
              <a16:creationId xmlns:a16="http://schemas.microsoft.com/office/drawing/2014/main" id="{1E15A462-309D-4B9D-81BE-95B36CC15557}"/>
            </a:ext>
          </a:extLst>
        </xdr:cNvPr>
        <xdr:cNvSpPr/>
      </xdr:nvSpPr>
      <xdr:spPr bwMode="auto">
        <a:xfrm>
          <a:off x="3556000" y="281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140276</xdr:rowOff>
    </xdr:from>
    <xdr:ext cx="762000" cy="259045"/>
    <xdr:sp macro="" textlink="">
      <xdr:nvSpPr>
        <xdr:cNvPr id="76" name="テキスト ボックス 75">
          <a:extLst>
            <a:ext uri="{FF2B5EF4-FFF2-40B4-BE49-F238E27FC236}">
              <a16:creationId xmlns:a16="http://schemas.microsoft.com/office/drawing/2014/main" id="{26250796-7243-48EE-B253-336F252E1A4E}"/>
            </a:ext>
          </a:extLst>
        </xdr:cNvPr>
        <xdr:cNvSpPr txBox="1"/>
      </xdr:nvSpPr>
      <xdr:spPr>
        <a:xfrm>
          <a:off x="3225800" y="258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80315</xdr:rowOff>
    </xdr:from>
    <xdr:to>
      <xdr:col>15</xdr:col>
      <xdr:colOff>101600</xdr:colOff>
      <xdr:row>17</xdr:row>
      <xdr:rowOff>10465</xdr:rowOff>
    </xdr:to>
    <xdr:sp macro="" textlink="">
      <xdr:nvSpPr>
        <xdr:cNvPr id="77" name="楕円 76">
          <a:extLst>
            <a:ext uri="{FF2B5EF4-FFF2-40B4-BE49-F238E27FC236}">
              <a16:creationId xmlns:a16="http://schemas.microsoft.com/office/drawing/2014/main" id="{CA2347A8-E583-4DE1-A368-EC4688A761B8}"/>
            </a:ext>
          </a:extLst>
        </xdr:cNvPr>
        <xdr:cNvSpPr/>
      </xdr:nvSpPr>
      <xdr:spPr bwMode="auto">
        <a:xfrm>
          <a:off x="2857500" y="2871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20642</xdr:rowOff>
    </xdr:from>
    <xdr:ext cx="762000" cy="259045"/>
    <xdr:sp macro="" textlink="">
      <xdr:nvSpPr>
        <xdr:cNvPr id="78" name="テキスト ボックス 77">
          <a:extLst>
            <a:ext uri="{FF2B5EF4-FFF2-40B4-BE49-F238E27FC236}">
              <a16:creationId xmlns:a16="http://schemas.microsoft.com/office/drawing/2014/main" id="{8A37D13A-7AE0-4333-AB5A-7FD3FE8B2BCA}"/>
            </a:ext>
          </a:extLst>
        </xdr:cNvPr>
        <xdr:cNvSpPr txBox="1"/>
      </xdr:nvSpPr>
      <xdr:spPr>
        <a:xfrm>
          <a:off x="2527300" y="264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D7180784-BE0B-4826-9DCD-AEEE3153085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0503C4B-4936-4D55-B78F-E5B79FEB6A7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FEFAF8DB-D838-4EF0-8E36-CBBEF72149F6}"/>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20C0D203-0870-4E7E-8C22-1F379D404EAF}"/>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50F3B4FB-31E1-4464-94D8-6FE7CE74C5BF}"/>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5398B34C-3F49-41F3-9DE9-0F5130EB218B}"/>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7EE8596F-E3A0-42E5-88B2-C3E3B2C78BF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F79E6EA8-1E14-4164-9D60-0A7DDB375D75}"/>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809E795B-7D9D-4EDD-B25E-A36F8DC2F883}"/>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D6C1A698-AC34-4917-8ED5-7F42871B303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721A094D-65F4-4226-818D-C168308C906C}"/>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112F83D0-54A8-4115-B2BF-32A2DC840036}"/>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638FEEBC-C4B3-4340-8FFA-D2D2C98FDC0B}"/>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CD0913-48FD-466B-9598-D287C4EA1F41}"/>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A144DF9A-2740-4F06-890D-E339260B5688}"/>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1214B66D-D2F8-40E2-B0F9-5A8491DE6EFE}"/>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59F3F3EA-0B74-490B-AF03-150AA85D75E6}"/>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9933A498-1FA0-43A7-A750-3E5C96C51A3E}"/>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D89CCDA2-4D7F-42DB-922C-4B7774F13652}"/>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E47B850F-C67D-42C5-AB1C-B0D2B79F42B7}"/>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C35704FF-5502-4407-BB88-E93C562F623F}"/>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28DAE5DA-FD06-487D-BC2B-B9C11B32112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57CC6395-92E5-43F4-903A-9D5CF54B7BE7}"/>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F2CBD6DD-146E-4AE6-87F8-68D450C5A39A}"/>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897A048-8F5C-40A2-8511-B172FEB94A0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CDE25AB-1157-4A84-8DDF-426F336AF589}"/>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A27C30EB-FDA7-4CFA-AC6B-56DE4C8CF4C9}"/>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a:extLst>
            <a:ext uri="{FF2B5EF4-FFF2-40B4-BE49-F238E27FC236}">
              <a16:creationId xmlns:a16="http://schemas.microsoft.com/office/drawing/2014/main" id="{3F800129-561A-4AE0-93F9-5F0582CC48F2}"/>
            </a:ext>
          </a:extLst>
        </xdr:cNvPr>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202252</xdr:rowOff>
    </xdr:from>
    <xdr:ext cx="762000" cy="259045"/>
    <xdr:sp macro="" textlink="">
      <xdr:nvSpPr>
        <xdr:cNvPr id="107" name="人口1人当たり決算額の推移最小値テキスト445">
          <a:extLst>
            <a:ext uri="{FF2B5EF4-FFF2-40B4-BE49-F238E27FC236}">
              <a16:creationId xmlns:a16="http://schemas.microsoft.com/office/drawing/2014/main" id="{A40DC6BA-4621-46FB-BDCC-E3C7EFCDE3A0}"/>
            </a:ext>
          </a:extLst>
        </xdr:cNvPr>
        <xdr:cNvSpPr txBox="1"/>
      </xdr:nvSpPr>
      <xdr:spPr>
        <a:xfrm>
          <a:off x="5740400" y="732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a:extLst>
            <a:ext uri="{FF2B5EF4-FFF2-40B4-BE49-F238E27FC236}">
              <a16:creationId xmlns:a16="http://schemas.microsoft.com/office/drawing/2014/main" id="{E1FD9FE1-99AC-490F-8307-53669BB2591D}"/>
            </a:ext>
          </a:extLst>
        </xdr:cNvPr>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a:extLst>
            <a:ext uri="{FF2B5EF4-FFF2-40B4-BE49-F238E27FC236}">
              <a16:creationId xmlns:a16="http://schemas.microsoft.com/office/drawing/2014/main" id="{64D0F3B2-56E3-4B22-A5C9-B96773FEAF1C}"/>
            </a:ext>
          </a:extLst>
        </xdr:cNvPr>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a:extLst>
            <a:ext uri="{FF2B5EF4-FFF2-40B4-BE49-F238E27FC236}">
              <a16:creationId xmlns:a16="http://schemas.microsoft.com/office/drawing/2014/main" id="{D9DC838B-C94C-48EB-B870-91777C810DA4}"/>
            </a:ext>
          </a:extLst>
        </xdr:cNvPr>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192075</xdr:rowOff>
    </xdr:from>
    <xdr:to>
      <xdr:col>29</xdr:col>
      <xdr:colOff>127000</xdr:colOff>
      <xdr:row>37</xdr:row>
      <xdr:rowOff>221945</xdr:rowOff>
    </xdr:to>
    <xdr:cxnSp macro="">
      <xdr:nvCxnSpPr>
        <xdr:cNvPr id="111" name="直線コネクタ 110">
          <a:extLst>
            <a:ext uri="{FF2B5EF4-FFF2-40B4-BE49-F238E27FC236}">
              <a16:creationId xmlns:a16="http://schemas.microsoft.com/office/drawing/2014/main" id="{38B46039-CDF2-4677-BA49-573A830CA88D}"/>
            </a:ext>
          </a:extLst>
        </xdr:cNvPr>
        <xdr:cNvCxnSpPr/>
      </xdr:nvCxnSpPr>
      <xdr:spPr bwMode="auto">
        <a:xfrm flipV="1">
          <a:off x="5003800" y="7316775"/>
          <a:ext cx="6477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60571</xdr:rowOff>
    </xdr:from>
    <xdr:ext cx="762000" cy="259045"/>
    <xdr:sp macro="" textlink="">
      <xdr:nvSpPr>
        <xdr:cNvPr id="112" name="人口1人当たり決算額の推移平均値テキスト445">
          <a:extLst>
            <a:ext uri="{FF2B5EF4-FFF2-40B4-BE49-F238E27FC236}">
              <a16:creationId xmlns:a16="http://schemas.microsoft.com/office/drawing/2014/main" id="{07686BA7-84C8-4D08-8757-C62377F54DBB}"/>
            </a:ext>
          </a:extLst>
        </xdr:cNvPr>
        <xdr:cNvSpPr txBox="1"/>
      </xdr:nvSpPr>
      <xdr:spPr>
        <a:xfrm>
          <a:off x="5740400" y="6670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a:extLst>
            <a:ext uri="{FF2B5EF4-FFF2-40B4-BE49-F238E27FC236}">
              <a16:creationId xmlns:a16="http://schemas.microsoft.com/office/drawing/2014/main" id="{51F5D9D4-43DD-4CE4-86C8-D0BFE2C2C91A}"/>
            </a:ext>
          </a:extLst>
        </xdr:cNvPr>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221945</xdr:rowOff>
    </xdr:from>
    <xdr:to>
      <xdr:col>26</xdr:col>
      <xdr:colOff>50800</xdr:colOff>
      <xdr:row>37</xdr:row>
      <xdr:rowOff>246367</xdr:rowOff>
    </xdr:to>
    <xdr:cxnSp macro="">
      <xdr:nvCxnSpPr>
        <xdr:cNvPr id="114" name="直線コネクタ 113">
          <a:extLst>
            <a:ext uri="{FF2B5EF4-FFF2-40B4-BE49-F238E27FC236}">
              <a16:creationId xmlns:a16="http://schemas.microsoft.com/office/drawing/2014/main" id="{70A15E89-965A-41A3-AA27-DBDBFC0202FC}"/>
            </a:ext>
          </a:extLst>
        </xdr:cNvPr>
        <xdr:cNvCxnSpPr/>
      </xdr:nvCxnSpPr>
      <xdr:spPr bwMode="auto">
        <a:xfrm flipV="1">
          <a:off x="4305300" y="7346645"/>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a:extLst>
            <a:ext uri="{FF2B5EF4-FFF2-40B4-BE49-F238E27FC236}">
              <a16:creationId xmlns:a16="http://schemas.microsoft.com/office/drawing/2014/main" id="{4A71B7E8-F95D-45AC-8C49-6156551EA35E}"/>
            </a:ext>
          </a:extLst>
        </xdr:cNvPr>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330776</xdr:rowOff>
    </xdr:from>
    <xdr:ext cx="736600" cy="259045"/>
    <xdr:sp macro="" textlink="">
      <xdr:nvSpPr>
        <xdr:cNvPr id="116" name="テキスト ボックス 115">
          <a:extLst>
            <a:ext uri="{FF2B5EF4-FFF2-40B4-BE49-F238E27FC236}">
              <a16:creationId xmlns:a16="http://schemas.microsoft.com/office/drawing/2014/main" id="{25478A32-E5FB-4301-9794-2DDCCA3ACB6E}"/>
            </a:ext>
          </a:extLst>
        </xdr:cNvPr>
        <xdr:cNvSpPr txBox="1"/>
      </xdr:nvSpPr>
      <xdr:spPr>
        <a:xfrm>
          <a:off x="4622800" y="659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246367</xdr:rowOff>
    </xdr:from>
    <xdr:to>
      <xdr:col>22</xdr:col>
      <xdr:colOff>114300</xdr:colOff>
      <xdr:row>37</xdr:row>
      <xdr:rowOff>288925</xdr:rowOff>
    </xdr:to>
    <xdr:cxnSp macro="">
      <xdr:nvCxnSpPr>
        <xdr:cNvPr id="117" name="直線コネクタ 116">
          <a:extLst>
            <a:ext uri="{FF2B5EF4-FFF2-40B4-BE49-F238E27FC236}">
              <a16:creationId xmlns:a16="http://schemas.microsoft.com/office/drawing/2014/main" id="{797D3ACF-3BF7-4D5C-BEF0-0624B851E94A}"/>
            </a:ext>
          </a:extLst>
        </xdr:cNvPr>
        <xdr:cNvCxnSpPr/>
      </xdr:nvCxnSpPr>
      <xdr:spPr bwMode="auto">
        <a:xfrm flipV="1">
          <a:off x="3606800" y="7371067"/>
          <a:ext cx="698500" cy="42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a:extLst>
            <a:ext uri="{FF2B5EF4-FFF2-40B4-BE49-F238E27FC236}">
              <a16:creationId xmlns:a16="http://schemas.microsoft.com/office/drawing/2014/main" id="{DD7FB928-0778-4258-9270-4C16A2A64DF6}"/>
            </a:ext>
          </a:extLst>
        </xdr:cNvPr>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300182</xdr:rowOff>
    </xdr:from>
    <xdr:ext cx="762000" cy="259045"/>
    <xdr:sp macro="" textlink="">
      <xdr:nvSpPr>
        <xdr:cNvPr id="119" name="テキスト ボックス 118">
          <a:extLst>
            <a:ext uri="{FF2B5EF4-FFF2-40B4-BE49-F238E27FC236}">
              <a16:creationId xmlns:a16="http://schemas.microsoft.com/office/drawing/2014/main" id="{B7F7B0D1-898D-46B2-96C0-DC2F988BB802}"/>
            </a:ext>
          </a:extLst>
        </xdr:cNvPr>
        <xdr:cNvSpPr txBox="1"/>
      </xdr:nvSpPr>
      <xdr:spPr>
        <a:xfrm>
          <a:off x="3924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288925</xdr:rowOff>
    </xdr:from>
    <xdr:to>
      <xdr:col>18</xdr:col>
      <xdr:colOff>177800</xdr:colOff>
      <xdr:row>37</xdr:row>
      <xdr:rowOff>342112</xdr:rowOff>
    </xdr:to>
    <xdr:cxnSp macro="">
      <xdr:nvCxnSpPr>
        <xdr:cNvPr id="120" name="直線コネクタ 119">
          <a:extLst>
            <a:ext uri="{FF2B5EF4-FFF2-40B4-BE49-F238E27FC236}">
              <a16:creationId xmlns:a16="http://schemas.microsoft.com/office/drawing/2014/main" id="{23EE28B9-68A0-48C3-9300-49E40008B454}"/>
            </a:ext>
          </a:extLst>
        </xdr:cNvPr>
        <xdr:cNvCxnSpPr/>
      </xdr:nvCxnSpPr>
      <xdr:spPr bwMode="auto">
        <a:xfrm flipV="1">
          <a:off x="2908300" y="7413625"/>
          <a:ext cx="698500" cy="5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140780</xdr:rowOff>
    </xdr:from>
    <xdr:to>
      <xdr:col>19</xdr:col>
      <xdr:colOff>38100</xdr:colOff>
      <xdr:row>35</xdr:row>
      <xdr:rowOff>242380</xdr:rowOff>
    </xdr:to>
    <xdr:sp macro="" textlink="">
      <xdr:nvSpPr>
        <xdr:cNvPr id="121" name="フローチャート: 判断 120">
          <a:extLst>
            <a:ext uri="{FF2B5EF4-FFF2-40B4-BE49-F238E27FC236}">
              <a16:creationId xmlns:a16="http://schemas.microsoft.com/office/drawing/2014/main" id="{9098A958-453A-4635-BB67-5F6E618B5053}"/>
            </a:ext>
          </a:extLst>
        </xdr:cNvPr>
        <xdr:cNvSpPr/>
      </xdr:nvSpPr>
      <xdr:spPr bwMode="auto">
        <a:xfrm>
          <a:off x="35560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252557</xdr:rowOff>
    </xdr:from>
    <xdr:ext cx="762000" cy="259045"/>
    <xdr:sp macro="" textlink="">
      <xdr:nvSpPr>
        <xdr:cNvPr id="122" name="テキスト ボックス 121">
          <a:extLst>
            <a:ext uri="{FF2B5EF4-FFF2-40B4-BE49-F238E27FC236}">
              <a16:creationId xmlns:a16="http://schemas.microsoft.com/office/drawing/2014/main" id="{30833660-E905-4234-9E21-8F198A62E821}"/>
            </a:ext>
          </a:extLst>
        </xdr:cNvPr>
        <xdr:cNvSpPr txBox="1"/>
      </xdr:nvSpPr>
      <xdr:spPr>
        <a:xfrm>
          <a:off x="3225800" y="65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171603</xdr:rowOff>
    </xdr:from>
    <xdr:to>
      <xdr:col>15</xdr:col>
      <xdr:colOff>101600</xdr:colOff>
      <xdr:row>35</xdr:row>
      <xdr:rowOff>273203</xdr:rowOff>
    </xdr:to>
    <xdr:sp macro="" textlink="">
      <xdr:nvSpPr>
        <xdr:cNvPr id="123" name="フローチャート: 判断 122">
          <a:extLst>
            <a:ext uri="{FF2B5EF4-FFF2-40B4-BE49-F238E27FC236}">
              <a16:creationId xmlns:a16="http://schemas.microsoft.com/office/drawing/2014/main" id="{442B5985-0E86-496F-A7A4-54186F4495B1}"/>
            </a:ext>
          </a:extLst>
        </xdr:cNvPr>
        <xdr:cNvSpPr/>
      </xdr:nvSpPr>
      <xdr:spPr bwMode="auto">
        <a:xfrm>
          <a:off x="28575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283380</xdr:rowOff>
    </xdr:from>
    <xdr:ext cx="762000" cy="259045"/>
    <xdr:sp macro="" textlink="">
      <xdr:nvSpPr>
        <xdr:cNvPr id="124" name="テキスト ボックス 123">
          <a:extLst>
            <a:ext uri="{FF2B5EF4-FFF2-40B4-BE49-F238E27FC236}">
              <a16:creationId xmlns:a16="http://schemas.microsoft.com/office/drawing/2014/main" id="{7B9F7E1B-4D9D-40D5-8F3B-A819655367AA}"/>
            </a:ext>
          </a:extLst>
        </xdr:cNvPr>
        <xdr:cNvSpPr txBox="1"/>
      </xdr:nvSpPr>
      <xdr:spPr>
        <a:xfrm>
          <a:off x="2527300" y="655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FBA27B18-D440-440E-A84E-49528A7326A1}"/>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BF112E0D-28E7-4DF6-8062-3CDBDE869B1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31699021-6EC6-45E7-9FF0-70F30E8BD289}"/>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457DA118-4BBF-432C-9FD5-162130B1671A}"/>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92496ED7-4AAD-4F3B-A59F-4712EA6F63FA}"/>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141275</xdr:rowOff>
    </xdr:from>
    <xdr:to>
      <xdr:col>29</xdr:col>
      <xdr:colOff>177800</xdr:colOff>
      <xdr:row>37</xdr:row>
      <xdr:rowOff>242875</xdr:rowOff>
    </xdr:to>
    <xdr:sp macro="" textlink="">
      <xdr:nvSpPr>
        <xdr:cNvPr id="130" name="楕円 129">
          <a:extLst>
            <a:ext uri="{FF2B5EF4-FFF2-40B4-BE49-F238E27FC236}">
              <a16:creationId xmlns:a16="http://schemas.microsoft.com/office/drawing/2014/main" id="{633499D8-0E21-424F-8DE9-1E0C81290E10}"/>
            </a:ext>
          </a:extLst>
        </xdr:cNvPr>
        <xdr:cNvSpPr/>
      </xdr:nvSpPr>
      <xdr:spPr bwMode="auto">
        <a:xfrm>
          <a:off x="5600700" y="726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49852</xdr:rowOff>
    </xdr:from>
    <xdr:ext cx="762000" cy="259045"/>
    <xdr:sp macro="" textlink="">
      <xdr:nvSpPr>
        <xdr:cNvPr id="131" name="人口1人当たり決算額の推移該当値テキスト445">
          <a:extLst>
            <a:ext uri="{FF2B5EF4-FFF2-40B4-BE49-F238E27FC236}">
              <a16:creationId xmlns:a16="http://schemas.microsoft.com/office/drawing/2014/main" id="{DB754B91-B45F-44E5-B913-673396111F62}"/>
            </a:ext>
          </a:extLst>
        </xdr:cNvPr>
        <xdr:cNvSpPr txBox="1"/>
      </xdr:nvSpPr>
      <xdr:spPr>
        <a:xfrm>
          <a:off x="5740400" y="717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171145</xdr:rowOff>
    </xdr:from>
    <xdr:to>
      <xdr:col>26</xdr:col>
      <xdr:colOff>101600</xdr:colOff>
      <xdr:row>37</xdr:row>
      <xdr:rowOff>272745</xdr:rowOff>
    </xdr:to>
    <xdr:sp macro="" textlink="">
      <xdr:nvSpPr>
        <xdr:cNvPr id="132" name="楕円 131">
          <a:extLst>
            <a:ext uri="{FF2B5EF4-FFF2-40B4-BE49-F238E27FC236}">
              <a16:creationId xmlns:a16="http://schemas.microsoft.com/office/drawing/2014/main" id="{D6EB341C-45CD-4DF4-B001-C61586DB1CB2}"/>
            </a:ext>
          </a:extLst>
        </xdr:cNvPr>
        <xdr:cNvSpPr/>
      </xdr:nvSpPr>
      <xdr:spPr bwMode="auto">
        <a:xfrm>
          <a:off x="4953000" y="729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257522</xdr:rowOff>
    </xdr:from>
    <xdr:ext cx="736600" cy="259045"/>
    <xdr:sp macro="" textlink="">
      <xdr:nvSpPr>
        <xdr:cNvPr id="133" name="テキスト ボックス 132">
          <a:extLst>
            <a:ext uri="{FF2B5EF4-FFF2-40B4-BE49-F238E27FC236}">
              <a16:creationId xmlns:a16="http://schemas.microsoft.com/office/drawing/2014/main" id="{6A962C39-109A-4040-8A37-D75707AA5771}"/>
            </a:ext>
          </a:extLst>
        </xdr:cNvPr>
        <xdr:cNvSpPr txBox="1"/>
      </xdr:nvSpPr>
      <xdr:spPr>
        <a:xfrm>
          <a:off x="4622800" y="7382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195567</xdr:rowOff>
    </xdr:from>
    <xdr:to>
      <xdr:col>22</xdr:col>
      <xdr:colOff>165100</xdr:colOff>
      <xdr:row>37</xdr:row>
      <xdr:rowOff>297167</xdr:rowOff>
    </xdr:to>
    <xdr:sp macro="" textlink="">
      <xdr:nvSpPr>
        <xdr:cNvPr id="134" name="楕円 133">
          <a:extLst>
            <a:ext uri="{FF2B5EF4-FFF2-40B4-BE49-F238E27FC236}">
              <a16:creationId xmlns:a16="http://schemas.microsoft.com/office/drawing/2014/main" id="{E04E684D-6BB0-4AD2-B9F4-481076235DD2}"/>
            </a:ext>
          </a:extLst>
        </xdr:cNvPr>
        <xdr:cNvSpPr/>
      </xdr:nvSpPr>
      <xdr:spPr bwMode="auto">
        <a:xfrm>
          <a:off x="4254500" y="7320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281944</xdr:rowOff>
    </xdr:from>
    <xdr:ext cx="762000" cy="259045"/>
    <xdr:sp macro="" textlink="">
      <xdr:nvSpPr>
        <xdr:cNvPr id="135" name="テキスト ボックス 134">
          <a:extLst>
            <a:ext uri="{FF2B5EF4-FFF2-40B4-BE49-F238E27FC236}">
              <a16:creationId xmlns:a16="http://schemas.microsoft.com/office/drawing/2014/main" id="{0E6C633F-7532-45D3-8DAC-7AEBC068ECF2}"/>
            </a:ext>
          </a:extLst>
        </xdr:cNvPr>
        <xdr:cNvSpPr txBox="1"/>
      </xdr:nvSpPr>
      <xdr:spPr>
        <a:xfrm>
          <a:off x="3924300" y="74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238125</xdr:rowOff>
    </xdr:from>
    <xdr:to>
      <xdr:col>19</xdr:col>
      <xdr:colOff>38100</xdr:colOff>
      <xdr:row>37</xdr:row>
      <xdr:rowOff>339725</xdr:rowOff>
    </xdr:to>
    <xdr:sp macro="" textlink="">
      <xdr:nvSpPr>
        <xdr:cNvPr id="136" name="楕円 135">
          <a:extLst>
            <a:ext uri="{FF2B5EF4-FFF2-40B4-BE49-F238E27FC236}">
              <a16:creationId xmlns:a16="http://schemas.microsoft.com/office/drawing/2014/main" id="{99D26AF4-C6BB-4DCD-944B-6D429372B650}"/>
            </a:ext>
          </a:extLst>
        </xdr:cNvPr>
        <xdr:cNvSpPr/>
      </xdr:nvSpPr>
      <xdr:spPr bwMode="auto">
        <a:xfrm>
          <a:off x="3556000" y="7362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324502</xdr:rowOff>
    </xdr:from>
    <xdr:ext cx="762000" cy="259045"/>
    <xdr:sp macro="" textlink="">
      <xdr:nvSpPr>
        <xdr:cNvPr id="137" name="テキスト ボックス 136">
          <a:extLst>
            <a:ext uri="{FF2B5EF4-FFF2-40B4-BE49-F238E27FC236}">
              <a16:creationId xmlns:a16="http://schemas.microsoft.com/office/drawing/2014/main" id="{51D5DD2D-748A-4926-9ED9-796EA140049B}"/>
            </a:ext>
          </a:extLst>
        </xdr:cNvPr>
        <xdr:cNvSpPr txBox="1"/>
      </xdr:nvSpPr>
      <xdr:spPr>
        <a:xfrm>
          <a:off x="32258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291312</xdr:rowOff>
    </xdr:from>
    <xdr:to>
      <xdr:col>15</xdr:col>
      <xdr:colOff>101600</xdr:colOff>
      <xdr:row>38</xdr:row>
      <xdr:rowOff>50012</xdr:rowOff>
    </xdr:to>
    <xdr:sp macro="" textlink="">
      <xdr:nvSpPr>
        <xdr:cNvPr id="138" name="楕円 137">
          <a:extLst>
            <a:ext uri="{FF2B5EF4-FFF2-40B4-BE49-F238E27FC236}">
              <a16:creationId xmlns:a16="http://schemas.microsoft.com/office/drawing/2014/main" id="{F444B611-E7B7-438F-9DC3-2C1FB37A31A5}"/>
            </a:ext>
          </a:extLst>
        </xdr:cNvPr>
        <xdr:cNvSpPr/>
      </xdr:nvSpPr>
      <xdr:spPr bwMode="auto">
        <a:xfrm>
          <a:off x="2857500" y="7416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34789</xdr:rowOff>
    </xdr:from>
    <xdr:ext cx="762000" cy="259045"/>
    <xdr:sp macro="" textlink="">
      <xdr:nvSpPr>
        <xdr:cNvPr id="139" name="テキスト ボックス 138">
          <a:extLst>
            <a:ext uri="{FF2B5EF4-FFF2-40B4-BE49-F238E27FC236}">
              <a16:creationId xmlns:a16="http://schemas.microsoft.com/office/drawing/2014/main" id="{B363015B-3248-40CA-B6D8-86AADB327B95}"/>
            </a:ext>
          </a:extLst>
        </xdr:cNvPr>
        <xdr:cNvSpPr txBox="1"/>
      </xdr:nvSpPr>
      <xdr:spPr>
        <a:xfrm>
          <a:off x="2527300" y="750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D4DD43-F0C2-4C4E-900F-E7CBD7FCCD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CB0F2E6-C323-44C7-B87F-289B18BA2A3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7F39CB9-3578-4E3C-8E05-F08C8DCEDA3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3B164DC-8219-4E64-8099-E90EACAC534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6DF5FA-C781-480C-B525-8F88FF2E8C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70F67C-EFDA-41E8-993A-53D692A359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F98F33-6B15-4A62-B961-C361B31FCA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E65399-65D7-4DDE-A409-F87ADE120C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85A145-51FB-4658-97A8-EE1F79623D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6859383-429F-4EF1-86C1-692CC4DD047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152,372
147,233
50.39
69,293,393
62,607,011
4,772,171
37,557,931
9,731,744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A94E94-E038-472A-ADEF-AABA4A6C9E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933244-AFAD-4722-B543-6AD3C41891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72EC6D-820A-4A3A-B19D-A6A2125904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FAE52A-9850-441E-9AD1-D0414BA0D4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DC1245-3614-48A3-8881-64B270FFD4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95A0C52-DF6A-4A67-B4C3-C276D94AE67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6CE03BA-094F-44EF-90DD-944F1E90A4A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AA913EE-6FB3-4795-B37B-8E5F730179E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A8AF14B-BE15-47E2-AE24-B4D1A6F18A6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1534E9-DA21-40DF-87B1-0DEC5F3E8A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2847510-8BA7-403A-A7C2-A3BAAA92AD4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20DA187-9C53-44D0-9E7F-97D2BA4DABF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381DB4B-2614-4F9A-AA96-C69F36502C9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68DC78C-91D9-42E0-98DE-6CD20D6671A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DA422F-2B2E-47C6-83BE-05C23CEA2E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A1EB22B-7E38-42BE-AD40-ACE40BDAAAD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86AB2D-7790-4875-AA05-871ADE1659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23053B9-2FD2-4261-B866-F5FF50F428A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62C1E20-7151-4443-BB7D-83C80609DD4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39DAAE42-7055-4AAE-BCF7-2A961D8CE7C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C02DC6B-F79A-4836-B9D6-FC06A24E459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A2AC0D9-FC14-45AD-B32A-70CE719BA2E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9995A4C-7886-4876-B577-119D6BFF8DD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5B97B65-F0FF-423E-A058-50BD432E95D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E844486-B5FF-4CA3-B0CB-5DBBA84CF3D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D7120C1-1D25-4195-8544-264D0E3EED3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8593B13-4967-4A79-8513-4FB92419137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1EBB44D-9324-4148-81E0-19E8FA85386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5CDE6FC-72EE-447E-8CFB-158BEBA4D4E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D615A93-E710-474C-A296-353A0F823FB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94EAC6FF-415F-4107-A359-01B2D4742EED}"/>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C2B3A7C6-A32E-49EA-9C11-049B75A12FD8}"/>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96E05459-424D-44F8-8D0A-7FC0E66673A8}"/>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EBEEB5F1-6302-4D21-BD8F-BEC6977E2EF6}"/>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FA8FDF43-9A2E-4D6E-AC51-840712CB30FC}"/>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8BD80971-03C0-42DD-B7D3-B3EDDB12F82F}"/>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13A1A2A2-5518-4AC0-AD29-DF61F0E151A1}"/>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74B760C1-527B-4CAB-9DAB-4B96B7B09853}"/>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F3C87B32-FDF6-4581-92AD-516B8B61E286}"/>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754DAA53-606F-4626-86D1-2B5C220477F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DD5AB7C3-422E-4C97-83EB-C04C5B327F11}"/>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73674AF1-2B5A-4A9A-A741-783F320D098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5374</xdr:rowOff>
    </xdr:from>
    <xdr:to>
      <xdr:col>24</xdr:col>
      <xdr:colOff>62865</xdr:colOff>
      <xdr:row>37</xdr:row>
      <xdr:rowOff>63439</xdr:rowOff>
    </xdr:to>
    <xdr:cxnSp macro="">
      <xdr:nvCxnSpPr>
        <xdr:cNvPr id="54" name="直線コネクタ 53">
          <a:extLst>
            <a:ext uri="{FF2B5EF4-FFF2-40B4-BE49-F238E27FC236}">
              <a16:creationId xmlns:a16="http://schemas.microsoft.com/office/drawing/2014/main" id="{6C296D11-A2F4-40E7-A94E-462232FAC33D}"/>
            </a:ext>
          </a:extLst>
        </xdr:cNvPr>
        <xdr:cNvCxnSpPr/>
      </xdr:nvCxnSpPr>
      <xdr:spPr>
        <a:xfrm flipV="1">
          <a:off x="4633595" y="5148874"/>
          <a:ext cx="127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67266</xdr:rowOff>
    </xdr:from>
    <xdr:ext cx="534377" cy="259045"/>
    <xdr:sp macro="" textlink="">
      <xdr:nvSpPr>
        <xdr:cNvPr id="55" name="人件費最小値テキスト">
          <a:extLst>
            <a:ext uri="{FF2B5EF4-FFF2-40B4-BE49-F238E27FC236}">
              <a16:creationId xmlns:a16="http://schemas.microsoft.com/office/drawing/2014/main" id="{5A837187-A443-4101-BF57-313D151C5E53}"/>
            </a:ext>
          </a:extLst>
        </xdr:cNvPr>
        <xdr:cNvSpPr txBox="1"/>
      </xdr:nvSpPr>
      <xdr:spPr>
        <a:xfrm>
          <a:off x="4686300" y="64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63439</xdr:rowOff>
    </xdr:from>
    <xdr:to>
      <xdr:col>24</xdr:col>
      <xdr:colOff>152400</xdr:colOff>
      <xdr:row>37</xdr:row>
      <xdr:rowOff>63439</xdr:rowOff>
    </xdr:to>
    <xdr:cxnSp macro="">
      <xdr:nvCxnSpPr>
        <xdr:cNvPr id="56" name="直線コネクタ 55">
          <a:extLst>
            <a:ext uri="{FF2B5EF4-FFF2-40B4-BE49-F238E27FC236}">
              <a16:creationId xmlns:a16="http://schemas.microsoft.com/office/drawing/2014/main" id="{EA28F4D4-E1D4-40EC-8B86-25D4DD005A04}"/>
            </a:ext>
          </a:extLst>
        </xdr:cNvPr>
        <xdr:cNvCxnSpPr/>
      </xdr:nvCxnSpPr>
      <xdr:spPr>
        <a:xfrm>
          <a:off x="4546600" y="640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123501</xdr:rowOff>
    </xdr:from>
    <xdr:ext cx="534377" cy="259045"/>
    <xdr:sp macro="" textlink="">
      <xdr:nvSpPr>
        <xdr:cNvPr id="57" name="人件費最大値テキスト">
          <a:extLst>
            <a:ext uri="{FF2B5EF4-FFF2-40B4-BE49-F238E27FC236}">
              <a16:creationId xmlns:a16="http://schemas.microsoft.com/office/drawing/2014/main" id="{41CC0ED1-7812-4D4C-B494-817CA9CC8EFC}"/>
            </a:ext>
          </a:extLst>
        </xdr:cNvPr>
        <xdr:cNvSpPr txBox="1"/>
      </xdr:nvSpPr>
      <xdr:spPr>
        <a:xfrm>
          <a:off x="4686300" y="4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5374</xdr:rowOff>
    </xdr:from>
    <xdr:to>
      <xdr:col>24</xdr:col>
      <xdr:colOff>152400</xdr:colOff>
      <xdr:row>30</xdr:row>
      <xdr:rowOff>5374</xdr:rowOff>
    </xdr:to>
    <xdr:cxnSp macro="">
      <xdr:nvCxnSpPr>
        <xdr:cNvPr id="58" name="直線コネクタ 57">
          <a:extLst>
            <a:ext uri="{FF2B5EF4-FFF2-40B4-BE49-F238E27FC236}">
              <a16:creationId xmlns:a16="http://schemas.microsoft.com/office/drawing/2014/main" id="{8F802EC6-A691-4A0D-8F0D-5835DA86955D}"/>
            </a:ext>
          </a:extLst>
        </xdr:cNvPr>
        <xdr:cNvCxnSpPr/>
      </xdr:nvCxnSpPr>
      <xdr:spPr>
        <a:xfrm>
          <a:off x="4546600" y="51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158948</xdr:rowOff>
    </xdr:from>
    <xdr:to>
      <xdr:col>24</xdr:col>
      <xdr:colOff>63500</xdr:colOff>
      <xdr:row>34</xdr:row>
      <xdr:rowOff>73269</xdr:rowOff>
    </xdr:to>
    <xdr:cxnSp macro="">
      <xdr:nvCxnSpPr>
        <xdr:cNvPr id="59" name="直線コネクタ 58">
          <a:extLst>
            <a:ext uri="{FF2B5EF4-FFF2-40B4-BE49-F238E27FC236}">
              <a16:creationId xmlns:a16="http://schemas.microsoft.com/office/drawing/2014/main" id="{CCC4A19B-4B2C-4DA8-8294-C888FFF1B2E2}"/>
            </a:ext>
          </a:extLst>
        </xdr:cNvPr>
        <xdr:cNvCxnSpPr/>
      </xdr:nvCxnSpPr>
      <xdr:spPr>
        <a:xfrm flipV="1">
          <a:off x="3797300" y="5816798"/>
          <a:ext cx="8382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75521</xdr:rowOff>
    </xdr:from>
    <xdr:ext cx="534377" cy="259045"/>
    <xdr:sp macro="" textlink="">
      <xdr:nvSpPr>
        <xdr:cNvPr id="60" name="人件費平均値テキスト">
          <a:extLst>
            <a:ext uri="{FF2B5EF4-FFF2-40B4-BE49-F238E27FC236}">
              <a16:creationId xmlns:a16="http://schemas.microsoft.com/office/drawing/2014/main" id="{CC16DF86-3A31-4124-A73A-5DA45757394E}"/>
            </a:ext>
          </a:extLst>
        </xdr:cNvPr>
        <xdr:cNvSpPr txBox="1"/>
      </xdr:nvSpPr>
      <xdr:spPr>
        <a:xfrm>
          <a:off x="4686300" y="556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52644</xdr:rowOff>
    </xdr:from>
    <xdr:to>
      <xdr:col>24</xdr:col>
      <xdr:colOff>114300</xdr:colOff>
      <xdr:row>33</xdr:row>
      <xdr:rowOff>154244</xdr:rowOff>
    </xdr:to>
    <xdr:sp macro="" textlink="">
      <xdr:nvSpPr>
        <xdr:cNvPr id="61" name="フローチャート: 判断 60">
          <a:extLst>
            <a:ext uri="{FF2B5EF4-FFF2-40B4-BE49-F238E27FC236}">
              <a16:creationId xmlns:a16="http://schemas.microsoft.com/office/drawing/2014/main" id="{264C6A31-CBED-4777-9AD2-2F5E5DFBD60F}"/>
            </a:ext>
          </a:extLst>
        </xdr:cNvPr>
        <xdr:cNvSpPr/>
      </xdr:nvSpPr>
      <xdr:spPr>
        <a:xfrm>
          <a:off x="45847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73269</xdr:rowOff>
    </xdr:from>
    <xdr:to>
      <xdr:col>19</xdr:col>
      <xdr:colOff>177800</xdr:colOff>
      <xdr:row>35</xdr:row>
      <xdr:rowOff>41859</xdr:rowOff>
    </xdr:to>
    <xdr:cxnSp macro="">
      <xdr:nvCxnSpPr>
        <xdr:cNvPr id="62" name="直線コネクタ 61">
          <a:extLst>
            <a:ext uri="{FF2B5EF4-FFF2-40B4-BE49-F238E27FC236}">
              <a16:creationId xmlns:a16="http://schemas.microsoft.com/office/drawing/2014/main" id="{C918F1D1-2146-4849-AD01-3FA91B3116DD}"/>
            </a:ext>
          </a:extLst>
        </xdr:cNvPr>
        <xdr:cNvCxnSpPr/>
      </xdr:nvCxnSpPr>
      <xdr:spPr>
        <a:xfrm flipV="1">
          <a:off x="2908300" y="5902569"/>
          <a:ext cx="889000" cy="14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84282</xdr:rowOff>
    </xdr:from>
    <xdr:to>
      <xdr:col>20</xdr:col>
      <xdr:colOff>38100</xdr:colOff>
      <xdr:row>34</xdr:row>
      <xdr:rowOff>14432</xdr:rowOff>
    </xdr:to>
    <xdr:sp macro="" textlink="">
      <xdr:nvSpPr>
        <xdr:cNvPr id="63" name="フローチャート: 判断 62">
          <a:extLst>
            <a:ext uri="{FF2B5EF4-FFF2-40B4-BE49-F238E27FC236}">
              <a16:creationId xmlns:a16="http://schemas.microsoft.com/office/drawing/2014/main" id="{F4F9193C-C101-43BA-BD5C-8A667399B221}"/>
            </a:ext>
          </a:extLst>
        </xdr:cNvPr>
        <xdr:cNvSpPr/>
      </xdr:nvSpPr>
      <xdr:spPr>
        <a:xfrm>
          <a:off x="3746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30959</xdr:rowOff>
    </xdr:from>
    <xdr:ext cx="534377" cy="259045"/>
    <xdr:sp macro="" textlink="">
      <xdr:nvSpPr>
        <xdr:cNvPr id="64" name="テキスト ボックス 63">
          <a:extLst>
            <a:ext uri="{FF2B5EF4-FFF2-40B4-BE49-F238E27FC236}">
              <a16:creationId xmlns:a16="http://schemas.microsoft.com/office/drawing/2014/main" id="{FA58B4AD-2C7C-4B96-AE9F-D3EFA67D7060}"/>
            </a:ext>
          </a:extLst>
        </xdr:cNvPr>
        <xdr:cNvSpPr txBox="1"/>
      </xdr:nvSpPr>
      <xdr:spPr>
        <a:xfrm>
          <a:off x="3530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41859</xdr:rowOff>
    </xdr:from>
    <xdr:to>
      <xdr:col>15</xdr:col>
      <xdr:colOff>50800</xdr:colOff>
      <xdr:row>38</xdr:row>
      <xdr:rowOff>78527</xdr:rowOff>
    </xdr:to>
    <xdr:cxnSp macro="">
      <xdr:nvCxnSpPr>
        <xdr:cNvPr id="65" name="直線コネクタ 64">
          <a:extLst>
            <a:ext uri="{FF2B5EF4-FFF2-40B4-BE49-F238E27FC236}">
              <a16:creationId xmlns:a16="http://schemas.microsoft.com/office/drawing/2014/main" id="{EF6FBE3E-A4E0-4239-AF4E-D12AA3829DCF}"/>
            </a:ext>
          </a:extLst>
        </xdr:cNvPr>
        <xdr:cNvCxnSpPr/>
      </xdr:nvCxnSpPr>
      <xdr:spPr>
        <a:xfrm flipV="1">
          <a:off x="2019300" y="6042609"/>
          <a:ext cx="889000" cy="5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29967</xdr:rowOff>
    </xdr:from>
    <xdr:to>
      <xdr:col>15</xdr:col>
      <xdr:colOff>101600</xdr:colOff>
      <xdr:row>34</xdr:row>
      <xdr:rowOff>131567</xdr:rowOff>
    </xdr:to>
    <xdr:sp macro="" textlink="">
      <xdr:nvSpPr>
        <xdr:cNvPr id="66" name="フローチャート: 判断 65">
          <a:extLst>
            <a:ext uri="{FF2B5EF4-FFF2-40B4-BE49-F238E27FC236}">
              <a16:creationId xmlns:a16="http://schemas.microsoft.com/office/drawing/2014/main" id="{603CCCCF-FACB-4C8C-9DCE-1B4AB4EFEC72}"/>
            </a:ext>
          </a:extLst>
        </xdr:cNvPr>
        <xdr:cNvSpPr/>
      </xdr:nvSpPr>
      <xdr:spPr>
        <a:xfrm>
          <a:off x="2857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148094</xdr:rowOff>
    </xdr:from>
    <xdr:ext cx="534377" cy="259045"/>
    <xdr:sp macro="" textlink="">
      <xdr:nvSpPr>
        <xdr:cNvPr id="67" name="テキスト ボックス 66">
          <a:extLst>
            <a:ext uri="{FF2B5EF4-FFF2-40B4-BE49-F238E27FC236}">
              <a16:creationId xmlns:a16="http://schemas.microsoft.com/office/drawing/2014/main" id="{2806A5FE-100C-4D93-B2D4-51FD0944D0A5}"/>
            </a:ext>
          </a:extLst>
        </xdr:cNvPr>
        <xdr:cNvSpPr txBox="1"/>
      </xdr:nvSpPr>
      <xdr:spPr>
        <a:xfrm>
          <a:off x="2641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78527</xdr:rowOff>
    </xdr:from>
    <xdr:to>
      <xdr:col>10</xdr:col>
      <xdr:colOff>114300</xdr:colOff>
      <xdr:row>38</xdr:row>
      <xdr:rowOff>136591</xdr:rowOff>
    </xdr:to>
    <xdr:cxnSp macro="">
      <xdr:nvCxnSpPr>
        <xdr:cNvPr id="68" name="直線コネクタ 67">
          <a:extLst>
            <a:ext uri="{FF2B5EF4-FFF2-40B4-BE49-F238E27FC236}">
              <a16:creationId xmlns:a16="http://schemas.microsoft.com/office/drawing/2014/main" id="{2BCE9E7D-64BC-485C-825E-501B36459FBA}"/>
            </a:ext>
          </a:extLst>
        </xdr:cNvPr>
        <xdr:cNvCxnSpPr/>
      </xdr:nvCxnSpPr>
      <xdr:spPr>
        <a:xfrm flipV="1">
          <a:off x="1130300" y="6593627"/>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126710</xdr:rowOff>
    </xdr:from>
    <xdr:to>
      <xdr:col>10</xdr:col>
      <xdr:colOff>165100</xdr:colOff>
      <xdr:row>37</xdr:row>
      <xdr:rowOff>56860</xdr:rowOff>
    </xdr:to>
    <xdr:sp macro="" textlink="">
      <xdr:nvSpPr>
        <xdr:cNvPr id="69" name="フローチャート: 判断 68">
          <a:extLst>
            <a:ext uri="{FF2B5EF4-FFF2-40B4-BE49-F238E27FC236}">
              <a16:creationId xmlns:a16="http://schemas.microsoft.com/office/drawing/2014/main" id="{76AA1825-F1D0-446D-AD9C-1B1922706B0C}"/>
            </a:ext>
          </a:extLst>
        </xdr:cNvPr>
        <xdr:cNvSpPr/>
      </xdr:nvSpPr>
      <xdr:spPr>
        <a:xfrm>
          <a:off x="1968500" y="6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73387</xdr:rowOff>
    </xdr:from>
    <xdr:ext cx="534377" cy="259045"/>
    <xdr:sp macro="" textlink="">
      <xdr:nvSpPr>
        <xdr:cNvPr id="70" name="テキスト ボックス 69">
          <a:extLst>
            <a:ext uri="{FF2B5EF4-FFF2-40B4-BE49-F238E27FC236}">
              <a16:creationId xmlns:a16="http://schemas.microsoft.com/office/drawing/2014/main" id="{9C685F36-6AC5-45B1-A7F5-68DB54A84C2C}"/>
            </a:ext>
          </a:extLst>
        </xdr:cNvPr>
        <xdr:cNvSpPr txBox="1"/>
      </xdr:nvSpPr>
      <xdr:spPr>
        <a:xfrm>
          <a:off x="1752111" y="60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155697</xdr:rowOff>
    </xdr:from>
    <xdr:to>
      <xdr:col>6</xdr:col>
      <xdr:colOff>38100</xdr:colOff>
      <xdr:row>37</xdr:row>
      <xdr:rowOff>85847</xdr:rowOff>
    </xdr:to>
    <xdr:sp macro="" textlink="">
      <xdr:nvSpPr>
        <xdr:cNvPr id="71" name="フローチャート: 判断 70">
          <a:extLst>
            <a:ext uri="{FF2B5EF4-FFF2-40B4-BE49-F238E27FC236}">
              <a16:creationId xmlns:a16="http://schemas.microsoft.com/office/drawing/2014/main" id="{93498325-822C-4500-96BD-8E4863B3D02D}"/>
            </a:ext>
          </a:extLst>
        </xdr:cNvPr>
        <xdr:cNvSpPr/>
      </xdr:nvSpPr>
      <xdr:spPr>
        <a:xfrm>
          <a:off x="1079500" y="63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102374</xdr:rowOff>
    </xdr:from>
    <xdr:ext cx="534377" cy="259045"/>
    <xdr:sp macro="" textlink="">
      <xdr:nvSpPr>
        <xdr:cNvPr id="72" name="テキスト ボックス 71">
          <a:extLst>
            <a:ext uri="{FF2B5EF4-FFF2-40B4-BE49-F238E27FC236}">
              <a16:creationId xmlns:a16="http://schemas.microsoft.com/office/drawing/2014/main" id="{1CCBB65F-2E1A-41CF-8480-942326A9BBFE}"/>
            </a:ext>
          </a:extLst>
        </xdr:cNvPr>
        <xdr:cNvSpPr txBox="1"/>
      </xdr:nvSpPr>
      <xdr:spPr>
        <a:xfrm>
          <a:off x="863111" y="610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9C0799B-61BB-4B2F-B198-5E1FF74E91F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52544638-A0A8-4F45-BA8A-40E7A82B24F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2B69CC7-104B-4C7B-AFDD-E91E0199BB8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F5B0EE2-C297-4EB9-90D4-A3B956E1445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00BE41A-8768-4D36-86D5-5CCBFB8AB56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108148</xdr:rowOff>
    </xdr:from>
    <xdr:to>
      <xdr:col>24</xdr:col>
      <xdr:colOff>114300</xdr:colOff>
      <xdr:row>34</xdr:row>
      <xdr:rowOff>38298</xdr:rowOff>
    </xdr:to>
    <xdr:sp macro="" textlink="">
      <xdr:nvSpPr>
        <xdr:cNvPr id="78" name="楕円 77">
          <a:extLst>
            <a:ext uri="{FF2B5EF4-FFF2-40B4-BE49-F238E27FC236}">
              <a16:creationId xmlns:a16="http://schemas.microsoft.com/office/drawing/2014/main" id="{AE98CF59-9595-4D98-B043-FCE2CA8B7FB1}"/>
            </a:ext>
          </a:extLst>
        </xdr:cNvPr>
        <xdr:cNvSpPr/>
      </xdr:nvSpPr>
      <xdr:spPr>
        <a:xfrm>
          <a:off x="4584700" y="57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86575</xdr:rowOff>
    </xdr:from>
    <xdr:ext cx="534377" cy="259045"/>
    <xdr:sp macro="" textlink="">
      <xdr:nvSpPr>
        <xdr:cNvPr id="79" name="人件費該当値テキスト">
          <a:extLst>
            <a:ext uri="{FF2B5EF4-FFF2-40B4-BE49-F238E27FC236}">
              <a16:creationId xmlns:a16="http://schemas.microsoft.com/office/drawing/2014/main" id="{121EC86B-F7C6-41B2-8E14-E6DECEF14FE8}"/>
            </a:ext>
          </a:extLst>
        </xdr:cNvPr>
        <xdr:cNvSpPr txBox="1"/>
      </xdr:nvSpPr>
      <xdr:spPr>
        <a:xfrm>
          <a:off x="4686300" y="574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22469</xdr:rowOff>
    </xdr:from>
    <xdr:to>
      <xdr:col>20</xdr:col>
      <xdr:colOff>38100</xdr:colOff>
      <xdr:row>34</xdr:row>
      <xdr:rowOff>124069</xdr:rowOff>
    </xdr:to>
    <xdr:sp macro="" textlink="">
      <xdr:nvSpPr>
        <xdr:cNvPr id="80" name="楕円 79">
          <a:extLst>
            <a:ext uri="{FF2B5EF4-FFF2-40B4-BE49-F238E27FC236}">
              <a16:creationId xmlns:a16="http://schemas.microsoft.com/office/drawing/2014/main" id="{333C4856-27D8-47CE-95E3-AC24CF02852D}"/>
            </a:ext>
          </a:extLst>
        </xdr:cNvPr>
        <xdr:cNvSpPr/>
      </xdr:nvSpPr>
      <xdr:spPr>
        <a:xfrm>
          <a:off x="3746500" y="585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115196</xdr:rowOff>
    </xdr:from>
    <xdr:ext cx="534377" cy="259045"/>
    <xdr:sp macro="" textlink="">
      <xdr:nvSpPr>
        <xdr:cNvPr id="81" name="テキスト ボックス 80">
          <a:extLst>
            <a:ext uri="{FF2B5EF4-FFF2-40B4-BE49-F238E27FC236}">
              <a16:creationId xmlns:a16="http://schemas.microsoft.com/office/drawing/2014/main" id="{AB8E9B9B-98B9-4468-B5EE-E38661E499BA}"/>
            </a:ext>
          </a:extLst>
        </xdr:cNvPr>
        <xdr:cNvSpPr txBox="1"/>
      </xdr:nvSpPr>
      <xdr:spPr>
        <a:xfrm>
          <a:off x="3530111" y="594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162509</xdr:rowOff>
    </xdr:from>
    <xdr:to>
      <xdr:col>15</xdr:col>
      <xdr:colOff>101600</xdr:colOff>
      <xdr:row>35</xdr:row>
      <xdr:rowOff>92659</xdr:rowOff>
    </xdr:to>
    <xdr:sp macro="" textlink="">
      <xdr:nvSpPr>
        <xdr:cNvPr id="82" name="楕円 81">
          <a:extLst>
            <a:ext uri="{FF2B5EF4-FFF2-40B4-BE49-F238E27FC236}">
              <a16:creationId xmlns:a16="http://schemas.microsoft.com/office/drawing/2014/main" id="{68FD9869-59EE-4CFD-A579-FE5DBBAA528B}"/>
            </a:ext>
          </a:extLst>
        </xdr:cNvPr>
        <xdr:cNvSpPr/>
      </xdr:nvSpPr>
      <xdr:spPr>
        <a:xfrm>
          <a:off x="2857500" y="5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83786</xdr:rowOff>
    </xdr:from>
    <xdr:ext cx="534377" cy="259045"/>
    <xdr:sp macro="" textlink="">
      <xdr:nvSpPr>
        <xdr:cNvPr id="83" name="テキスト ボックス 82">
          <a:extLst>
            <a:ext uri="{FF2B5EF4-FFF2-40B4-BE49-F238E27FC236}">
              <a16:creationId xmlns:a16="http://schemas.microsoft.com/office/drawing/2014/main" id="{35F881DA-07A5-452D-994D-07EF98BA1F6C}"/>
            </a:ext>
          </a:extLst>
        </xdr:cNvPr>
        <xdr:cNvSpPr txBox="1"/>
      </xdr:nvSpPr>
      <xdr:spPr>
        <a:xfrm>
          <a:off x="2641111" y="60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27727</xdr:rowOff>
    </xdr:from>
    <xdr:to>
      <xdr:col>10</xdr:col>
      <xdr:colOff>165100</xdr:colOff>
      <xdr:row>38</xdr:row>
      <xdr:rowOff>129327</xdr:rowOff>
    </xdr:to>
    <xdr:sp macro="" textlink="">
      <xdr:nvSpPr>
        <xdr:cNvPr id="84" name="楕円 83">
          <a:extLst>
            <a:ext uri="{FF2B5EF4-FFF2-40B4-BE49-F238E27FC236}">
              <a16:creationId xmlns:a16="http://schemas.microsoft.com/office/drawing/2014/main" id="{534025E1-A38B-4179-B99F-99F48FD0F622}"/>
            </a:ext>
          </a:extLst>
        </xdr:cNvPr>
        <xdr:cNvSpPr/>
      </xdr:nvSpPr>
      <xdr:spPr>
        <a:xfrm>
          <a:off x="1968500" y="65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120454</xdr:rowOff>
    </xdr:from>
    <xdr:ext cx="534377" cy="259045"/>
    <xdr:sp macro="" textlink="">
      <xdr:nvSpPr>
        <xdr:cNvPr id="85" name="テキスト ボックス 84">
          <a:extLst>
            <a:ext uri="{FF2B5EF4-FFF2-40B4-BE49-F238E27FC236}">
              <a16:creationId xmlns:a16="http://schemas.microsoft.com/office/drawing/2014/main" id="{091124A5-2AFD-4A73-A005-56B2E97A5635}"/>
            </a:ext>
          </a:extLst>
        </xdr:cNvPr>
        <xdr:cNvSpPr txBox="1"/>
      </xdr:nvSpPr>
      <xdr:spPr>
        <a:xfrm>
          <a:off x="1752111" y="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85791</xdr:rowOff>
    </xdr:from>
    <xdr:to>
      <xdr:col>6</xdr:col>
      <xdr:colOff>38100</xdr:colOff>
      <xdr:row>39</xdr:row>
      <xdr:rowOff>15941</xdr:rowOff>
    </xdr:to>
    <xdr:sp macro="" textlink="">
      <xdr:nvSpPr>
        <xdr:cNvPr id="86" name="楕円 85">
          <a:extLst>
            <a:ext uri="{FF2B5EF4-FFF2-40B4-BE49-F238E27FC236}">
              <a16:creationId xmlns:a16="http://schemas.microsoft.com/office/drawing/2014/main" id="{73707660-E99C-4FAC-BBD4-10FE931B7DA8}"/>
            </a:ext>
          </a:extLst>
        </xdr:cNvPr>
        <xdr:cNvSpPr/>
      </xdr:nvSpPr>
      <xdr:spPr>
        <a:xfrm>
          <a:off x="1079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7068</xdr:rowOff>
    </xdr:from>
    <xdr:ext cx="534377" cy="259045"/>
    <xdr:sp macro="" textlink="">
      <xdr:nvSpPr>
        <xdr:cNvPr id="87" name="テキスト ボックス 86">
          <a:extLst>
            <a:ext uri="{FF2B5EF4-FFF2-40B4-BE49-F238E27FC236}">
              <a16:creationId xmlns:a16="http://schemas.microsoft.com/office/drawing/2014/main" id="{42DF6520-F215-4158-A854-6CC364927A12}"/>
            </a:ext>
          </a:extLst>
        </xdr:cNvPr>
        <xdr:cNvSpPr txBox="1"/>
      </xdr:nvSpPr>
      <xdr:spPr>
        <a:xfrm>
          <a:off x="863111" y="66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F08E2814-1CE6-447D-A68E-E80BDE828061}"/>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8FF223A1-8EC4-4681-91A4-78246EFE0C9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DA87D9A9-5C9D-4D18-852E-B8136D68C83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FB4D9065-7375-4C62-A1F4-D71902798D4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FE5C6F45-2809-4487-BB17-01BB77EFA19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C4A50AA1-F57D-47D4-949B-D1D23F101A9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2BAD43A7-5BB1-44E0-907F-70BBD167A35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2BC82AC2-6257-4686-AD4F-C6A38424509E}"/>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9A40AEF8-FF0E-4C37-83E1-9F5A5017E72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36F5AAB1-5CCA-4259-B36E-DB3F800459C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E8676D2B-9F70-4D1D-B044-B6C9211F99E9}"/>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F658B529-3A97-4DEC-BC9B-C3504899D19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582FD543-A5DE-4A59-99FB-7188B412587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E99650FF-10D4-4ED7-9DCD-D0E8AA074CC2}"/>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88C3FC44-36D0-48B6-92FD-DB6AAE4736AD}"/>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4790708C-AD16-4FF3-AA15-1C017970F0F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AA2225BB-A817-4977-B098-D8750DC143F1}"/>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EB39AA83-EC74-42FE-8811-D9BC99BF13EB}"/>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9980F0EA-2AC6-436B-86D0-4CB87A5CB251}"/>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4435FDAE-D251-4C94-8253-E55EA69ABB9D}"/>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42D0251A-D98E-4D93-B9B7-4201ACED3E94}"/>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B308259A-1CBE-44BE-A7A4-B0F85BDDE90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B6E9F012-FFB9-4114-AB50-6EEFEBF0DAC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2EECA6CF-E914-4A19-A40A-904DDEF790B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2" name="直線コネクタ 111">
          <a:extLst>
            <a:ext uri="{FF2B5EF4-FFF2-40B4-BE49-F238E27FC236}">
              <a16:creationId xmlns:a16="http://schemas.microsoft.com/office/drawing/2014/main" id="{441A1023-3F56-4255-92C3-B8A5A662FDB2}"/>
            </a:ext>
          </a:extLst>
        </xdr:cNvPr>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3" name="物件費最小値テキスト">
          <a:extLst>
            <a:ext uri="{FF2B5EF4-FFF2-40B4-BE49-F238E27FC236}">
              <a16:creationId xmlns:a16="http://schemas.microsoft.com/office/drawing/2014/main" id="{4E0DB843-87BB-49E2-9BDB-45F0B3363AA4}"/>
            </a:ext>
          </a:extLst>
        </xdr:cNvPr>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4" name="直線コネクタ 113">
          <a:extLst>
            <a:ext uri="{FF2B5EF4-FFF2-40B4-BE49-F238E27FC236}">
              <a16:creationId xmlns:a16="http://schemas.microsoft.com/office/drawing/2014/main" id="{F781345A-B51F-4689-9A8A-4F72046E9820}"/>
            </a:ext>
          </a:extLst>
        </xdr:cNvPr>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5" name="物件費最大値テキスト">
          <a:extLst>
            <a:ext uri="{FF2B5EF4-FFF2-40B4-BE49-F238E27FC236}">
              <a16:creationId xmlns:a16="http://schemas.microsoft.com/office/drawing/2014/main" id="{8FA5F41D-A98D-4D23-B061-9B9F096D7442}"/>
            </a:ext>
          </a:extLst>
        </xdr:cNvPr>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6" name="直線コネクタ 115">
          <a:extLst>
            <a:ext uri="{FF2B5EF4-FFF2-40B4-BE49-F238E27FC236}">
              <a16:creationId xmlns:a16="http://schemas.microsoft.com/office/drawing/2014/main" id="{9C863D67-1D74-4153-A29E-B7ECB5A9BCD8}"/>
            </a:ext>
          </a:extLst>
        </xdr:cNvPr>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138519</xdr:rowOff>
    </xdr:from>
    <xdr:to>
      <xdr:col>24</xdr:col>
      <xdr:colOff>63500</xdr:colOff>
      <xdr:row>49</xdr:row>
      <xdr:rowOff>143548</xdr:rowOff>
    </xdr:to>
    <xdr:cxnSp macro="">
      <xdr:nvCxnSpPr>
        <xdr:cNvPr id="117" name="直線コネクタ 116">
          <a:extLst>
            <a:ext uri="{FF2B5EF4-FFF2-40B4-BE49-F238E27FC236}">
              <a16:creationId xmlns:a16="http://schemas.microsoft.com/office/drawing/2014/main" id="{045A4D2A-7F09-44A8-BBC1-5F65F6A50335}"/>
            </a:ext>
          </a:extLst>
        </xdr:cNvPr>
        <xdr:cNvCxnSpPr/>
      </xdr:nvCxnSpPr>
      <xdr:spPr>
        <a:xfrm>
          <a:off x="3797300" y="853956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145699</xdr:rowOff>
    </xdr:from>
    <xdr:ext cx="534377" cy="259045"/>
    <xdr:sp macro="" textlink="">
      <xdr:nvSpPr>
        <xdr:cNvPr id="118" name="物件費平均値テキスト">
          <a:extLst>
            <a:ext uri="{FF2B5EF4-FFF2-40B4-BE49-F238E27FC236}">
              <a16:creationId xmlns:a16="http://schemas.microsoft.com/office/drawing/2014/main" id="{EF1F65D6-F5F7-43D6-BC7B-9EAED8D3D83E}"/>
            </a:ext>
          </a:extLst>
        </xdr:cNvPr>
        <xdr:cNvSpPr txBox="1"/>
      </xdr:nvSpPr>
      <xdr:spPr>
        <a:xfrm>
          <a:off x="4686300" y="940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19" name="フローチャート: 判断 118">
          <a:extLst>
            <a:ext uri="{FF2B5EF4-FFF2-40B4-BE49-F238E27FC236}">
              <a16:creationId xmlns:a16="http://schemas.microsoft.com/office/drawing/2014/main" id="{8D74D307-D9E2-4347-B755-3A65E5D0D4C7}"/>
            </a:ext>
          </a:extLst>
        </xdr:cNvPr>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138519</xdr:rowOff>
    </xdr:from>
    <xdr:to>
      <xdr:col>19</xdr:col>
      <xdr:colOff>177800</xdr:colOff>
      <xdr:row>52</xdr:row>
      <xdr:rowOff>160236</xdr:rowOff>
    </xdr:to>
    <xdr:cxnSp macro="">
      <xdr:nvCxnSpPr>
        <xdr:cNvPr id="120" name="直線コネクタ 119">
          <a:extLst>
            <a:ext uri="{FF2B5EF4-FFF2-40B4-BE49-F238E27FC236}">
              <a16:creationId xmlns:a16="http://schemas.microsoft.com/office/drawing/2014/main" id="{3B04BDC4-D40F-4B84-9A04-C6763436B76C}"/>
            </a:ext>
          </a:extLst>
        </xdr:cNvPr>
        <xdr:cNvCxnSpPr/>
      </xdr:nvCxnSpPr>
      <xdr:spPr>
        <a:xfrm flipV="1">
          <a:off x="2908300" y="8539569"/>
          <a:ext cx="8890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1" name="フローチャート: 判断 120">
          <a:extLst>
            <a:ext uri="{FF2B5EF4-FFF2-40B4-BE49-F238E27FC236}">
              <a16:creationId xmlns:a16="http://schemas.microsoft.com/office/drawing/2014/main" id="{2D5F6242-33DF-4D85-BC13-2FCFD68AF5B0}"/>
            </a:ext>
          </a:extLst>
        </xdr:cNvPr>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13911</xdr:rowOff>
    </xdr:from>
    <xdr:ext cx="534377" cy="259045"/>
    <xdr:sp macro="" textlink="">
      <xdr:nvSpPr>
        <xdr:cNvPr id="122" name="テキスト ボックス 121">
          <a:extLst>
            <a:ext uri="{FF2B5EF4-FFF2-40B4-BE49-F238E27FC236}">
              <a16:creationId xmlns:a16="http://schemas.microsoft.com/office/drawing/2014/main" id="{2A914D56-92D5-481F-B363-F44350D65509}"/>
            </a:ext>
          </a:extLst>
        </xdr:cNvPr>
        <xdr:cNvSpPr txBox="1"/>
      </xdr:nvSpPr>
      <xdr:spPr>
        <a:xfrm>
          <a:off x="3530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30429</xdr:rowOff>
    </xdr:from>
    <xdr:to>
      <xdr:col>15</xdr:col>
      <xdr:colOff>50800</xdr:colOff>
      <xdr:row>52</xdr:row>
      <xdr:rowOff>160236</xdr:rowOff>
    </xdr:to>
    <xdr:cxnSp macro="">
      <xdr:nvCxnSpPr>
        <xdr:cNvPr id="123" name="直線コネクタ 122">
          <a:extLst>
            <a:ext uri="{FF2B5EF4-FFF2-40B4-BE49-F238E27FC236}">
              <a16:creationId xmlns:a16="http://schemas.microsoft.com/office/drawing/2014/main" id="{16CA3953-C50A-43D1-B5C0-C041C9269B30}"/>
            </a:ext>
          </a:extLst>
        </xdr:cNvPr>
        <xdr:cNvCxnSpPr/>
      </xdr:nvCxnSpPr>
      <xdr:spPr>
        <a:xfrm>
          <a:off x="2019300" y="8774379"/>
          <a:ext cx="889000" cy="3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4" name="フローチャート: 判断 123">
          <a:extLst>
            <a:ext uri="{FF2B5EF4-FFF2-40B4-BE49-F238E27FC236}">
              <a16:creationId xmlns:a16="http://schemas.microsoft.com/office/drawing/2014/main" id="{76B65D07-D022-4DD5-96A0-37D86E531982}"/>
            </a:ext>
          </a:extLst>
        </xdr:cNvPr>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142156</xdr:rowOff>
    </xdr:from>
    <xdr:ext cx="534377" cy="259045"/>
    <xdr:sp macro="" textlink="">
      <xdr:nvSpPr>
        <xdr:cNvPr id="125" name="テキスト ボックス 124">
          <a:extLst>
            <a:ext uri="{FF2B5EF4-FFF2-40B4-BE49-F238E27FC236}">
              <a16:creationId xmlns:a16="http://schemas.microsoft.com/office/drawing/2014/main" id="{54DDDBB9-00E4-4DB0-9AE7-8ECDD7FFDF3B}"/>
            </a:ext>
          </a:extLst>
        </xdr:cNvPr>
        <xdr:cNvSpPr txBox="1"/>
      </xdr:nvSpPr>
      <xdr:spPr>
        <a:xfrm>
          <a:off x="2641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30429</xdr:rowOff>
    </xdr:from>
    <xdr:to>
      <xdr:col>10</xdr:col>
      <xdr:colOff>114300</xdr:colOff>
      <xdr:row>51</xdr:row>
      <xdr:rowOff>65367</xdr:rowOff>
    </xdr:to>
    <xdr:cxnSp macro="">
      <xdr:nvCxnSpPr>
        <xdr:cNvPr id="126" name="直線コネクタ 125">
          <a:extLst>
            <a:ext uri="{FF2B5EF4-FFF2-40B4-BE49-F238E27FC236}">
              <a16:creationId xmlns:a16="http://schemas.microsoft.com/office/drawing/2014/main" id="{61C21F4A-1D2A-423B-B1ED-0D87B48971F6}"/>
            </a:ext>
          </a:extLst>
        </xdr:cNvPr>
        <xdr:cNvCxnSpPr/>
      </xdr:nvCxnSpPr>
      <xdr:spPr>
        <a:xfrm flipV="1">
          <a:off x="1130300" y="8774379"/>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163195</xdr:rowOff>
    </xdr:from>
    <xdr:to>
      <xdr:col>10</xdr:col>
      <xdr:colOff>165100</xdr:colOff>
      <xdr:row>57</xdr:row>
      <xdr:rowOff>93345</xdr:rowOff>
    </xdr:to>
    <xdr:sp macro="" textlink="">
      <xdr:nvSpPr>
        <xdr:cNvPr id="127" name="フローチャート: 判断 126">
          <a:extLst>
            <a:ext uri="{FF2B5EF4-FFF2-40B4-BE49-F238E27FC236}">
              <a16:creationId xmlns:a16="http://schemas.microsoft.com/office/drawing/2014/main" id="{A9640362-B4D8-44CE-9233-01E5A9F50900}"/>
            </a:ext>
          </a:extLst>
        </xdr:cNvPr>
        <xdr:cNvSpPr/>
      </xdr:nvSpPr>
      <xdr:spPr>
        <a:xfrm>
          <a:off x="196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84472</xdr:rowOff>
    </xdr:from>
    <xdr:ext cx="534377" cy="259045"/>
    <xdr:sp macro="" textlink="">
      <xdr:nvSpPr>
        <xdr:cNvPr id="128" name="テキスト ボックス 127">
          <a:extLst>
            <a:ext uri="{FF2B5EF4-FFF2-40B4-BE49-F238E27FC236}">
              <a16:creationId xmlns:a16="http://schemas.microsoft.com/office/drawing/2014/main" id="{69D82A03-B55B-4CF0-BF1C-8C655017548E}"/>
            </a:ext>
          </a:extLst>
        </xdr:cNvPr>
        <xdr:cNvSpPr txBox="1"/>
      </xdr:nvSpPr>
      <xdr:spPr>
        <a:xfrm>
          <a:off x="1752111" y="98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103911</xdr:rowOff>
    </xdr:from>
    <xdr:to>
      <xdr:col>6</xdr:col>
      <xdr:colOff>38100</xdr:colOff>
      <xdr:row>58</xdr:row>
      <xdr:rowOff>34061</xdr:rowOff>
    </xdr:to>
    <xdr:sp macro="" textlink="">
      <xdr:nvSpPr>
        <xdr:cNvPr id="129" name="フローチャート: 判断 128">
          <a:extLst>
            <a:ext uri="{FF2B5EF4-FFF2-40B4-BE49-F238E27FC236}">
              <a16:creationId xmlns:a16="http://schemas.microsoft.com/office/drawing/2014/main" id="{DF1403C8-E6DC-435A-8C2E-87AFDAD5EB59}"/>
            </a:ext>
          </a:extLst>
        </xdr:cNvPr>
        <xdr:cNvSpPr/>
      </xdr:nvSpPr>
      <xdr:spPr>
        <a:xfrm>
          <a:off x="1079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25188</xdr:rowOff>
    </xdr:from>
    <xdr:ext cx="534377" cy="259045"/>
    <xdr:sp macro="" textlink="">
      <xdr:nvSpPr>
        <xdr:cNvPr id="130" name="テキスト ボックス 129">
          <a:extLst>
            <a:ext uri="{FF2B5EF4-FFF2-40B4-BE49-F238E27FC236}">
              <a16:creationId xmlns:a16="http://schemas.microsoft.com/office/drawing/2014/main" id="{B26E0841-8887-4BAF-9FAF-2F4404A7703E}"/>
            </a:ext>
          </a:extLst>
        </xdr:cNvPr>
        <xdr:cNvSpPr txBox="1"/>
      </xdr:nvSpPr>
      <xdr:spPr>
        <a:xfrm>
          <a:off x="863111" y="99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49EEE9A6-7750-4531-A69D-9D092356D33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D3B11A4-E10A-45ED-8A94-E0EE59122904}"/>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AEAB9ED-2DA6-44C4-A769-AC9FE8B1939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C4C08A5-DCF6-44F5-A8D8-9BA6CEEA1F2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49E5448-3947-4934-BCA2-272D5A9A876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92748</xdr:rowOff>
    </xdr:from>
    <xdr:to>
      <xdr:col>24</xdr:col>
      <xdr:colOff>114300</xdr:colOff>
      <xdr:row>50</xdr:row>
      <xdr:rowOff>22898</xdr:rowOff>
    </xdr:to>
    <xdr:sp macro="" textlink="">
      <xdr:nvSpPr>
        <xdr:cNvPr id="136" name="楕円 135">
          <a:extLst>
            <a:ext uri="{FF2B5EF4-FFF2-40B4-BE49-F238E27FC236}">
              <a16:creationId xmlns:a16="http://schemas.microsoft.com/office/drawing/2014/main" id="{64B30C52-824C-4ACD-AC20-5A5322AE6E3F}"/>
            </a:ext>
          </a:extLst>
        </xdr:cNvPr>
        <xdr:cNvSpPr/>
      </xdr:nvSpPr>
      <xdr:spPr>
        <a:xfrm>
          <a:off x="4584700" y="84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45775</xdr:rowOff>
    </xdr:from>
    <xdr:ext cx="534377" cy="259045"/>
    <xdr:sp macro="" textlink="">
      <xdr:nvSpPr>
        <xdr:cNvPr id="137" name="物件費該当値テキスト">
          <a:extLst>
            <a:ext uri="{FF2B5EF4-FFF2-40B4-BE49-F238E27FC236}">
              <a16:creationId xmlns:a16="http://schemas.microsoft.com/office/drawing/2014/main" id="{54699647-66C5-4054-B71E-4173FA364601}"/>
            </a:ext>
          </a:extLst>
        </xdr:cNvPr>
        <xdr:cNvSpPr txBox="1"/>
      </xdr:nvSpPr>
      <xdr:spPr>
        <a:xfrm>
          <a:off x="4686300" y="84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87719</xdr:rowOff>
    </xdr:from>
    <xdr:to>
      <xdr:col>20</xdr:col>
      <xdr:colOff>38100</xdr:colOff>
      <xdr:row>50</xdr:row>
      <xdr:rowOff>17869</xdr:rowOff>
    </xdr:to>
    <xdr:sp macro="" textlink="">
      <xdr:nvSpPr>
        <xdr:cNvPr id="138" name="楕円 137">
          <a:extLst>
            <a:ext uri="{FF2B5EF4-FFF2-40B4-BE49-F238E27FC236}">
              <a16:creationId xmlns:a16="http://schemas.microsoft.com/office/drawing/2014/main" id="{2148C9A0-0E6E-40CA-BDA2-43D9900B7508}"/>
            </a:ext>
          </a:extLst>
        </xdr:cNvPr>
        <xdr:cNvSpPr/>
      </xdr:nvSpPr>
      <xdr:spPr>
        <a:xfrm>
          <a:off x="3746500" y="84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34396</xdr:rowOff>
    </xdr:from>
    <xdr:ext cx="534377" cy="259045"/>
    <xdr:sp macro="" textlink="">
      <xdr:nvSpPr>
        <xdr:cNvPr id="139" name="テキスト ボックス 138">
          <a:extLst>
            <a:ext uri="{FF2B5EF4-FFF2-40B4-BE49-F238E27FC236}">
              <a16:creationId xmlns:a16="http://schemas.microsoft.com/office/drawing/2014/main" id="{93B14132-6AA6-43DE-83CE-60E9EF611BAC}"/>
            </a:ext>
          </a:extLst>
        </xdr:cNvPr>
        <xdr:cNvSpPr txBox="1"/>
      </xdr:nvSpPr>
      <xdr:spPr>
        <a:xfrm>
          <a:off x="3530111" y="826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109436</xdr:rowOff>
    </xdr:from>
    <xdr:to>
      <xdr:col>15</xdr:col>
      <xdr:colOff>101600</xdr:colOff>
      <xdr:row>53</xdr:row>
      <xdr:rowOff>39586</xdr:rowOff>
    </xdr:to>
    <xdr:sp macro="" textlink="">
      <xdr:nvSpPr>
        <xdr:cNvPr id="140" name="楕円 139">
          <a:extLst>
            <a:ext uri="{FF2B5EF4-FFF2-40B4-BE49-F238E27FC236}">
              <a16:creationId xmlns:a16="http://schemas.microsoft.com/office/drawing/2014/main" id="{E145F8FF-0544-469A-BD73-121704334DBA}"/>
            </a:ext>
          </a:extLst>
        </xdr:cNvPr>
        <xdr:cNvSpPr/>
      </xdr:nvSpPr>
      <xdr:spPr>
        <a:xfrm>
          <a:off x="2857500" y="90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56113</xdr:rowOff>
    </xdr:from>
    <xdr:ext cx="534377" cy="259045"/>
    <xdr:sp macro="" textlink="">
      <xdr:nvSpPr>
        <xdr:cNvPr id="141" name="テキスト ボックス 140">
          <a:extLst>
            <a:ext uri="{FF2B5EF4-FFF2-40B4-BE49-F238E27FC236}">
              <a16:creationId xmlns:a16="http://schemas.microsoft.com/office/drawing/2014/main" id="{10936FCC-2205-4725-BDE2-CF0A15168FB3}"/>
            </a:ext>
          </a:extLst>
        </xdr:cNvPr>
        <xdr:cNvSpPr txBox="1"/>
      </xdr:nvSpPr>
      <xdr:spPr>
        <a:xfrm>
          <a:off x="2641111" y="88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151079</xdr:rowOff>
    </xdr:from>
    <xdr:to>
      <xdr:col>10</xdr:col>
      <xdr:colOff>165100</xdr:colOff>
      <xdr:row>51</xdr:row>
      <xdr:rowOff>81229</xdr:rowOff>
    </xdr:to>
    <xdr:sp macro="" textlink="">
      <xdr:nvSpPr>
        <xdr:cNvPr id="142" name="楕円 141">
          <a:extLst>
            <a:ext uri="{FF2B5EF4-FFF2-40B4-BE49-F238E27FC236}">
              <a16:creationId xmlns:a16="http://schemas.microsoft.com/office/drawing/2014/main" id="{C603562B-BBFF-457E-AC5E-4AED860F6050}"/>
            </a:ext>
          </a:extLst>
        </xdr:cNvPr>
        <xdr:cNvSpPr/>
      </xdr:nvSpPr>
      <xdr:spPr>
        <a:xfrm>
          <a:off x="1968500" y="87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97756</xdr:rowOff>
    </xdr:from>
    <xdr:ext cx="534377" cy="259045"/>
    <xdr:sp macro="" textlink="">
      <xdr:nvSpPr>
        <xdr:cNvPr id="143" name="テキスト ボックス 142">
          <a:extLst>
            <a:ext uri="{FF2B5EF4-FFF2-40B4-BE49-F238E27FC236}">
              <a16:creationId xmlns:a16="http://schemas.microsoft.com/office/drawing/2014/main" id="{1FBA7E4A-E87F-4D83-876C-855A00960A1F}"/>
            </a:ext>
          </a:extLst>
        </xdr:cNvPr>
        <xdr:cNvSpPr txBox="1"/>
      </xdr:nvSpPr>
      <xdr:spPr>
        <a:xfrm>
          <a:off x="1752111" y="849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14567</xdr:rowOff>
    </xdr:from>
    <xdr:to>
      <xdr:col>6</xdr:col>
      <xdr:colOff>38100</xdr:colOff>
      <xdr:row>51</xdr:row>
      <xdr:rowOff>116167</xdr:rowOff>
    </xdr:to>
    <xdr:sp macro="" textlink="">
      <xdr:nvSpPr>
        <xdr:cNvPr id="144" name="楕円 143">
          <a:extLst>
            <a:ext uri="{FF2B5EF4-FFF2-40B4-BE49-F238E27FC236}">
              <a16:creationId xmlns:a16="http://schemas.microsoft.com/office/drawing/2014/main" id="{7BAC6905-9542-4ED7-B364-5A3B5CC106FA}"/>
            </a:ext>
          </a:extLst>
        </xdr:cNvPr>
        <xdr:cNvSpPr/>
      </xdr:nvSpPr>
      <xdr:spPr>
        <a:xfrm>
          <a:off x="1079500" y="87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132694</xdr:rowOff>
    </xdr:from>
    <xdr:ext cx="534377" cy="259045"/>
    <xdr:sp macro="" textlink="">
      <xdr:nvSpPr>
        <xdr:cNvPr id="145" name="テキスト ボックス 144">
          <a:extLst>
            <a:ext uri="{FF2B5EF4-FFF2-40B4-BE49-F238E27FC236}">
              <a16:creationId xmlns:a16="http://schemas.microsoft.com/office/drawing/2014/main" id="{B543C96E-104E-47C7-B91E-1D7FBB3EAD57}"/>
            </a:ext>
          </a:extLst>
        </xdr:cNvPr>
        <xdr:cNvSpPr txBox="1"/>
      </xdr:nvSpPr>
      <xdr:spPr>
        <a:xfrm>
          <a:off x="863111" y="85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1382555B-0A05-4CAE-9666-BC4031BC6FD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1DAF1A36-544D-4E55-92CC-EF0FE1E6125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5C27001B-D2DA-4576-8395-709E6B65C68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CA743584-8A20-4395-8F9B-B88692BA8DA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6185A0F9-1F79-4F67-A674-76787DC4B86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D85E3E2A-6E4F-4EC8-9370-2C6824C3898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7CA540CB-E3D1-4F2E-8606-2748B1310D0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D7EE9FFE-3E1D-4F02-AE92-7D7488359DC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E4C01DC9-B92E-45C7-817E-5814484C881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C86371CB-DF62-402F-9BA4-995650A7427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74F6B4E8-2E2C-47A8-AF8E-2E0950BE4BC2}"/>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a:extLst>
            <a:ext uri="{FF2B5EF4-FFF2-40B4-BE49-F238E27FC236}">
              <a16:creationId xmlns:a16="http://schemas.microsoft.com/office/drawing/2014/main" id="{81EEF3A9-8182-4055-9CC2-A24D2439EF82}"/>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28040E2A-37DA-4EBD-9759-B9F4B2331F05}"/>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9" name="テキスト ボックス 158">
          <a:extLst>
            <a:ext uri="{FF2B5EF4-FFF2-40B4-BE49-F238E27FC236}">
              <a16:creationId xmlns:a16="http://schemas.microsoft.com/office/drawing/2014/main" id="{C57A1501-ED73-4A52-8C5A-1D0C4C59871D}"/>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AB3109E-74E9-4F85-ADDD-A2D406BC936C}"/>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1" name="テキスト ボックス 160">
          <a:extLst>
            <a:ext uri="{FF2B5EF4-FFF2-40B4-BE49-F238E27FC236}">
              <a16:creationId xmlns:a16="http://schemas.microsoft.com/office/drawing/2014/main" id="{DBB1C500-7105-4119-A427-E09D9D43561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BD981104-72C0-4F57-898F-957A8E3EB11A}"/>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AB0D9601-ABF3-4391-9399-B04C83C3582B}"/>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5BCCD9B6-E646-4EC2-A853-F4494F26F594}"/>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5" name="テキスト ボックス 164">
          <a:extLst>
            <a:ext uri="{FF2B5EF4-FFF2-40B4-BE49-F238E27FC236}">
              <a16:creationId xmlns:a16="http://schemas.microsoft.com/office/drawing/2014/main" id="{F1E90E96-C920-460C-BF05-41ACF98B21B8}"/>
            </a:ext>
          </a:extLst>
        </xdr:cNvPr>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14D9C748-C1B3-4ECB-A422-EB8DF12D70E1}"/>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C50078E8-AA10-43BB-B839-D8AFC4970308}"/>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BFF76705-A8E7-4598-8ED8-C5BC5C99C8DE}"/>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9" name="テキスト ボックス 168">
          <a:extLst>
            <a:ext uri="{FF2B5EF4-FFF2-40B4-BE49-F238E27FC236}">
              <a16:creationId xmlns:a16="http://schemas.microsoft.com/office/drawing/2014/main" id="{FCE0670A-FBDE-4719-887E-CE7A3FD1E6F8}"/>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AB1E16D-677E-4745-A6A7-2D056CD8C9E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9EDFD708-CA28-4C95-8E1D-51345923412F}"/>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22AF9A7E-1471-4C5D-8893-DC4FE9C2FDC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3" name="直線コネクタ 172">
          <a:extLst>
            <a:ext uri="{FF2B5EF4-FFF2-40B4-BE49-F238E27FC236}">
              <a16:creationId xmlns:a16="http://schemas.microsoft.com/office/drawing/2014/main" id="{3C8DBAAD-DE12-4305-A018-4AA38D13421D}"/>
            </a:ext>
          </a:extLst>
        </xdr:cNvPr>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4" name="維持補修費最小値テキスト">
          <a:extLst>
            <a:ext uri="{FF2B5EF4-FFF2-40B4-BE49-F238E27FC236}">
              <a16:creationId xmlns:a16="http://schemas.microsoft.com/office/drawing/2014/main" id="{EB61BB71-AEF2-4B1F-B0E9-6BAA1B1734FA}"/>
            </a:ext>
          </a:extLst>
        </xdr:cNvPr>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5" name="直線コネクタ 174">
          <a:extLst>
            <a:ext uri="{FF2B5EF4-FFF2-40B4-BE49-F238E27FC236}">
              <a16:creationId xmlns:a16="http://schemas.microsoft.com/office/drawing/2014/main" id="{2B69DCFC-3A3D-4691-A685-BAFC05087E2E}"/>
            </a:ext>
          </a:extLst>
        </xdr:cNvPr>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6" name="維持補修費最大値テキスト">
          <a:extLst>
            <a:ext uri="{FF2B5EF4-FFF2-40B4-BE49-F238E27FC236}">
              <a16:creationId xmlns:a16="http://schemas.microsoft.com/office/drawing/2014/main" id="{34BD439A-D557-443E-9281-4072F64731C6}"/>
            </a:ext>
          </a:extLst>
        </xdr:cNvPr>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7" name="直線コネクタ 176">
          <a:extLst>
            <a:ext uri="{FF2B5EF4-FFF2-40B4-BE49-F238E27FC236}">
              <a16:creationId xmlns:a16="http://schemas.microsoft.com/office/drawing/2014/main" id="{CD49F150-E55E-4B74-A82D-5A17340F334C}"/>
            </a:ext>
          </a:extLst>
        </xdr:cNvPr>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44831</xdr:rowOff>
    </xdr:from>
    <xdr:to>
      <xdr:col>24</xdr:col>
      <xdr:colOff>63500</xdr:colOff>
      <xdr:row>75</xdr:row>
      <xdr:rowOff>114697</xdr:rowOff>
    </xdr:to>
    <xdr:cxnSp macro="">
      <xdr:nvCxnSpPr>
        <xdr:cNvPr id="178" name="直線コネクタ 177">
          <a:extLst>
            <a:ext uri="{FF2B5EF4-FFF2-40B4-BE49-F238E27FC236}">
              <a16:creationId xmlns:a16="http://schemas.microsoft.com/office/drawing/2014/main" id="{FABE48B5-FC45-439B-8D81-2329FFEF54F8}"/>
            </a:ext>
          </a:extLst>
        </xdr:cNvPr>
        <xdr:cNvCxnSpPr/>
      </xdr:nvCxnSpPr>
      <xdr:spPr>
        <a:xfrm>
          <a:off x="3797300" y="12903581"/>
          <a:ext cx="838200" cy="6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42753</xdr:rowOff>
    </xdr:from>
    <xdr:ext cx="469744" cy="259045"/>
    <xdr:sp macro="" textlink="">
      <xdr:nvSpPr>
        <xdr:cNvPr id="179" name="維持補修費平均値テキスト">
          <a:extLst>
            <a:ext uri="{FF2B5EF4-FFF2-40B4-BE49-F238E27FC236}">
              <a16:creationId xmlns:a16="http://schemas.microsoft.com/office/drawing/2014/main" id="{7C2E2C24-4777-44BE-AE46-8BA7451C2E84}"/>
            </a:ext>
          </a:extLst>
        </xdr:cNvPr>
        <xdr:cNvSpPr txBox="1"/>
      </xdr:nvSpPr>
      <xdr:spPr>
        <a:xfrm>
          <a:off x="4686300" y="1290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0" name="フローチャート: 判断 179">
          <a:extLst>
            <a:ext uri="{FF2B5EF4-FFF2-40B4-BE49-F238E27FC236}">
              <a16:creationId xmlns:a16="http://schemas.microsoft.com/office/drawing/2014/main" id="{1739AE5D-162D-42FB-872D-EADB103AF161}"/>
            </a:ext>
          </a:extLst>
        </xdr:cNvPr>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44831</xdr:rowOff>
    </xdr:from>
    <xdr:to>
      <xdr:col>19</xdr:col>
      <xdr:colOff>177800</xdr:colOff>
      <xdr:row>75</xdr:row>
      <xdr:rowOff>116411</xdr:rowOff>
    </xdr:to>
    <xdr:cxnSp macro="">
      <xdr:nvCxnSpPr>
        <xdr:cNvPr id="181" name="直線コネクタ 180">
          <a:extLst>
            <a:ext uri="{FF2B5EF4-FFF2-40B4-BE49-F238E27FC236}">
              <a16:creationId xmlns:a16="http://schemas.microsoft.com/office/drawing/2014/main" id="{E8672285-28F3-409D-BD45-F4AF2ADE822F}"/>
            </a:ext>
          </a:extLst>
        </xdr:cNvPr>
        <xdr:cNvCxnSpPr/>
      </xdr:nvCxnSpPr>
      <xdr:spPr>
        <a:xfrm flipV="1">
          <a:off x="2908300" y="12903581"/>
          <a:ext cx="889000" cy="7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2" name="フローチャート: 判断 181">
          <a:extLst>
            <a:ext uri="{FF2B5EF4-FFF2-40B4-BE49-F238E27FC236}">
              <a16:creationId xmlns:a16="http://schemas.microsoft.com/office/drawing/2014/main" id="{BAA64407-EA18-4485-B059-0A9BBA24013F}"/>
            </a:ext>
          </a:extLst>
        </xdr:cNvPr>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3" name="テキスト ボックス 182">
          <a:extLst>
            <a:ext uri="{FF2B5EF4-FFF2-40B4-BE49-F238E27FC236}">
              <a16:creationId xmlns:a16="http://schemas.microsoft.com/office/drawing/2014/main" id="{BBD1162E-6543-4F5E-940E-B8F5EDDCD553}"/>
            </a:ext>
          </a:extLst>
        </xdr:cNvPr>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116411</xdr:rowOff>
    </xdr:from>
    <xdr:to>
      <xdr:col>15</xdr:col>
      <xdr:colOff>50800</xdr:colOff>
      <xdr:row>76</xdr:row>
      <xdr:rowOff>3541</xdr:rowOff>
    </xdr:to>
    <xdr:cxnSp macro="">
      <xdr:nvCxnSpPr>
        <xdr:cNvPr id="184" name="直線コネクタ 183">
          <a:extLst>
            <a:ext uri="{FF2B5EF4-FFF2-40B4-BE49-F238E27FC236}">
              <a16:creationId xmlns:a16="http://schemas.microsoft.com/office/drawing/2014/main" id="{44496542-45E1-4126-98DB-3F4BA5EB6533}"/>
            </a:ext>
          </a:extLst>
        </xdr:cNvPr>
        <xdr:cNvCxnSpPr/>
      </xdr:nvCxnSpPr>
      <xdr:spPr>
        <a:xfrm flipV="1">
          <a:off x="2019300" y="12975161"/>
          <a:ext cx="889000" cy="5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5" name="フローチャート: 判断 184">
          <a:extLst>
            <a:ext uri="{FF2B5EF4-FFF2-40B4-BE49-F238E27FC236}">
              <a16:creationId xmlns:a16="http://schemas.microsoft.com/office/drawing/2014/main" id="{C58714E9-9D3E-4B4D-A9D2-3FC7919639C0}"/>
            </a:ext>
          </a:extLst>
        </xdr:cNvPr>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6" name="テキスト ボックス 185">
          <a:extLst>
            <a:ext uri="{FF2B5EF4-FFF2-40B4-BE49-F238E27FC236}">
              <a16:creationId xmlns:a16="http://schemas.microsoft.com/office/drawing/2014/main" id="{8AB51F1B-667F-40C3-8960-F5B031C37E4D}"/>
            </a:ext>
          </a:extLst>
        </xdr:cNvPr>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129842</xdr:rowOff>
    </xdr:from>
    <xdr:to>
      <xdr:col>10</xdr:col>
      <xdr:colOff>114300</xdr:colOff>
      <xdr:row>76</xdr:row>
      <xdr:rowOff>3541</xdr:rowOff>
    </xdr:to>
    <xdr:cxnSp macro="">
      <xdr:nvCxnSpPr>
        <xdr:cNvPr id="187" name="直線コネクタ 186">
          <a:extLst>
            <a:ext uri="{FF2B5EF4-FFF2-40B4-BE49-F238E27FC236}">
              <a16:creationId xmlns:a16="http://schemas.microsoft.com/office/drawing/2014/main" id="{C3C7FF4C-1447-42B1-9E61-390EF5B398C6}"/>
            </a:ext>
          </a:extLst>
        </xdr:cNvPr>
        <xdr:cNvCxnSpPr/>
      </xdr:nvCxnSpPr>
      <xdr:spPr>
        <a:xfrm>
          <a:off x="1130300" y="12988592"/>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14891</xdr:rowOff>
    </xdr:from>
    <xdr:to>
      <xdr:col>10</xdr:col>
      <xdr:colOff>165100</xdr:colOff>
      <xdr:row>76</xdr:row>
      <xdr:rowOff>116491</xdr:rowOff>
    </xdr:to>
    <xdr:sp macro="" textlink="">
      <xdr:nvSpPr>
        <xdr:cNvPr id="188" name="フローチャート: 判断 187">
          <a:extLst>
            <a:ext uri="{FF2B5EF4-FFF2-40B4-BE49-F238E27FC236}">
              <a16:creationId xmlns:a16="http://schemas.microsoft.com/office/drawing/2014/main" id="{B2ACC3AF-F955-4E30-872D-B05F752D053F}"/>
            </a:ext>
          </a:extLst>
        </xdr:cNvPr>
        <xdr:cNvSpPr/>
      </xdr:nvSpPr>
      <xdr:spPr>
        <a:xfrm>
          <a:off x="1968500" y="1304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107618</xdr:rowOff>
    </xdr:from>
    <xdr:ext cx="469744" cy="259045"/>
    <xdr:sp macro="" textlink="">
      <xdr:nvSpPr>
        <xdr:cNvPr id="189" name="テキスト ボックス 188">
          <a:extLst>
            <a:ext uri="{FF2B5EF4-FFF2-40B4-BE49-F238E27FC236}">
              <a16:creationId xmlns:a16="http://schemas.microsoft.com/office/drawing/2014/main" id="{58AF7862-F6C0-411B-90C6-C34053DC97C0}"/>
            </a:ext>
          </a:extLst>
        </xdr:cNvPr>
        <xdr:cNvSpPr txBox="1"/>
      </xdr:nvSpPr>
      <xdr:spPr>
        <a:xfrm>
          <a:off x="1784428" y="131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167481</xdr:rowOff>
    </xdr:from>
    <xdr:to>
      <xdr:col>6</xdr:col>
      <xdr:colOff>38100</xdr:colOff>
      <xdr:row>76</xdr:row>
      <xdr:rowOff>97631</xdr:rowOff>
    </xdr:to>
    <xdr:sp macro="" textlink="">
      <xdr:nvSpPr>
        <xdr:cNvPr id="190" name="フローチャート: 判断 189">
          <a:extLst>
            <a:ext uri="{FF2B5EF4-FFF2-40B4-BE49-F238E27FC236}">
              <a16:creationId xmlns:a16="http://schemas.microsoft.com/office/drawing/2014/main" id="{DA5BB4AE-C969-4AA0-AF6B-0D2D6430536C}"/>
            </a:ext>
          </a:extLst>
        </xdr:cNvPr>
        <xdr:cNvSpPr/>
      </xdr:nvSpPr>
      <xdr:spPr>
        <a:xfrm>
          <a:off x="1079500" y="130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88758</xdr:rowOff>
    </xdr:from>
    <xdr:ext cx="469744" cy="259045"/>
    <xdr:sp macro="" textlink="">
      <xdr:nvSpPr>
        <xdr:cNvPr id="191" name="テキスト ボックス 190">
          <a:extLst>
            <a:ext uri="{FF2B5EF4-FFF2-40B4-BE49-F238E27FC236}">
              <a16:creationId xmlns:a16="http://schemas.microsoft.com/office/drawing/2014/main" id="{0C099EF5-44EE-469F-9F97-F3E12AE944DC}"/>
            </a:ext>
          </a:extLst>
        </xdr:cNvPr>
        <xdr:cNvSpPr txBox="1"/>
      </xdr:nvSpPr>
      <xdr:spPr>
        <a:xfrm>
          <a:off x="895428" y="131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E5AFA12-7C35-4070-BC66-1F437347961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9CE1843-439C-4EB4-99EF-EBDA4BF6998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57CE5DF-ED2B-4898-A44E-E7218C442B6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DDF17523-4D11-4E80-BB64-6668EC5A3B5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0C34A42-748E-438F-A48A-9D113DA3E8A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63897</xdr:rowOff>
    </xdr:from>
    <xdr:to>
      <xdr:col>24</xdr:col>
      <xdr:colOff>114300</xdr:colOff>
      <xdr:row>75</xdr:row>
      <xdr:rowOff>165497</xdr:rowOff>
    </xdr:to>
    <xdr:sp macro="" textlink="">
      <xdr:nvSpPr>
        <xdr:cNvPr id="197" name="楕円 196">
          <a:extLst>
            <a:ext uri="{FF2B5EF4-FFF2-40B4-BE49-F238E27FC236}">
              <a16:creationId xmlns:a16="http://schemas.microsoft.com/office/drawing/2014/main" id="{5A51A83A-0CB2-41A2-ABCF-74CCEC04B292}"/>
            </a:ext>
          </a:extLst>
        </xdr:cNvPr>
        <xdr:cNvSpPr/>
      </xdr:nvSpPr>
      <xdr:spPr>
        <a:xfrm>
          <a:off x="4584700" y="1292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86774</xdr:rowOff>
    </xdr:from>
    <xdr:ext cx="469744" cy="259045"/>
    <xdr:sp macro="" textlink="">
      <xdr:nvSpPr>
        <xdr:cNvPr id="198" name="維持補修費該当値テキスト">
          <a:extLst>
            <a:ext uri="{FF2B5EF4-FFF2-40B4-BE49-F238E27FC236}">
              <a16:creationId xmlns:a16="http://schemas.microsoft.com/office/drawing/2014/main" id="{C953D4FF-9E27-4AE5-9550-B3C0B6A341FC}"/>
            </a:ext>
          </a:extLst>
        </xdr:cNvPr>
        <xdr:cNvSpPr txBox="1"/>
      </xdr:nvSpPr>
      <xdr:spPr>
        <a:xfrm>
          <a:off x="4686300" y="1277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165481</xdr:rowOff>
    </xdr:from>
    <xdr:to>
      <xdr:col>20</xdr:col>
      <xdr:colOff>38100</xdr:colOff>
      <xdr:row>75</xdr:row>
      <xdr:rowOff>95631</xdr:rowOff>
    </xdr:to>
    <xdr:sp macro="" textlink="">
      <xdr:nvSpPr>
        <xdr:cNvPr id="199" name="楕円 198">
          <a:extLst>
            <a:ext uri="{FF2B5EF4-FFF2-40B4-BE49-F238E27FC236}">
              <a16:creationId xmlns:a16="http://schemas.microsoft.com/office/drawing/2014/main" id="{F7D45EA4-1879-4215-995A-CC058DA3AE37}"/>
            </a:ext>
          </a:extLst>
        </xdr:cNvPr>
        <xdr:cNvSpPr/>
      </xdr:nvSpPr>
      <xdr:spPr>
        <a:xfrm>
          <a:off x="3746500" y="128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112158</xdr:rowOff>
    </xdr:from>
    <xdr:ext cx="469744" cy="259045"/>
    <xdr:sp macro="" textlink="">
      <xdr:nvSpPr>
        <xdr:cNvPr id="200" name="テキスト ボックス 199">
          <a:extLst>
            <a:ext uri="{FF2B5EF4-FFF2-40B4-BE49-F238E27FC236}">
              <a16:creationId xmlns:a16="http://schemas.microsoft.com/office/drawing/2014/main" id="{83100CCF-8FF1-4AE5-93D2-7425526983EA}"/>
            </a:ext>
          </a:extLst>
        </xdr:cNvPr>
        <xdr:cNvSpPr txBox="1"/>
      </xdr:nvSpPr>
      <xdr:spPr>
        <a:xfrm>
          <a:off x="3562428" y="126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65611</xdr:rowOff>
    </xdr:from>
    <xdr:to>
      <xdr:col>15</xdr:col>
      <xdr:colOff>101600</xdr:colOff>
      <xdr:row>75</xdr:row>
      <xdr:rowOff>167211</xdr:rowOff>
    </xdr:to>
    <xdr:sp macro="" textlink="">
      <xdr:nvSpPr>
        <xdr:cNvPr id="201" name="楕円 200">
          <a:extLst>
            <a:ext uri="{FF2B5EF4-FFF2-40B4-BE49-F238E27FC236}">
              <a16:creationId xmlns:a16="http://schemas.microsoft.com/office/drawing/2014/main" id="{1BD93EFB-EA3F-4F7D-B2C4-A4345EC745E5}"/>
            </a:ext>
          </a:extLst>
        </xdr:cNvPr>
        <xdr:cNvSpPr/>
      </xdr:nvSpPr>
      <xdr:spPr>
        <a:xfrm>
          <a:off x="2857500" y="129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12288</xdr:rowOff>
    </xdr:from>
    <xdr:ext cx="469744" cy="259045"/>
    <xdr:sp macro="" textlink="">
      <xdr:nvSpPr>
        <xdr:cNvPr id="202" name="テキスト ボックス 201">
          <a:extLst>
            <a:ext uri="{FF2B5EF4-FFF2-40B4-BE49-F238E27FC236}">
              <a16:creationId xmlns:a16="http://schemas.microsoft.com/office/drawing/2014/main" id="{07F873A0-ED3F-4233-8184-D70AD2611D18}"/>
            </a:ext>
          </a:extLst>
        </xdr:cNvPr>
        <xdr:cNvSpPr txBox="1"/>
      </xdr:nvSpPr>
      <xdr:spPr>
        <a:xfrm>
          <a:off x="2673428" y="1269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124190</xdr:rowOff>
    </xdr:from>
    <xdr:to>
      <xdr:col>10</xdr:col>
      <xdr:colOff>165100</xdr:colOff>
      <xdr:row>76</xdr:row>
      <xdr:rowOff>54341</xdr:rowOff>
    </xdr:to>
    <xdr:sp macro="" textlink="">
      <xdr:nvSpPr>
        <xdr:cNvPr id="203" name="楕円 202">
          <a:extLst>
            <a:ext uri="{FF2B5EF4-FFF2-40B4-BE49-F238E27FC236}">
              <a16:creationId xmlns:a16="http://schemas.microsoft.com/office/drawing/2014/main" id="{D47C79C7-013E-4C71-AE1E-B368C7ED4AA2}"/>
            </a:ext>
          </a:extLst>
        </xdr:cNvPr>
        <xdr:cNvSpPr/>
      </xdr:nvSpPr>
      <xdr:spPr>
        <a:xfrm>
          <a:off x="1968500" y="129829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70867</xdr:rowOff>
    </xdr:from>
    <xdr:ext cx="469744" cy="259045"/>
    <xdr:sp macro="" textlink="">
      <xdr:nvSpPr>
        <xdr:cNvPr id="204" name="テキスト ボックス 203">
          <a:extLst>
            <a:ext uri="{FF2B5EF4-FFF2-40B4-BE49-F238E27FC236}">
              <a16:creationId xmlns:a16="http://schemas.microsoft.com/office/drawing/2014/main" id="{7C81C300-8C04-4B33-90FC-0B7EA124CD1F}"/>
            </a:ext>
          </a:extLst>
        </xdr:cNvPr>
        <xdr:cNvSpPr txBox="1"/>
      </xdr:nvSpPr>
      <xdr:spPr>
        <a:xfrm>
          <a:off x="1784428" y="1275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79042</xdr:rowOff>
    </xdr:from>
    <xdr:to>
      <xdr:col>6</xdr:col>
      <xdr:colOff>38100</xdr:colOff>
      <xdr:row>76</xdr:row>
      <xdr:rowOff>9192</xdr:rowOff>
    </xdr:to>
    <xdr:sp macro="" textlink="">
      <xdr:nvSpPr>
        <xdr:cNvPr id="205" name="楕円 204">
          <a:extLst>
            <a:ext uri="{FF2B5EF4-FFF2-40B4-BE49-F238E27FC236}">
              <a16:creationId xmlns:a16="http://schemas.microsoft.com/office/drawing/2014/main" id="{21B88B37-0AC0-4818-836B-1454CBA1DB2A}"/>
            </a:ext>
          </a:extLst>
        </xdr:cNvPr>
        <xdr:cNvSpPr/>
      </xdr:nvSpPr>
      <xdr:spPr>
        <a:xfrm>
          <a:off x="1079500" y="129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25719</xdr:rowOff>
    </xdr:from>
    <xdr:ext cx="469744" cy="259045"/>
    <xdr:sp macro="" textlink="">
      <xdr:nvSpPr>
        <xdr:cNvPr id="206" name="テキスト ボックス 205">
          <a:extLst>
            <a:ext uri="{FF2B5EF4-FFF2-40B4-BE49-F238E27FC236}">
              <a16:creationId xmlns:a16="http://schemas.microsoft.com/office/drawing/2014/main" id="{B13B8B38-8C42-4E38-94DB-2EAF65D09AA4}"/>
            </a:ext>
          </a:extLst>
        </xdr:cNvPr>
        <xdr:cNvSpPr txBox="1"/>
      </xdr:nvSpPr>
      <xdr:spPr>
        <a:xfrm>
          <a:off x="895428" y="1271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93AFF656-22BC-4A67-B841-27C2A880ADA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225C0010-B7BD-46F9-A320-BC36FA7AEE2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BC775E4-BACE-46BB-84B9-65E716C057C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54B785A-67D1-435C-A9DF-37B5D8F74A7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DA17BFE0-0DD9-4D6A-A67B-EB5BEFA78F2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00A9C70-DFAE-4590-B5C9-870FF46730C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89397627-979B-47FC-AF9D-632C12C8288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B53B25E-1E6A-46A2-8F3E-75C2893A041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1D9A8C2F-4F63-4C49-99C4-C399459578B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D3FD1F54-AFAF-4555-9D66-2CAEA6CA06B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BF22247A-1C03-4871-A62B-9DC2CB4859A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C68C9423-603C-4529-B423-605E52185BC5}"/>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61229782-9239-471F-82A1-AF5A8D2C1868}"/>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3D8E93C3-6841-4739-8743-9C80BB1CA022}"/>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56E57519-3599-4FF3-814E-978B53558D2D}"/>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E287D350-DD34-4EAA-9B1E-21A7BCE96BB4}"/>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FED2244D-AABE-42FB-8427-CE37E49C5DCF}"/>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7A214444-7E30-40C5-9AC8-A5CB495E91BF}"/>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DE490B01-6B37-4416-BC79-961A1AF24CBF}"/>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66D16C95-00ED-4255-9595-573EBE5CFD9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6727F35A-AD95-4F47-94FF-AD8AEA069DC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C1CE88EA-C607-4AB7-B3AF-BE93F18FED4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153073</xdr:rowOff>
    </xdr:from>
    <xdr:to>
      <xdr:col>24</xdr:col>
      <xdr:colOff>62865</xdr:colOff>
      <xdr:row>96</xdr:row>
      <xdr:rowOff>22062</xdr:rowOff>
    </xdr:to>
    <xdr:cxnSp macro="">
      <xdr:nvCxnSpPr>
        <xdr:cNvPr id="229" name="直線コネクタ 228">
          <a:extLst>
            <a:ext uri="{FF2B5EF4-FFF2-40B4-BE49-F238E27FC236}">
              <a16:creationId xmlns:a16="http://schemas.microsoft.com/office/drawing/2014/main" id="{2DC8631C-9884-4FC8-AD06-A364238C1664}"/>
            </a:ext>
          </a:extLst>
        </xdr:cNvPr>
        <xdr:cNvCxnSpPr/>
      </xdr:nvCxnSpPr>
      <xdr:spPr>
        <a:xfrm flipV="1">
          <a:off x="4633595" y="15583573"/>
          <a:ext cx="1270" cy="89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25889</xdr:rowOff>
    </xdr:from>
    <xdr:ext cx="534377" cy="259045"/>
    <xdr:sp macro="" textlink="">
      <xdr:nvSpPr>
        <xdr:cNvPr id="230" name="扶助費最小値テキスト">
          <a:extLst>
            <a:ext uri="{FF2B5EF4-FFF2-40B4-BE49-F238E27FC236}">
              <a16:creationId xmlns:a16="http://schemas.microsoft.com/office/drawing/2014/main" id="{80BA9055-12B0-42ED-B9BA-10F245628DEA}"/>
            </a:ext>
          </a:extLst>
        </xdr:cNvPr>
        <xdr:cNvSpPr txBox="1"/>
      </xdr:nvSpPr>
      <xdr:spPr>
        <a:xfrm>
          <a:off x="4686300" y="164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22062</xdr:rowOff>
    </xdr:from>
    <xdr:to>
      <xdr:col>24</xdr:col>
      <xdr:colOff>152400</xdr:colOff>
      <xdr:row>96</xdr:row>
      <xdr:rowOff>22062</xdr:rowOff>
    </xdr:to>
    <xdr:cxnSp macro="">
      <xdr:nvCxnSpPr>
        <xdr:cNvPr id="231" name="直線コネクタ 230">
          <a:extLst>
            <a:ext uri="{FF2B5EF4-FFF2-40B4-BE49-F238E27FC236}">
              <a16:creationId xmlns:a16="http://schemas.microsoft.com/office/drawing/2014/main" id="{8812999F-B208-4351-B5EC-DC7235D659E5}"/>
            </a:ext>
          </a:extLst>
        </xdr:cNvPr>
        <xdr:cNvCxnSpPr/>
      </xdr:nvCxnSpPr>
      <xdr:spPr>
        <a:xfrm>
          <a:off x="4546600" y="1648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99750</xdr:rowOff>
    </xdr:from>
    <xdr:ext cx="599010" cy="259045"/>
    <xdr:sp macro="" textlink="">
      <xdr:nvSpPr>
        <xdr:cNvPr id="232" name="扶助費最大値テキスト">
          <a:extLst>
            <a:ext uri="{FF2B5EF4-FFF2-40B4-BE49-F238E27FC236}">
              <a16:creationId xmlns:a16="http://schemas.microsoft.com/office/drawing/2014/main" id="{66FEE79F-123F-4EBE-BE85-653FE0B55867}"/>
            </a:ext>
          </a:extLst>
        </xdr:cNvPr>
        <xdr:cNvSpPr txBox="1"/>
      </xdr:nvSpPr>
      <xdr:spPr>
        <a:xfrm>
          <a:off x="4686300" y="1535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153073</xdr:rowOff>
    </xdr:from>
    <xdr:to>
      <xdr:col>24</xdr:col>
      <xdr:colOff>152400</xdr:colOff>
      <xdr:row>90</xdr:row>
      <xdr:rowOff>153073</xdr:rowOff>
    </xdr:to>
    <xdr:cxnSp macro="">
      <xdr:nvCxnSpPr>
        <xdr:cNvPr id="233" name="直線コネクタ 232">
          <a:extLst>
            <a:ext uri="{FF2B5EF4-FFF2-40B4-BE49-F238E27FC236}">
              <a16:creationId xmlns:a16="http://schemas.microsoft.com/office/drawing/2014/main" id="{19B2DD90-573F-4211-A946-3C24A7C32C67}"/>
            </a:ext>
          </a:extLst>
        </xdr:cNvPr>
        <xdr:cNvCxnSpPr/>
      </xdr:nvCxnSpPr>
      <xdr:spPr>
        <a:xfrm>
          <a:off x="4546600" y="1558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58319</xdr:rowOff>
    </xdr:from>
    <xdr:to>
      <xdr:col>24</xdr:col>
      <xdr:colOff>63500</xdr:colOff>
      <xdr:row>95</xdr:row>
      <xdr:rowOff>1718</xdr:rowOff>
    </xdr:to>
    <xdr:cxnSp macro="">
      <xdr:nvCxnSpPr>
        <xdr:cNvPr id="234" name="直線コネクタ 233">
          <a:extLst>
            <a:ext uri="{FF2B5EF4-FFF2-40B4-BE49-F238E27FC236}">
              <a16:creationId xmlns:a16="http://schemas.microsoft.com/office/drawing/2014/main" id="{AFBC5F5E-DB5D-4FC1-9273-4E1B001AC2CF}"/>
            </a:ext>
          </a:extLst>
        </xdr:cNvPr>
        <xdr:cNvCxnSpPr/>
      </xdr:nvCxnSpPr>
      <xdr:spPr>
        <a:xfrm>
          <a:off x="3797300" y="16003169"/>
          <a:ext cx="838200" cy="28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114428</xdr:rowOff>
    </xdr:from>
    <xdr:ext cx="534377" cy="259045"/>
    <xdr:sp macro="" textlink="">
      <xdr:nvSpPr>
        <xdr:cNvPr id="235" name="扶助費平均値テキスト">
          <a:extLst>
            <a:ext uri="{FF2B5EF4-FFF2-40B4-BE49-F238E27FC236}">
              <a16:creationId xmlns:a16="http://schemas.microsoft.com/office/drawing/2014/main" id="{19EBF078-E405-492B-BCA6-4CAB87B97416}"/>
            </a:ext>
          </a:extLst>
        </xdr:cNvPr>
        <xdr:cNvSpPr txBox="1"/>
      </xdr:nvSpPr>
      <xdr:spPr>
        <a:xfrm>
          <a:off x="4686300" y="15887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91551</xdr:rowOff>
    </xdr:from>
    <xdr:to>
      <xdr:col>24</xdr:col>
      <xdr:colOff>114300</xdr:colOff>
      <xdr:row>94</xdr:row>
      <xdr:rowOff>21701</xdr:rowOff>
    </xdr:to>
    <xdr:sp macro="" textlink="">
      <xdr:nvSpPr>
        <xdr:cNvPr id="236" name="フローチャート: 判断 235">
          <a:extLst>
            <a:ext uri="{FF2B5EF4-FFF2-40B4-BE49-F238E27FC236}">
              <a16:creationId xmlns:a16="http://schemas.microsoft.com/office/drawing/2014/main" id="{370EE9C3-6CC2-41E0-8972-7F10FE065B12}"/>
            </a:ext>
          </a:extLst>
        </xdr:cNvPr>
        <xdr:cNvSpPr/>
      </xdr:nvSpPr>
      <xdr:spPr>
        <a:xfrm>
          <a:off x="4584700" y="1603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58319</xdr:rowOff>
    </xdr:from>
    <xdr:to>
      <xdr:col>19</xdr:col>
      <xdr:colOff>177800</xdr:colOff>
      <xdr:row>96</xdr:row>
      <xdr:rowOff>44236</xdr:rowOff>
    </xdr:to>
    <xdr:cxnSp macro="">
      <xdr:nvCxnSpPr>
        <xdr:cNvPr id="237" name="直線コネクタ 236">
          <a:extLst>
            <a:ext uri="{FF2B5EF4-FFF2-40B4-BE49-F238E27FC236}">
              <a16:creationId xmlns:a16="http://schemas.microsoft.com/office/drawing/2014/main" id="{42DA5518-122B-47EF-9747-8036D5D33B8D}"/>
            </a:ext>
          </a:extLst>
        </xdr:cNvPr>
        <xdr:cNvCxnSpPr/>
      </xdr:nvCxnSpPr>
      <xdr:spPr>
        <a:xfrm flipV="1">
          <a:off x="2908300" y="16003169"/>
          <a:ext cx="889000" cy="50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153891</xdr:rowOff>
    </xdr:from>
    <xdr:to>
      <xdr:col>20</xdr:col>
      <xdr:colOff>38100</xdr:colOff>
      <xdr:row>92</xdr:row>
      <xdr:rowOff>84041</xdr:rowOff>
    </xdr:to>
    <xdr:sp macro="" textlink="">
      <xdr:nvSpPr>
        <xdr:cNvPr id="238" name="フローチャート: 判断 237">
          <a:extLst>
            <a:ext uri="{FF2B5EF4-FFF2-40B4-BE49-F238E27FC236}">
              <a16:creationId xmlns:a16="http://schemas.microsoft.com/office/drawing/2014/main" id="{267039FC-3842-44B5-BB6D-B5C4C0DFFD8D}"/>
            </a:ext>
          </a:extLst>
        </xdr:cNvPr>
        <xdr:cNvSpPr/>
      </xdr:nvSpPr>
      <xdr:spPr>
        <a:xfrm>
          <a:off x="3746500" y="1575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100568</xdr:rowOff>
    </xdr:from>
    <xdr:ext cx="599010" cy="259045"/>
    <xdr:sp macro="" textlink="">
      <xdr:nvSpPr>
        <xdr:cNvPr id="239" name="テキスト ボックス 238">
          <a:extLst>
            <a:ext uri="{FF2B5EF4-FFF2-40B4-BE49-F238E27FC236}">
              <a16:creationId xmlns:a16="http://schemas.microsoft.com/office/drawing/2014/main" id="{F035B663-ADB8-4394-AF20-719F234D03BE}"/>
            </a:ext>
          </a:extLst>
        </xdr:cNvPr>
        <xdr:cNvSpPr txBox="1"/>
      </xdr:nvSpPr>
      <xdr:spPr>
        <a:xfrm>
          <a:off x="3497795" y="1553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44236</xdr:rowOff>
    </xdr:from>
    <xdr:to>
      <xdr:col>15</xdr:col>
      <xdr:colOff>50800</xdr:colOff>
      <xdr:row>97</xdr:row>
      <xdr:rowOff>44076</xdr:rowOff>
    </xdr:to>
    <xdr:cxnSp macro="">
      <xdr:nvCxnSpPr>
        <xdr:cNvPr id="240" name="直線コネクタ 239">
          <a:extLst>
            <a:ext uri="{FF2B5EF4-FFF2-40B4-BE49-F238E27FC236}">
              <a16:creationId xmlns:a16="http://schemas.microsoft.com/office/drawing/2014/main" id="{D05688A4-64B3-4866-85DA-0158E0C30306}"/>
            </a:ext>
          </a:extLst>
        </xdr:cNvPr>
        <xdr:cNvCxnSpPr/>
      </xdr:nvCxnSpPr>
      <xdr:spPr>
        <a:xfrm flipV="1">
          <a:off x="2019300" y="16503436"/>
          <a:ext cx="889000" cy="1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160886</xdr:rowOff>
    </xdr:from>
    <xdr:to>
      <xdr:col>15</xdr:col>
      <xdr:colOff>101600</xdr:colOff>
      <xdr:row>95</xdr:row>
      <xdr:rowOff>91036</xdr:rowOff>
    </xdr:to>
    <xdr:sp macro="" textlink="">
      <xdr:nvSpPr>
        <xdr:cNvPr id="241" name="フローチャート: 判断 240">
          <a:extLst>
            <a:ext uri="{FF2B5EF4-FFF2-40B4-BE49-F238E27FC236}">
              <a16:creationId xmlns:a16="http://schemas.microsoft.com/office/drawing/2014/main" id="{A7DFAA17-D5C9-45B9-9830-23F7F3F7D59C}"/>
            </a:ext>
          </a:extLst>
        </xdr:cNvPr>
        <xdr:cNvSpPr/>
      </xdr:nvSpPr>
      <xdr:spPr>
        <a:xfrm>
          <a:off x="2857500" y="1627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107563</xdr:rowOff>
    </xdr:from>
    <xdr:ext cx="534377" cy="259045"/>
    <xdr:sp macro="" textlink="">
      <xdr:nvSpPr>
        <xdr:cNvPr id="242" name="テキスト ボックス 241">
          <a:extLst>
            <a:ext uri="{FF2B5EF4-FFF2-40B4-BE49-F238E27FC236}">
              <a16:creationId xmlns:a16="http://schemas.microsoft.com/office/drawing/2014/main" id="{50217CB9-0347-4DBE-8FC8-D7917078BD5B}"/>
            </a:ext>
          </a:extLst>
        </xdr:cNvPr>
        <xdr:cNvSpPr txBox="1"/>
      </xdr:nvSpPr>
      <xdr:spPr>
        <a:xfrm>
          <a:off x="2641111" y="1605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44076</xdr:rowOff>
    </xdr:from>
    <xdr:to>
      <xdr:col>10</xdr:col>
      <xdr:colOff>114300</xdr:colOff>
      <xdr:row>97</xdr:row>
      <xdr:rowOff>144935</xdr:rowOff>
    </xdr:to>
    <xdr:cxnSp macro="">
      <xdr:nvCxnSpPr>
        <xdr:cNvPr id="243" name="直線コネクタ 242">
          <a:extLst>
            <a:ext uri="{FF2B5EF4-FFF2-40B4-BE49-F238E27FC236}">
              <a16:creationId xmlns:a16="http://schemas.microsoft.com/office/drawing/2014/main" id="{09A338B8-087E-41CB-B7F5-22D8E7221BC1}"/>
            </a:ext>
          </a:extLst>
        </xdr:cNvPr>
        <xdr:cNvCxnSpPr/>
      </xdr:nvCxnSpPr>
      <xdr:spPr>
        <a:xfrm flipV="1">
          <a:off x="1130300" y="16674726"/>
          <a:ext cx="889000" cy="10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27246</xdr:rowOff>
    </xdr:from>
    <xdr:to>
      <xdr:col>10</xdr:col>
      <xdr:colOff>165100</xdr:colOff>
      <xdr:row>95</xdr:row>
      <xdr:rowOff>128846</xdr:rowOff>
    </xdr:to>
    <xdr:sp macro="" textlink="">
      <xdr:nvSpPr>
        <xdr:cNvPr id="244" name="フローチャート: 判断 243">
          <a:extLst>
            <a:ext uri="{FF2B5EF4-FFF2-40B4-BE49-F238E27FC236}">
              <a16:creationId xmlns:a16="http://schemas.microsoft.com/office/drawing/2014/main" id="{E7C322BD-9D0F-4710-9520-749960CAA67B}"/>
            </a:ext>
          </a:extLst>
        </xdr:cNvPr>
        <xdr:cNvSpPr/>
      </xdr:nvSpPr>
      <xdr:spPr>
        <a:xfrm>
          <a:off x="1968500" y="1631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145373</xdr:rowOff>
    </xdr:from>
    <xdr:ext cx="534377" cy="259045"/>
    <xdr:sp macro="" textlink="">
      <xdr:nvSpPr>
        <xdr:cNvPr id="245" name="テキスト ボックス 244">
          <a:extLst>
            <a:ext uri="{FF2B5EF4-FFF2-40B4-BE49-F238E27FC236}">
              <a16:creationId xmlns:a16="http://schemas.microsoft.com/office/drawing/2014/main" id="{166777BB-3B13-44E0-A569-AFBF73E48C05}"/>
            </a:ext>
          </a:extLst>
        </xdr:cNvPr>
        <xdr:cNvSpPr txBox="1"/>
      </xdr:nvSpPr>
      <xdr:spPr>
        <a:xfrm>
          <a:off x="1752111" y="1609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151011</xdr:rowOff>
    </xdr:from>
    <xdr:to>
      <xdr:col>6</xdr:col>
      <xdr:colOff>38100</xdr:colOff>
      <xdr:row>96</xdr:row>
      <xdr:rowOff>81161</xdr:rowOff>
    </xdr:to>
    <xdr:sp macro="" textlink="">
      <xdr:nvSpPr>
        <xdr:cNvPr id="246" name="フローチャート: 判断 245">
          <a:extLst>
            <a:ext uri="{FF2B5EF4-FFF2-40B4-BE49-F238E27FC236}">
              <a16:creationId xmlns:a16="http://schemas.microsoft.com/office/drawing/2014/main" id="{B2F3254B-5304-4D00-900A-E535ED4FB460}"/>
            </a:ext>
          </a:extLst>
        </xdr:cNvPr>
        <xdr:cNvSpPr/>
      </xdr:nvSpPr>
      <xdr:spPr>
        <a:xfrm>
          <a:off x="1079500" y="164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97688</xdr:rowOff>
    </xdr:from>
    <xdr:ext cx="534377" cy="259045"/>
    <xdr:sp macro="" textlink="">
      <xdr:nvSpPr>
        <xdr:cNvPr id="247" name="テキスト ボックス 246">
          <a:extLst>
            <a:ext uri="{FF2B5EF4-FFF2-40B4-BE49-F238E27FC236}">
              <a16:creationId xmlns:a16="http://schemas.microsoft.com/office/drawing/2014/main" id="{6530077D-D3E4-4D34-9B49-B7DBF8EB3391}"/>
            </a:ext>
          </a:extLst>
        </xdr:cNvPr>
        <xdr:cNvSpPr txBox="1"/>
      </xdr:nvSpPr>
      <xdr:spPr>
        <a:xfrm>
          <a:off x="863111" y="162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73AD819-FDDC-4BE5-A30D-52D39D2C0C6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94B2250-ABE4-4AC2-88FE-B76B11D7EFD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7D6C455-8556-4E43-B774-E01A74AE409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83F16D8-3EBE-4931-87AA-13D04E6759C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3087743-754C-45EE-A497-1EB174906D7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122368</xdr:rowOff>
    </xdr:from>
    <xdr:to>
      <xdr:col>24</xdr:col>
      <xdr:colOff>114300</xdr:colOff>
      <xdr:row>95</xdr:row>
      <xdr:rowOff>52518</xdr:rowOff>
    </xdr:to>
    <xdr:sp macro="" textlink="">
      <xdr:nvSpPr>
        <xdr:cNvPr id="253" name="楕円 252">
          <a:extLst>
            <a:ext uri="{FF2B5EF4-FFF2-40B4-BE49-F238E27FC236}">
              <a16:creationId xmlns:a16="http://schemas.microsoft.com/office/drawing/2014/main" id="{21E29945-7675-4D88-814D-DAA4FA8E4694}"/>
            </a:ext>
          </a:extLst>
        </xdr:cNvPr>
        <xdr:cNvSpPr/>
      </xdr:nvSpPr>
      <xdr:spPr>
        <a:xfrm>
          <a:off x="4584700" y="162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100795</xdr:rowOff>
    </xdr:from>
    <xdr:ext cx="534377" cy="259045"/>
    <xdr:sp macro="" textlink="">
      <xdr:nvSpPr>
        <xdr:cNvPr id="254" name="扶助費該当値テキスト">
          <a:extLst>
            <a:ext uri="{FF2B5EF4-FFF2-40B4-BE49-F238E27FC236}">
              <a16:creationId xmlns:a16="http://schemas.microsoft.com/office/drawing/2014/main" id="{DF4363F5-083A-4A43-B6B6-A3552C02C262}"/>
            </a:ext>
          </a:extLst>
        </xdr:cNvPr>
        <xdr:cNvSpPr txBox="1"/>
      </xdr:nvSpPr>
      <xdr:spPr>
        <a:xfrm>
          <a:off x="4686300" y="162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7519</xdr:rowOff>
    </xdr:from>
    <xdr:to>
      <xdr:col>20</xdr:col>
      <xdr:colOff>38100</xdr:colOff>
      <xdr:row>93</xdr:row>
      <xdr:rowOff>109119</xdr:rowOff>
    </xdr:to>
    <xdr:sp macro="" textlink="">
      <xdr:nvSpPr>
        <xdr:cNvPr id="255" name="楕円 254">
          <a:extLst>
            <a:ext uri="{FF2B5EF4-FFF2-40B4-BE49-F238E27FC236}">
              <a16:creationId xmlns:a16="http://schemas.microsoft.com/office/drawing/2014/main" id="{00841A45-FA32-4813-92A5-DED2F83B1708}"/>
            </a:ext>
          </a:extLst>
        </xdr:cNvPr>
        <xdr:cNvSpPr/>
      </xdr:nvSpPr>
      <xdr:spPr>
        <a:xfrm>
          <a:off x="3746500" y="159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100246</xdr:rowOff>
    </xdr:from>
    <xdr:ext cx="599010" cy="259045"/>
    <xdr:sp macro="" textlink="">
      <xdr:nvSpPr>
        <xdr:cNvPr id="256" name="テキスト ボックス 255">
          <a:extLst>
            <a:ext uri="{FF2B5EF4-FFF2-40B4-BE49-F238E27FC236}">
              <a16:creationId xmlns:a16="http://schemas.microsoft.com/office/drawing/2014/main" id="{898F4BA8-1BEA-4D32-9C28-DF7D40DDF8AF}"/>
            </a:ext>
          </a:extLst>
        </xdr:cNvPr>
        <xdr:cNvSpPr txBox="1"/>
      </xdr:nvSpPr>
      <xdr:spPr>
        <a:xfrm>
          <a:off x="3497795" y="1604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164886</xdr:rowOff>
    </xdr:from>
    <xdr:to>
      <xdr:col>15</xdr:col>
      <xdr:colOff>101600</xdr:colOff>
      <xdr:row>96</xdr:row>
      <xdr:rowOff>95036</xdr:rowOff>
    </xdr:to>
    <xdr:sp macro="" textlink="">
      <xdr:nvSpPr>
        <xdr:cNvPr id="257" name="楕円 256">
          <a:extLst>
            <a:ext uri="{FF2B5EF4-FFF2-40B4-BE49-F238E27FC236}">
              <a16:creationId xmlns:a16="http://schemas.microsoft.com/office/drawing/2014/main" id="{8F2799C7-7E86-4B08-A38D-D487F5D4443C}"/>
            </a:ext>
          </a:extLst>
        </xdr:cNvPr>
        <xdr:cNvSpPr/>
      </xdr:nvSpPr>
      <xdr:spPr>
        <a:xfrm>
          <a:off x="2857500" y="164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86163</xdr:rowOff>
    </xdr:from>
    <xdr:ext cx="534377" cy="259045"/>
    <xdr:sp macro="" textlink="">
      <xdr:nvSpPr>
        <xdr:cNvPr id="258" name="テキスト ボックス 257">
          <a:extLst>
            <a:ext uri="{FF2B5EF4-FFF2-40B4-BE49-F238E27FC236}">
              <a16:creationId xmlns:a16="http://schemas.microsoft.com/office/drawing/2014/main" id="{11425BF7-70B9-44F3-9BAE-C9C0CDC4918F}"/>
            </a:ext>
          </a:extLst>
        </xdr:cNvPr>
        <xdr:cNvSpPr txBox="1"/>
      </xdr:nvSpPr>
      <xdr:spPr>
        <a:xfrm>
          <a:off x="2641111" y="165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164726</xdr:rowOff>
    </xdr:from>
    <xdr:to>
      <xdr:col>10</xdr:col>
      <xdr:colOff>165100</xdr:colOff>
      <xdr:row>97</xdr:row>
      <xdr:rowOff>94876</xdr:rowOff>
    </xdr:to>
    <xdr:sp macro="" textlink="">
      <xdr:nvSpPr>
        <xdr:cNvPr id="259" name="楕円 258">
          <a:extLst>
            <a:ext uri="{FF2B5EF4-FFF2-40B4-BE49-F238E27FC236}">
              <a16:creationId xmlns:a16="http://schemas.microsoft.com/office/drawing/2014/main" id="{36012D56-483A-4891-B3D5-A2888C158276}"/>
            </a:ext>
          </a:extLst>
        </xdr:cNvPr>
        <xdr:cNvSpPr/>
      </xdr:nvSpPr>
      <xdr:spPr>
        <a:xfrm>
          <a:off x="1968500" y="166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86003</xdr:rowOff>
    </xdr:from>
    <xdr:ext cx="534377" cy="259045"/>
    <xdr:sp macro="" textlink="">
      <xdr:nvSpPr>
        <xdr:cNvPr id="260" name="テキスト ボックス 259">
          <a:extLst>
            <a:ext uri="{FF2B5EF4-FFF2-40B4-BE49-F238E27FC236}">
              <a16:creationId xmlns:a16="http://schemas.microsoft.com/office/drawing/2014/main" id="{36A66181-EEC9-4B13-A9CA-50F11E0506CA}"/>
            </a:ext>
          </a:extLst>
        </xdr:cNvPr>
        <xdr:cNvSpPr txBox="1"/>
      </xdr:nvSpPr>
      <xdr:spPr>
        <a:xfrm>
          <a:off x="1752111" y="167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94135</xdr:rowOff>
    </xdr:from>
    <xdr:to>
      <xdr:col>6</xdr:col>
      <xdr:colOff>38100</xdr:colOff>
      <xdr:row>98</xdr:row>
      <xdr:rowOff>24285</xdr:rowOff>
    </xdr:to>
    <xdr:sp macro="" textlink="">
      <xdr:nvSpPr>
        <xdr:cNvPr id="261" name="楕円 260">
          <a:extLst>
            <a:ext uri="{FF2B5EF4-FFF2-40B4-BE49-F238E27FC236}">
              <a16:creationId xmlns:a16="http://schemas.microsoft.com/office/drawing/2014/main" id="{BC4A911A-DCC1-4EDF-85B0-713C3F50557A}"/>
            </a:ext>
          </a:extLst>
        </xdr:cNvPr>
        <xdr:cNvSpPr/>
      </xdr:nvSpPr>
      <xdr:spPr>
        <a:xfrm>
          <a:off x="1079500" y="1672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15412</xdr:rowOff>
    </xdr:from>
    <xdr:ext cx="534377" cy="259045"/>
    <xdr:sp macro="" textlink="">
      <xdr:nvSpPr>
        <xdr:cNvPr id="262" name="テキスト ボックス 261">
          <a:extLst>
            <a:ext uri="{FF2B5EF4-FFF2-40B4-BE49-F238E27FC236}">
              <a16:creationId xmlns:a16="http://schemas.microsoft.com/office/drawing/2014/main" id="{7AFFAB96-0DD9-4AE8-AB47-006CAA632588}"/>
            </a:ext>
          </a:extLst>
        </xdr:cNvPr>
        <xdr:cNvSpPr txBox="1"/>
      </xdr:nvSpPr>
      <xdr:spPr>
        <a:xfrm>
          <a:off x="863111" y="168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D0DED6F9-D8ED-4546-92CF-9D3FE20EB1A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BBBE7858-A266-4C0D-A16B-194A6E12D1E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E1B2C39D-4A0F-4DC6-91F3-37A0B0D86C4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950083B7-3E0A-4FE9-AEF1-FA694548580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77BC0BCC-DBB0-43AE-878E-302E933BFDE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6304B1D8-534C-4CB9-8D8F-18F890483DB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E5B91C4D-A942-451B-A215-BF0BB212190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2550F900-4AC7-4655-A39B-3E9FDB645C1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23041635-2FE6-4404-BB36-F195A58777F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90655498-755E-4E3B-8CA5-23AF16B6876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249B7DAD-6D3D-4DA5-8CEA-EB277BDE34B3}"/>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80F7BBDB-3465-4668-A22E-CC80292EC70A}"/>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6CFD7441-10EB-4A67-BC2E-07B3D3E85474}"/>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9A13D151-9C81-4970-9D9E-ECD08EA621D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C7F07C0E-F7E2-4A96-BDBB-41BC9C381B44}"/>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582CEB44-9989-4BEB-9B7C-B9489E6A708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202C09D5-B7FE-47CD-9B8F-B16C1D06619F}"/>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39AC3266-5855-4ADA-98EC-C5FF63180E9D}"/>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93765BB5-6876-45D3-8827-5D50B57E4AA6}"/>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391F49C1-C167-47C3-B6E8-6C52B56C6A4D}"/>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7963AB6D-07B3-4F34-8763-4B74D4671FE7}"/>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1ED2003C-FD44-492C-9EEC-1D41C4CFF4A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D057082-C13B-4B79-BB8B-98B4D5A0E72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A14E40AF-AEE3-428C-93A9-0DD205F9D63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62802</xdr:rowOff>
    </xdr:from>
    <xdr:to>
      <xdr:col>54</xdr:col>
      <xdr:colOff>189865</xdr:colOff>
      <xdr:row>38</xdr:row>
      <xdr:rowOff>170574</xdr:rowOff>
    </xdr:to>
    <xdr:cxnSp macro="">
      <xdr:nvCxnSpPr>
        <xdr:cNvPr id="287" name="直線コネクタ 286">
          <a:extLst>
            <a:ext uri="{FF2B5EF4-FFF2-40B4-BE49-F238E27FC236}">
              <a16:creationId xmlns:a16="http://schemas.microsoft.com/office/drawing/2014/main" id="{912AE88F-5AFD-4483-9B49-69CCCC992890}"/>
            </a:ext>
          </a:extLst>
        </xdr:cNvPr>
        <xdr:cNvCxnSpPr/>
      </xdr:nvCxnSpPr>
      <xdr:spPr>
        <a:xfrm flipV="1">
          <a:off x="10475595" y="6063552"/>
          <a:ext cx="1270" cy="62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2951</xdr:rowOff>
    </xdr:from>
    <xdr:ext cx="534377" cy="259045"/>
    <xdr:sp macro="" textlink="">
      <xdr:nvSpPr>
        <xdr:cNvPr id="288" name="補助費等最小値テキスト">
          <a:extLst>
            <a:ext uri="{FF2B5EF4-FFF2-40B4-BE49-F238E27FC236}">
              <a16:creationId xmlns:a16="http://schemas.microsoft.com/office/drawing/2014/main" id="{0C2C5D5C-42CE-472C-9194-C3FBB1F59797}"/>
            </a:ext>
          </a:extLst>
        </xdr:cNvPr>
        <xdr:cNvSpPr txBox="1"/>
      </xdr:nvSpPr>
      <xdr:spPr>
        <a:xfrm>
          <a:off x="10528300"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170574</xdr:rowOff>
    </xdr:from>
    <xdr:to>
      <xdr:col>55</xdr:col>
      <xdr:colOff>88900</xdr:colOff>
      <xdr:row>38</xdr:row>
      <xdr:rowOff>170574</xdr:rowOff>
    </xdr:to>
    <xdr:cxnSp macro="">
      <xdr:nvCxnSpPr>
        <xdr:cNvPr id="289" name="直線コネクタ 288">
          <a:extLst>
            <a:ext uri="{FF2B5EF4-FFF2-40B4-BE49-F238E27FC236}">
              <a16:creationId xmlns:a16="http://schemas.microsoft.com/office/drawing/2014/main" id="{7A9690C7-ADE7-4E7C-9FE2-B0512B753642}"/>
            </a:ext>
          </a:extLst>
        </xdr:cNvPr>
        <xdr:cNvCxnSpPr/>
      </xdr:nvCxnSpPr>
      <xdr:spPr>
        <a:xfrm>
          <a:off x="10388600" y="6685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9479</xdr:rowOff>
    </xdr:from>
    <xdr:ext cx="534377" cy="259045"/>
    <xdr:sp macro="" textlink="">
      <xdr:nvSpPr>
        <xdr:cNvPr id="290" name="補助費等最大値テキスト">
          <a:extLst>
            <a:ext uri="{FF2B5EF4-FFF2-40B4-BE49-F238E27FC236}">
              <a16:creationId xmlns:a16="http://schemas.microsoft.com/office/drawing/2014/main" id="{0AB1ECA5-5AA0-4913-8D8B-076F619F1E67}"/>
            </a:ext>
          </a:extLst>
        </xdr:cNvPr>
        <xdr:cNvSpPr txBox="1"/>
      </xdr:nvSpPr>
      <xdr:spPr>
        <a:xfrm>
          <a:off x="10528300" y="58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62802</xdr:rowOff>
    </xdr:from>
    <xdr:to>
      <xdr:col>55</xdr:col>
      <xdr:colOff>88900</xdr:colOff>
      <xdr:row>35</xdr:row>
      <xdr:rowOff>62802</xdr:rowOff>
    </xdr:to>
    <xdr:cxnSp macro="">
      <xdr:nvCxnSpPr>
        <xdr:cNvPr id="291" name="直線コネクタ 290">
          <a:extLst>
            <a:ext uri="{FF2B5EF4-FFF2-40B4-BE49-F238E27FC236}">
              <a16:creationId xmlns:a16="http://schemas.microsoft.com/office/drawing/2014/main" id="{8428F525-C5D7-4C54-89A0-EDF58E86E261}"/>
            </a:ext>
          </a:extLst>
        </xdr:cNvPr>
        <xdr:cNvCxnSpPr/>
      </xdr:nvCxnSpPr>
      <xdr:spPr>
        <a:xfrm>
          <a:off x="10388600" y="606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70600</xdr:rowOff>
    </xdr:from>
    <xdr:to>
      <xdr:col>55</xdr:col>
      <xdr:colOff>0</xdr:colOff>
      <xdr:row>38</xdr:row>
      <xdr:rowOff>125323</xdr:rowOff>
    </xdr:to>
    <xdr:cxnSp macro="">
      <xdr:nvCxnSpPr>
        <xdr:cNvPr id="292" name="直線コネクタ 291">
          <a:extLst>
            <a:ext uri="{FF2B5EF4-FFF2-40B4-BE49-F238E27FC236}">
              <a16:creationId xmlns:a16="http://schemas.microsoft.com/office/drawing/2014/main" id="{5C846E4B-9373-490B-B642-E0FF7DD05888}"/>
            </a:ext>
          </a:extLst>
        </xdr:cNvPr>
        <xdr:cNvCxnSpPr/>
      </xdr:nvCxnSpPr>
      <xdr:spPr>
        <a:xfrm flipV="1">
          <a:off x="9639300" y="6585700"/>
          <a:ext cx="838200" cy="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124490</xdr:rowOff>
    </xdr:from>
    <xdr:ext cx="534377" cy="259045"/>
    <xdr:sp macro="" textlink="">
      <xdr:nvSpPr>
        <xdr:cNvPr id="293" name="補助費等平均値テキスト">
          <a:extLst>
            <a:ext uri="{FF2B5EF4-FFF2-40B4-BE49-F238E27FC236}">
              <a16:creationId xmlns:a16="http://schemas.microsoft.com/office/drawing/2014/main" id="{3C6EE455-3EA8-4A42-9308-686DBDE03D02}"/>
            </a:ext>
          </a:extLst>
        </xdr:cNvPr>
        <xdr:cNvSpPr txBox="1"/>
      </xdr:nvSpPr>
      <xdr:spPr>
        <a:xfrm>
          <a:off x="10528300" y="6296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101613</xdr:rowOff>
    </xdr:from>
    <xdr:to>
      <xdr:col>55</xdr:col>
      <xdr:colOff>50800</xdr:colOff>
      <xdr:row>38</xdr:row>
      <xdr:rowOff>31762</xdr:rowOff>
    </xdr:to>
    <xdr:sp macro="" textlink="">
      <xdr:nvSpPr>
        <xdr:cNvPr id="294" name="フローチャート: 判断 293">
          <a:extLst>
            <a:ext uri="{FF2B5EF4-FFF2-40B4-BE49-F238E27FC236}">
              <a16:creationId xmlns:a16="http://schemas.microsoft.com/office/drawing/2014/main" id="{A409E261-A584-49B3-9411-66BB0183DCAE}"/>
            </a:ext>
          </a:extLst>
        </xdr:cNvPr>
        <xdr:cNvSpPr/>
      </xdr:nvSpPr>
      <xdr:spPr>
        <a:xfrm>
          <a:off x="104267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96038</xdr:rowOff>
    </xdr:from>
    <xdr:to>
      <xdr:col>50</xdr:col>
      <xdr:colOff>114300</xdr:colOff>
      <xdr:row>38</xdr:row>
      <xdr:rowOff>125323</xdr:rowOff>
    </xdr:to>
    <xdr:cxnSp macro="">
      <xdr:nvCxnSpPr>
        <xdr:cNvPr id="295" name="直線コネクタ 294">
          <a:extLst>
            <a:ext uri="{FF2B5EF4-FFF2-40B4-BE49-F238E27FC236}">
              <a16:creationId xmlns:a16="http://schemas.microsoft.com/office/drawing/2014/main" id="{DD3B6D01-4EB2-4676-8035-5B97A0C6EB9E}"/>
            </a:ext>
          </a:extLst>
        </xdr:cNvPr>
        <xdr:cNvCxnSpPr/>
      </xdr:nvCxnSpPr>
      <xdr:spPr>
        <a:xfrm>
          <a:off x="8750300" y="5239538"/>
          <a:ext cx="889000" cy="140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156718</xdr:rowOff>
    </xdr:from>
    <xdr:to>
      <xdr:col>50</xdr:col>
      <xdr:colOff>165100</xdr:colOff>
      <xdr:row>38</xdr:row>
      <xdr:rowOff>86868</xdr:rowOff>
    </xdr:to>
    <xdr:sp macro="" textlink="">
      <xdr:nvSpPr>
        <xdr:cNvPr id="296" name="フローチャート: 判断 295">
          <a:extLst>
            <a:ext uri="{FF2B5EF4-FFF2-40B4-BE49-F238E27FC236}">
              <a16:creationId xmlns:a16="http://schemas.microsoft.com/office/drawing/2014/main" id="{4A479FB4-818F-4BAD-8A49-91DCEC0EA40B}"/>
            </a:ext>
          </a:extLst>
        </xdr:cNvPr>
        <xdr:cNvSpPr/>
      </xdr:nvSpPr>
      <xdr:spPr>
        <a:xfrm>
          <a:off x="9588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103395</xdr:rowOff>
    </xdr:from>
    <xdr:ext cx="534377" cy="259045"/>
    <xdr:sp macro="" textlink="">
      <xdr:nvSpPr>
        <xdr:cNvPr id="297" name="テキスト ボックス 296">
          <a:extLst>
            <a:ext uri="{FF2B5EF4-FFF2-40B4-BE49-F238E27FC236}">
              <a16:creationId xmlns:a16="http://schemas.microsoft.com/office/drawing/2014/main" id="{4D6EA8E0-6981-4F78-80CA-B08D90FD9758}"/>
            </a:ext>
          </a:extLst>
        </xdr:cNvPr>
        <xdr:cNvSpPr txBox="1"/>
      </xdr:nvSpPr>
      <xdr:spPr>
        <a:xfrm>
          <a:off x="9372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96038</xdr:rowOff>
    </xdr:from>
    <xdr:to>
      <xdr:col>45</xdr:col>
      <xdr:colOff>177800</xdr:colOff>
      <xdr:row>38</xdr:row>
      <xdr:rowOff>150850</xdr:rowOff>
    </xdr:to>
    <xdr:cxnSp macro="">
      <xdr:nvCxnSpPr>
        <xdr:cNvPr id="298" name="直線コネクタ 297">
          <a:extLst>
            <a:ext uri="{FF2B5EF4-FFF2-40B4-BE49-F238E27FC236}">
              <a16:creationId xmlns:a16="http://schemas.microsoft.com/office/drawing/2014/main" id="{C547472F-E7AD-4A9B-A9DF-9AFA000D842A}"/>
            </a:ext>
          </a:extLst>
        </xdr:cNvPr>
        <xdr:cNvCxnSpPr/>
      </xdr:nvCxnSpPr>
      <xdr:spPr>
        <a:xfrm flipV="1">
          <a:off x="7861300" y="5239538"/>
          <a:ext cx="889000" cy="142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84328</xdr:rowOff>
    </xdr:from>
    <xdr:to>
      <xdr:col>46</xdr:col>
      <xdr:colOff>38100</xdr:colOff>
      <xdr:row>31</xdr:row>
      <xdr:rowOff>14478</xdr:rowOff>
    </xdr:to>
    <xdr:sp macro="" textlink="">
      <xdr:nvSpPr>
        <xdr:cNvPr id="299" name="フローチャート: 判断 298">
          <a:extLst>
            <a:ext uri="{FF2B5EF4-FFF2-40B4-BE49-F238E27FC236}">
              <a16:creationId xmlns:a16="http://schemas.microsoft.com/office/drawing/2014/main" id="{D5D8ACA1-ABFF-4652-A0EE-784BF17A0EA1}"/>
            </a:ext>
          </a:extLst>
        </xdr:cNvPr>
        <xdr:cNvSpPr/>
      </xdr:nvSpPr>
      <xdr:spPr>
        <a:xfrm>
          <a:off x="8699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5605</xdr:rowOff>
    </xdr:from>
    <xdr:ext cx="599010" cy="259045"/>
    <xdr:sp macro="" textlink="">
      <xdr:nvSpPr>
        <xdr:cNvPr id="300" name="テキスト ボックス 299">
          <a:extLst>
            <a:ext uri="{FF2B5EF4-FFF2-40B4-BE49-F238E27FC236}">
              <a16:creationId xmlns:a16="http://schemas.microsoft.com/office/drawing/2014/main" id="{9739A43B-0DE3-4931-B880-614EF7EDFCC3}"/>
            </a:ext>
          </a:extLst>
        </xdr:cNvPr>
        <xdr:cNvSpPr txBox="1"/>
      </xdr:nvSpPr>
      <xdr:spPr>
        <a:xfrm>
          <a:off x="8450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122644</xdr:rowOff>
    </xdr:from>
    <xdr:to>
      <xdr:col>41</xdr:col>
      <xdr:colOff>50800</xdr:colOff>
      <xdr:row>38</xdr:row>
      <xdr:rowOff>150850</xdr:rowOff>
    </xdr:to>
    <xdr:cxnSp macro="">
      <xdr:nvCxnSpPr>
        <xdr:cNvPr id="301" name="直線コネクタ 300">
          <a:extLst>
            <a:ext uri="{FF2B5EF4-FFF2-40B4-BE49-F238E27FC236}">
              <a16:creationId xmlns:a16="http://schemas.microsoft.com/office/drawing/2014/main" id="{28439860-3DCD-4E8D-8C35-3EB91B963034}"/>
            </a:ext>
          </a:extLst>
        </xdr:cNvPr>
        <xdr:cNvCxnSpPr/>
      </xdr:nvCxnSpPr>
      <xdr:spPr>
        <a:xfrm>
          <a:off x="6972300" y="6637744"/>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30480</xdr:rowOff>
    </xdr:from>
    <xdr:to>
      <xdr:col>41</xdr:col>
      <xdr:colOff>101600</xdr:colOff>
      <xdr:row>38</xdr:row>
      <xdr:rowOff>132080</xdr:rowOff>
    </xdr:to>
    <xdr:sp macro="" textlink="">
      <xdr:nvSpPr>
        <xdr:cNvPr id="302" name="フローチャート: 判断 301">
          <a:extLst>
            <a:ext uri="{FF2B5EF4-FFF2-40B4-BE49-F238E27FC236}">
              <a16:creationId xmlns:a16="http://schemas.microsoft.com/office/drawing/2014/main" id="{CC6C0F2E-46CF-41DF-9D49-9ECEB198580B}"/>
            </a:ext>
          </a:extLst>
        </xdr:cNvPr>
        <xdr:cNvSpPr/>
      </xdr:nvSpPr>
      <xdr:spPr>
        <a:xfrm>
          <a:off x="7810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148607</xdr:rowOff>
    </xdr:from>
    <xdr:ext cx="534377" cy="259045"/>
    <xdr:sp macro="" textlink="">
      <xdr:nvSpPr>
        <xdr:cNvPr id="303" name="テキスト ボックス 302">
          <a:extLst>
            <a:ext uri="{FF2B5EF4-FFF2-40B4-BE49-F238E27FC236}">
              <a16:creationId xmlns:a16="http://schemas.microsoft.com/office/drawing/2014/main" id="{0DF68A54-3B5C-414F-A423-4C0ABFF3FB28}"/>
            </a:ext>
          </a:extLst>
        </xdr:cNvPr>
        <xdr:cNvSpPr txBox="1"/>
      </xdr:nvSpPr>
      <xdr:spPr>
        <a:xfrm>
          <a:off x="7594111" y="63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67119</xdr:rowOff>
    </xdr:from>
    <xdr:to>
      <xdr:col>36</xdr:col>
      <xdr:colOff>165100</xdr:colOff>
      <xdr:row>38</xdr:row>
      <xdr:rowOff>168719</xdr:rowOff>
    </xdr:to>
    <xdr:sp macro="" textlink="">
      <xdr:nvSpPr>
        <xdr:cNvPr id="304" name="フローチャート: 判断 303">
          <a:extLst>
            <a:ext uri="{FF2B5EF4-FFF2-40B4-BE49-F238E27FC236}">
              <a16:creationId xmlns:a16="http://schemas.microsoft.com/office/drawing/2014/main" id="{B0D11223-A2A9-49C9-B3BD-01D250E50F6D}"/>
            </a:ext>
          </a:extLst>
        </xdr:cNvPr>
        <xdr:cNvSpPr/>
      </xdr:nvSpPr>
      <xdr:spPr>
        <a:xfrm>
          <a:off x="6921500" y="65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13797</xdr:rowOff>
    </xdr:from>
    <xdr:ext cx="534377" cy="259045"/>
    <xdr:sp macro="" textlink="">
      <xdr:nvSpPr>
        <xdr:cNvPr id="305" name="テキスト ボックス 304">
          <a:extLst>
            <a:ext uri="{FF2B5EF4-FFF2-40B4-BE49-F238E27FC236}">
              <a16:creationId xmlns:a16="http://schemas.microsoft.com/office/drawing/2014/main" id="{F5A4B77D-6C99-4AEE-956E-E5F1F9394687}"/>
            </a:ext>
          </a:extLst>
        </xdr:cNvPr>
        <xdr:cNvSpPr txBox="1"/>
      </xdr:nvSpPr>
      <xdr:spPr>
        <a:xfrm>
          <a:off x="6705111" y="635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FB60B7A-C13D-48A9-B407-84933621CCD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2D2EAFC-5BC3-4B0A-A3F1-52DE0AD80EB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C7938EF5-0B1D-4019-AA1F-4D562145E93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3F06DB3-2D40-4CBD-850D-75F696DD8CA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B977364D-3ECC-4F92-911D-CBC263A247E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19800</xdr:rowOff>
    </xdr:from>
    <xdr:to>
      <xdr:col>55</xdr:col>
      <xdr:colOff>50800</xdr:colOff>
      <xdr:row>38</xdr:row>
      <xdr:rowOff>121400</xdr:rowOff>
    </xdr:to>
    <xdr:sp macro="" textlink="">
      <xdr:nvSpPr>
        <xdr:cNvPr id="311" name="楕円 310">
          <a:extLst>
            <a:ext uri="{FF2B5EF4-FFF2-40B4-BE49-F238E27FC236}">
              <a16:creationId xmlns:a16="http://schemas.microsoft.com/office/drawing/2014/main" id="{00864C8A-C7FF-467C-B2DE-A5FF70FFE2A6}"/>
            </a:ext>
          </a:extLst>
        </xdr:cNvPr>
        <xdr:cNvSpPr/>
      </xdr:nvSpPr>
      <xdr:spPr>
        <a:xfrm>
          <a:off x="10426700" y="6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106176</xdr:rowOff>
    </xdr:from>
    <xdr:ext cx="534377" cy="259045"/>
    <xdr:sp macro="" textlink="">
      <xdr:nvSpPr>
        <xdr:cNvPr id="312" name="補助費等該当値テキスト">
          <a:extLst>
            <a:ext uri="{FF2B5EF4-FFF2-40B4-BE49-F238E27FC236}">
              <a16:creationId xmlns:a16="http://schemas.microsoft.com/office/drawing/2014/main" id="{9FF14613-823C-441D-9D5A-63290AB9C265}"/>
            </a:ext>
          </a:extLst>
        </xdr:cNvPr>
        <xdr:cNvSpPr txBox="1"/>
      </xdr:nvSpPr>
      <xdr:spPr>
        <a:xfrm>
          <a:off x="10528300" y="64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74523</xdr:rowOff>
    </xdr:from>
    <xdr:to>
      <xdr:col>50</xdr:col>
      <xdr:colOff>165100</xdr:colOff>
      <xdr:row>39</xdr:row>
      <xdr:rowOff>4673</xdr:rowOff>
    </xdr:to>
    <xdr:sp macro="" textlink="">
      <xdr:nvSpPr>
        <xdr:cNvPr id="313" name="楕円 312">
          <a:extLst>
            <a:ext uri="{FF2B5EF4-FFF2-40B4-BE49-F238E27FC236}">
              <a16:creationId xmlns:a16="http://schemas.microsoft.com/office/drawing/2014/main" id="{8C7EC916-8925-4226-9FB6-97226260DE91}"/>
            </a:ext>
          </a:extLst>
        </xdr:cNvPr>
        <xdr:cNvSpPr/>
      </xdr:nvSpPr>
      <xdr:spPr>
        <a:xfrm>
          <a:off x="9588500" y="65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167250</xdr:rowOff>
    </xdr:from>
    <xdr:ext cx="534377" cy="259045"/>
    <xdr:sp macro="" textlink="">
      <xdr:nvSpPr>
        <xdr:cNvPr id="314" name="テキスト ボックス 313">
          <a:extLst>
            <a:ext uri="{FF2B5EF4-FFF2-40B4-BE49-F238E27FC236}">
              <a16:creationId xmlns:a16="http://schemas.microsoft.com/office/drawing/2014/main" id="{046D1314-BAC0-42E3-AE84-A46CE8F67286}"/>
            </a:ext>
          </a:extLst>
        </xdr:cNvPr>
        <xdr:cNvSpPr txBox="1"/>
      </xdr:nvSpPr>
      <xdr:spPr>
        <a:xfrm>
          <a:off x="9372111" y="66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45238</xdr:rowOff>
    </xdr:from>
    <xdr:to>
      <xdr:col>46</xdr:col>
      <xdr:colOff>38100</xdr:colOff>
      <xdr:row>30</xdr:row>
      <xdr:rowOff>146838</xdr:rowOff>
    </xdr:to>
    <xdr:sp macro="" textlink="">
      <xdr:nvSpPr>
        <xdr:cNvPr id="315" name="楕円 314">
          <a:extLst>
            <a:ext uri="{FF2B5EF4-FFF2-40B4-BE49-F238E27FC236}">
              <a16:creationId xmlns:a16="http://schemas.microsoft.com/office/drawing/2014/main" id="{8CA865A9-9BB0-42C7-AB0D-D7EAF9951807}"/>
            </a:ext>
          </a:extLst>
        </xdr:cNvPr>
        <xdr:cNvSpPr/>
      </xdr:nvSpPr>
      <xdr:spPr>
        <a:xfrm>
          <a:off x="8699500" y="51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163365</xdr:rowOff>
    </xdr:from>
    <xdr:ext cx="599010" cy="259045"/>
    <xdr:sp macro="" textlink="">
      <xdr:nvSpPr>
        <xdr:cNvPr id="316" name="テキスト ボックス 315">
          <a:extLst>
            <a:ext uri="{FF2B5EF4-FFF2-40B4-BE49-F238E27FC236}">
              <a16:creationId xmlns:a16="http://schemas.microsoft.com/office/drawing/2014/main" id="{F8F76F37-A877-4CD2-BE20-19BFB5169461}"/>
            </a:ext>
          </a:extLst>
        </xdr:cNvPr>
        <xdr:cNvSpPr txBox="1"/>
      </xdr:nvSpPr>
      <xdr:spPr>
        <a:xfrm>
          <a:off x="8450795" y="496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100050</xdr:rowOff>
    </xdr:from>
    <xdr:to>
      <xdr:col>41</xdr:col>
      <xdr:colOff>101600</xdr:colOff>
      <xdr:row>39</xdr:row>
      <xdr:rowOff>30200</xdr:rowOff>
    </xdr:to>
    <xdr:sp macro="" textlink="">
      <xdr:nvSpPr>
        <xdr:cNvPr id="317" name="楕円 316">
          <a:extLst>
            <a:ext uri="{FF2B5EF4-FFF2-40B4-BE49-F238E27FC236}">
              <a16:creationId xmlns:a16="http://schemas.microsoft.com/office/drawing/2014/main" id="{56A70DC4-771A-409A-9E40-7DC477ED0BF6}"/>
            </a:ext>
          </a:extLst>
        </xdr:cNvPr>
        <xdr:cNvSpPr/>
      </xdr:nvSpPr>
      <xdr:spPr>
        <a:xfrm>
          <a:off x="7810500" y="66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21327</xdr:rowOff>
    </xdr:from>
    <xdr:ext cx="534377" cy="259045"/>
    <xdr:sp macro="" textlink="">
      <xdr:nvSpPr>
        <xdr:cNvPr id="318" name="テキスト ボックス 317">
          <a:extLst>
            <a:ext uri="{FF2B5EF4-FFF2-40B4-BE49-F238E27FC236}">
              <a16:creationId xmlns:a16="http://schemas.microsoft.com/office/drawing/2014/main" id="{A5AF54A1-BC04-4ED4-9B9B-25B51F84B1A4}"/>
            </a:ext>
          </a:extLst>
        </xdr:cNvPr>
        <xdr:cNvSpPr txBox="1"/>
      </xdr:nvSpPr>
      <xdr:spPr>
        <a:xfrm>
          <a:off x="7594111" y="670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71844</xdr:rowOff>
    </xdr:from>
    <xdr:to>
      <xdr:col>36</xdr:col>
      <xdr:colOff>165100</xdr:colOff>
      <xdr:row>39</xdr:row>
      <xdr:rowOff>1994</xdr:rowOff>
    </xdr:to>
    <xdr:sp macro="" textlink="">
      <xdr:nvSpPr>
        <xdr:cNvPr id="319" name="楕円 318">
          <a:extLst>
            <a:ext uri="{FF2B5EF4-FFF2-40B4-BE49-F238E27FC236}">
              <a16:creationId xmlns:a16="http://schemas.microsoft.com/office/drawing/2014/main" id="{63D14A77-2119-4CA9-A865-A8E60E3A3C33}"/>
            </a:ext>
          </a:extLst>
        </xdr:cNvPr>
        <xdr:cNvSpPr/>
      </xdr:nvSpPr>
      <xdr:spPr>
        <a:xfrm>
          <a:off x="6921500" y="65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164571</xdr:rowOff>
    </xdr:from>
    <xdr:ext cx="534377" cy="259045"/>
    <xdr:sp macro="" textlink="">
      <xdr:nvSpPr>
        <xdr:cNvPr id="320" name="テキスト ボックス 319">
          <a:extLst>
            <a:ext uri="{FF2B5EF4-FFF2-40B4-BE49-F238E27FC236}">
              <a16:creationId xmlns:a16="http://schemas.microsoft.com/office/drawing/2014/main" id="{8D7194CF-33A1-468F-A298-F64D8625ED66}"/>
            </a:ext>
          </a:extLst>
        </xdr:cNvPr>
        <xdr:cNvSpPr txBox="1"/>
      </xdr:nvSpPr>
      <xdr:spPr>
        <a:xfrm>
          <a:off x="6705111" y="66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B9CF3A7F-C0CD-4C0D-AC50-38343D3FF9F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4F1A798D-2BE6-4B19-8DC3-87AE1D7ECEC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1FA92BEE-D530-4189-9DD4-49147894EF6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4762F555-26FE-4D7D-A364-700268022EF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50D84D16-8FC9-4B7B-8F2E-0DE7EBB1AB6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8E6E7E29-9DEC-4ED2-8D97-7212893F230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1D8FE4F2-A43F-4450-A9C2-014C621D321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D4C26A8D-484E-44FE-80B7-6739F603594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8CAA807-40C1-485D-9127-93214C3335B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5BC8A7DE-B9BA-42AD-A069-13B6B0FCC28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a:extLst>
            <a:ext uri="{FF2B5EF4-FFF2-40B4-BE49-F238E27FC236}">
              <a16:creationId xmlns:a16="http://schemas.microsoft.com/office/drawing/2014/main" id="{843E03D5-DDDC-420C-A1FF-91656C4CB2C4}"/>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59D0077F-8D29-4335-8269-96034EC07732}"/>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2C11650B-999A-4808-B193-C949DA90E1AD}"/>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AEBC415A-6FA4-43CE-ADDC-3F5D5DF7D0E7}"/>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5BD71BDA-F794-4027-AFC0-ACDD5A3090B3}"/>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FBC5F2A8-D406-451B-94EA-285472DD2F59}"/>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83931597-4527-45D6-B373-042117287958}"/>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3F1A03B4-A966-4EED-9CF0-AEED4A92418B}"/>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25D7831C-3B64-4F77-B006-024AC5802938}"/>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680B7CB2-C7B4-4F1B-8F20-E525F4A00F7B}"/>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B8BE35D5-A553-4BDD-9C43-14A49C573DBA}"/>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C2869036-3A21-4145-9D42-42CA2DA40B92}"/>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a:extLst>
            <a:ext uri="{FF2B5EF4-FFF2-40B4-BE49-F238E27FC236}">
              <a16:creationId xmlns:a16="http://schemas.microsoft.com/office/drawing/2014/main" id="{AEE27183-EBA4-4245-B86E-E915CBD6C609}"/>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E8479601-AD54-4740-87B2-7BA865F4CB2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87403043-912A-4938-BF4F-5B9047844CAF}"/>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B6F40755-566F-408D-BCF7-FF9090AB1E1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70303</xdr:rowOff>
    </xdr:from>
    <xdr:to>
      <xdr:col>54</xdr:col>
      <xdr:colOff>189865</xdr:colOff>
      <xdr:row>58</xdr:row>
      <xdr:rowOff>144304</xdr:rowOff>
    </xdr:to>
    <xdr:cxnSp macro="">
      <xdr:nvCxnSpPr>
        <xdr:cNvPr id="347" name="直線コネクタ 346">
          <a:extLst>
            <a:ext uri="{FF2B5EF4-FFF2-40B4-BE49-F238E27FC236}">
              <a16:creationId xmlns:a16="http://schemas.microsoft.com/office/drawing/2014/main" id="{BD93D964-A8EA-41BC-AA22-9E27A221A045}"/>
            </a:ext>
          </a:extLst>
        </xdr:cNvPr>
        <xdr:cNvCxnSpPr/>
      </xdr:nvCxnSpPr>
      <xdr:spPr>
        <a:xfrm flipV="1">
          <a:off x="10475595" y="8985703"/>
          <a:ext cx="1270" cy="110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148131</xdr:rowOff>
    </xdr:from>
    <xdr:ext cx="534377" cy="259045"/>
    <xdr:sp macro="" textlink="">
      <xdr:nvSpPr>
        <xdr:cNvPr id="348" name="普通建設事業費最小値テキスト">
          <a:extLst>
            <a:ext uri="{FF2B5EF4-FFF2-40B4-BE49-F238E27FC236}">
              <a16:creationId xmlns:a16="http://schemas.microsoft.com/office/drawing/2014/main" id="{75055FAC-6EB9-4711-B41B-E3B0B2264898}"/>
            </a:ext>
          </a:extLst>
        </xdr:cNvPr>
        <xdr:cNvSpPr txBox="1"/>
      </xdr:nvSpPr>
      <xdr:spPr>
        <a:xfrm>
          <a:off x="10528300" y="100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144304</xdr:rowOff>
    </xdr:from>
    <xdr:to>
      <xdr:col>55</xdr:col>
      <xdr:colOff>88900</xdr:colOff>
      <xdr:row>58</xdr:row>
      <xdr:rowOff>144304</xdr:rowOff>
    </xdr:to>
    <xdr:cxnSp macro="">
      <xdr:nvCxnSpPr>
        <xdr:cNvPr id="349" name="直線コネクタ 348">
          <a:extLst>
            <a:ext uri="{FF2B5EF4-FFF2-40B4-BE49-F238E27FC236}">
              <a16:creationId xmlns:a16="http://schemas.microsoft.com/office/drawing/2014/main" id="{BDE3C330-26AA-4A8B-B302-7CCAF186EFA1}"/>
            </a:ext>
          </a:extLst>
        </xdr:cNvPr>
        <xdr:cNvCxnSpPr/>
      </xdr:nvCxnSpPr>
      <xdr:spPr>
        <a:xfrm>
          <a:off x="10388600" y="100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16980</xdr:rowOff>
    </xdr:from>
    <xdr:ext cx="534377" cy="259045"/>
    <xdr:sp macro="" textlink="">
      <xdr:nvSpPr>
        <xdr:cNvPr id="350" name="普通建設事業費最大値テキスト">
          <a:extLst>
            <a:ext uri="{FF2B5EF4-FFF2-40B4-BE49-F238E27FC236}">
              <a16:creationId xmlns:a16="http://schemas.microsoft.com/office/drawing/2014/main" id="{5C3820FE-8870-4D67-9A8E-CAA16CAAF69B}"/>
            </a:ext>
          </a:extLst>
        </xdr:cNvPr>
        <xdr:cNvSpPr txBox="1"/>
      </xdr:nvSpPr>
      <xdr:spPr>
        <a:xfrm>
          <a:off x="10528300" y="876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70303</xdr:rowOff>
    </xdr:from>
    <xdr:to>
      <xdr:col>55</xdr:col>
      <xdr:colOff>88900</xdr:colOff>
      <xdr:row>52</xdr:row>
      <xdr:rowOff>70303</xdr:rowOff>
    </xdr:to>
    <xdr:cxnSp macro="">
      <xdr:nvCxnSpPr>
        <xdr:cNvPr id="351" name="直線コネクタ 350">
          <a:extLst>
            <a:ext uri="{FF2B5EF4-FFF2-40B4-BE49-F238E27FC236}">
              <a16:creationId xmlns:a16="http://schemas.microsoft.com/office/drawing/2014/main" id="{4323C90A-5A8E-44D0-9F38-EB4F34BEF863}"/>
            </a:ext>
          </a:extLst>
        </xdr:cNvPr>
        <xdr:cNvCxnSpPr/>
      </xdr:nvCxnSpPr>
      <xdr:spPr>
        <a:xfrm>
          <a:off x="10388600" y="898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132286</xdr:rowOff>
    </xdr:from>
    <xdr:to>
      <xdr:col>55</xdr:col>
      <xdr:colOff>0</xdr:colOff>
      <xdr:row>54</xdr:row>
      <xdr:rowOff>20893</xdr:rowOff>
    </xdr:to>
    <xdr:cxnSp macro="">
      <xdr:nvCxnSpPr>
        <xdr:cNvPr id="352" name="直線コネクタ 351">
          <a:extLst>
            <a:ext uri="{FF2B5EF4-FFF2-40B4-BE49-F238E27FC236}">
              <a16:creationId xmlns:a16="http://schemas.microsoft.com/office/drawing/2014/main" id="{E789D1BD-67D1-48B4-94BE-FD3CF438C52A}"/>
            </a:ext>
          </a:extLst>
        </xdr:cNvPr>
        <xdr:cNvCxnSpPr/>
      </xdr:nvCxnSpPr>
      <xdr:spPr>
        <a:xfrm>
          <a:off x="9639300" y="8876236"/>
          <a:ext cx="838200" cy="40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18308</xdr:rowOff>
    </xdr:from>
    <xdr:ext cx="534377" cy="259045"/>
    <xdr:sp macro="" textlink="">
      <xdr:nvSpPr>
        <xdr:cNvPr id="353" name="普通建設事業費平均値テキスト">
          <a:extLst>
            <a:ext uri="{FF2B5EF4-FFF2-40B4-BE49-F238E27FC236}">
              <a16:creationId xmlns:a16="http://schemas.microsoft.com/office/drawing/2014/main" id="{30497FE6-2FB4-4804-A65C-D7CB64DF2D03}"/>
            </a:ext>
          </a:extLst>
        </xdr:cNvPr>
        <xdr:cNvSpPr txBox="1"/>
      </xdr:nvSpPr>
      <xdr:spPr>
        <a:xfrm>
          <a:off x="10528300" y="9619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39881</xdr:rowOff>
    </xdr:from>
    <xdr:to>
      <xdr:col>55</xdr:col>
      <xdr:colOff>50800</xdr:colOff>
      <xdr:row>56</xdr:row>
      <xdr:rowOff>141481</xdr:rowOff>
    </xdr:to>
    <xdr:sp macro="" textlink="">
      <xdr:nvSpPr>
        <xdr:cNvPr id="354" name="フローチャート: 判断 353">
          <a:extLst>
            <a:ext uri="{FF2B5EF4-FFF2-40B4-BE49-F238E27FC236}">
              <a16:creationId xmlns:a16="http://schemas.microsoft.com/office/drawing/2014/main" id="{FB5449AD-A193-4BD2-917D-FB88EACDB645}"/>
            </a:ext>
          </a:extLst>
        </xdr:cNvPr>
        <xdr:cNvSpPr/>
      </xdr:nvSpPr>
      <xdr:spPr>
        <a:xfrm>
          <a:off x="10426700" y="964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132286</xdr:rowOff>
    </xdr:from>
    <xdr:to>
      <xdr:col>50</xdr:col>
      <xdr:colOff>114300</xdr:colOff>
      <xdr:row>53</xdr:row>
      <xdr:rowOff>23506</xdr:rowOff>
    </xdr:to>
    <xdr:cxnSp macro="">
      <xdr:nvCxnSpPr>
        <xdr:cNvPr id="355" name="直線コネクタ 354">
          <a:extLst>
            <a:ext uri="{FF2B5EF4-FFF2-40B4-BE49-F238E27FC236}">
              <a16:creationId xmlns:a16="http://schemas.microsoft.com/office/drawing/2014/main" id="{D8515FA1-3E7B-41E8-A15C-AE08B32B36F4}"/>
            </a:ext>
          </a:extLst>
        </xdr:cNvPr>
        <xdr:cNvCxnSpPr/>
      </xdr:nvCxnSpPr>
      <xdr:spPr>
        <a:xfrm flipV="1">
          <a:off x="8750300" y="8876236"/>
          <a:ext cx="889000" cy="23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163554</xdr:rowOff>
    </xdr:from>
    <xdr:to>
      <xdr:col>50</xdr:col>
      <xdr:colOff>165100</xdr:colOff>
      <xdr:row>55</xdr:row>
      <xdr:rowOff>93704</xdr:rowOff>
    </xdr:to>
    <xdr:sp macro="" textlink="">
      <xdr:nvSpPr>
        <xdr:cNvPr id="356" name="フローチャート: 判断 355">
          <a:extLst>
            <a:ext uri="{FF2B5EF4-FFF2-40B4-BE49-F238E27FC236}">
              <a16:creationId xmlns:a16="http://schemas.microsoft.com/office/drawing/2014/main" id="{3149AE0C-DFDB-4117-A99C-29427AF62E11}"/>
            </a:ext>
          </a:extLst>
        </xdr:cNvPr>
        <xdr:cNvSpPr/>
      </xdr:nvSpPr>
      <xdr:spPr>
        <a:xfrm>
          <a:off x="9588500" y="942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84831</xdr:rowOff>
    </xdr:from>
    <xdr:ext cx="534377" cy="259045"/>
    <xdr:sp macro="" textlink="">
      <xdr:nvSpPr>
        <xdr:cNvPr id="357" name="テキスト ボックス 356">
          <a:extLst>
            <a:ext uri="{FF2B5EF4-FFF2-40B4-BE49-F238E27FC236}">
              <a16:creationId xmlns:a16="http://schemas.microsoft.com/office/drawing/2014/main" id="{1FFFEC84-7657-4756-AC48-62CC01445C17}"/>
            </a:ext>
          </a:extLst>
        </xdr:cNvPr>
        <xdr:cNvSpPr txBox="1"/>
      </xdr:nvSpPr>
      <xdr:spPr>
        <a:xfrm>
          <a:off x="9372111" y="951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23506</xdr:rowOff>
    </xdr:from>
    <xdr:to>
      <xdr:col>45</xdr:col>
      <xdr:colOff>177800</xdr:colOff>
      <xdr:row>53</xdr:row>
      <xdr:rowOff>138329</xdr:rowOff>
    </xdr:to>
    <xdr:cxnSp macro="">
      <xdr:nvCxnSpPr>
        <xdr:cNvPr id="358" name="直線コネクタ 357">
          <a:extLst>
            <a:ext uri="{FF2B5EF4-FFF2-40B4-BE49-F238E27FC236}">
              <a16:creationId xmlns:a16="http://schemas.microsoft.com/office/drawing/2014/main" id="{8A74AE2E-B81F-4D51-AC86-493E480851B4}"/>
            </a:ext>
          </a:extLst>
        </xdr:cNvPr>
        <xdr:cNvCxnSpPr/>
      </xdr:nvCxnSpPr>
      <xdr:spPr>
        <a:xfrm flipV="1">
          <a:off x="7861300" y="9110356"/>
          <a:ext cx="889000" cy="1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87757</xdr:rowOff>
    </xdr:from>
    <xdr:to>
      <xdr:col>46</xdr:col>
      <xdr:colOff>38100</xdr:colOff>
      <xdr:row>54</xdr:row>
      <xdr:rowOff>17907</xdr:rowOff>
    </xdr:to>
    <xdr:sp macro="" textlink="">
      <xdr:nvSpPr>
        <xdr:cNvPr id="359" name="フローチャート: 判断 358">
          <a:extLst>
            <a:ext uri="{FF2B5EF4-FFF2-40B4-BE49-F238E27FC236}">
              <a16:creationId xmlns:a16="http://schemas.microsoft.com/office/drawing/2014/main" id="{4C2ABC61-739F-45C1-B08A-F0D54851B665}"/>
            </a:ext>
          </a:extLst>
        </xdr:cNvPr>
        <xdr:cNvSpPr/>
      </xdr:nvSpPr>
      <xdr:spPr>
        <a:xfrm>
          <a:off x="8699500" y="9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9034</xdr:rowOff>
    </xdr:from>
    <xdr:ext cx="534377" cy="259045"/>
    <xdr:sp macro="" textlink="">
      <xdr:nvSpPr>
        <xdr:cNvPr id="360" name="テキスト ボックス 359">
          <a:extLst>
            <a:ext uri="{FF2B5EF4-FFF2-40B4-BE49-F238E27FC236}">
              <a16:creationId xmlns:a16="http://schemas.microsoft.com/office/drawing/2014/main" id="{A7E5CE67-23CF-470E-8C48-89E21DC9B6FF}"/>
            </a:ext>
          </a:extLst>
        </xdr:cNvPr>
        <xdr:cNvSpPr txBox="1"/>
      </xdr:nvSpPr>
      <xdr:spPr>
        <a:xfrm>
          <a:off x="8483111" y="92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153775</xdr:rowOff>
    </xdr:from>
    <xdr:to>
      <xdr:col>41</xdr:col>
      <xdr:colOff>50800</xdr:colOff>
      <xdr:row>53</xdr:row>
      <xdr:rowOff>138329</xdr:rowOff>
    </xdr:to>
    <xdr:cxnSp macro="">
      <xdr:nvCxnSpPr>
        <xdr:cNvPr id="361" name="直線コネクタ 360">
          <a:extLst>
            <a:ext uri="{FF2B5EF4-FFF2-40B4-BE49-F238E27FC236}">
              <a16:creationId xmlns:a16="http://schemas.microsoft.com/office/drawing/2014/main" id="{8B15202E-A51F-488C-8174-46B82CB90348}"/>
            </a:ext>
          </a:extLst>
        </xdr:cNvPr>
        <xdr:cNvCxnSpPr/>
      </xdr:nvCxnSpPr>
      <xdr:spPr>
        <a:xfrm>
          <a:off x="6972300" y="8726275"/>
          <a:ext cx="889000" cy="49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61370</xdr:rowOff>
    </xdr:from>
    <xdr:to>
      <xdr:col>41</xdr:col>
      <xdr:colOff>101600</xdr:colOff>
      <xdr:row>52</xdr:row>
      <xdr:rowOff>162970</xdr:rowOff>
    </xdr:to>
    <xdr:sp macro="" textlink="">
      <xdr:nvSpPr>
        <xdr:cNvPr id="362" name="フローチャート: 判断 361">
          <a:extLst>
            <a:ext uri="{FF2B5EF4-FFF2-40B4-BE49-F238E27FC236}">
              <a16:creationId xmlns:a16="http://schemas.microsoft.com/office/drawing/2014/main" id="{EE0F290A-8C2D-4354-A81C-5403D2B712D7}"/>
            </a:ext>
          </a:extLst>
        </xdr:cNvPr>
        <xdr:cNvSpPr/>
      </xdr:nvSpPr>
      <xdr:spPr>
        <a:xfrm>
          <a:off x="7810500" y="897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8047</xdr:rowOff>
    </xdr:from>
    <xdr:ext cx="534377" cy="259045"/>
    <xdr:sp macro="" textlink="">
      <xdr:nvSpPr>
        <xdr:cNvPr id="363" name="テキスト ボックス 362">
          <a:extLst>
            <a:ext uri="{FF2B5EF4-FFF2-40B4-BE49-F238E27FC236}">
              <a16:creationId xmlns:a16="http://schemas.microsoft.com/office/drawing/2014/main" id="{4DAF2136-D36E-46CD-AA68-142DB5C463FD}"/>
            </a:ext>
          </a:extLst>
        </xdr:cNvPr>
        <xdr:cNvSpPr txBox="1"/>
      </xdr:nvSpPr>
      <xdr:spPr>
        <a:xfrm>
          <a:off x="7594111" y="87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26786</xdr:rowOff>
    </xdr:from>
    <xdr:to>
      <xdr:col>36</xdr:col>
      <xdr:colOff>165100</xdr:colOff>
      <xdr:row>56</xdr:row>
      <xdr:rowOff>128386</xdr:rowOff>
    </xdr:to>
    <xdr:sp macro="" textlink="">
      <xdr:nvSpPr>
        <xdr:cNvPr id="364" name="フローチャート: 判断 363">
          <a:extLst>
            <a:ext uri="{FF2B5EF4-FFF2-40B4-BE49-F238E27FC236}">
              <a16:creationId xmlns:a16="http://schemas.microsoft.com/office/drawing/2014/main" id="{34AF08AC-D01F-4D11-AC16-89D67F86FB96}"/>
            </a:ext>
          </a:extLst>
        </xdr:cNvPr>
        <xdr:cNvSpPr/>
      </xdr:nvSpPr>
      <xdr:spPr>
        <a:xfrm>
          <a:off x="6921500" y="962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119513</xdr:rowOff>
    </xdr:from>
    <xdr:ext cx="534377" cy="259045"/>
    <xdr:sp macro="" textlink="">
      <xdr:nvSpPr>
        <xdr:cNvPr id="365" name="テキスト ボックス 364">
          <a:extLst>
            <a:ext uri="{FF2B5EF4-FFF2-40B4-BE49-F238E27FC236}">
              <a16:creationId xmlns:a16="http://schemas.microsoft.com/office/drawing/2014/main" id="{BB9A7B5C-0C5A-4562-8E30-BF63AC4DD0ED}"/>
            </a:ext>
          </a:extLst>
        </xdr:cNvPr>
        <xdr:cNvSpPr txBox="1"/>
      </xdr:nvSpPr>
      <xdr:spPr>
        <a:xfrm>
          <a:off x="6705111" y="972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CFA0493-858C-41C8-9CFA-CCEA771E717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CE630FFF-F1FF-448F-9CB1-5B5500A0E66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B1D0EC9-2460-49B3-B089-27D93CEC26B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C4215D7-1B9A-485E-AF7C-59752DE49E6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D7259DCC-B626-4721-A801-59A8099E55B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141543</xdr:rowOff>
    </xdr:from>
    <xdr:to>
      <xdr:col>55</xdr:col>
      <xdr:colOff>50800</xdr:colOff>
      <xdr:row>54</xdr:row>
      <xdr:rowOff>71693</xdr:rowOff>
    </xdr:to>
    <xdr:sp macro="" textlink="">
      <xdr:nvSpPr>
        <xdr:cNvPr id="371" name="楕円 370">
          <a:extLst>
            <a:ext uri="{FF2B5EF4-FFF2-40B4-BE49-F238E27FC236}">
              <a16:creationId xmlns:a16="http://schemas.microsoft.com/office/drawing/2014/main" id="{7A5A4B48-49FE-402F-A9E5-38F35BDC2108}"/>
            </a:ext>
          </a:extLst>
        </xdr:cNvPr>
        <xdr:cNvSpPr/>
      </xdr:nvSpPr>
      <xdr:spPr>
        <a:xfrm>
          <a:off x="10426700" y="92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164420</xdr:rowOff>
    </xdr:from>
    <xdr:ext cx="534377" cy="259045"/>
    <xdr:sp macro="" textlink="">
      <xdr:nvSpPr>
        <xdr:cNvPr id="372" name="普通建設事業費該当値テキスト">
          <a:extLst>
            <a:ext uri="{FF2B5EF4-FFF2-40B4-BE49-F238E27FC236}">
              <a16:creationId xmlns:a16="http://schemas.microsoft.com/office/drawing/2014/main" id="{F0E02E7F-3B6E-488B-AFA1-8F3FD72A3DE5}"/>
            </a:ext>
          </a:extLst>
        </xdr:cNvPr>
        <xdr:cNvSpPr txBox="1"/>
      </xdr:nvSpPr>
      <xdr:spPr>
        <a:xfrm>
          <a:off x="10528300" y="90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81486</xdr:rowOff>
    </xdr:from>
    <xdr:to>
      <xdr:col>50</xdr:col>
      <xdr:colOff>165100</xdr:colOff>
      <xdr:row>52</xdr:row>
      <xdr:rowOff>11636</xdr:rowOff>
    </xdr:to>
    <xdr:sp macro="" textlink="">
      <xdr:nvSpPr>
        <xdr:cNvPr id="373" name="楕円 372">
          <a:extLst>
            <a:ext uri="{FF2B5EF4-FFF2-40B4-BE49-F238E27FC236}">
              <a16:creationId xmlns:a16="http://schemas.microsoft.com/office/drawing/2014/main" id="{2D662C56-5988-4A98-B10D-BAB2F1B59D7A}"/>
            </a:ext>
          </a:extLst>
        </xdr:cNvPr>
        <xdr:cNvSpPr/>
      </xdr:nvSpPr>
      <xdr:spPr>
        <a:xfrm>
          <a:off x="9588500" y="88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28163</xdr:rowOff>
    </xdr:from>
    <xdr:ext cx="534377" cy="259045"/>
    <xdr:sp macro="" textlink="">
      <xdr:nvSpPr>
        <xdr:cNvPr id="374" name="テキスト ボックス 373">
          <a:extLst>
            <a:ext uri="{FF2B5EF4-FFF2-40B4-BE49-F238E27FC236}">
              <a16:creationId xmlns:a16="http://schemas.microsoft.com/office/drawing/2014/main" id="{0414662B-8761-43D9-8B00-04DFB8AC3033}"/>
            </a:ext>
          </a:extLst>
        </xdr:cNvPr>
        <xdr:cNvSpPr txBox="1"/>
      </xdr:nvSpPr>
      <xdr:spPr>
        <a:xfrm>
          <a:off x="9372111" y="860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144156</xdr:rowOff>
    </xdr:from>
    <xdr:to>
      <xdr:col>46</xdr:col>
      <xdr:colOff>38100</xdr:colOff>
      <xdr:row>53</xdr:row>
      <xdr:rowOff>74306</xdr:rowOff>
    </xdr:to>
    <xdr:sp macro="" textlink="">
      <xdr:nvSpPr>
        <xdr:cNvPr id="375" name="楕円 374">
          <a:extLst>
            <a:ext uri="{FF2B5EF4-FFF2-40B4-BE49-F238E27FC236}">
              <a16:creationId xmlns:a16="http://schemas.microsoft.com/office/drawing/2014/main" id="{FD90AF47-32CC-4687-8658-3C3C2BD48D67}"/>
            </a:ext>
          </a:extLst>
        </xdr:cNvPr>
        <xdr:cNvSpPr/>
      </xdr:nvSpPr>
      <xdr:spPr>
        <a:xfrm>
          <a:off x="8699500" y="90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90833</xdr:rowOff>
    </xdr:from>
    <xdr:ext cx="534377" cy="259045"/>
    <xdr:sp macro="" textlink="">
      <xdr:nvSpPr>
        <xdr:cNvPr id="376" name="テキスト ボックス 375">
          <a:extLst>
            <a:ext uri="{FF2B5EF4-FFF2-40B4-BE49-F238E27FC236}">
              <a16:creationId xmlns:a16="http://schemas.microsoft.com/office/drawing/2014/main" id="{936953C5-C60C-4CB5-BE21-DB31DBF7D24A}"/>
            </a:ext>
          </a:extLst>
        </xdr:cNvPr>
        <xdr:cNvSpPr txBox="1"/>
      </xdr:nvSpPr>
      <xdr:spPr>
        <a:xfrm>
          <a:off x="8483111" y="883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87529</xdr:rowOff>
    </xdr:from>
    <xdr:to>
      <xdr:col>41</xdr:col>
      <xdr:colOff>101600</xdr:colOff>
      <xdr:row>54</xdr:row>
      <xdr:rowOff>17679</xdr:rowOff>
    </xdr:to>
    <xdr:sp macro="" textlink="">
      <xdr:nvSpPr>
        <xdr:cNvPr id="377" name="楕円 376">
          <a:extLst>
            <a:ext uri="{FF2B5EF4-FFF2-40B4-BE49-F238E27FC236}">
              <a16:creationId xmlns:a16="http://schemas.microsoft.com/office/drawing/2014/main" id="{04B04212-20F3-4B89-AEBB-13A58856D9FA}"/>
            </a:ext>
          </a:extLst>
        </xdr:cNvPr>
        <xdr:cNvSpPr/>
      </xdr:nvSpPr>
      <xdr:spPr>
        <a:xfrm>
          <a:off x="7810500" y="917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8806</xdr:rowOff>
    </xdr:from>
    <xdr:ext cx="534377" cy="259045"/>
    <xdr:sp macro="" textlink="">
      <xdr:nvSpPr>
        <xdr:cNvPr id="378" name="テキスト ボックス 377">
          <a:extLst>
            <a:ext uri="{FF2B5EF4-FFF2-40B4-BE49-F238E27FC236}">
              <a16:creationId xmlns:a16="http://schemas.microsoft.com/office/drawing/2014/main" id="{6B13F0BC-82A2-4A08-93DB-BD0D79C8E6E2}"/>
            </a:ext>
          </a:extLst>
        </xdr:cNvPr>
        <xdr:cNvSpPr txBox="1"/>
      </xdr:nvSpPr>
      <xdr:spPr>
        <a:xfrm>
          <a:off x="7594111" y="926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102975</xdr:rowOff>
    </xdr:from>
    <xdr:to>
      <xdr:col>36</xdr:col>
      <xdr:colOff>165100</xdr:colOff>
      <xdr:row>51</xdr:row>
      <xdr:rowOff>33125</xdr:rowOff>
    </xdr:to>
    <xdr:sp macro="" textlink="">
      <xdr:nvSpPr>
        <xdr:cNvPr id="379" name="楕円 378">
          <a:extLst>
            <a:ext uri="{FF2B5EF4-FFF2-40B4-BE49-F238E27FC236}">
              <a16:creationId xmlns:a16="http://schemas.microsoft.com/office/drawing/2014/main" id="{E293338C-1DDE-402E-B46A-01AE3DB91F45}"/>
            </a:ext>
          </a:extLst>
        </xdr:cNvPr>
        <xdr:cNvSpPr/>
      </xdr:nvSpPr>
      <xdr:spPr>
        <a:xfrm>
          <a:off x="6921500" y="86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49652</xdr:rowOff>
    </xdr:from>
    <xdr:ext cx="534377" cy="259045"/>
    <xdr:sp macro="" textlink="">
      <xdr:nvSpPr>
        <xdr:cNvPr id="380" name="テキスト ボックス 379">
          <a:extLst>
            <a:ext uri="{FF2B5EF4-FFF2-40B4-BE49-F238E27FC236}">
              <a16:creationId xmlns:a16="http://schemas.microsoft.com/office/drawing/2014/main" id="{D820F158-F59B-4B48-A47F-79EAA2A6C511}"/>
            </a:ext>
          </a:extLst>
        </xdr:cNvPr>
        <xdr:cNvSpPr txBox="1"/>
      </xdr:nvSpPr>
      <xdr:spPr>
        <a:xfrm>
          <a:off x="6705111" y="84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BDE67AE8-87D1-41F6-A0AF-CE54A1611E5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939C8C97-15C0-40C7-BF9E-3ADE2115C87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EB779F15-8857-4B70-A962-3D12B6C858A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B41F3161-F1AC-45D1-9DC5-2E513FE93B3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C0C0018E-6B03-4635-AC7D-96E46846DB3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F3366742-CF63-46F5-B7EC-F5877EDB0E4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1B135816-9724-4E4C-B410-715D279ED20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41D00B50-A011-41E2-B607-3765E3BA3DF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99D73D3-A3AA-4FA6-8387-05B91D71791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AFEA09A1-965B-4A26-848D-FE6564ABED0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76CB260F-302D-4E4A-9344-66F68318D28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5AD39A39-97A2-48C3-9B00-F18177E29894}"/>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E46E4B49-863F-4005-ADCC-7E84625F5BA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6F6AA914-2C33-4C6A-AE3D-FBEE6EDD68E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C9D7D39C-BD26-465E-98D8-EBD7050D349F}"/>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EC38C1E0-574C-4E7A-B771-F792091E0DC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3D6625D8-5D35-4FE8-B4EC-7BDB980E8FDE}"/>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4DA9523E-46D1-4EE6-8CEE-17CEDC90D9FD}"/>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8A1010D8-9423-4CFC-A4EC-B5BE59AFD48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FF371154-2090-4B1D-8E48-B8C47D296F5E}"/>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8BC1B66C-C3CA-48D6-B5CE-83A86C56134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C5A836FD-61F1-4DB1-8B13-B96345B787C9}"/>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848B7B06-0D13-4E23-AD96-E495819D465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5931</xdr:rowOff>
    </xdr:from>
    <xdr:to>
      <xdr:col>54</xdr:col>
      <xdr:colOff>189865</xdr:colOff>
      <xdr:row>79</xdr:row>
      <xdr:rowOff>7074</xdr:rowOff>
    </xdr:to>
    <xdr:cxnSp macro="">
      <xdr:nvCxnSpPr>
        <xdr:cNvPr id="404" name="直線コネクタ 403">
          <a:extLst>
            <a:ext uri="{FF2B5EF4-FFF2-40B4-BE49-F238E27FC236}">
              <a16:creationId xmlns:a16="http://schemas.microsoft.com/office/drawing/2014/main" id="{D0622522-43FC-492E-823A-6BAFD66C8C07}"/>
            </a:ext>
          </a:extLst>
        </xdr:cNvPr>
        <xdr:cNvCxnSpPr/>
      </xdr:nvCxnSpPr>
      <xdr:spPr>
        <a:xfrm flipV="1">
          <a:off x="10475595" y="12693231"/>
          <a:ext cx="1270" cy="85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10901</xdr:rowOff>
    </xdr:from>
    <xdr:ext cx="378565" cy="259045"/>
    <xdr:sp macro="" textlink="">
      <xdr:nvSpPr>
        <xdr:cNvPr id="405" name="普通建設事業費 （ うち新規整備　）最小値テキスト">
          <a:extLst>
            <a:ext uri="{FF2B5EF4-FFF2-40B4-BE49-F238E27FC236}">
              <a16:creationId xmlns:a16="http://schemas.microsoft.com/office/drawing/2014/main" id="{12FF9FF6-B3C9-42AE-AA84-EF93DB4B5C3A}"/>
            </a:ext>
          </a:extLst>
        </xdr:cNvPr>
        <xdr:cNvSpPr txBox="1"/>
      </xdr:nvSpPr>
      <xdr:spPr>
        <a:xfrm>
          <a:off x="10528300" y="13555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7074</xdr:rowOff>
    </xdr:from>
    <xdr:to>
      <xdr:col>55</xdr:col>
      <xdr:colOff>88900</xdr:colOff>
      <xdr:row>79</xdr:row>
      <xdr:rowOff>7074</xdr:rowOff>
    </xdr:to>
    <xdr:cxnSp macro="">
      <xdr:nvCxnSpPr>
        <xdr:cNvPr id="406" name="直線コネクタ 405">
          <a:extLst>
            <a:ext uri="{FF2B5EF4-FFF2-40B4-BE49-F238E27FC236}">
              <a16:creationId xmlns:a16="http://schemas.microsoft.com/office/drawing/2014/main" id="{2D79BA20-6942-4338-8105-EFC1D1024772}"/>
            </a:ext>
          </a:extLst>
        </xdr:cNvPr>
        <xdr:cNvCxnSpPr/>
      </xdr:nvCxnSpPr>
      <xdr:spPr>
        <a:xfrm>
          <a:off x="10388600" y="13551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124058</xdr:rowOff>
    </xdr:from>
    <xdr:ext cx="534377" cy="259045"/>
    <xdr:sp macro="" textlink="">
      <xdr:nvSpPr>
        <xdr:cNvPr id="407" name="普通建設事業費 （ うち新規整備　）最大値テキスト">
          <a:extLst>
            <a:ext uri="{FF2B5EF4-FFF2-40B4-BE49-F238E27FC236}">
              <a16:creationId xmlns:a16="http://schemas.microsoft.com/office/drawing/2014/main" id="{60ACC552-F743-484C-A125-66746ED4052B}"/>
            </a:ext>
          </a:extLst>
        </xdr:cNvPr>
        <xdr:cNvSpPr txBox="1"/>
      </xdr:nvSpPr>
      <xdr:spPr>
        <a:xfrm>
          <a:off x="10528300" y="124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5931</xdr:rowOff>
    </xdr:from>
    <xdr:to>
      <xdr:col>55</xdr:col>
      <xdr:colOff>88900</xdr:colOff>
      <xdr:row>74</xdr:row>
      <xdr:rowOff>5931</xdr:rowOff>
    </xdr:to>
    <xdr:cxnSp macro="">
      <xdr:nvCxnSpPr>
        <xdr:cNvPr id="408" name="直線コネクタ 407">
          <a:extLst>
            <a:ext uri="{FF2B5EF4-FFF2-40B4-BE49-F238E27FC236}">
              <a16:creationId xmlns:a16="http://schemas.microsoft.com/office/drawing/2014/main" id="{B42F9917-2226-4127-8B1F-8D07E392F6B7}"/>
            </a:ext>
          </a:extLst>
        </xdr:cNvPr>
        <xdr:cNvCxnSpPr/>
      </xdr:nvCxnSpPr>
      <xdr:spPr>
        <a:xfrm>
          <a:off x="10388600" y="1269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36564</xdr:rowOff>
    </xdr:from>
    <xdr:to>
      <xdr:col>55</xdr:col>
      <xdr:colOff>0</xdr:colOff>
      <xdr:row>75</xdr:row>
      <xdr:rowOff>136652</xdr:rowOff>
    </xdr:to>
    <xdr:cxnSp macro="">
      <xdr:nvCxnSpPr>
        <xdr:cNvPr id="409" name="直線コネクタ 408">
          <a:extLst>
            <a:ext uri="{FF2B5EF4-FFF2-40B4-BE49-F238E27FC236}">
              <a16:creationId xmlns:a16="http://schemas.microsoft.com/office/drawing/2014/main" id="{B52CAEA9-C964-49F9-9EA3-C89E3363739D}"/>
            </a:ext>
          </a:extLst>
        </xdr:cNvPr>
        <xdr:cNvCxnSpPr/>
      </xdr:nvCxnSpPr>
      <xdr:spPr>
        <a:xfrm>
          <a:off x="9639300" y="12380964"/>
          <a:ext cx="838200" cy="6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149508</xdr:rowOff>
    </xdr:from>
    <xdr:ext cx="469744" cy="259045"/>
    <xdr:sp macro="" textlink="">
      <xdr:nvSpPr>
        <xdr:cNvPr id="410" name="普通建設事業費 （ うち新規整備　）平均値テキスト">
          <a:extLst>
            <a:ext uri="{FF2B5EF4-FFF2-40B4-BE49-F238E27FC236}">
              <a16:creationId xmlns:a16="http://schemas.microsoft.com/office/drawing/2014/main" id="{C348CFE4-4D32-4EA2-B47E-26C318E7BDCA}"/>
            </a:ext>
          </a:extLst>
        </xdr:cNvPr>
        <xdr:cNvSpPr txBox="1"/>
      </xdr:nvSpPr>
      <xdr:spPr>
        <a:xfrm>
          <a:off x="10528300" y="1317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171081</xdr:rowOff>
    </xdr:from>
    <xdr:to>
      <xdr:col>55</xdr:col>
      <xdr:colOff>50800</xdr:colOff>
      <xdr:row>77</xdr:row>
      <xdr:rowOff>101231</xdr:rowOff>
    </xdr:to>
    <xdr:sp macro="" textlink="">
      <xdr:nvSpPr>
        <xdr:cNvPr id="411" name="フローチャート: 判断 410">
          <a:extLst>
            <a:ext uri="{FF2B5EF4-FFF2-40B4-BE49-F238E27FC236}">
              <a16:creationId xmlns:a16="http://schemas.microsoft.com/office/drawing/2014/main" id="{FD419E26-5CA2-4329-B673-8AE618A9EDC9}"/>
            </a:ext>
          </a:extLst>
        </xdr:cNvPr>
        <xdr:cNvSpPr/>
      </xdr:nvSpPr>
      <xdr:spPr>
        <a:xfrm>
          <a:off x="104267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36564</xdr:rowOff>
    </xdr:from>
    <xdr:to>
      <xdr:col>50</xdr:col>
      <xdr:colOff>114300</xdr:colOff>
      <xdr:row>72</xdr:row>
      <xdr:rowOff>108191</xdr:rowOff>
    </xdr:to>
    <xdr:cxnSp macro="">
      <xdr:nvCxnSpPr>
        <xdr:cNvPr id="412" name="直線コネクタ 411">
          <a:extLst>
            <a:ext uri="{FF2B5EF4-FFF2-40B4-BE49-F238E27FC236}">
              <a16:creationId xmlns:a16="http://schemas.microsoft.com/office/drawing/2014/main" id="{063204C1-C6E5-4479-BE0F-A612C5D8DD3A}"/>
            </a:ext>
          </a:extLst>
        </xdr:cNvPr>
        <xdr:cNvCxnSpPr/>
      </xdr:nvCxnSpPr>
      <xdr:spPr>
        <a:xfrm flipV="1">
          <a:off x="8750300" y="12380964"/>
          <a:ext cx="8890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33007</xdr:rowOff>
    </xdr:from>
    <xdr:to>
      <xdr:col>50</xdr:col>
      <xdr:colOff>165100</xdr:colOff>
      <xdr:row>75</xdr:row>
      <xdr:rowOff>134607</xdr:rowOff>
    </xdr:to>
    <xdr:sp macro="" textlink="">
      <xdr:nvSpPr>
        <xdr:cNvPr id="413" name="フローチャート: 判断 412">
          <a:extLst>
            <a:ext uri="{FF2B5EF4-FFF2-40B4-BE49-F238E27FC236}">
              <a16:creationId xmlns:a16="http://schemas.microsoft.com/office/drawing/2014/main" id="{80506E35-CDD5-4188-B702-043CDB5C6645}"/>
            </a:ext>
          </a:extLst>
        </xdr:cNvPr>
        <xdr:cNvSpPr/>
      </xdr:nvSpPr>
      <xdr:spPr>
        <a:xfrm>
          <a:off x="9588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125734</xdr:rowOff>
    </xdr:from>
    <xdr:ext cx="534377" cy="259045"/>
    <xdr:sp macro="" textlink="">
      <xdr:nvSpPr>
        <xdr:cNvPr id="414" name="テキスト ボックス 413">
          <a:extLst>
            <a:ext uri="{FF2B5EF4-FFF2-40B4-BE49-F238E27FC236}">
              <a16:creationId xmlns:a16="http://schemas.microsoft.com/office/drawing/2014/main" id="{443DFF47-029D-4267-ABFC-48D2AF534D5F}"/>
            </a:ext>
          </a:extLst>
        </xdr:cNvPr>
        <xdr:cNvSpPr txBox="1"/>
      </xdr:nvSpPr>
      <xdr:spPr>
        <a:xfrm>
          <a:off x="9372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108191</xdr:rowOff>
    </xdr:from>
    <xdr:to>
      <xdr:col>45</xdr:col>
      <xdr:colOff>177800</xdr:colOff>
      <xdr:row>74</xdr:row>
      <xdr:rowOff>165570</xdr:rowOff>
    </xdr:to>
    <xdr:cxnSp macro="">
      <xdr:nvCxnSpPr>
        <xdr:cNvPr id="415" name="直線コネクタ 414">
          <a:extLst>
            <a:ext uri="{FF2B5EF4-FFF2-40B4-BE49-F238E27FC236}">
              <a16:creationId xmlns:a16="http://schemas.microsoft.com/office/drawing/2014/main" id="{F4A372CA-43B6-4E51-9548-05072200D646}"/>
            </a:ext>
          </a:extLst>
        </xdr:cNvPr>
        <xdr:cNvCxnSpPr/>
      </xdr:nvCxnSpPr>
      <xdr:spPr>
        <a:xfrm flipV="1">
          <a:off x="7861300" y="12452591"/>
          <a:ext cx="889000" cy="4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119570</xdr:rowOff>
    </xdr:from>
    <xdr:to>
      <xdr:col>46</xdr:col>
      <xdr:colOff>38100</xdr:colOff>
      <xdr:row>75</xdr:row>
      <xdr:rowOff>49720</xdr:rowOff>
    </xdr:to>
    <xdr:sp macro="" textlink="">
      <xdr:nvSpPr>
        <xdr:cNvPr id="416" name="フローチャート: 判断 415">
          <a:extLst>
            <a:ext uri="{FF2B5EF4-FFF2-40B4-BE49-F238E27FC236}">
              <a16:creationId xmlns:a16="http://schemas.microsoft.com/office/drawing/2014/main" id="{A1A46874-646F-4D2B-957C-55BFFDDC9BA6}"/>
            </a:ext>
          </a:extLst>
        </xdr:cNvPr>
        <xdr:cNvSpPr/>
      </xdr:nvSpPr>
      <xdr:spPr>
        <a:xfrm>
          <a:off x="8699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40847</xdr:rowOff>
    </xdr:from>
    <xdr:ext cx="534377" cy="259045"/>
    <xdr:sp macro="" textlink="">
      <xdr:nvSpPr>
        <xdr:cNvPr id="417" name="テキスト ボックス 416">
          <a:extLst>
            <a:ext uri="{FF2B5EF4-FFF2-40B4-BE49-F238E27FC236}">
              <a16:creationId xmlns:a16="http://schemas.microsoft.com/office/drawing/2014/main" id="{1B6A6797-8B21-4F47-834F-D59A6BF605CA}"/>
            </a:ext>
          </a:extLst>
        </xdr:cNvPr>
        <xdr:cNvSpPr txBox="1"/>
      </xdr:nvSpPr>
      <xdr:spPr>
        <a:xfrm>
          <a:off x="8483111" y="128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151168</xdr:rowOff>
    </xdr:from>
    <xdr:to>
      <xdr:col>41</xdr:col>
      <xdr:colOff>50800</xdr:colOff>
      <xdr:row>74</xdr:row>
      <xdr:rowOff>165570</xdr:rowOff>
    </xdr:to>
    <xdr:cxnSp macro="">
      <xdr:nvCxnSpPr>
        <xdr:cNvPr id="418" name="直線コネクタ 417">
          <a:extLst>
            <a:ext uri="{FF2B5EF4-FFF2-40B4-BE49-F238E27FC236}">
              <a16:creationId xmlns:a16="http://schemas.microsoft.com/office/drawing/2014/main" id="{733757AE-5812-43F8-BC3A-632582EA56F7}"/>
            </a:ext>
          </a:extLst>
        </xdr:cNvPr>
        <xdr:cNvCxnSpPr/>
      </xdr:nvCxnSpPr>
      <xdr:spPr>
        <a:xfrm>
          <a:off x="6972300" y="12324118"/>
          <a:ext cx="889000" cy="5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98996</xdr:rowOff>
    </xdr:from>
    <xdr:to>
      <xdr:col>41</xdr:col>
      <xdr:colOff>101600</xdr:colOff>
      <xdr:row>74</xdr:row>
      <xdr:rowOff>29146</xdr:rowOff>
    </xdr:to>
    <xdr:sp macro="" textlink="">
      <xdr:nvSpPr>
        <xdr:cNvPr id="419" name="フローチャート: 判断 418">
          <a:extLst>
            <a:ext uri="{FF2B5EF4-FFF2-40B4-BE49-F238E27FC236}">
              <a16:creationId xmlns:a16="http://schemas.microsoft.com/office/drawing/2014/main" id="{796E3E05-D601-4F7E-B9E7-7A57E1CEB498}"/>
            </a:ext>
          </a:extLst>
        </xdr:cNvPr>
        <xdr:cNvSpPr/>
      </xdr:nvSpPr>
      <xdr:spPr>
        <a:xfrm>
          <a:off x="7810500" y="126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45673</xdr:rowOff>
    </xdr:from>
    <xdr:ext cx="534377" cy="259045"/>
    <xdr:sp macro="" textlink="">
      <xdr:nvSpPr>
        <xdr:cNvPr id="420" name="テキスト ボックス 419">
          <a:extLst>
            <a:ext uri="{FF2B5EF4-FFF2-40B4-BE49-F238E27FC236}">
              <a16:creationId xmlns:a16="http://schemas.microsoft.com/office/drawing/2014/main" id="{2474C00D-C204-4170-B2EC-1DD4604EFC08}"/>
            </a:ext>
          </a:extLst>
        </xdr:cNvPr>
        <xdr:cNvSpPr txBox="1"/>
      </xdr:nvSpPr>
      <xdr:spPr>
        <a:xfrm>
          <a:off x="7594111" y="123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19938</xdr:rowOff>
    </xdr:from>
    <xdr:to>
      <xdr:col>36</xdr:col>
      <xdr:colOff>165100</xdr:colOff>
      <xdr:row>76</xdr:row>
      <xdr:rowOff>121538</xdr:rowOff>
    </xdr:to>
    <xdr:sp macro="" textlink="">
      <xdr:nvSpPr>
        <xdr:cNvPr id="421" name="フローチャート: 判断 420">
          <a:extLst>
            <a:ext uri="{FF2B5EF4-FFF2-40B4-BE49-F238E27FC236}">
              <a16:creationId xmlns:a16="http://schemas.microsoft.com/office/drawing/2014/main" id="{44060B56-04F6-4062-9E46-F94DF76119FB}"/>
            </a:ext>
          </a:extLst>
        </xdr:cNvPr>
        <xdr:cNvSpPr/>
      </xdr:nvSpPr>
      <xdr:spPr>
        <a:xfrm>
          <a:off x="6921500" y="1305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112665</xdr:rowOff>
    </xdr:from>
    <xdr:ext cx="534377" cy="259045"/>
    <xdr:sp macro="" textlink="">
      <xdr:nvSpPr>
        <xdr:cNvPr id="422" name="テキスト ボックス 421">
          <a:extLst>
            <a:ext uri="{FF2B5EF4-FFF2-40B4-BE49-F238E27FC236}">
              <a16:creationId xmlns:a16="http://schemas.microsoft.com/office/drawing/2014/main" id="{C42210DA-E445-410E-BA11-1563484773AC}"/>
            </a:ext>
          </a:extLst>
        </xdr:cNvPr>
        <xdr:cNvSpPr txBox="1"/>
      </xdr:nvSpPr>
      <xdr:spPr>
        <a:xfrm>
          <a:off x="6705111" y="1314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B98E7C8-1721-4E10-BFC0-75F3248C1E9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5141840D-DF27-4271-A8D5-2AA1429573F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DC63DCB0-722E-4FA1-8080-A5F9CB864FC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54B20A0-116B-4FCA-8144-DD1188F437F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3692D052-3EB4-4C8A-84C0-E60C2A42ED4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85852</xdr:rowOff>
    </xdr:from>
    <xdr:to>
      <xdr:col>55</xdr:col>
      <xdr:colOff>50800</xdr:colOff>
      <xdr:row>76</xdr:row>
      <xdr:rowOff>16002</xdr:rowOff>
    </xdr:to>
    <xdr:sp macro="" textlink="">
      <xdr:nvSpPr>
        <xdr:cNvPr id="428" name="楕円 427">
          <a:extLst>
            <a:ext uri="{FF2B5EF4-FFF2-40B4-BE49-F238E27FC236}">
              <a16:creationId xmlns:a16="http://schemas.microsoft.com/office/drawing/2014/main" id="{552DDB15-CF58-422E-A835-AB999EDF4546}"/>
            </a:ext>
          </a:extLst>
        </xdr:cNvPr>
        <xdr:cNvSpPr/>
      </xdr:nvSpPr>
      <xdr:spPr>
        <a:xfrm>
          <a:off x="10426700" y="129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108729</xdr:rowOff>
    </xdr:from>
    <xdr:ext cx="534377" cy="259045"/>
    <xdr:sp macro="" textlink="">
      <xdr:nvSpPr>
        <xdr:cNvPr id="429" name="普通建設事業費 （ うち新規整備　）該当値テキスト">
          <a:extLst>
            <a:ext uri="{FF2B5EF4-FFF2-40B4-BE49-F238E27FC236}">
              <a16:creationId xmlns:a16="http://schemas.microsoft.com/office/drawing/2014/main" id="{7D15240C-3612-4C36-A05E-F9C5EF3B6938}"/>
            </a:ext>
          </a:extLst>
        </xdr:cNvPr>
        <xdr:cNvSpPr txBox="1"/>
      </xdr:nvSpPr>
      <xdr:spPr>
        <a:xfrm>
          <a:off x="10528300" y="1279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157214</xdr:rowOff>
    </xdr:from>
    <xdr:to>
      <xdr:col>50</xdr:col>
      <xdr:colOff>165100</xdr:colOff>
      <xdr:row>72</xdr:row>
      <xdr:rowOff>87364</xdr:rowOff>
    </xdr:to>
    <xdr:sp macro="" textlink="">
      <xdr:nvSpPr>
        <xdr:cNvPr id="430" name="楕円 429">
          <a:extLst>
            <a:ext uri="{FF2B5EF4-FFF2-40B4-BE49-F238E27FC236}">
              <a16:creationId xmlns:a16="http://schemas.microsoft.com/office/drawing/2014/main" id="{D32C1B36-EC95-45DD-A16E-43D3E5318A73}"/>
            </a:ext>
          </a:extLst>
        </xdr:cNvPr>
        <xdr:cNvSpPr/>
      </xdr:nvSpPr>
      <xdr:spPr>
        <a:xfrm>
          <a:off x="9588500" y="1233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103891</xdr:rowOff>
    </xdr:from>
    <xdr:ext cx="534377" cy="259045"/>
    <xdr:sp macro="" textlink="">
      <xdr:nvSpPr>
        <xdr:cNvPr id="431" name="テキスト ボックス 430">
          <a:extLst>
            <a:ext uri="{FF2B5EF4-FFF2-40B4-BE49-F238E27FC236}">
              <a16:creationId xmlns:a16="http://schemas.microsoft.com/office/drawing/2014/main" id="{4DE4AFC2-D0F1-403C-9D54-876757312B41}"/>
            </a:ext>
          </a:extLst>
        </xdr:cNvPr>
        <xdr:cNvSpPr txBox="1"/>
      </xdr:nvSpPr>
      <xdr:spPr>
        <a:xfrm>
          <a:off x="9372111" y="121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57391</xdr:rowOff>
    </xdr:from>
    <xdr:to>
      <xdr:col>46</xdr:col>
      <xdr:colOff>38100</xdr:colOff>
      <xdr:row>72</xdr:row>
      <xdr:rowOff>158991</xdr:rowOff>
    </xdr:to>
    <xdr:sp macro="" textlink="">
      <xdr:nvSpPr>
        <xdr:cNvPr id="432" name="楕円 431">
          <a:extLst>
            <a:ext uri="{FF2B5EF4-FFF2-40B4-BE49-F238E27FC236}">
              <a16:creationId xmlns:a16="http://schemas.microsoft.com/office/drawing/2014/main" id="{38D61272-8E46-45A4-80FA-201993F368BA}"/>
            </a:ext>
          </a:extLst>
        </xdr:cNvPr>
        <xdr:cNvSpPr/>
      </xdr:nvSpPr>
      <xdr:spPr>
        <a:xfrm>
          <a:off x="8699500" y="124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4068</xdr:rowOff>
    </xdr:from>
    <xdr:ext cx="534377" cy="259045"/>
    <xdr:sp macro="" textlink="">
      <xdr:nvSpPr>
        <xdr:cNvPr id="433" name="テキスト ボックス 432">
          <a:extLst>
            <a:ext uri="{FF2B5EF4-FFF2-40B4-BE49-F238E27FC236}">
              <a16:creationId xmlns:a16="http://schemas.microsoft.com/office/drawing/2014/main" id="{D984A20F-7A94-4177-A00B-06B5F8D583EE}"/>
            </a:ext>
          </a:extLst>
        </xdr:cNvPr>
        <xdr:cNvSpPr txBox="1"/>
      </xdr:nvSpPr>
      <xdr:spPr>
        <a:xfrm>
          <a:off x="8483111" y="12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114770</xdr:rowOff>
    </xdr:from>
    <xdr:to>
      <xdr:col>41</xdr:col>
      <xdr:colOff>101600</xdr:colOff>
      <xdr:row>75</xdr:row>
      <xdr:rowOff>44920</xdr:rowOff>
    </xdr:to>
    <xdr:sp macro="" textlink="">
      <xdr:nvSpPr>
        <xdr:cNvPr id="434" name="楕円 433">
          <a:extLst>
            <a:ext uri="{FF2B5EF4-FFF2-40B4-BE49-F238E27FC236}">
              <a16:creationId xmlns:a16="http://schemas.microsoft.com/office/drawing/2014/main" id="{B63CB5F8-D174-4A90-8506-8BC6008BB655}"/>
            </a:ext>
          </a:extLst>
        </xdr:cNvPr>
        <xdr:cNvSpPr/>
      </xdr:nvSpPr>
      <xdr:spPr>
        <a:xfrm>
          <a:off x="7810500" y="128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36047</xdr:rowOff>
    </xdr:from>
    <xdr:ext cx="534377" cy="259045"/>
    <xdr:sp macro="" textlink="">
      <xdr:nvSpPr>
        <xdr:cNvPr id="435" name="テキスト ボックス 434">
          <a:extLst>
            <a:ext uri="{FF2B5EF4-FFF2-40B4-BE49-F238E27FC236}">
              <a16:creationId xmlns:a16="http://schemas.microsoft.com/office/drawing/2014/main" id="{92A28470-DE67-4095-AD12-A14EA269DF1D}"/>
            </a:ext>
          </a:extLst>
        </xdr:cNvPr>
        <xdr:cNvSpPr txBox="1"/>
      </xdr:nvSpPr>
      <xdr:spPr>
        <a:xfrm>
          <a:off x="7594111" y="1289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100368</xdr:rowOff>
    </xdr:from>
    <xdr:to>
      <xdr:col>36</xdr:col>
      <xdr:colOff>165100</xdr:colOff>
      <xdr:row>72</xdr:row>
      <xdr:rowOff>30518</xdr:rowOff>
    </xdr:to>
    <xdr:sp macro="" textlink="">
      <xdr:nvSpPr>
        <xdr:cNvPr id="436" name="楕円 435">
          <a:extLst>
            <a:ext uri="{FF2B5EF4-FFF2-40B4-BE49-F238E27FC236}">
              <a16:creationId xmlns:a16="http://schemas.microsoft.com/office/drawing/2014/main" id="{5D705CAA-5DA1-4075-9477-D72D42A9C16E}"/>
            </a:ext>
          </a:extLst>
        </xdr:cNvPr>
        <xdr:cNvSpPr/>
      </xdr:nvSpPr>
      <xdr:spPr>
        <a:xfrm>
          <a:off x="6921500" y="122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47045</xdr:rowOff>
    </xdr:from>
    <xdr:ext cx="534377" cy="259045"/>
    <xdr:sp macro="" textlink="">
      <xdr:nvSpPr>
        <xdr:cNvPr id="437" name="テキスト ボックス 436">
          <a:extLst>
            <a:ext uri="{FF2B5EF4-FFF2-40B4-BE49-F238E27FC236}">
              <a16:creationId xmlns:a16="http://schemas.microsoft.com/office/drawing/2014/main" id="{57B64763-73BA-4BFD-84C0-7DEBE806D15B}"/>
            </a:ext>
          </a:extLst>
        </xdr:cNvPr>
        <xdr:cNvSpPr txBox="1"/>
      </xdr:nvSpPr>
      <xdr:spPr>
        <a:xfrm>
          <a:off x="6705111" y="120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D404AF48-94DE-4796-B9AC-6F3812D2D91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BE7E6E5F-3E1E-43FD-917D-12C4453DC7A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298D78AE-516E-4FF4-B184-7DE01B962F9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159DB0F1-9678-449B-B587-D2CEBD3FDD3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DE51D9A8-9E7C-45D3-8233-A2B2DB3B1C54}"/>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9A58F3A5-0095-4A08-BC7D-0CB713D8B86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8944118C-9D24-45AF-AD6B-3FEBFD55E9DE}"/>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DDB2947C-326B-43A8-8190-3C5F707FF26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EB2F8C92-B194-4037-98C7-8406AC46F2B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885D9996-C6DC-40CD-99AF-2C267B1B2ED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D167AD17-C5CA-4A60-A34B-DCAA95034E1F}"/>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1949B03B-DA4A-4564-A6D1-74BECD2BEFB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4A3F928D-B282-4505-B0EB-F921EAFF7C62}"/>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CB906149-F017-4CDA-BA0B-09DA8CA9FD0A}"/>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57E2AA66-5FB1-4A55-B2F0-6126B8A3E83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BF3BC9A9-1A7C-4005-8DC7-49A11283A0A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1BBDC69B-A6C5-4025-A3E2-6F5B796BC97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752B5BC6-DE89-4E77-A5AF-B97947F584A3}"/>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66DEEB39-EE95-46C1-BE82-63BADE7A74D6}"/>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D209EA4E-E964-44D4-8990-98D79C2EC8EB}"/>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2B545366-0319-4D02-8DAF-E1C2CD228712}"/>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6ACC3280-79EA-4332-95A7-C53646E3007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8244A95D-98D1-4F8D-8114-AA6F1C750DCF}"/>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EFE9F464-9F88-480F-8F29-84F4A404241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118593</xdr:rowOff>
    </xdr:from>
    <xdr:to>
      <xdr:col>54</xdr:col>
      <xdr:colOff>189865</xdr:colOff>
      <xdr:row>98</xdr:row>
      <xdr:rowOff>40411</xdr:rowOff>
    </xdr:to>
    <xdr:cxnSp macro="">
      <xdr:nvCxnSpPr>
        <xdr:cNvPr id="462" name="直線コネクタ 461">
          <a:extLst>
            <a:ext uri="{FF2B5EF4-FFF2-40B4-BE49-F238E27FC236}">
              <a16:creationId xmlns:a16="http://schemas.microsoft.com/office/drawing/2014/main" id="{9436B423-A084-4762-88EB-AA95A419B989}"/>
            </a:ext>
          </a:extLst>
        </xdr:cNvPr>
        <xdr:cNvCxnSpPr/>
      </xdr:nvCxnSpPr>
      <xdr:spPr>
        <a:xfrm flipV="1">
          <a:off x="10475595" y="15720543"/>
          <a:ext cx="1270" cy="112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44238</xdr:rowOff>
    </xdr:from>
    <xdr:ext cx="534377" cy="259045"/>
    <xdr:sp macro="" textlink="">
      <xdr:nvSpPr>
        <xdr:cNvPr id="463" name="普通建設事業費 （ うち更新整備　）最小値テキスト">
          <a:extLst>
            <a:ext uri="{FF2B5EF4-FFF2-40B4-BE49-F238E27FC236}">
              <a16:creationId xmlns:a16="http://schemas.microsoft.com/office/drawing/2014/main" id="{599E3ADA-935E-436C-8D0B-D23D8D65465F}"/>
            </a:ext>
          </a:extLst>
        </xdr:cNvPr>
        <xdr:cNvSpPr txBox="1"/>
      </xdr:nvSpPr>
      <xdr:spPr>
        <a:xfrm>
          <a:off x="10528300"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40411</xdr:rowOff>
    </xdr:from>
    <xdr:to>
      <xdr:col>55</xdr:col>
      <xdr:colOff>88900</xdr:colOff>
      <xdr:row>98</xdr:row>
      <xdr:rowOff>40411</xdr:rowOff>
    </xdr:to>
    <xdr:cxnSp macro="">
      <xdr:nvCxnSpPr>
        <xdr:cNvPr id="464" name="直線コネクタ 463">
          <a:extLst>
            <a:ext uri="{FF2B5EF4-FFF2-40B4-BE49-F238E27FC236}">
              <a16:creationId xmlns:a16="http://schemas.microsoft.com/office/drawing/2014/main" id="{4942DB58-4061-4576-9652-DC6203ABBC95}"/>
            </a:ext>
          </a:extLst>
        </xdr:cNvPr>
        <xdr:cNvCxnSpPr/>
      </xdr:nvCxnSpPr>
      <xdr:spPr>
        <a:xfrm>
          <a:off x="10388600" y="1684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65270</xdr:rowOff>
    </xdr:from>
    <xdr:ext cx="534377" cy="259045"/>
    <xdr:sp macro="" textlink="">
      <xdr:nvSpPr>
        <xdr:cNvPr id="465" name="普通建設事業費 （ うち更新整備　）最大値テキスト">
          <a:extLst>
            <a:ext uri="{FF2B5EF4-FFF2-40B4-BE49-F238E27FC236}">
              <a16:creationId xmlns:a16="http://schemas.microsoft.com/office/drawing/2014/main" id="{FA9A088B-203D-471C-88AB-93ACE0061219}"/>
            </a:ext>
          </a:extLst>
        </xdr:cNvPr>
        <xdr:cNvSpPr txBox="1"/>
      </xdr:nvSpPr>
      <xdr:spPr>
        <a:xfrm>
          <a:off x="10528300" y="154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118593</xdr:rowOff>
    </xdr:from>
    <xdr:to>
      <xdr:col>55</xdr:col>
      <xdr:colOff>88900</xdr:colOff>
      <xdr:row>91</xdr:row>
      <xdr:rowOff>118593</xdr:rowOff>
    </xdr:to>
    <xdr:cxnSp macro="">
      <xdr:nvCxnSpPr>
        <xdr:cNvPr id="466" name="直線コネクタ 465">
          <a:extLst>
            <a:ext uri="{FF2B5EF4-FFF2-40B4-BE49-F238E27FC236}">
              <a16:creationId xmlns:a16="http://schemas.microsoft.com/office/drawing/2014/main" id="{E62A4E32-87D8-4F80-838E-04D71F42CA89}"/>
            </a:ext>
          </a:extLst>
        </xdr:cNvPr>
        <xdr:cNvCxnSpPr/>
      </xdr:nvCxnSpPr>
      <xdr:spPr>
        <a:xfrm>
          <a:off x="10388600" y="1572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155854</xdr:rowOff>
    </xdr:from>
    <xdr:to>
      <xdr:col>55</xdr:col>
      <xdr:colOff>0</xdr:colOff>
      <xdr:row>95</xdr:row>
      <xdr:rowOff>67500</xdr:rowOff>
    </xdr:to>
    <xdr:cxnSp macro="">
      <xdr:nvCxnSpPr>
        <xdr:cNvPr id="467" name="直線コネクタ 466">
          <a:extLst>
            <a:ext uri="{FF2B5EF4-FFF2-40B4-BE49-F238E27FC236}">
              <a16:creationId xmlns:a16="http://schemas.microsoft.com/office/drawing/2014/main" id="{AFE7ED50-6BE8-4A83-A0FF-45356A447CB8}"/>
            </a:ext>
          </a:extLst>
        </xdr:cNvPr>
        <xdr:cNvCxnSpPr/>
      </xdr:nvCxnSpPr>
      <xdr:spPr>
        <a:xfrm flipV="1">
          <a:off x="9639300" y="16100704"/>
          <a:ext cx="838200" cy="25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137202</xdr:rowOff>
    </xdr:from>
    <xdr:ext cx="534377" cy="259045"/>
    <xdr:sp macro="" textlink="">
      <xdr:nvSpPr>
        <xdr:cNvPr id="468" name="普通建設事業費 （ うち更新整備　）平均値テキスト">
          <a:extLst>
            <a:ext uri="{FF2B5EF4-FFF2-40B4-BE49-F238E27FC236}">
              <a16:creationId xmlns:a16="http://schemas.microsoft.com/office/drawing/2014/main" id="{9117B6C2-9029-4329-868D-DD42B6763232}"/>
            </a:ext>
          </a:extLst>
        </xdr:cNvPr>
        <xdr:cNvSpPr txBox="1"/>
      </xdr:nvSpPr>
      <xdr:spPr>
        <a:xfrm>
          <a:off x="10528300" y="16253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158775</xdr:rowOff>
    </xdr:from>
    <xdr:to>
      <xdr:col>55</xdr:col>
      <xdr:colOff>50800</xdr:colOff>
      <xdr:row>95</xdr:row>
      <xdr:rowOff>88925</xdr:rowOff>
    </xdr:to>
    <xdr:sp macro="" textlink="">
      <xdr:nvSpPr>
        <xdr:cNvPr id="469" name="フローチャート: 判断 468">
          <a:extLst>
            <a:ext uri="{FF2B5EF4-FFF2-40B4-BE49-F238E27FC236}">
              <a16:creationId xmlns:a16="http://schemas.microsoft.com/office/drawing/2014/main" id="{22B137F1-54F5-470A-A124-F09A8C78FECD}"/>
            </a:ext>
          </a:extLst>
        </xdr:cNvPr>
        <xdr:cNvSpPr/>
      </xdr:nvSpPr>
      <xdr:spPr>
        <a:xfrm>
          <a:off x="10426700" y="162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67500</xdr:rowOff>
    </xdr:from>
    <xdr:to>
      <xdr:col>50</xdr:col>
      <xdr:colOff>114300</xdr:colOff>
      <xdr:row>96</xdr:row>
      <xdr:rowOff>136004</xdr:rowOff>
    </xdr:to>
    <xdr:cxnSp macro="">
      <xdr:nvCxnSpPr>
        <xdr:cNvPr id="470" name="直線コネクタ 469">
          <a:extLst>
            <a:ext uri="{FF2B5EF4-FFF2-40B4-BE49-F238E27FC236}">
              <a16:creationId xmlns:a16="http://schemas.microsoft.com/office/drawing/2014/main" id="{ABBDCB8A-C559-4991-ACC1-23DEA3939D9C}"/>
            </a:ext>
          </a:extLst>
        </xdr:cNvPr>
        <xdr:cNvCxnSpPr/>
      </xdr:nvCxnSpPr>
      <xdr:spPr>
        <a:xfrm flipV="1">
          <a:off x="8750300" y="16355250"/>
          <a:ext cx="889000" cy="2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37007</xdr:rowOff>
    </xdr:from>
    <xdr:to>
      <xdr:col>50</xdr:col>
      <xdr:colOff>165100</xdr:colOff>
      <xdr:row>95</xdr:row>
      <xdr:rowOff>138607</xdr:rowOff>
    </xdr:to>
    <xdr:sp macro="" textlink="">
      <xdr:nvSpPr>
        <xdr:cNvPr id="471" name="フローチャート: 判断 470">
          <a:extLst>
            <a:ext uri="{FF2B5EF4-FFF2-40B4-BE49-F238E27FC236}">
              <a16:creationId xmlns:a16="http://schemas.microsoft.com/office/drawing/2014/main" id="{ACF6C5A0-71A4-42D7-A8BD-C8EDD269CBFC}"/>
            </a:ext>
          </a:extLst>
        </xdr:cNvPr>
        <xdr:cNvSpPr/>
      </xdr:nvSpPr>
      <xdr:spPr>
        <a:xfrm>
          <a:off x="9588500" y="163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129734</xdr:rowOff>
    </xdr:from>
    <xdr:ext cx="534377" cy="259045"/>
    <xdr:sp macro="" textlink="">
      <xdr:nvSpPr>
        <xdr:cNvPr id="472" name="テキスト ボックス 471">
          <a:extLst>
            <a:ext uri="{FF2B5EF4-FFF2-40B4-BE49-F238E27FC236}">
              <a16:creationId xmlns:a16="http://schemas.microsoft.com/office/drawing/2014/main" id="{4DB14202-E388-4BA1-99A4-6591BCE22211}"/>
            </a:ext>
          </a:extLst>
        </xdr:cNvPr>
        <xdr:cNvSpPr txBox="1"/>
      </xdr:nvSpPr>
      <xdr:spPr>
        <a:xfrm>
          <a:off x="9372111" y="164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71425</xdr:rowOff>
    </xdr:from>
    <xdr:to>
      <xdr:col>45</xdr:col>
      <xdr:colOff>177800</xdr:colOff>
      <xdr:row>96</xdr:row>
      <xdr:rowOff>136004</xdr:rowOff>
    </xdr:to>
    <xdr:cxnSp macro="">
      <xdr:nvCxnSpPr>
        <xdr:cNvPr id="473" name="直線コネクタ 472">
          <a:extLst>
            <a:ext uri="{FF2B5EF4-FFF2-40B4-BE49-F238E27FC236}">
              <a16:creationId xmlns:a16="http://schemas.microsoft.com/office/drawing/2014/main" id="{4639C594-0985-4BED-8876-5C22E5D95E8D}"/>
            </a:ext>
          </a:extLst>
        </xdr:cNvPr>
        <xdr:cNvCxnSpPr/>
      </xdr:nvCxnSpPr>
      <xdr:spPr>
        <a:xfrm>
          <a:off x="7861300" y="16530625"/>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4775</xdr:rowOff>
    </xdr:from>
    <xdr:to>
      <xdr:col>46</xdr:col>
      <xdr:colOff>38100</xdr:colOff>
      <xdr:row>94</xdr:row>
      <xdr:rowOff>106375</xdr:rowOff>
    </xdr:to>
    <xdr:sp macro="" textlink="">
      <xdr:nvSpPr>
        <xdr:cNvPr id="474" name="フローチャート: 判断 473">
          <a:extLst>
            <a:ext uri="{FF2B5EF4-FFF2-40B4-BE49-F238E27FC236}">
              <a16:creationId xmlns:a16="http://schemas.microsoft.com/office/drawing/2014/main" id="{EB759B5E-E54E-4783-A4E8-C983D2F40FDA}"/>
            </a:ext>
          </a:extLst>
        </xdr:cNvPr>
        <xdr:cNvSpPr/>
      </xdr:nvSpPr>
      <xdr:spPr>
        <a:xfrm>
          <a:off x="8699500" y="161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122902</xdr:rowOff>
    </xdr:from>
    <xdr:ext cx="534377" cy="259045"/>
    <xdr:sp macro="" textlink="">
      <xdr:nvSpPr>
        <xdr:cNvPr id="475" name="テキスト ボックス 474">
          <a:extLst>
            <a:ext uri="{FF2B5EF4-FFF2-40B4-BE49-F238E27FC236}">
              <a16:creationId xmlns:a16="http://schemas.microsoft.com/office/drawing/2014/main" id="{8B90D943-E7C7-43ED-B265-7970210A7240}"/>
            </a:ext>
          </a:extLst>
        </xdr:cNvPr>
        <xdr:cNvSpPr txBox="1"/>
      </xdr:nvSpPr>
      <xdr:spPr>
        <a:xfrm>
          <a:off x="8483111" y="158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75997</xdr:rowOff>
    </xdr:from>
    <xdr:to>
      <xdr:col>41</xdr:col>
      <xdr:colOff>50800</xdr:colOff>
      <xdr:row>96</xdr:row>
      <xdr:rowOff>71425</xdr:rowOff>
    </xdr:to>
    <xdr:cxnSp macro="">
      <xdr:nvCxnSpPr>
        <xdr:cNvPr id="476" name="直線コネクタ 475">
          <a:extLst>
            <a:ext uri="{FF2B5EF4-FFF2-40B4-BE49-F238E27FC236}">
              <a16:creationId xmlns:a16="http://schemas.microsoft.com/office/drawing/2014/main" id="{773EF9AE-6D8E-4E9C-9DAB-ACB25C50F76E}"/>
            </a:ext>
          </a:extLst>
        </xdr:cNvPr>
        <xdr:cNvCxnSpPr/>
      </xdr:nvCxnSpPr>
      <xdr:spPr>
        <a:xfrm>
          <a:off x="6972300" y="16363747"/>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15253</xdr:rowOff>
    </xdr:from>
    <xdr:to>
      <xdr:col>41</xdr:col>
      <xdr:colOff>101600</xdr:colOff>
      <xdr:row>95</xdr:row>
      <xdr:rowOff>116853</xdr:rowOff>
    </xdr:to>
    <xdr:sp macro="" textlink="">
      <xdr:nvSpPr>
        <xdr:cNvPr id="477" name="フローチャート: 判断 476">
          <a:extLst>
            <a:ext uri="{FF2B5EF4-FFF2-40B4-BE49-F238E27FC236}">
              <a16:creationId xmlns:a16="http://schemas.microsoft.com/office/drawing/2014/main" id="{E23DE2E3-0547-4FB9-84AC-6A44C7F7B57C}"/>
            </a:ext>
          </a:extLst>
        </xdr:cNvPr>
        <xdr:cNvSpPr/>
      </xdr:nvSpPr>
      <xdr:spPr>
        <a:xfrm>
          <a:off x="7810500" y="1630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133380</xdr:rowOff>
    </xdr:from>
    <xdr:ext cx="534377" cy="259045"/>
    <xdr:sp macro="" textlink="">
      <xdr:nvSpPr>
        <xdr:cNvPr id="478" name="テキスト ボックス 477">
          <a:extLst>
            <a:ext uri="{FF2B5EF4-FFF2-40B4-BE49-F238E27FC236}">
              <a16:creationId xmlns:a16="http://schemas.microsoft.com/office/drawing/2014/main" id="{C9935791-BACD-48E9-8D1C-AD00FBC26602}"/>
            </a:ext>
          </a:extLst>
        </xdr:cNvPr>
        <xdr:cNvSpPr txBox="1"/>
      </xdr:nvSpPr>
      <xdr:spPr>
        <a:xfrm>
          <a:off x="7594111" y="160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25158</xdr:rowOff>
    </xdr:from>
    <xdr:to>
      <xdr:col>36</xdr:col>
      <xdr:colOff>165100</xdr:colOff>
      <xdr:row>96</xdr:row>
      <xdr:rowOff>126758</xdr:rowOff>
    </xdr:to>
    <xdr:sp macro="" textlink="">
      <xdr:nvSpPr>
        <xdr:cNvPr id="479" name="フローチャート: 判断 478">
          <a:extLst>
            <a:ext uri="{FF2B5EF4-FFF2-40B4-BE49-F238E27FC236}">
              <a16:creationId xmlns:a16="http://schemas.microsoft.com/office/drawing/2014/main" id="{23386523-088F-45AE-A268-24116C1ACA93}"/>
            </a:ext>
          </a:extLst>
        </xdr:cNvPr>
        <xdr:cNvSpPr/>
      </xdr:nvSpPr>
      <xdr:spPr>
        <a:xfrm>
          <a:off x="6921500" y="1648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117885</xdr:rowOff>
    </xdr:from>
    <xdr:ext cx="534377" cy="259045"/>
    <xdr:sp macro="" textlink="">
      <xdr:nvSpPr>
        <xdr:cNvPr id="480" name="テキスト ボックス 479">
          <a:extLst>
            <a:ext uri="{FF2B5EF4-FFF2-40B4-BE49-F238E27FC236}">
              <a16:creationId xmlns:a16="http://schemas.microsoft.com/office/drawing/2014/main" id="{DB325975-BFB3-4242-90A4-6C3348754ADA}"/>
            </a:ext>
          </a:extLst>
        </xdr:cNvPr>
        <xdr:cNvSpPr txBox="1"/>
      </xdr:nvSpPr>
      <xdr:spPr>
        <a:xfrm>
          <a:off x="6705111" y="165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5A805EA-CC14-4280-8396-E597FD45F17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8B47185-3E2C-4535-AD3B-C437D740E05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5A3C787-2627-47C7-A594-794DBF2D0D6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4B5147C2-3E8C-4D0D-B3A3-C297AE14D00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C79464A1-5B3C-47A8-9E40-31711770051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105054</xdr:rowOff>
    </xdr:from>
    <xdr:to>
      <xdr:col>55</xdr:col>
      <xdr:colOff>50800</xdr:colOff>
      <xdr:row>94</xdr:row>
      <xdr:rowOff>35204</xdr:rowOff>
    </xdr:to>
    <xdr:sp macro="" textlink="">
      <xdr:nvSpPr>
        <xdr:cNvPr id="486" name="楕円 485">
          <a:extLst>
            <a:ext uri="{FF2B5EF4-FFF2-40B4-BE49-F238E27FC236}">
              <a16:creationId xmlns:a16="http://schemas.microsoft.com/office/drawing/2014/main" id="{9E931C68-0DD8-4C6F-BB78-3DE768AA41CB}"/>
            </a:ext>
          </a:extLst>
        </xdr:cNvPr>
        <xdr:cNvSpPr/>
      </xdr:nvSpPr>
      <xdr:spPr>
        <a:xfrm>
          <a:off x="10426700" y="160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127931</xdr:rowOff>
    </xdr:from>
    <xdr:ext cx="534377" cy="259045"/>
    <xdr:sp macro="" textlink="">
      <xdr:nvSpPr>
        <xdr:cNvPr id="487" name="普通建設事業費 （ うち更新整備　）該当値テキスト">
          <a:extLst>
            <a:ext uri="{FF2B5EF4-FFF2-40B4-BE49-F238E27FC236}">
              <a16:creationId xmlns:a16="http://schemas.microsoft.com/office/drawing/2014/main" id="{08AA8B38-A026-4B21-BC97-1F8799E337EC}"/>
            </a:ext>
          </a:extLst>
        </xdr:cNvPr>
        <xdr:cNvSpPr txBox="1"/>
      </xdr:nvSpPr>
      <xdr:spPr>
        <a:xfrm>
          <a:off x="10528300" y="1590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16700</xdr:rowOff>
    </xdr:from>
    <xdr:to>
      <xdr:col>50</xdr:col>
      <xdr:colOff>165100</xdr:colOff>
      <xdr:row>95</xdr:row>
      <xdr:rowOff>118300</xdr:rowOff>
    </xdr:to>
    <xdr:sp macro="" textlink="">
      <xdr:nvSpPr>
        <xdr:cNvPr id="488" name="楕円 487">
          <a:extLst>
            <a:ext uri="{FF2B5EF4-FFF2-40B4-BE49-F238E27FC236}">
              <a16:creationId xmlns:a16="http://schemas.microsoft.com/office/drawing/2014/main" id="{C193C0DD-5862-4D76-B93D-C6BDD6CC3B9C}"/>
            </a:ext>
          </a:extLst>
        </xdr:cNvPr>
        <xdr:cNvSpPr/>
      </xdr:nvSpPr>
      <xdr:spPr>
        <a:xfrm>
          <a:off x="9588500" y="163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134827</xdr:rowOff>
    </xdr:from>
    <xdr:ext cx="534377" cy="259045"/>
    <xdr:sp macro="" textlink="">
      <xdr:nvSpPr>
        <xdr:cNvPr id="489" name="テキスト ボックス 488">
          <a:extLst>
            <a:ext uri="{FF2B5EF4-FFF2-40B4-BE49-F238E27FC236}">
              <a16:creationId xmlns:a16="http://schemas.microsoft.com/office/drawing/2014/main" id="{134A050A-6211-4757-B6AF-15063CC8CA3D}"/>
            </a:ext>
          </a:extLst>
        </xdr:cNvPr>
        <xdr:cNvSpPr txBox="1"/>
      </xdr:nvSpPr>
      <xdr:spPr>
        <a:xfrm>
          <a:off x="9372111" y="160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85204</xdr:rowOff>
    </xdr:from>
    <xdr:to>
      <xdr:col>46</xdr:col>
      <xdr:colOff>38100</xdr:colOff>
      <xdr:row>97</xdr:row>
      <xdr:rowOff>15354</xdr:rowOff>
    </xdr:to>
    <xdr:sp macro="" textlink="">
      <xdr:nvSpPr>
        <xdr:cNvPr id="490" name="楕円 489">
          <a:extLst>
            <a:ext uri="{FF2B5EF4-FFF2-40B4-BE49-F238E27FC236}">
              <a16:creationId xmlns:a16="http://schemas.microsoft.com/office/drawing/2014/main" id="{BA13BFDB-DF23-4A5B-810F-63F2522A9D00}"/>
            </a:ext>
          </a:extLst>
        </xdr:cNvPr>
        <xdr:cNvSpPr/>
      </xdr:nvSpPr>
      <xdr:spPr>
        <a:xfrm>
          <a:off x="8699500" y="1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6481</xdr:rowOff>
    </xdr:from>
    <xdr:ext cx="534377" cy="259045"/>
    <xdr:sp macro="" textlink="">
      <xdr:nvSpPr>
        <xdr:cNvPr id="491" name="テキスト ボックス 490">
          <a:extLst>
            <a:ext uri="{FF2B5EF4-FFF2-40B4-BE49-F238E27FC236}">
              <a16:creationId xmlns:a16="http://schemas.microsoft.com/office/drawing/2014/main" id="{AA70B480-C632-429E-A54A-C7448981294D}"/>
            </a:ext>
          </a:extLst>
        </xdr:cNvPr>
        <xdr:cNvSpPr txBox="1"/>
      </xdr:nvSpPr>
      <xdr:spPr>
        <a:xfrm>
          <a:off x="8483111" y="166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20625</xdr:rowOff>
    </xdr:from>
    <xdr:to>
      <xdr:col>41</xdr:col>
      <xdr:colOff>101600</xdr:colOff>
      <xdr:row>96</xdr:row>
      <xdr:rowOff>122225</xdr:rowOff>
    </xdr:to>
    <xdr:sp macro="" textlink="">
      <xdr:nvSpPr>
        <xdr:cNvPr id="492" name="楕円 491">
          <a:extLst>
            <a:ext uri="{FF2B5EF4-FFF2-40B4-BE49-F238E27FC236}">
              <a16:creationId xmlns:a16="http://schemas.microsoft.com/office/drawing/2014/main" id="{8A79F149-4C1B-45D1-BC9F-A55E34268758}"/>
            </a:ext>
          </a:extLst>
        </xdr:cNvPr>
        <xdr:cNvSpPr/>
      </xdr:nvSpPr>
      <xdr:spPr>
        <a:xfrm>
          <a:off x="7810500" y="1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113352</xdr:rowOff>
    </xdr:from>
    <xdr:ext cx="534377" cy="259045"/>
    <xdr:sp macro="" textlink="">
      <xdr:nvSpPr>
        <xdr:cNvPr id="493" name="テキスト ボックス 492">
          <a:extLst>
            <a:ext uri="{FF2B5EF4-FFF2-40B4-BE49-F238E27FC236}">
              <a16:creationId xmlns:a16="http://schemas.microsoft.com/office/drawing/2014/main" id="{320F38A1-A2D9-491C-8454-4ED515474E13}"/>
            </a:ext>
          </a:extLst>
        </xdr:cNvPr>
        <xdr:cNvSpPr txBox="1"/>
      </xdr:nvSpPr>
      <xdr:spPr>
        <a:xfrm>
          <a:off x="7594111" y="165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25197</xdr:rowOff>
    </xdr:from>
    <xdr:to>
      <xdr:col>36</xdr:col>
      <xdr:colOff>165100</xdr:colOff>
      <xdr:row>95</xdr:row>
      <xdr:rowOff>126797</xdr:rowOff>
    </xdr:to>
    <xdr:sp macro="" textlink="">
      <xdr:nvSpPr>
        <xdr:cNvPr id="494" name="楕円 493">
          <a:extLst>
            <a:ext uri="{FF2B5EF4-FFF2-40B4-BE49-F238E27FC236}">
              <a16:creationId xmlns:a16="http://schemas.microsoft.com/office/drawing/2014/main" id="{C5C35C6A-5D86-482F-800D-E976253DD241}"/>
            </a:ext>
          </a:extLst>
        </xdr:cNvPr>
        <xdr:cNvSpPr/>
      </xdr:nvSpPr>
      <xdr:spPr>
        <a:xfrm>
          <a:off x="6921500" y="163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143324</xdr:rowOff>
    </xdr:from>
    <xdr:ext cx="534377" cy="259045"/>
    <xdr:sp macro="" textlink="">
      <xdr:nvSpPr>
        <xdr:cNvPr id="495" name="テキスト ボックス 494">
          <a:extLst>
            <a:ext uri="{FF2B5EF4-FFF2-40B4-BE49-F238E27FC236}">
              <a16:creationId xmlns:a16="http://schemas.microsoft.com/office/drawing/2014/main" id="{FFA614BE-2814-4C5C-9F89-5AF376BF3600}"/>
            </a:ext>
          </a:extLst>
        </xdr:cNvPr>
        <xdr:cNvSpPr txBox="1"/>
      </xdr:nvSpPr>
      <xdr:spPr>
        <a:xfrm>
          <a:off x="6705111" y="160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8524DD1D-0C56-468F-B1EC-ADB5E2FCE73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16B6075D-7636-4C9B-846A-07EC696E758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6FCF7A34-EA25-4168-B6A1-4AED956ADF8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42C33261-64E6-44A3-882D-005F004982C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167A0E33-1140-43B2-9FC3-1FF5BA3A68D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617F0704-D705-429C-984E-78F5974C6D1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84562DC5-A5EB-4CF8-A556-E9C6719941B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15404018-8D96-4D16-AE71-8F2F9A2107F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A8FCB15F-8B6A-4AA1-8493-9F46EBBD415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6EBECC41-977A-4108-BC7F-C18B5FDA861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E29DEE65-D6E4-4225-99A3-E22F12F3AF81}"/>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CE3ABFFA-B1F8-4B60-83DB-9C8064894D9D}"/>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877E3AED-318D-4599-8D42-42D60B81C19A}"/>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63875BE0-E7F1-4B99-A9EA-4511373B4FE1}"/>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52576838-D577-46D5-8262-1A47279A6F5C}"/>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AD763745-8831-4E30-80C9-0000F7F4355E}"/>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E1890313-AE54-4344-9A74-556E29DA1296}"/>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57B5F31E-338F-4235-9E3C-3871A904F6ED}"/>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E8002463-3CDD-4C38-BB76-33E3465B155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39EF43B2-4970-4AA6-9EEF-F779262D95E6}"/>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9113DD2-60B5-431D-88BF-14CADF87235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5DE5A992-A923-4FA6-BFBD-35D04F4F9E18}"/>
            </a:ext>
          </a:extLst>
        </xdr:cNvPr>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9C520F28-08E6-4761-A35C-FD8A1AC3F9CA}"/>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71EEC194-C39E-4B1A-8E80-1C4EADB396E5}"/>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20" name="災害復旧事業費最大値テキスト">
          <a:extLst>
            <a:ext uri="{FF2B5EF4-FFF2-40B4-BE49-F238E27FC236}">
              <a16:creationId xmlns:a16="http://schemas.microsoft.com/office/drawing/2014/main" id="{3E576314-3910-4546-B87C-77E1420333E7}"/>
            </a:ext>
          </a:extLst>
        </xdr:cNvPr>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21" name="直線コネクタ 520">
          <a:extLst>
            <a:ext uri="{FF2B5EF4-FFF2-40B4-BE49-F238E27FC236}">
              <a16:creationId xmlns:a16="http://schemas.microsoft.com/office/drawing/2014/main" id="{F33BD19C-C471-4014-B7E0-354EFA385C9F}"/>
            </a:ext>
          </a:extLst>
        </xdr:cNvPr>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667EAE7C-90FD-44F2-9E10-EB917CBC5FDC}"/>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3" name="災害復旧事業費平均値テキスト">
          <a:extLst>
            <a:ext uri="{FF2B5EF4-FFF2-40B4-BE49-F238E27FC236}">
              <a16:creationId xmlns:a16="http://schemas.microsoft.com/office/drawing/2014/main" id="{2209232C-382C-4314-9B9E-6CB4DC090395}"/>
            </a:ext>
          </a:extLst>
        </xdr:cNvPr>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4" name="フローチャート: 判断 523">
          <a:extLst>
            <a:ext uri="{FF2B5EF4-FFF2-40B4-BE49-F238E27FC236}">
              <a16:creationId xmlns:a16="http://schemas.microsoft.com/office/drawing/2014/main" id="{45A2D484-0AA7-4EE3-BA5A-003F34185BA2}"/>
            </a:ext>
          </a:extLst>
        </xdr:cNvPr>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A8AF6485-6263-4188-AF0D-E1CBE2274F91}"/>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26" name="フローチャート: 判断 525">
          <a:extLst>
            <a:ext uri="{FF2B5EF4-FFF2-40B4-BE49-F238E27FC236}">
              <a16:creationId xmlns:a16="http://schemas.microsoft.com/office/drawing/2014/main" id="{01CBAD1D-92B5-4529-9BE3-B2C4B6DF4BD1}"/>
            </a:ext>
          </a:extLst>
        </xdr:cNvPr>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27" name="テキスト ボックス 526">
          <a:extLst>
            <a:ext uri="{FF2B5EF4-FFF2-40B4-BE49-F238E27FC236}">
              <a16:creationId xmlns:a16="http://schemas.microsoft.com/office/drawing/2014/main" id="{E070AA45-3606-4BA8-BBA7-70C7F548DEF9}"/>
            </a:ext>
          </a:extLst>
        </xdr:cNvPr>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E62F4046-6C4D-43B1-BF19-851D17CABA84}"/>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29" name="フローチャート: 判断 528">
          <a:extLst>
            <a:ext uri="{FF2B5EF4-FFF2-40B4-BE49-F238E27FC236}">
              <a16:creationId xmlns:a16="http://schemas.microsoft.com/office/drawing/2014/main" id="{16C93DD9-5C65-4C11-B8F2-A6DEB30150E1}"/>
            </a:ext>
          </a:extLst>
        </xdr:cNvPr>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30" name="テキスト ボックス 529">
          <a:extLst>
            <a:ext uri="{FF2B5EF4-FFF2-40B4-BE49-F238E27FC236}">
              <a16:creationId xmlns:a16="http://schemas.microsoft.com/office/drawing/2014/main" id="{AF14D338-D560-4828-9C20-F79005119DC1}"/>
            </a:ext>
          </a:extLst>
        </xdr:cNvPr>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42732E78-6ACF-43B2-90E4-2823F4983584}"/>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128174</xdr:rowOff>
    </xdr:from>
    <xdr:to>
      <xdr:col>72</xdr:col>
      <xdr:colOff>38100</xdr:colOff>
      <xdr:row>37</xdr:row>
      <xdr:rowOff>58324</xdr:rowOff>
    </xdr:to>
    <xdr:sp macro="" textlink="">
      <xdr:nvSpPr>
        <xdr:cNvPr id="532" name="フローチャート: 判断 531">
          <a:extLst>
            <a:ext uri="{FF2B5EF4-FFF2-40B4-BE49-F238E27FC236}">
              <a16:creationId xmlns:a16="http://schemas.microsoft.com/office/drawing/2014/main" id="{AB5E24FC-B6E5-40C5-B1AE-6E7798C0AD68}"/>
            </a:ext>
          </a:extLst>
        </xdr:cNvPr>
        <xdr:cNvSpPr/>
      </xdr:nvSpPr>
      <xdr:spPr>
        <a:xfrm>
          <a:off x="13652500" y="630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74851</xdr:rowOff>
    </xdr:from>
    <xdr:ext cx="469744" cy="259045"/>
    <xdr:sp macro="" textlink="">
      <xdr:nvSpPr>
        <xdr:cNvPr id="533" name="テキスト ボックス 532">
          <a:extLst>
            <a:ext uri="{FF2B5EF4-FFF2-40B4-BE49-F238E27FC236}">
              <a16:creationId xmlns:a16="http://schemas.microsoft.com/office/drawing/2014/main" id="{647E3A45-E20A-449E-BC20-7DC413408D5E}"/>
            </a:ext>
          </a:extLst>
        </xdr:cNvPr>
        <xdr:cNvSpPr txBox="1"/>
      </xdr:nvSpPr>
      <xdr:spPr>
        <a:xfrm>
          <a:off x="13468428" y="607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29647</xdr:rowOff>
    </xdr:from>
    <xdr:to>
      <xdr:col>67</xdr:col>
      <xdr:colOff>101600</xdr:colOff>
      <xdr:row>38</xdr:row>
      <xdr:rowOff>131247</xdr:rowOff>
    </xdr:to>
    <xdr:sp macro="" textlink="">
      <xdr:nvSpPr>
        <xdr:cNvPr id="534" name="フローチャート: 判断 533">
          <a:extLst>
            <a:ext uri="{FF2B5EF4-FFF2-40B4-BE49-F238E27FC236}">
              <a16:creationId xmlns:a16="http://schemas.microsoft.com/office/drawing/2014/main" id="{2E44878D-0DDF-4EA9-BB46-349FD1342505}"/>
            </a:ext>
          </a:extLst>
        </xdr:cNvPr>
        <xdr:cNvSpPr/>
      </xdr:nvSpPr>
      <xdr:spPr>
        <a:xfrm>
          <a:off x="12763500" y="65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147774</xdr:rowOff>
    </xdr:from>
    <xdr:ext cx="469744" cy="259045"/>
    <xdr:sp macro="" textlink="">
      <xdr:nvSpPr>
        <xdr:cNvPr id="535" name="テキスト ボックス 534">
          <a:extLst>
            <a:ext uri="{FF2B5EF4-FFF2-40B4-BE49-F238E27FC236}">
              <a16:creationId xmlns:a16="http://schemas.microsoft.com/office/drawing/2014/main" id="{23074F45-D434-4145-9400-B5B6686A1E07}"/>
            </a:ext>
          </a:extLst>
        </xdr:cNvPr>
        <xdr:cNvSpPr txBox="1"/>
      </xdr:nvSpPr>
      <xdr:spPr>
        <a:xfrm>
          <a:off x="12579428" y="63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FB33EF57-B938-4E19-BD89-DC4C3B1C6ED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8441D8D-4153-443A-BACD-EB4C5501DCF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CECD731-FDAD-4657-8615-05F9816DDCF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4C8EA7B1-D506-488F-98B5-E75C150F042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E506DB4-7BCD-454F-B6FE-1E10BE00152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84A60FB3-AA36-4832-BF34-C99ACF95FD7D}"/>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2" name="災害復旧事業費該当値テキスト">
          <a:extLst>
            <a:ext uri="{FF2B5EF4-FFF2-40B4-BE49-F238E27FC236}">
              <a16:creationId xmlns:a16="http://schemas.microsoft.com/office/drawing/2014/main" id="{C226E45A-C710-44F4-996B-E4F00FB026E8}"/>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C3236912-F963-4824-A0D5-FB8EFAEFCCB1}"/>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698264AF-C45F-4BA1-BE8B-D2B361E25DBA}"/>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F9D9302D-C803-4613-A367-06B89D496258}"/>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A4E325A9-C892-403E-ACC8-2A32BDFBF1EC}"/>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5F2E6746-96AE-4A5D-82CB-2A173E85A3B1}"/>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5CFAA256-32D3-40B9-AE15-8FB8BA6E782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24F3EA17-9805-48B8-A083-D038CCFE9FC6}"/>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E184E017-4494-410D-B31F-0E77805D7172}"/>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7B9E8A7-F41F-42F2-9918-323EAC3EF99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E009AE67-32B4-4AD0-8140-3EB6AD0C831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8934CFC4-0C85-43A4-A129-23C8A8CEE88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1022E87C-342A-480B-A4CD-10CF9DA15CD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E74A853F-9089-487C-9F3D-2B5954C2747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EEA334ED-6838-4C93-9A65-120061C172F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9034FB56-B8D6-48DE-901B-3569B9E6B7F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FBCA5AE5-76DE-4674-8B8F-54CD67D9AB6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2438C857-8AB5-4B27-9C48-DE012B0293D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B6EABEAA-B926-45C5-8828-BE6687279F6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185DA11E-EA82-4055-AB85-67B392A7CC3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7638A21E-8637-42A9-8FAF-1FC1D767EA8E}"/>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3C2F1802-6E97-4859-87FD-B8668F5F2AD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BAF46810-D654-4868-9AAE-2B3F2141922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6EF47F8E-62A2-4229-9585-95C44C98C42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3B17B6C0-587F-4C0B-B96F-EC4876ADEEB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4701301-2B5A-4D73-B7C9-85FCF4E2454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6652147F-7E43-4CCE-9333-A32FC80B1C0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D3487985-37ED-4D7A-AA2F-8FD897395748}"/>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B89AC6B6-C948-4FF8-9F78-A5C771E142F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CCC06BAC-A527-4C4B-8E91-2C8EC055A8BB}"/>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D272D0C1-3B22-466B-B971-4788720D7348}"/>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84192321-7F74-4F7E-B3D7-62386A33F0CB}"/>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FA1F9906-A348-499B-B15B-37CB74A38564}"/>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25159A87-CAAA-4D29-958C-837B857A8AB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2F30FE6D-1C61-4320-BD21-33E57036EF87}"/>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D881714F-32F4-41AC-95DA-802E04FCDAA1}"/>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45B43B7D-EE2F-4B6E-9921-1A13F9B436A1}"/>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9C3E0396-4447-4BFE-B2AD-3D6B882B6EC9}"/>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646AE10E-6039-4FEB-817C-3DA95697E5C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305B350-1F8D-4A5F-8D19-F477BE8FEB4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ECB072C0-12CF-4713-8D73-95FBC8F181C3}"/>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503715F7-10C0-4828-90C3-1895CB8A47AB}"/>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F95DA694-4B5E-4016-AADD-04DC019BF0FC}"/>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F474E293-077C-48DE-8423-BCE05E802CB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BD3B1EC2-6ED0-49A1-A6FD-15BCAA1FF61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48F9060D-AA2F-4DFB-8C2E-4E9707F396E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A7B6C93-BF12-4F54-AA67-98D379BB821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49DC2763-247B-4E72-8C30-875C5ED876F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13E146FA-0E00-4920-80D2-CE85AFAFEA3B}"/>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F57BD5B8-E047-423F-AF23-B6E59034FB21}"/>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487343E2-7782-4D79-9CE4-A46B81FCB8D9}"/>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DA851FAD-0DF0-46B8-84E1-531BDF0D8871}"/>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AFD64078-5FCA-4E99-9CC5-6A798AC36784}"/>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67083302-5F09-417E-8314-2883B5D96F64}"/>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29097412-78BB-48A1-8247-2C7FD9DFDC3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958EA349-C4C2-427C-9348-B41878262B66}"/>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D3911231-99D8-41FB-BAD2-D2B48C95943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DF686D17-089D-4E37-847B-C9C34129262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853CAE4D-40EB-4002-A389-535BFFEEE18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C83018DE-E019-4A12-98B1-E57CCAD859B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309A6D65-CF67-4BFA-BDE8-685C5912D25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A5279309-B353-46CF-B471-B2C4B71BADA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744C5BB-99D6-4091-87B3-5F64FDE2BAB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8E7FDA4B-4CF8-4B1D-96B9-610B09823DE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D26B798A-27AB-4FE3-942A-6DB9087AD2F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6549AA6B-F667-46B3-889F-2254FDB0EE7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3093E92E-DE7E-4B1D-92FB-DA0DDC05144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3D0822D8-A793-4EC4-B87E-05DFE678040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236514E0-4D18-42F8-BE90-41B30FA840CF}"/>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2FDD2E92-1C27-480C-A5DA-3007AE28C16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90F3EEB1-C51C-4AD6-93DC-D5DA3CF14E9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5F29BBAD-E626-4D0C-A467-4C6FC6692F87}"/>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7812B38B-ECEC-4BCF-B1FF-6F0E343DAEDE}"/>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4E1BC2AA-6AAA-45A0-81FF-45E14B3FED16}"/>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4D85E52D-BB2B-49ED-936A-6301AC9BAF9E}"/>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95597E11-FF7F-440D-BACE-93A59ADFEB0B}"/>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C400687C-58F4-4205-A780-9A44CF83B01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D8013060-2C71-4A89-9BE5-A6FBE4805CB7}"/>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DDD54D5E-3ED7-4E30-954A-B93D31EC2D0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6585B161-4E36-4F14-BC88-E15B9A61022F}"/>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A1B74895-1266-42A9-978D-23B0A361257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3" name="直線コネクタ 622">
          <a:extLst>
            <a:ext uri="{FF2B5EF4-FFF2-40B4-BE49-F238E27FC236}">
              <a16:creationId xmlns:a16="http://schemas.microsoft.com/office/drawing/2014/main" id="{11FC0EFE-A62A-4C5F-9773-61BE92EEB465}"/>
            </a:ext>
          </a:extLst>
        </xdr:cNvPr>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4" name="公債費最小値テキスト">
          <a:extLst>
            <a:ext uri="{FF2B5EF4-FFF2-40B4-BE49-F238E27FC236}">
              <a16:creationId xmlns:a16="http://schemas.microsoft.com/office/drawing/2014/main" id="{B69B5FB6-48A2-4881-B63B-7E33AD5AC1ED}"/>
            </a:ext>
          </a:extLst>
        </xdr:cNvPr>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5" name="直線コネクタ 624">
          <a:extLst>
            <a:ext uri="{FF2B5EF4-FFF2-40B4-BE49-F238E27FC236}">
              <a16:creationId xmlns:a16="http://schemas.microsoft.com/office/drawing/2014/main" id="{F2828122-5C55-4E64-A919-BB127351A71A}"/>
            </a:ext>
          </a:extLst>
        </xdr:cNvPr>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26" name="公債費最大値テキスト">
          <a:extLst>
            <a:ext uri="{FF2B5EF4-FFF2-40B4-BE49-F238E27FC236}">
              <a16:creationId xmlns:a16="http://schemas.microsoft.com/office/drawing/2014/main" id="{09115A52-2049-4B5C-BEC6-1E1AC4AEC34F}"/>
            </a:ext>
          </a:extLst>
        </xdr:cNvPr>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27" name="直線コネクタ 626">
          <a:extLst>
            <a:ext uri="{FF2B5EF4-FFF2-40B4-BE49-F238E27FC236}">
              <a16:creationId xmlns:a16="http://schemas.microsoft.com/office/drawing/2014/main" id="{682DAC70-A309-45AA-804F-135E758A5C11}"/>
            </a:ext>
          </a:extLst>
        </xdr:cNvPr>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50394</xdr:rowOff>
    </xdr:from>
    <xdr:to>
      <xdr:col>85</xdr:col>
      <xdr:colOff>127000</xdr:colOff>
      <xdr:row>78</xdr:row>
      <xdr:rowOff>56090</xdr:rowOff>
    </xdr:to>
    <xdr:cxnSp macro="">
      <xdr:nvCxnSpPr>
        <xdr:cNvPr id="628" name="直線コネクタ 627">
          <a:extLst>
            <a:ext uri="{FF2B5EF4-FFF2-40B4-BE49-F238E27FC236}">
              <a16:creationId xmlns:a16="http://schemas.microsoft.com/office/drawing/2014/main" id="{51D2F94C-B700-499A-8347-56BD5167D768}"/>
            </a:ext>
          </a:extLst>
        </xdr:cNvPr>
        <xdr:cNvCxnSpPr/>
      </xdr:nvCxnSpPr>
      <xdr:spPr>
        <a:xfrm flipV="1">
          <a:off x="15481300" y="13423494"/>
          <a:ext cx="8382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12126</xdr:rowOff>
    </xdr:from>
    <xdr:ext cx="534377" cy="259045"/>
    <xdr:sp macro="" textlink="">
      <xdr:nvSpPr>
        <xdr:cNvPr id="629" name="公債費平均値テキスト">
          <a:extLst>
            <a:ext uri="{FF2B5EF4-FFF2-40B4-BE49-F238E27FC236}">
              <a16:creationId xmlns:a16="http://schemas.microsoft.com/office/drawing/2014/main" id="{602F2468-85DA-4443-BB01-87C728B9B89D}"/>
            </a:ext>
          </a:extLst>
        </xdr:cNvPr>
        <xdr:cNvSpPr txBox="1"/>
      </xdr:nvSpPr>
      <xdr:spPr>
        <a:xfrm>
          <a:off x="16370300" y="1269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30" name="フローチャート: 判断 629">
          <a:extLst>
            <a:ext uri="{FF2B5EF4-FFF2-40B4-BE49-F238E27FC236}">
              <a16:creationId xmlns:a16="http://schemas.microsoft.com/office/drawing/2014/main" id="{558E7061-41AC-4280-AC4B-54D34A0D8834}"/>
            </a:ext>
          </a:extLst>
        </xdr:cNvPr>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56090</xdr:rowOff>
    </xdr:from>
    <xdr:to>
      <xdr:col>81</xdr:col>
      <xdr:colOff>50800</xdr:colOff>
      <xdr:row>78</xdr:row>
      <xdr:rowOff>67977</xdr:rowOff>
    </xdr:to>
    <xdr:cxnSp macro="">
      <xdr:nvCxnSpPr>
        <xdr:cNvPr id="631" name="直線コネクタ 630">
          <a:extLst>
            <a:ext uri="{FF2B5EF4-FFF2-40B4-BE49-F238E27FC236}">
              <a16:creationId xmlns:a16="http://schemas.microsoft.com/office/drawing/2014/main" id="{8E49C098-0813-4D19-A451-02D4C259A88F}"/>
            </a:ext>
          </a:extLst>
        </xdr:cNvPr>
        <xdr:cNvCxnSpPr/>
      </xdr:nvCxnSpPr>
      <xdr:spPr>
        <a:xfrm flipV="1">
          <a:off x="14592300" y="1342919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2" name="フローチャート: 判断 631">
          <a:extLst>
            <a:ext uri="{FF2B5EF4-FFF2-40B4-BE49-F238E27FC236}">
              <a16:creationId xmlns:a16="http://schemas.microsoft.com/office/drawing/2014/main" id="{BB3415D0-6423-4C74-8176-2A6EB1E52968}"/>
            </a:ext>
          </a:extLst>
        </xdr:cNvPr>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90612</xdr:rowOff>
    </xdr:from>
    <xdr:ext cx="534377" cy="259045"/>
    <xdr:sp macro="" textlink="">
      <xdr:nvSpPr>
        <xdr:cNvPr id="633" name="テキスト ボックス 632">
          <a:extLst>
            <a:ext uri="{FF2B5EF4-FFF2-40B4-BE49-F238E27FC236}">
              <a16:creationId xmlns:a16="http://schemas.microsoft.com/office/drawing/2014/main" id="{599156A8-95BD-4D7D-BDB0-5444F280A29F}"/>
            </a:ext>
          </a:extLst>
        </xdr:cNvPr>
        <xdr:cNvSpPr txBox="1"/>
      </xdr:nvSpPr>
      <xdr:spPr>
        <a:xfrm>
          <a:off x="15214111" y="126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67977</xdr:rowOff>
    </xdr:from>
    <xdr:to>
      <xdr:col>76</xdr:col>
      <xdr:colOff>114300</xdr:colOff>
      <xdr:row>78</xdr:row>
      <xdr:rowOff>74188</xdr:rowOff>
    </xdr:to>
    <xdr:cxnSp macro="">
      <xdr:nvCxnSpPr>
        <xdr:cNvPr id="634" name="直線コネクタ 633">
          <a:extLst>
            <a:ext uri="{FF2B5EF4-FFF2-40B4-BE49-F238E27FC236}">
              <a16:creationId xmlns:a16="http://schemas.microsoft.com/office/drawing/2014/main" id="{51359425-9281-40D5-A1FA-DFB960BAB1DD}"/>
            </a:ext>
          </a:extLst>
        </xdr:cNvPr>
        <xdr:cNvCxnSpPr/>
      </xdr:nvCxnSpPr>
      <xdr:spPr>
        <a:xfrm flipV="1">
          <a:off x="13703300" y="13441077"/>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5" name="フローチャート: 判断 634">
          <a:extLst>
            <a:ext uri="{FF2B5EF4-FFF2-40B4-BE49-F238E27FC236}">
              <a16:creationId xmlns:a16="http://schemas.microsoft.com/office/drawing/2014/main" id="{F5B7C327-AA64-4AAB-A3CF-79CA92E12F64}"/>
            </a:ext>
          </a:extLst>
        </xdr:cNvPr>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115740</xdr:rowOff>
    </xdr:from>
    <xdr:ext cx="534377" cy="259045"/>
    <xdr:sp macro="" textlink="">
      <xdr:nvSpPr>
        <xdr:cNvPr id="636" name="テキスト ボックス 635">
          <a:extLst>
            <a:ext uri="{FF2B5EF4-FFF2-40B4-BE49-F238E27FC236}">
              <a16:creationId xmlns:a16="http://schemas.microsoft.com/office/drawing/2014/main" id="{E94B4E57-D4C8-4C0F-B78B-9F0EB1CE1BE6}"/>
            </a:ext>
          </a:extLst>
        </xdr:cNvPr>
        <xdr:cNvSpPr txBox="1"/>
      </xdr:nvSpPr>
      <xdr:spPr>
        <a:xfrm>
          <a:off x="14325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74188</xdr:rowOff>
    </xdr:from>
    <xdr:to>
      <xdr:col>71</xdr:col>
      <xdr:colOff>177800</xdr:colOff>
      <xdr:row>78</xdr:row>
      <xdr:rowOff>77939</xdr:rowOff>
    </xdr:to>
    <xdr:cxnSp macro="">
      <xdr:nvCxnSpPr>
        <xdr:cNvPr id="637" name="直線コネクタ 636">
          <a:extLst>
            <a:ext uri="{FF2B5EF4-FFF2-40B4-BE49-F238E27FC236}">
              <a16:creationId xmlns:a16="http://schemas.microsoft.com/office/drawing/2014/main" id="{BEF207AD-EBFB-49FF-97AB-E73170B87AB6}"/>
            </a:ext>
          </a:extLst>
        </xdr:cNvPr>
        <xdr:cNvCxnSpPr/>
      </xdr:nvCxnSpPr>
      <xdr:spPr>
        <a:xfrm flipV="1">
          <a:off x="12814300" y="13447288"/>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8" name="フローチャート: 判断 637">
          <a:extLst>
            <a:ext uri="{FF2B5EF4-FFF2-40B4-BE49-F238E27FC236}">
              <a16:creationId xmlns:a16="http://schemas.microsoft.com/office/drawing/2014/main" id="{B594B5C0-4724-4751-AD5A-A0A958B3D70A}"/>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39" name="テキスト ボックス 638">
          <a:extLst>
            <a:ext uri="{FF2B5EF4-FFF2-40B4-BE49-F238E27FC236}">
              <a16:creationId xmlns:a16="http://schemas.microsoft.com/office/drawing/2014/main" id="{26BA0953-5128-4D20-AE84-65127AA1A05C}"/>
            </a:ext>
          </a:extLst>
        </xdr:cNvPr>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40" name="フローチャート: 判断 639">
          <a:extLst>
            <a:ext uri="{FF2B5EF4-FFF2-40B4-BE49-F238E27FC236}">
              <a16:creationId xmlns:a16="http://schemas.microsoft.com/office/drawing/2014/main" id="{BD421B9E-CCAE-4C64-8488-C84772B5AFFC}"/>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41" name="テキスト ボックス 640">
          <a:extLst>
            <a:ext uri="{FF2B5EF4-FFF2-40B4-BE49-F238E27FC236}">
              <a16:creationId xmlns:a16="http://schemas.microsoft.com/office/drawing/2014/main" id="{3977CE73-3DAC-4F1E-9482-408321B7E5EE}"/>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F6472866-5FCB-40D0-96B9-C45A6950766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928430D3-BB5D-4642-A992-6CF391906DD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1AE3F84-54ED-4FEC-8713-B5499E2C0C3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839990D-E931-405E-8E1E-B2A3269715C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656E311D-F0E4-4C7E-9D0E-FC66E648871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171044</xdr:rowOff>
    </xdr:from>
    <xdr:to>
      <xdr:col>85</xdr:col>
      <xdr:colOff>177800</xdr:colOff>
      <xdr:row>78</xdr:row>
      <xdr:rowOff>101194</xdr:rowOff>
    </xdr:to>
    <xdr:sp macro="" textlink="">
      <xdr:nvSpPr>
        <xdr:cNvPr id="647" name="楕円 646">
          <a:extLst>
            <a:ext uri="{FF2B5EF4-FFF2-40B4-BE49-F238E27FC236}">
              <a16:creationId xmlns:a16="http://schemas.microsoft.com/office/drawing/2014/main" id="{76549290-0928-484C-B30E-3B652D6524D9}"/>
            </a:ext>
          </a:extLst>
        </xdr:cNvPr>
        <xdr:cNvSpPr/>
      </xdr:nvSpPr>
      <xdr:spPr>
        <a:xfrm>
          <a:off x="16268700" y="133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85971</xdr:rowOff>
    </xdr:from>
    <xdr:ext cx="469744" cy="259045"/>
    <xdr:sp macro="" textlink="">
      <xdr:nvSpPr>
        <xdr:cNvPr id="648" name="公債費該当値テキスト">
          <a:extLst>
            <a:ext uri="{FF2B5EF4-FFF2-40B4-BE49-F238E27FC236}">
              <a16:creationId xmlns:a16="http://schemas.microsoft.com/office/drawing/2014/main" id="{DA8ED6EC-FC9D-40E3-B255-55B4B3B86D57}"/>
            </a:ext>
          </a:extLst>
        </xdr:cNvPr>
        <xdr:cNvSpPr txBox="1"/>
      </xdr:nvSpPr>
      <xdr:spPr>
        <a:xfrm>
          <a:off x="16370300" y="132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5290</xdr:rowOff>
    </xdr:from>
    <xdr:to>
      <xdr:col>81</xdr:col>
      <xdr:colOff>101600</xdr:colOff>
      <xdr:row>78</xdr:row>
      <xdr:rowOff>106890</xdr:rowOff>
    </xdr:to>
    <xdr:sp macro="" textlink="">
      <xdr:nvSpPr>
        <xdr:cNvPr id="649" name="楕円 648">
          <a:extLst>
            <a:ext uri="{FF2B5EF4-FFF2-40B4-BE49-F238E27FC236}">
              <a16:creationId xmlns:a16="http://schemas.microsoft.com/office/drawing/2014/main" id="{41615A4B-BE3A-465F-8B69-B9E45AD3B99F}"/>
            </a:ext>
          </a:extLst>
        </xdr:cNvPr>
        <xdr:cNvSpPr/>
      </xdr:nvSpPr>
      <xdr:spPr>
        <a:xfrm>
          <a:off x="15430500" y="133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98017</xdr:rowOff>
    </xdr:from>
    <xdr:ext cx="469744" cy="259045"/>
    <xdr:sp macro="" textlink="">
      <xdr:nvSpPr>
        <xdr:cNvPr id="650" name="テキスト ボックス 649">
          <a:extLst>
            <a:ext uri="{FF2B5EF4-FFF2-40B4-BE49-F238E27FC236}">
              <a16:creationId xmlns:a16="http://schemas.microsoft.com/office/drawing/2014/main" id="{B38F6FA7-B9FF-42D0-BCEE-76C5C56B2E2A}"/>
            </a:ext>
          </a:extLst>
        </xdr:cNvPr>
        <xdr:cNvSpPr txBox="1"/>
      </xdr:nvSpPr>
      <xdr:spPr>
        <a:xfrm>
          <a:off x="15246428" y="134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17177</xdr:rowOff>
    </xdr:from>
    <xdr:to>
      <xdr:col>76</xdr:col>
      <xdr:colOff>165100</xdr:colOff>
      <xdr:row>78</xdr:row>
      <xdr:rowOff>118777</xdr:rowOff>
    </xdr:to>
    <xdr:sp macro="" textlink="">
      <xdr:nvSpPr>
        <xdr:cNvPr id="651" name="楕円 650">
          <a:extLst>
            <a:ext uri="{FF2B5EF4-FFF2-40B4-BE49-F238E27FC236}">
              <a16:creationId xmlns:a16="http://schemas.microsoft.com/office/drawing/2014/main" id="{95F96FBB-677B-4CE5-BEBF-FB42F210159C}"/>
            </a:ext>
          </a:extLst>
        </xdr:cNvPr>
        <xdr:cNvSpPr/>
      </xdr:nvSpPr>
      <xdr:spPr>
        <a:xfrm>
          <a:off x="14541500" y="13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109904</xdr:rowOff>
    </xdr:from>
    <xdr:ext cx="469744" cy="259045"/>
    <xdr:sp macro="" textlink="">
      <xdr:nvSpPr>
        <xdr:cNvPr id="652" name="テキスト ボックス 651">
          <a:extLst>
            <a:ext uri="{FF2B5EF4-FFF2-40B4-BE49-F238E27FC236}">
              <a16:creationId xmlns:a16="http://schemas.microsoft.com/office/drawing/2014/main" id="{6B0C409B-DFDD-4AA4-8376-FD888D8A60B1}"/>
            </a:ext>
          </a:extLst>
        </xdr:cNvPr>
        <xdr:cNvSpPr txBox="1"/>
      </xdr:nvSpPr>
      <xdr:spPr>
        <a:xfrm>
          <a:off x="14357428" y="134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23388</xdr:rowOff>
    </xdr:from>
    <xdr:to>
      <xdr:col>72</xdr:col>
      <xdr:colOff>38100</xdr:colOff>
      <xdr:row>78</xdr:row>
      <xdr:rowOff>124988</xdr:rowOff>
    </xdr:to>
    <xdr:sp macro="" textlink="">
      <xdr:nvSpPr>
        <xdr:cNvPr id="653" name="楕円 652">
          <a:extLst>
            <a:ext uri="{FF2B5EF4-FFF2-40B4-BE49-F238E27FC236}">
              <a16:creationId xmlns:a16="http://schemas.microsoft.com/office/drawing/2014/main" id="{26692072-3EBA-4E72-9B00-7EA94AC40BF1}"/>
            </a:ext>
          </a:extLst>
        </xdr:cNvPr>
        <xdr:cNvSpPr/>
      </xdr:nvSpPr>
      <xdr:spPr>
        <a:xfrm>
          <a:off x="13652500" y="133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116115</xdr:rowOff>
    </xdr:from>
    <xdr:ext cx="469744" cy="259045"/>
    <xdr:sp macro="" textlink="">
      <xdr:nvSpPr>
        <xdr:cNvPr id="654" name="テキスト ボックス 653">
          <a:extLst>
            <a:ext uri="{FF2B5EF4-FFF2-40B4-BE49-F238E27FC236}">
              <a16:creationId xmlns:a16="http://schemas.microsoft.com/office/drawing/2014/main" id="{1B937E60-441E-4697-A9EF-56121F12CBF5}"/>
            </a:ext>
          </a:extLst>
        </xdr:cNvPr>
        <xdr:cNvSpPr txBox="1"/>
      </xdr:nvSpPr>
      <xdr:spPr>
        <a:xfrm>
          <a:off x="13468428" y="134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27139</xdr:rowOff>
    </xdr:from>
    <xdr:to>
      <xdr:col>67</xdr:col>
      <xdr:colOff>101600</xdr:colOff>
      <xdr:row>78</xdr:row>
      <xdr:rowOff>128739</xdr:rowOff>
    </xdr:to>
    <xdr:sp macro="" textlink="">
      <xdr:nvSpPr>
        <xdr:cNvPr id="655" name="楕円 654">
          <a:extLst>
            <a:ext uri="{FF2B5EF4-FFF2-40B4-BE49-F238E27FC236}">
              <a16:creationId xmlns:a16="http://schemas.microsoft.com/office/drawing/2014/main" id="{82AF313E-3635-4020-943E-B629E4575D7E}"/>
            </a:ext>
          </a:extLst>
        </xdr:cNvPr>
        <xdr:cNvSpPr/>
      </xdr:nvSpPr>
      <xdr:spPr>
        <a:xfrm>
          <a:off x="12763500" y="134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119866</xdr:rowOff>
    </xdr:from>
    <xdr:ext cx="469744" cy="259045"/>
    <xdr:sp macro="" textlink="">
      <xdr:nvSpPr>
        <xdr:cNvPr id="656" name="テキスト ボックス 655">
          <a:extLst>
            <a:ext uri="{FF2B5EF4-FFF2-40B4-BE49-F238E27FC236}">
              <a16:creationId xmlns:a16="http://schemas.microsoft.com/office/drawing/2014/main" id="{15B2CD16-B3BC-48AD-8126-43BA7D80E898}"/>
            </a:ext>
          </a:extLst>
        </xdr:cNvPr>
        <xdr:cNvSpPr txBox="1"/>
      </xdr:nvSpPr>
      <xdr:spPr>
        <a:xfrm>
          <a:off x="12579428" y="1349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795A60B4-C596-46D2-9B6B-1A795FABC31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562A7F7A-2E7A-4CE6-BFA5-9D63375653D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F871DD24-C334-4865-A7F9-16D24736C23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79B8A050-879A-4359-93DD-B1AD44394D1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B0E02E83-FD3A-4F20-916B-A08B757636B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7ACB0546-360B-4D52-A118-E9FA2B79EB4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35BECD6-8501-4AEE-B5D0-E9BB6F001AC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E8AFC977-C529-478E-9F04-273FD1E4B72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B30D864E-E161-4DD6-950D-E2A2CCEB4D3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92E089A6-818A-4895-AEB7-135CF024386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62B70FAA-AE38-4D06-8FD2-D9B3E899CCF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EB5BF1CF-7928-416F-959D-49E5B6B3F4AB}"/>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B10C159B-50C6-4F77-B19C-42812664395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CF255183-510B-44D9-AE65-B740D441933D}"/>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2AFBA496-9B5B-4608-8C0F-36C0B8415BB7}"/>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9FAA680F-15CF-4298-8813-1F9A0BB06E8F}"/>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E0FC4BE8-9C87-41C9-ABC2-E359A3950AA2}"/>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667402F2-2C4F-469A-B141-7C9B892F3ACE}"/>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7D2C3379-E87F-4A3B-B3FC-A854ABEAF40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6A1006E0-8272-4B79-B7DD-E3A496C2A9B2}"/>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366F4455-589D-4973-9338-D183052A4B9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573ED7A0-851B-44CF-B6FD-4869A2260D43}"/>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66A6DA6B-53F1-44CD-8F49-C58ADE6E078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118859</xdr:rowOff>
    </xdr:from>
    <xdr:to>
      <xdr:col>85</xdr:col>
      <xdr:colOff>126364</xdr:colOff>
      <xdr:row>98</xdr:row>
      <xdr:rowOff>150292</xdr:rowOff>
    </xdr:to>
    <xdr:cxnSp macro="">
      <xdr:nvCxnSpPr>
        <xdr:cNvPr id="680" name="直線コネクタ 679">
          <a:extLst>
            <a:ext uri="{FF2B5EF4-FFF2-40B4-BE49-F238E27FC236}">
              <a16:creationId xmlns:a16="http://schemas.microsoft.com/office/drawing/2014/main" id="{51BE5D5B-224B-4DDE-AD7E-6714D0464458}"/>
            </a:ext>
          </a:extLst>
        </xdr:cNvPr>
        <xdr:cNvCxnSpPr/>
      </xdr:nvCxnSpPr>
      <xdr:spPr>
        <a:xfrm flipV="1">
          <a:off x="16317595" y="15720809"/>
          <a:ext cx="1269" cy="123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154119</xdr:rowOff>
    </xdr:from>
    <xdr:ext cx="469744" cy="259045"/>
    <xdr:sp macro="" textlink="">
      <xdr:nvSpPr>
        <xdr:cNvPr id="681" name="積立金最小値テキスト">
          <a:extLst>
            <a:ext uri="{FF2B5EF4-FFF2-40B4-BE49-F238E27FC236}">
              <a16:creationId xmlns:a16="http://schemas.microsoft.com/office/drawing/2014/main" id="{4D316D0C-CE62-47BE-9948-3033F6961801}"/>
            </a:ext>
          </a:extLst>
        </xdr:cNvPr>
        <xdr:cNvSpPr txBox="1"/>
      </xdr:nvSpPr>
      <xdr:spPr>
        <a:xfrm>
          <a:off x="16370300"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150292</xdr:rowOff>
    </xdr:from>
    <xdr:to>
      <xdr:col>86</xdr:col>
      <xdr:colOff>25400</xdr:colOff>
      <xdr:row>98</xdr:row>
      <xdr:rowOff>150292</xdr:rowOff>
    </xdr:to>
    <xdr:cxnSp macro="">
      <xdr:nvCxnSpPr>
        <xdr:cNvPr id="682" name="直線コネクタ 681">
          <a:extLst>
            <a:ext uri="{FF2B5EF4-FFF2-40B4-BE49-F238E27FC236}">
              <a16:creationId xmlns:a16="http://schemas.microsoft.com/office/drawing/2014/main" id="{AE1EB0CB-4399-44F7-B063-D4EBA02D1501}"/>
            </a:ext>
          </a:extLst>
        </xdr:cNvPr>
        <xdr:cNvCxnSpPr/>
      </xdr:nvCxnSpPr>
      <xdr:spPr>
        <a:xfrm>
          <a:off x="16230600" y="1695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65536</xdr:rowOff>
    </xdr:from>
    <xdr:ext cx="534377" cy="259045"/>
    <xdr:sp macro="" textlink="">
      <xdr:nvSpPr>
        <xdr:cNvPr id="683" name="積立金最大値テキスト">
          <a:extLst>
            <a:ext uri="{FF2B5EF4-FFF2-40B4-BE49-F238E27FC236}">
              <a16:creationId xmlns:a16="http://schemas.microsoft.com/office/drawing/2014/main" id="{655A883C-1CDD-4B7A-984A-0F51AFDC497B}"/>
            </a:ext>
          </a:extLst>
        </xdr:cNvPr>
        <xdr:cNvSpPr txBox="1"/>
      </xdr:nvSpPr>
      <xdr:spPr>
        <a:xfrm>
          <a:off x="16370300" y="15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118859</xdr:rowOff>
    </xdr:from>
    <xdr:to>
      <xdr:col>86</xdr:col>
      <xdr:colOff>25400</xdr:colOff>
      <xdr:row>91</xdr:row>
      <xdr:rowOff>118859</xdr:rowOff>
    </xdr:to>
    <xdr:cxnSp macro="">
      <xdr:nvCxnSpPr>
        <xdr:cNvPr id="684" name="直線コネクタ 683">
          <a:extLst>
            <a:ext uri="{FF2B5EF4-FFF2-40B4-BE49-F238E27FC236}">
              <a16:creationId xmlns:a16="http://schemas.microsoft.com/office/drawing/2014/main" id="{0A50F8B1-5489-4AE0-A0EF-FE5E81DE8AA9}"/>
            </a:ext>
          </a:extLst>
        </xdr:cNvPr>
        <xdr:cNvCxnSpPr/>
      </xdr:nvCxnSpPr>
      <xdr:spPr>
        <a:xfrm>
          <a:off x="16230600" y="157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62433</xdr:rowOff>
    </xdr:from>
    <xdr:to>
      <xdr:col>85</xdr:col>
      <xdr:colOff>127000</xdr:colOff>
      <xdr:row>97</xdr:row>
      <xdr:rowOff>79502</xdr:rowOff>
    </xdr:to>
    <xdr:cxnSp macro="">
      <xdr:nvCxnSpPr>
        <xdr:cNvPr id="685" name="直線コネクタ 684">
          <a:extLst>
            <a:ext uri="{FF2B5EF4-FFF2-40B4-BE49-F238E27FC236}">
              <a16:creationId xmlns:a16="http://schemas.microsoft.com/office/drawing/2014/main" id="{5E457729-E49F-479A-94F8-D5FEE28F4DC0}"/>
            </a:ext>
          </a:extLst>
        </xdr:cNvPr>
        <xdr:cNvCxnSpPr/>
      </xdr:nvCxnSpPr>
      <xdr:spPr>
        <a:xfrm flipV="1">
          <a:off x="15481300" y="16521633"/>
          <a:ext cx="838200" cy="1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95242</xdr:rowOff>
    </xdr:from>
    <xdr:ext cx="534377" cy="259045"/>
    <xdr:sp macro="" textlink="">
      <xdr:nvSpPr>
        <xdr:cNvPr id="686" name="積立金平均値テキスト">
          <a:extLst>
            <a:ext uri="{FF2B5EF4-FFF2-40B4-BE49-F238E27FC236}">
              <a16:creationId xmlns:a16="http://schemas.microsoft.com/office/drawing/2014/main" id="{5D5E930B-FD2B-4933-9E25-F22F2E6A0A35}"/>
            </a:ext>
          </a:extLst>
        </xdr:cNvPr>
        <xdr:cNvSpPr txBox="1"/>
      </xdr:nvSpPr>
      <xdr:spPr>
        <a:xfrm>
          <a:off x="16370300" y="16211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72365</xdr:rowOff>
    </xdr:from>
    <xdr:to>
      <xdr:col>85</xdr:col>
      <xdr:colOff>177800</xdr:colOff>
      <xdr:row>96</xdr:row>
      <xdr:rowOff>2515</xdr:rowOff>
    </xdr:to>
    <xdr:sp macro="" textlink="">
      <xdr:nvSpPr>
        <xdr:cNvPr id="687" name="フローチャート: 判断 686">
          <a:extLst>
            <a:ext uri="{FF2B5EF4-FFF2-40B4-BE49-F238E27FC236}">
              <a16:creationId xmlns:a16="http://schemas.microsoft.com/office/drawing/2014/main" id="{5AA9E696-7EEA-414B-9866-001CAC401E77}"/>
            </a:ext>
          </a:extLst>
        </xdr:cNvPr>
        <xdr:cNvSpPr/>
      </xdr:nvSpPr>
      <xdr:spPr>
        <a:xfrm>
          <a:off x="162687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81445</xdr:rowOff>
    </xdr:from>
    <xdr:to>
      <xdr:col>81</xdr:col>
      <xdr:colOff>50800</xdr:colOff>
      <xdr:row>97</xdr:row>
      <xdr:rowOff>79502</xdr:rowOff>
    </xdr:to>
    <xdr:cxnSp macro="">
      <xdr:nvCxnSpPr>
        <xdr:cNvPr id="688" name="直線コネクタ 687">
          <a:extLst>
            <a:ext uri="{FF2B5EF4-FFF2-40B4-BE49-F238E27FC236}">
              <a16:creationId xmlns:a16="http://schemas.microsoft.com/office/drawing/2014/main" id="{BAE50989-9880-420A-A57B-501DD2F8833D}"/>
            </a:ext>
          </a:extLst>
        </xdr:cNvPr>
        <xdr:cNvCxnSpPr/>
      </xdr:nvCxnSpPr>
      <xdr:spPr>
        <a:xfrm>
          <a:off x="14592300" y="16540645"/>
          <a:ext cx="889000" cy="1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67259</xdr:rowOff>
    </xdr:from>
    <xdr:to>
      <xdr:col>81</xdr:col>
      <xdr:colOff>101600</xdr:colOff>
      <xdr:row>95</xdr:row>
      <xdr:rowOff>168859</xdr:rowOff>
    </xdr:to>
    <xdr:sp macro="" textlink="">
      <xdr:nvSpPr>
        <xdr:cNvPr id="689" name="フローチャート: 判断 688">
          <a:extLst>
            <a:ext uri="{FF2B5EF4-FFF2-40B4-BE49-F238E27FC236}">
              <a16:creationId xmlns:a16="http://schemas.microsoft.com/office/drawing/2014/main" id="{260633D7-1412-4D63-A04D-091F89CF53D1}"/>
            </a:ext>
          </a:extLst>
        </xdr:cNvPr>
        <xdr:cNvSpPr/>
      </xdr:nvSpPr>
      <xdr:spPr>
        <a:xfrm>
          <a:off x="15430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13936</xdr:rowOff>
    </xdr:from>
    <xdr:ext cx="534377" cy="259045"/>
    <xdr:sp macro="" textlink="">
      <xdr:nvSpPr>
        <xdr:cNvPr id="690" name="テキスト ボックス 689">
          <a:extLst>
            <a:ext uri="{FF2B5EF4-FFF2-40B4-BE49-F238E27FC236}">
              <a16:creationId xmlns:a16="http://schemas.microsoft.com/office/drawing/2014/main" id="{06CABF15-C95C-4368-9E49-728D82754D20}"/>
            </a:ext>
          </a:extLst>
        </xdr:cNvPr>
        <xdr:cNvSpPr txBox="1"/>
      </xdr:nvSpPr>
      <xdr:spPr>
        <a:xfrm>
          <a:off x="15214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158674</xdr:rowOff>
    </xdr:from>
    <xdr:to>
      <xdr:col>76</xdr:col>
      <xdr:colOff>114300</xdr:colOff>
      <xdr:row>96</xdr:row>
      <xdr:rowOff>81445</xdr:rowOff>
    </xdr:to>
    <xdr:cxnSp macro="">
      <xdr:nvCxnSpPr>
        <xdr:cNvPr id="691" name="直線コネクタ 690">
          <a:extLst>
            <a:ext uri="{FF2B5EF4-FFF2-40B4-BE49-F238E27FC236}">
              <a16:creationId xmlns:a16="http://schemas.microsoft.com/office/drawing/2014/main" id="{355E5F76-1066-4109-B7A9-F2D1FDB5D95E}"/>
            </a:ext>
          </a:extLst>
        </xdr:cNvPr>
        <xdr:cNvCxnSpPr/>
      </xdr:nvCxnSpPr>
      <xdr:spPr>
        <a:xfrm>
          <a:off x="13703300" y="16446424"/>
          <a:ext cx="8890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36779</xdr:rowOff>
    </xdr:from>
    <xdr:to>
      <xdr:col>76</xdr:col>
      <xdr:colOff>165100</xdr:colOff>
      <xdr:row>96</xdr:row>
      <xdr:rowOff>138379</xdr:rowOff>
    </xdr:to>
    <xdr:sp macro="" textlink="">
      <xdr:nvSpPr>
        <xdr:cNvPr id="692" name="フローチャート: 判断 691">
          <a:extLst>
            <a:ext uri="{FF2B5EF4-FFF2-40B4-BE49-F238E27FC236}">
              <a16:creationId xmlns:a16="http://schemas.microsoft.com/office/drawing/2014/main" id="{33DACB81-B2B7-477D-A5E9-B0B0B6E3FC0F}"/>
            </a:ext>
          </a:extLst>
        </xdr:cNvPr>
        <xdr:cNvSpPr/>
      </xdr:nvSpPr>
      <xdr:spPr>
        <a:xfrm>
          <a:off x="14541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129506</xdr:rowOff>
    </xdr:from>
    <xdr:ext cx="534377" cy="259045"/>
    <xdr:sp macro="" textlink="">
      <xdr:nvSpPr>
        <xdr:cNvPr id="693" name="テキスト ボックス 692">
          <a:extLst>
            <a:ext uri="{FF2B5EF4-FFF2-40B4-BE49-F238E27FC236}">
              <a16:creationId xmlns:a16="http://schemas.microsoft.com/office/drawing/2014/main" id="{341F72CF-AF6A-417A-A922-F8D7214E8497}"/>
            </a:ext>
          </a:extLst>
        </xdr:cNvPr>
        <xdr:cNvSpPr txBox="1"/>
      </xdr:nvSpPr>
      <xdr:spPr>
        <a:xfrm>
          <a:off x="14325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142215</xdr:rowOff>
    </xdr:from>
    <xdr:to>
      <xdr:col>71</xdr:col>
      <xdr:colOff>177800</xdr:colOff>
      <xdr:row>95</xdr:row>
      <xdr:rowOff>158674</xdr:rowOff>
    </xdr:to>
    <xdr:cxnSp macro="">
      <xdr:nvCxnSpPr>
        <xdr:cNvPr id="694" name="直線コネクタ 693">
          <a:extLst>
            <a:ext uri="{FF2B5EF4-FFF2-40B4-BE49-F238E27FC236}">
              <a16:creationId xmlns:a16="http://schemas.microsoft.com/office/drawing/2014/main" id="{CBB50555-1459-48DD-90B9-6DACAE8A07D0}"/>
            </a:ext>
          </a:extLst>
        </xdr:cNvPr>
        <xdr:cNvCxnSpPr/>
      </xdr:nvCxnSpPr>
      <xdr:spPr>
        <a:xfrm>
          <a:off x="12814300" y="15915615"/>
          <a:ext cx="889000" cy="5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151727</xdr:rowOff>
    </xdr:from>
    <xdr:to>
      <xdr:col>72</xdr:col>
      <xdr:colOff>38100</xdr:colOff>
      <xdr:row>94</xdr:row>
      <xdr:rowOff>81877</xdr:rowOff>
    </xdr:to>
    <xdr:sp macro="" textlink="">
      <xdr:nvSpPr>
        <xdr:cNvPr id="695" name="フローチャート: 判断 694">
          <a:extLst>
            <a:ext uri="{FF2B5EF4-FFF2-40B4-BE49-F238E27FC236}">
              <a16:creationId xmlns:a16="http://schemas.microsoft.com/office/drawing/2014/main" id="{484B1A6F-51D5-483D-91F7-D14C34E18821}"/>
            </a:ext>
          </a:extLst>
        </xdr:cNvPr>
        <xdr:cNvSpPr/>
      </xdr:nvSpPr>
      <xdr:spPr>
        <a:xfrm>
          <a:off x="13652500" y="1609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98404</xdr:rowOff>
    </xdr:from>
    <xdr:ext cx="534377" cy="259045"/>
    <xdr:sp macro="" textlink="">
      <xdr:nvSpPr>
        <xdr:cNvPr id="696" name="テキスト ボックス 695">
          <a:extLst>
            <a:ext uri="{FF2B5EF4-FFF2-40B4-BE49-F238E27FC236}">
              <a16:creationId xmlns:a16="http://schemas.microsoft.com/office/drawing/2014/main" id="{837210C4-2DD5-472B-9FAD-83B9DD4BE97A}"/>
            </a:ext>
          </a:extLst>
        </xdr:cNvPr>
        <xdr:cNvSpPr txBox="1"/>
      </xdr:nvSpPr>
      <xdr:spPr>
        <a:xfrm>
          <a:off x="13436111" y="158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106845</xdr:rowOff>
    </xdr:from>
    <xdr:to>
      <xdr:col>67</xdr:col>
      <xdr:colOff>101600</xdr:colOff>
      <xdr:row>97</xdr:row>
      <xdr:rowOff>36995</xdr:rowOff>
    </xdr:to>
    <xdr:sp macro="" textlink="">
      <xdr:nvSpPr>
        <xdr:cNvPr id="697" name="フローチャート: 判断 696">
          <a:extLst>
            <a:ext uri="{FF2B5EF4-FFF2-40B4-BE49-F238E27FC236}">
              <a16:creationId xmlns:a16="http://schemas.microsoft.com/office/drawing/2014/main" id="{FDD88EF7-D00E-4004-AF72-D86AE5BAC54D}"/>
            </a:ext>
          </a:extLst>
        </xdr:cNvPr>
        <xdr:cNvSpPr/>
      </xdr:nvSpPr>
      <xdr:spPr>
        <a:xfrm>
          <a:off x="12763500" y="165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28122</xdr:rowOff>
    </xdr:from>
    <xdr:ext cx="534377" cy="259045"/>
    <xdr:sp macro="" textlink="">
      <xdr:nvSpPr>
        <xdr:cNvPr id="698" name="テキスト ボックス 697">
          <a:extLst>
            <a:ext uri="{FF2B5EF4-FFF2-40B4-BE49-F238E27FC236}">
              <a16:creationId xmlns:a16="http://schemas.microsoft.com/office/drawing/2014/main" id="{207131C3-F684-45F7-A88B-33ADAA745667}"/>
            </a:ext>
          </a:extLst>
        </xdr:cNvPr>
        <xdr:cNvSpPr txBox="1"/>
      </xdr:nvSpPr>
      <xdr:spPr>
        <a:xfrm>
          <a:off x="12547111" y="166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2E9A4FF3-532B-4ECE-931B-570E07B38DF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B249E384-A975-4D59-AF76-3409D65B531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4291D164-AB3A-4497-B68B-E38597770C3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FAB011CD-3DB2-4572-8E7B-4760CED9711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B22672A9-4E32-4A0C-8A50-B4627F6551C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11633</xdr:rowOff>
    </xdr:from>
    <xdr:to>
      <xdr:col>85</xdr:col>
      <xdr:colOff>177800</xdr:colOff>
      <xdr:row>96</xdr:row>
      <xdr:rowOff>113233</xdr:rowOff>
    </xdr:to>
    <xdr:sp macro="" textlink="">
      <xdr:nvSpPr>
        <xdr:cNvPr id="704" name="楕円 703">
          <a:extLst>
            <a:ext uri="{FF2B5EF4-FFF2-40B4-BE49-F238E27FC236}">
              <a16:creationId xmlns:a16="http://schemas.microsoft.com/office/drawing/2014/main" id="{7D2EAFA7-6193-471E-85E5-A5749DFF33C9}"/>
            </a:ext>
          </a:extLst>
        </xdr:cNvPr>
        <xdr:cNvSpPr/>
      </xdr:nvSpPr>
      <xdr:spPr>
        <a:xfrm>
          <a:off x="16268700" y="164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161510</xdr:rowOff>
    </xdr:from>
    <xdr:ext cx="534377" cy="259045"/>
    <xdr:sp macro="" textlink="">
      <xdr:nvSpPr>
        <xdr:cNvPr id="705" name="積立金該当値テキスト">
          <a:extLst>
            <a:ext uri="{FF2B5EF4-FFF2-40B4-BE49-F238E27FC236}">
              <a16:creationId xmlns:a16="http://schemas.microsoft.com/office/drawing/2014/main" id="{707EF6A7-216B-4EAE-B3AA-B4FD67B20411}"/>
            </a:ext>
          </a:extLst>
        </xdr:cNvPr>
        <xdr:cNvSpPr txBox="1"/>
      </xdr:nvSpPr>
      <xdr:spPr>
        <a:xfrm>
          <a:off x="16370300" y="164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28702</xdr:rowOff>
    </xdr:from>
    <xdr:to>
      <xdr:col>81</xdr:col>
      <xdr:colOff>101600</xdr:colOff>
      <xdr:row>97</xdr:row>
      <xdr:rowOff>130302</xdr:rowOff>
    </xdr:to>
    <xdr:sp macro="" textlink="">
      <xdr:nvSpPr>
        <xdr:cNvPr id="706" name="楕円 705">
          <a:extLst>
            <a:ext uri="{FF2B5EF4-FFF2-40B4-BE49-F238E27FC236}">
              <a16:creationId xmlns:a16="http://schemas.microsoft.com/office/drawing/2014/main" id="{85192AFA-FEDB-46F2-B28E-A8CFCC202C90}"/>
            </a:ext>
          </a:extLst>
        </xdr:cNvPr>
        <xdr:cNvSpPr/>
      </xdr:nvSpPr>
      <xdr:spPr>
        <a:xfrm>
          <a:off x="15430500" y="166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121429</xdr:rowOff>
    </xdr:from>
    <xdr:ext cx="469744" cy="259045"/>
    <xdr:sp macro="" textlink="">
      <xdr:nvSpPr>
        <xdr:cNvPr id="707" name="テキスト ボックス 706">
          <a:extLst>
            <a:ext uri="{FF2B5EF4-FFF2-40B4-BE49-F238E27FC236}">
              <a16:creationId xmlns:a16="http://schemas.microsoft.com/office/drawing/2014/main" id="{81A73E85-7CE8-429D-86F5-34A20E6DFAF9}"/>
            </a:ext>
          </a:extLst>
        </xdr:cNvPr>
        <xdr:cNvSpPr txBox="1"/>
      </xdr:nvSpPr>
      <xdr:spPr>
        <a:xfrm>
          <a:off x="15246428" y="167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30645</xdr:rowOff>
    </xdr:from>
    <xdr:to>
      <xdr:col>76</xdr:col>
      <xdr:colOff>165100</xdr:colOff>
      <xdr:row>96</xdr:row>
      <xdr:rowOff>132245</xdr:rowOff>
    </xdr:to>
    <xdr:sp macro="" textlink="">
      <xdr:nvSpPr>
        <xdr:cNvPr id="708" name="楕円 707">
          <a:extLst>
            <a:ext uri="{FF2B5EF4-FFF2-40B4-BE49-F238E27FC236}">
              <a16:creationId xmlns:a16="http://schemas.microsoft.com/office/drawing/2014/main" id="{12CF9084-E57A-4C05-BB60-885378DCBC99}"/>
            </a:ext>
          </a:extLst>
        </xdr:cNvPr>
        <xdr:cNvSpPr/>
      </xdr:nvSpPr>
      <xdr:spPr>
        <a:xfrm>
          <a:off x="14541500" y="164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148772</xdr:rowOff>
    </xdr:from>
    <xdr:ext cx="534377" cy="259045"/>
    <xdr:sp macro="" textlink="">
      <xdr:nvSpPr>
        <xdr:cNvPr id="709" name="テキスト ボックス 708">
          <a:extLst>
            <a:ext uri="{FF2B5EF4-FFF2-40B4-BE49-F238E27FC236}">
              <a16:creationId xmlns:a16="http://schemas.microsoft.com/office/drawing/2014/main" id="{33909EBC-5437-4EA4-AD3E-BEA1B8E560E3}"/>
            </a:ext>
          </a:extLst>
        </xdr:cNvPr>
        <xdr:cNvSpPr txBox="1"/>
      </xdr:nvSpPr>
      <xdr:spPr>
        <a:xfrm>
          <a:off x="14325111" y="162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107874</xdr:rowOff>
    </xdr:from>
    <xdr:to>
      <xdr:col>72</xdr:col>
      <xdr:colOff>38100</xdr:colOff>
      <xdr:row>96</xdr:row>
      <xdr:rowOff>38024</xdr:rowOff>
    </xdr:to>
    <xdr:sp macro="" textlink="">
      <xdr:nvSpPr>
        <xdr:cNvPr id="710" name="楕円 709">
          <a:extLst>
            <a:ext uri="{FF2B5EF4-FFF2-40B4-BE49-F238E27FC236}">
              <a16:creationId xmlns:a16="http://schemas.microsoft.com/office/drawing/2014/main" id="{2850A95B-CE02-4597-97D7-66AAFC11147D}"/>
            </a:ext>
          </a:extLst>
        </xdr:cNvPr>
        <xdr:cNvSpPr/>
      </xdr:nvSpPr>
      <xdr:spPr>
        <a:xfrm>
          <a:off x="13652500" y="1639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29151</xdr:rowOff>
    </xdr:from>
    <xdr:ext cx="534377" cy="259045"/>
    <xdr:sp macro="" textlink="">
      <xdr:nvSpPr>
        <xdr:cNvPr id="711" name="テキスト ボックス 710">
          <a:extLst>
            <a:ext uri="{FF2B5EF4-FFF2-40B4-BE49-F238E27FC236}">
              <a16:creationId xmlns:a16="http://schemas.microsoft.com/office/drawing/2014/main" id="{89F90AE6-EB68-480E-83C4-6C7171146D90}"/>
            </a:ext>
          </a:extLst>
        </xdr:cNvPr>
        <xdr:cNvSpPr txBox="1"/>
      </xdr:nvSpPr>
      <xdr:spPr>
        <a:xfrm>
          <a:off x="13436111" y="1648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91415</xdr:rowOff>
    </xdr:from>
    <xdr:to>
      <xdr:col>67</xdr:col>
      <xdr:colOff>101600</xdr:colOff>
      <xdr:row>93</xdr:row>
      <xdr:rowOff>21565</xdr:rowOff>
    </xdr:to>
    <xdr:sp macro="" textlink="">
      <xdr:nvSpPr>
        <xdr:cNvPr id="712" name="楕円 711">
          <a:extLst>
            <a:ext uri="{FF2B5EF4-FFF2-40B4-BE49-F238E27FC236}">
              <a16:creationId xmlns:a16="http://schemas.microsoft.com/office/drawing/2014/main" id="{A7547E33-4B2B-4518-976F-2B0B6164509E}"/>
            </a:ext>
          </a:extLst>
        </xdr:cNvPr>
        <xdr:cNvSpPr/>
      </xdr:nvSpPr>
      <xdr:spPr>
        <a:xfrm>
          <a:off x="12763500" y="1586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38092</xdr:rowOff>
    </xdr:from>
    <xdr:ext cx="534377" cy="259045"/>
    <xdr:sp macro="" textlink="">
      <xdr:nvSpPr>
        <xdr:cNvPr id="713" name="テキスト ボックス 712">
          <a:extLst>
            <a:ext uri="{FF2B5EF4-FFF2-40B4-BE49-F238E27FC236}">
              <a16:creationId xmlns:a16="http://schemas.microsoft.com/office/drawing/2014/main" id="{F0C36E15-3FB3-46D3-B20A-6C4EAE2B32A7}"/>
            </a:ext>
          </a:extLst>
        </xdr:cNvPr>
        <xdr:cNvSpPr txBox="1"/>
      </xdr:nvSpPr>
      <xdr:spPr>
        <a:xfrm>
          <a:off x="12547111" y="1564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F3040108-8641-44F1-8192-63F18D4A7A5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CA547A85-27F3-47F3-8999-3C74F67B3AD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292254D5-86D8-4C9F-866A-D058841861A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E0B96B9B-DD63-453E-A4F4-1EA50165FB3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CEB3BC2C-587B-4E49-838F-F3167D7CFFF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25E7A88-D778-4CF0-8760-8DD274436A0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CB87324-757F-4542-B64D-0A7D7757E73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3648045A-28FA-43C7-8281-E5A6155E2CD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1E772B91-1F23-4400-8EFF-DA39198C044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7C9006E6-0DCB-43B6-BE3E-4911F052D02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57AC1898-F1D3-40B1-827E-5BBC81C131BF}"/>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C27F3B60-1EA1-4A98-9518-AD4C405FD91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BEAF3157-419C-4FFD-A26B-792869C81307}"/>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14B6E3FF-2D06-43A3-814D-1D305ED412F8}"/>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D13DA05A-AA25-47FD-BB86-D6EDEF4EB18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2559307C-5EEF-4D4F-BC44-C23D55730AC9}"/>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B0646469-BBA2-4B51-B3CC-23C8D807A183}"/>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D8BEEEA6-43D8-4A0C-A4B0-426258943355}"/>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3D9BC4B5-020F-408D-B4E0-FBDEAA7EFBF8}"/>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84663C8-7577-4DE3-9D19-4B44D1B34378}"/>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A51B4D65-7ADE-4D20-A271-7EE29F100BB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12588CC4-E8B6-4BDB-AF27-6BDEB1A6BF2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E66A9177-2B1C-41A0-8ECD-CD90377D73A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430027A4-60F2-4893-9D4D-45012BA1155A}"/>
            </a:ext>
          </a:extLst>
        </xdr:cNvPr>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8666BB5E-79DD-4DD1-855F-FC7DBDFAEE7F}"/>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C1B66E27-9E90-4394-B11C-D4DADAF55B0F}"/>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40" name="投資及び出資金最大値テキスト">
          <a:extLst>
            <a:ext uri="{FF2B5EF4-FFF2-40B4-BE49-F238E27FC236}">
              <a16:creationId xmlns:a16="http://schemas.microsoft.com/office/drawing/2014/main" id="{2BDA051F-EFBE-4644-8A06-1AB158E4F18B}"/>
            </a:ext>
          </a:extLst>
        </xdr:cNvPr>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41" name="直線コネクタ 740">
          <a:extLst>
            <a:ext uri="{FF2B5EF4-FFF2-40B4-BE49-F238E27FC236}">
              <a16:creationId xmlns:a16="http://schemas.microsoft.com/office/drawing/2014/main" id="{CB42FE11-4F0F-4815-BE58-C2D1ADFC8C9C}"/>
            </a:ext>
          </a:extLst>
        </xdr:cNvPr>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101473</xdr:rowOff>
    </xdr:from>
    <xdr:to>
      <xdr:col>116</xdr:col>
      <xdr:colOff>63500</xdr:colOff>
      <xdr:row>34</xdr:row>
      <xdr:rowOff>121031</xdr:rowOff>
    </xdr:to>
    <xdr:cxnSp macro="">
      <xdr:nvCxnSpPr>
        <xdr:cNvPr id="742" name="直線コネクタ 741">
          <a:extLst>
            <a:ext uri="{FF2B5EF4-FFF2-40B4-BE49-F238E27FC236}">
              <a16:creationId xmlns:a16="http://schemas.microsoft.com/office/drawing/2014/main" id="{8AFE0D32-80CA-4224-8852-874A4613C517}"/>
            </a:ext>
          </a:extLst>
        </xdr:cNvPr>
        <xdr:cNvCxnSpPr/>
      </xdr:nvCxnSpPr>
      <xdr:spPr>
        <a:xfrm flipV="1">
          <a:off x="21323300" y="5930773"/>
          <a:ext cx="8382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90949</xdr:rowOff>
    </xdr:from>
    <xdr:ext cx="469744" cy="259045"/>
    <xdr:sp macro="" textlink="">
      <xdr:nvSpPr>
        <xdr:cNvPr id="743" name="投資及び出資金平均値テキスト">
          <a:extLst>
            <a:ext uri="{FF2B5EF4-FFF2-40B4-BE49-F238E27FC236}">
              <a16:creationId xmlns:a16="http://schemas.microsoft.com/office/drawing/2014/main" id="{D7FEFBA2-0391-43C4-9291-3C1B6A0903DD}"/>
            </a:ext>
          </a:extLst>
        </xdr:cNvPr>
        <xdr:cNvSpPr txBox="1"/>
      </xdr:nvSpPr>
      <xdr:spPr>
        <a:xfrm>
          <a:off x="22212300" y="6263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4" name="フローチャート: 判断 743">
          <a:extLst>
            <a:ext uri="{FF2B5EF4-FFF2-40B4-BE49-F238E27FC236}">
              <a16:creationId xmlns:a16="http://schemas.microsoft.com/office/drawing/2014/main" id="{D401EDF3-1BB1-46BE-A728-A5E77F98117C}"/>
            </a:ext>
          </a:extLst>
        </xdr:cNvPr>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121031</xdr:rowOff>
    </xdr:from>
    <xdr:to>
      <xdr:col>111</xdr:col>
      <xdr:colOff>177800</xdr:colOff>
      <xdr:row>34</xdr:row>
      <xdr:rowOff>157226</xdr:rowOff>
    </xdr:to>
    <xdr:cxnSp macro="">
      <xdr:nvCxnSpPr>
        <xdr:cNvPr id="745" name="直線コネクタ 744">
          <a:extLst>
            <a:ext uri="{FF2B5EF4-FFF2-40B4-BE49-F238E27FC236}">
              <a16:creationId xmlns:a16="http://schemas.microsoft.com/office/drawing/2014/main" id="{BB69B0D3-2B40-4A6C-B46D-5376716C556C}"/>
            </a:ext>
          </a:extLst>
        </xdr:cNvPr>
        <xdr:cNvCxnSpPr/>
      </xdr:nvCxnSpPr>
      <xdr:spPr>
        <a:xfrm flipV="1">
          <a:off x="20434300" y="595033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46" name="フローチャート: 判断 745">
          <a:extLst>
            <a:ext uri="{FF2B5EF4-FFF2-40B4-BE49-F238E27FC236}">
              <a16:creationId xmlns:a16="http://schemas.microsoft.com/office/drawing/2014/main" id="{05DAF830-B137-49C1-BA8D-4A7BFA69E6C2}"/>
            </a:ext>
          </a:extLst>
        </xdr:cNvPr>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36974</xdr:rowOff>
    </xdr:from>
    <xdr:ext cx="469744" cy="259045"/>
    <xdr:sp macro="" textlink="">
      <xdr:nvSpPr>
        <xdr:cNvPr id="747" name="テキスト ボックス 746">
          <a:extLst>
            <a:ext uri="{FF2B5EF4-FFF2-40B4-BE49-F238E27FC236}">
              <a16:creationId xmlns:a16="http://schemas.microsoft.com/office/drawing/2014/main" id="{B35D106D-07E9-4546-BDE3-AFB76D018FA6}"/>
            </a:ext>
          </a:extLst>
        </xdr:cNvPr>
        <xdr:cNvSpPr txBox="1"/>
      </xdr:nvSpPr>
      <xdr:spPr>
        <a:xfrm>
          <a:off x="21088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136779</xdr:rowOff>
    </xdr:from>
    <xdr:to>
      <xdr:col>107</xdr:col>
      <xdr:colOff>50800</xdr:colOff>
      <xdr:row>34</xdr:row>
      <xdr:rowOff>157226</xdr:rowOff>
    </xdr:to>
    <xdr:cxnSp macro="">
      <xdr:nvCxnSpPr>
        <xdr:cNvPr id="748" name="直線コネクタ 747">
          <a:extLst>
            <a:ext uri="{FF2B5EF4-FFF2-40B4-BE49-F238E27FC236}">
              <a16:creationId xmlns:a16="http://schemas.microsoft.com/office/drawing/2014/main" id="{BF1583FC-7F3E-4020-82C2-768840458E6E}"/>
            </a:ext>
          </a:extLst>
        </xdr:cNvPr>
        <xdr:cNvCxnSpPr/>
      </xdr:nvCxnSpPr>
      <xdr:spPr>
        <a:xfrm>
          <a:off x="19545300" y="5966079"/>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49" name="フローチャート: 判断 748">
          <a:extLst>
            <a:ext uri="{FF2B5EF4-FFF2-40B4-BE49-F238E27FC236}">
              <a16:creationId xmlns:a16="http://schemas.microsoft.com/office/drawing/2014/main" id="{AA1EC4DF-172B-4928-A19F-0AE4C38A7D35}"/>
            </a:ext>
          </a:extLst>
        </xdr:cNvPr>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46118</xdr:rowOff>
    </xdr:from>
    <xdr:ext cx="469744" cy="259045"/>
    <xdr:sp macro="" textlink="">
      <xdr:nvSpPr>
        <xdr:cNvPr id="750" name="テキスト ボックス 749">
          <a:extLst>
            <a:ext uri="{FF2B5EF4-FFF2-40B4-BE49-F238E27FC236}">
              <a16:creationId xmlns:a16="http://schemas.microsoft.com/office/drawing/2014/main" id="{96CD6DC6-1A4F-4C97-BF40-335A66192286}"/>
            </a:ext>
          </a:extLst>
        </xdr:cNvPr>
        <xdr:cNvSpPr txBox="1"/>
      </xdr:nvSpPr>
      <xdr:spPr>
        <a:xfrm>
          <a:off x="20199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93853</xdr:rowOff>
    </xdr:from>
    <xdr:to>
      <xdr:col>102</xdr:col>
      <xdr:colOff>114300</xdr:colOff>
      <xdr:row>34</xdr:row>
      <xdr:rowOff>136779</xdr:rowOff>
    </xdr:to>
    <xdr:cxnSp macro="">
      <xdr:nvCxnSpPr>
        <xdr:cNvPr id="751" name="直線コネクタ 750">
          <a:extLst>
            <a:ext uri="{FF2B5EF4-FFF2-40B4-BE49-F238E27FC236}">
              <a16:creationId xmlns:a16="http://schemas.microsoft.com/office/drawing/2014/main" id="{07CE8BBF-79BC-422E-8789-37B419EFFE85}"/>
            </a:ext>
          </a:extLst>
        </xdr:cNvPr>
        <xdr:cNvCxnSpPr/>
      </xdr:nvCxnSpPr>
      <xdr:spPr>
        <a:xfrm>
          <a:off x="18656300" y="5923153"/>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2" name="フローチャート: 判断 751">
          <a:extLst>
            <a:ext uri="{FF2B5EF4-FFF2-40B4-BE49-F238E27FC236}">
              <a16:creationId xmlns:a16="http://schemas.microsoft.com/office/drawing/2014/main" id="{40B54FD6-8612-4C02-AFCD-A62F7F20E51D}"/>
            </a:ext>
          </a:extLst>
        </xdr:cNvPr>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128668</xdr:rowOff>
    </xdr:from>
    <xdr:ext cx="469744" cy="259045"/>
    <xdr:sp macro="" textlink="">
      <xdr:nvSpPr>
        <xdr:cNvPr id="753" name="テキスト ボックス 752">
          <a:extLst>
            <a:ext uri="{FF2B5EF4-FFF2-40B4-BE49-F238E27FC236}">
              <a16:creationId xmlns:a16="http://schemas.microsoft.com/office/drawing/2014/main" id="{9C8E2BC4-B05F-454A-B1FC-E2408A55A154}"/>
            </a:ext>
          </a:extLst>
        </xdr:cNvPr>
        <xdr:cNvSpPr txBox="1"/>
      </xdr:nvSpPr>
      <xdr:spPr>
        <a:xfrm>
          <a:off x="19310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4" name="フローチャート: 判断 753">
          <a:extLst>
            <a:ext uri="{FF2B5EF4-FFF2-40B4-BE49-F238E27FC236}">
              <a16:creationId xmlns:a16="http://schemas.microsoft.com/office/drawing/2014/main" id="{507BE4D1-CAAC-46FB-A851-913EB764C7F9}"/>
            </a:ext>
          </a:extLst>
        </xdr:cNvPr>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162704</xdr:rowOff>
    </xdr:from>
    <xdr:ext cx="469744" cy="259045"/>
    <xdr:sp macro="" textlink="">
      <xdr:nvSpPr>
        <xdr:cNvPr id="755" name="テキスト ボックス 754">
          <a:extLst>
            <a:ext uri="{FF2B5EF4-FFF2-40B4-BE49-F238E27FC236}">
              <a16:creationId xmlns:a16="http://schemas.microsoft.com/office/drawing/2014/main" id="{58A04B5C-3067-4C07-A8ED-604B33238F61}"/>
            </a:ext>
          </a:extLst>
        </xdr:cNvPr>
        <xdr:cNvSpPr txBox="1"/>
      </xdr:nvSpPr>
      <xdr:spPr>
        <a:xfrm>
          <a:off x="18421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E11DD703-4D48-4A98-AF86-F995695D0D1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A1E5C41-0536-41D9-8305-3B95A1E31BD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F489A539-28FE-44EA-ACE1-3BA604C4AD6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E83CDF17-A482-4590-BF1C-FFB39ABB790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B72C34D-42C8-4EDE-A724-3EE7D8DF160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50673</xdr:rowOff>
    </xdr:from>
    <xdr:to>
      <xdr:col>116</xdr:col>
      <xdr:colOff>114300</xdr:colOff>
      <xdr:row>34</xdr:row>
      <xdr:rowOff>152273</xdr:rowOff>
    </xdr:to>
    <xdr:sp macro="" textlink="">
      <xdr:nvSpPr>
        <xdr:cNvPr id="761" name="楕円 760">
          <a:extLst>
            <a:ext uri="{FF2B5EF4-FFF2-40B4-BE49-F238E27FC236}">
              <a16:creationId xmlns:a16="http://schemas.microsoft.com/office/drawing/2014/main" id="{D6E3B7F3-BEE5-40A2-8186-3D55689BDE42}"/>
            </a:ext>
          </a:extLst>
        </xdr:cNvPr>
        <xdr:cNvSpPr/>
      </xdr:nvSpPr>
      <xdr:spPr>
        <a:xfrm>
          <a:off x="22110700" y="58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73550</xdr:rowOff>
    </xdr:from>
    <xdr:ext cx="469744" cy="259045"/>
    <xdr:sp macro="" textlink="">
      <xdr:nvSpPr>
        <xdr:cNvPr id="762" name="投資及び出資金該当値テキスト">
          <a:extLst>
            <a:ext uri="{FF2B5EF4-FFF2-40B4-BE49-F238E27FC236}">
              <a16:creationId xmlns:a16="http://schemas.microsoft.com/office/drawing/2014/main" id="{BF62BDED-CDD2-435E-9DE5-8FBF8CFD1075}"/>
            </a:ext>
          </a:extLst>
        </xdr:cNvPr>
        <xdr:cNvSpPr txBox="1"/>
      </xdr:nvSpPr>
      <xdr:spPr>
        <a:xfrm>
          <a:off x="22212300" y="573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70231</xdr:rowOff>
    </xdr:from>
    <xdr:to>
      <xdr:col>112</xdr:col>
      <xdr:colOff>38100</xdr:colOff>
      <xdr:row>35</xdr:row>
      <xdr:rowOff>381</xdr:rowOff>
    </xdr:to>
    <xdr:sp macro="" textlink="">
      <xdr:nvSpPr>
        <xdr:cNvPr id="763" name="楕円 762">
          <a:extLst>
            <a:ext uri="{FF2B5EF4-FFF2-40B4-BE49-F238E27FC236}">
              <a16:creationId xmlns:a16="http://schemas.microsoft.com/office/drawing/2014/main" id="{E21CFD00-EA8A-4BDD-9B48-A95EC603D5B7}"/>
            </a:ext>
          </a:extLst>
        </xdr:cNvPr>
        <xdr:cNvSpPr/>
      </xdr:nvSpPr>
      <xdr:spPr>
        <a:xfrm>
          <a:off x="21272500" y="5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16908</xdr:rowOff>
    </xdr:from>
    <xdr:ext cx="469744" cy="259045"/>
    <xdr:sp macro="" textlink="">
      <xdr:nvSpPr>
        <xdr:cNvPr id="764" name="テキスト ボックス 763">
          <a:extLst>
            <a:ext uri="{FF2B5EF4-FFF2-40B4-BE49-F238E27FC236}">
              <a16:creationId xmlns:a16="http://schemas.microsoft.com/office/drawing/2014/main" id="{B73B5DC8-94AC-4BEA-A146-6A10EC4565D1}"/>
            </a:ext>
          </a:extLst>
        </xdr:cNvPr>
        <xdr:cNvSpPr txBox="1"/>
      </xdr:nvSpPr>
      <xdr:spPr>
        <a:xfrm>
          <a:off x="21088428" y="567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106426</xdr:rowOff>
    </xdr:from>
    <xdr:to>
      <xdr:col>107</xdr:col>
      <xdr:colOff>101600</xdr:colOff>
      <xdr:row>35</xdr:row>
      <xdr:rowOff>36576</xdr:rowOff>
    </xdr:to>
    <xdr:sp macro="" textlink="">
      <xdr:nvSpPr>
        <xdr:cNvPr id="765" name="楕円 764">
          <a:extLst>
            <a:ext uri="{FF2B5EF4-FFF2-40B4-BE49-F238E27FC236}">
              <a16:creationId xmlns:a16="http://schemas.microsoft.com/office/drawing/2014/main" id="{CC2D84BA-DC45-4818-AA85-E6060C253C06}"/>
            </a:ext>
          </a:extLst>
        </xdr:cNvPr>
        <xdr:cNvSpPr/>
      </xdr:nvSpPr>
      <xdr:spPr>
        <a:xfrm>
          <a:off x="20383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53103</xdr:rowOff>
    </xdr:from>
    <xdr:ext cx="469744" cy="259045"/>
    <xdr:sp macro="" textlink="">
      <xdr:nvSpPr>
        <xdr:cNvPr id="766" name="テキスト ボックス 765">
          <a:extLst>
            <a:ext uri="{FF2B5EF4-FFF2-40B4-BE49-F238E27FC236}">
              <a16:creationId xmlns:a16="http://schemas.microsoft.com/office/drawing/2014/main" id="{7B45986C-C6EB-4469-90F0-E68A083D7351}"/>
            </a:ext>
          </a:extLst>
        </xdr:cNvPr>
        <xdr:cNvSpPr txBox="1"/>
      </xdr:nvSpPr>
      <xdr:spPr>
        <a:xfrm>
          <a:off x="20199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85979</xdr:rowOff>
    </xdr:from>
    <xdr:to>
      <xdr:col>102</xdr:col>
      <xdr:colOff>165100</xdr:colOff>
      <xdr:row>35</xdr:row>
      <xdr:rowOff>16129</xdr:rowOff>
    </xdr:to>
    <xdr:sp macro="" textlink="">
      <xdr:nvSpPr>
        <xdr:cNvPr id="767" name="楕円 766">
          <a:extLst>
            <a:ext uri="{FF2B5EF4-FFF2-40B4-BE49-F238E27FC236}">
              <a16:creationId xmlns:a16="http://schemas.microsoft.com/office/drawing/2014/main" id="{5A37C67E-E28D-46D7-A98B-7252CBA178DF}"/>
            </a:ext>
          </a:extLst>
        </xdr:cNvPr>
        <xdr:cNvSpPr/>
      </xdr:nvSpPr>
      <xdr:spPr>
        <a:xfrm>
          <a:off x="19494500" y="591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32656</xdr:rowOff>
    </xdr:from>
    <xdr:ext cx="469744" cy="259045"/>
    <xdr:sp macro="" textlink="">
      <xdr:nvSpPr>
        <xdr:cNvPr id="768" name="テキスト ボックス 767">
          <a:extLst>
            <a:ext uri="{FF2B5EF4-FFF2-40B4-BE49-F238E27FC236}">
              <a16:creationId xmlns:a16="http://schemas.microsoft.com/office/drawing/2014/main" id="{FF5B12D0-CCC2-4DF3-89C6-E900344C6D08}"/>
            </a:ext>
          </a:extLst>
        </xdr:cNvPr>
        <xdr:cNvSpPr txBox="1"/>
      </xdr:nvSpPr>
      <xdr:spPr>
        <a:xfrm>
          <a:off x="19310428" y="56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43053</xdr:rowOff>
    </xdr:from>
    <xdr:to>
      <xdr:col>98</xdr:col>
      <xdr:colOff>38100</xdr:colOff>
      <xdr:row>34</xdr:row>
      <xdr:rowOff>144653</xdr:rowOff>
    </xdr:to>
    <xdr:sp macro="" textlink="">
      <xdr:nvSpPr>
        <xdr:cNvPr id="769" name="楕円 768">
          <a:extLst>
            <a:ext uri="{FF2B5EF4-FFF2-40B4-BE49-F238E27FC236}">
              <a16:creationId xmlns:a16="http://schemas.microsoft.com/office/drawing/2014/main" id="{8E7BD9E1-2012-4389-A970-27103137E160}"/>
            </a:ext>
          </a:extLst>
        </xdr:cNvPr>
        <xdr:cNvSpPr/>
      </xdr:nvSpPr>
      <xdr:spPr>
        <a:xfrm>
          <a:off x="18605500" y="58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161180</xdr:rowOff>
    </xdr:from>
    <xdr:ext cx="469744" cy="259045"/>
    <xdr:sp macro="" textlink="">
      <xdr:nvSpPr>
        <xdr:cNvPr id="770" name="テキスト ボックス 769">
          <a:extLst>
            <a:ext uri="{FF2B5EF4-FFF2-40B4-BE49-F238E27FC236}">
              <a16:creationId xmlns:a16="http://schemas.microsoft.com/office/drawing/2014/main" id="{62A229B0-F41C-4465-AE00-EE5C1D32BDC2}"/>
            </a:ext>
          </a:extLst>
        </xdr:cNvPr>
        <xdr:cNvSpPr txBox="1"/>
      </xdr:nvSpPr>
      <xdr:spPr>
        <a:xfrm>
          <a:off x="18421428" y="564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B8D4D911-B181-4A77-8DE0-0C1ACBC6B0F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A72ACA6-2AF7-4744-B1AF-15EF7D25349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E4DE2CDB-D46C-4376-AB49-A87F11A3C82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70E4EA65-A569-4F62-AF5D-55904F3DF00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63E6B640-6FBC-4D60-A277-B18ACA88CD6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47A3A0B4-3FF8-4D11-A76B-7233190F142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F54D3CB8-7F49-4C88-B641-EA86B2FFE7E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2A7E2EC3-3DC2-4DB1-9288-693F53DBBAA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45736A16-4136-40CD-A191-485D5927005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159FA419-E6A7-4C8D-9ECE-B392B76663FA}"/>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A49B8A0E-302F-4EC2-9603-BECB51750DC1}"/>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E4BD5F52-FC74-4B55-B6AF-F607A6AF04BC}"/>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FF4B3CAD-597A-42BF-9B7E-CFB1273C125F}"/>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CD22E705-4D2D-4F12-8050-44E380B72918}"/>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1FDCB368-F231-4962-84FB-AD96F2B0B18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48128007-0A48-4914-B1BD-510663D93DB6}"/>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11165FFC-D6F3-41A1-A0F3-E5F2B7908E18}"/>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366A3CCC-86D8-4EBA-BC74-C264EE8E5F24}"/>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EAD94B2-8E3E-4DCB-8B75-1DC81C9AE118}"/>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C39B85E2-B4AF-4426-8A70-70C56829A2A5}"/>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F685B454-37AE-4AFF-B136-FAC1F43B69F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5C3ABB4E-ADBB-4F8F-918D-1C2177DA7D44}"/>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2F4D15EB-D8DF-4FED-A627-8A48C20F556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4" name="直線コネクタ 793">
          <a:extLst>
            <a:ext uri="{FF2B5EF4-FFF2-40B4-BE49-F238E27FC236}">
              <a16:creationId xmlns:a16="http://schemas.microsoft.com/office/drawing/2014/main" id="{3DC0A64C-FF7D-442F-BAE9-0389261D4E11}"/>
            </a:ext>
          </a:extLst>
        </xdr:cNvPr>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5" name="貸付金最小値テキスト">
          <a:extLst>
            <a:ext uri="{FF2B5EF4-FFF2-40B4-BE49-F238E27FC236}">
              <a16:creationId xmlns:a16="http://schemas.microsoft.com/office/drawing/2014/main" id="{DEAA2785-E7C9-440F-BFD3-74AFE775B031}"/>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6" name="直線コネクタ 795">
          <a:extLst>
            <a:ext uri="{FF2B5EF4-FFF2-40B4-BE49-F238E27FC236}">
              <a16:creationId xmlns:a16="http://schemas.microsoft.com/office/drawing/2014/main" id="{D4B85DDD-E0A0-4290-9FC6-D7901A4FD238}"/>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797" name="貸付金最大値テキスト">
          <a:extLst>
            <a:ext uri="{FF2B5EF4-FFF2-40B4-BE49-F238E27FC236}">
              <a16:creationId xmlns:a16="http://schemas.microsoft.com/office/drawing/2014/main" id="{0D39864B-0323-461C-8680-83E69C549E7F}"/>
            </a:ext>
          </a:extLst>
        </xdr:cNvPr>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798" name="直線コネクタ 797">
          <a:extLst>
            <a:ext uri="{FF2B5EF4-FFF2-40B4-BE49-F238E27FC236}">
              <a16:creationId xmlns:a16="http://schemas.microsoft.com/office/drawing/2014/main" id="{862714BE-AAE4-46CF-A9C3-0B885F849FA3}"/>
            </a:ext>
          </a:extLst>
        </xdr:cNvPr>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84036</xdr:rowOff>
    </xdr:from>
    <xdr:to>
      <xdr:col>116</xdr:col>
      <xdr:colOff>63500</xdr:colOff>
      <xdr:row>58</xdr:row>
      <xdr:rowOff>100190</xdr:rowOff>
    </xdr:to>
    <xdr:cxnSp macro="">
      <xdr:nvCxnSpPr>
        <xdr:cNvPr id="799" name="直線コネクタ 798">
          <a:extLst>
            <a:ext uri="{FF2B5EF4-FFF2-40B4-BE49-F238E27FC236}">
              <a16:creationId xmlns:a16="http://schemas.microsoft.com/office/drawing/2014/main" id="{4A1FFF4D-8CC3-4FBC-B59A-4876F15B4278}"/>
            </a:ext>
          </a:extLst>
        </xdr:cNvPr>
        <xdr:cNvCxnSpPr/>
      </xdr:nvCxnSpPr>
      <xdr:spPr>
        <a:xfrm>
          <a:off x="21323300" y="10028136"/>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800" name="貸付金平均値テキスト">
          <a:extLst>
            <a:ext uri="{FF2B5EF4-FFF2-40B4-BE49-F238E27FC236}">
              <a16:creationId xmlns:a16="http://schemas.microsoft.com/office/drawing/2014/main" id="{C20B7664-2CAA-4D46-87F7-CE6E806616A2}"/>
            </a:ext>
          </a:extLst>
        </xdr:cNvPr>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801" name="フローチャート: 判断 800">
          <a:extLst>
            <a:ext uri="{FF2B5EF4-FFF2-40B4-BE49-F238E27FC236}">
              <a16:creationId xmlns:a16="http://schemas.microsoft.com/office/drawing/2014/main" id="{0723CF2E-87A1-49DA-89F3-79B8FDCE8D06}"/>
            </a:ext>
          </a:extLst>
        </xdr:cNvPr>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69291</xdr:rowOff>
    </xdr:from>
    <xdr:to>
      <xdr:col>111</xdr:col>
      <xdr:colOff>177800</xdr:colOff>
      <xdr:row>58</xdr:row>
      <xdr:rowOff>84036</xdr:rowOff>
    </xdr:to>
    <xdr:cxnSp macro="">
      <xdr:nvCxnSpPr>
        <xdr:cNvPr id="802" name="直線コネクタ 801">
          <a:extLst>
            <a:ext uri="{FF2B5EF4-FFF2-40B4-BE49-F238E27FC236}">
              <a16:creationId xmlns:a16="http://schemas.microsoft.com/office/drawing/2014/main" id="{5E82739D-1E4F-421F-86EF-E9B1D09DAA78}"/>
            </a:ext>
          </a:extLst>
        </xdr:cNvPr>
        <xdr:cNvCxnSpPr/>
      </xdr:nvCxnSpPr>
      <xdr:spPr>
        <a:xfrm>
          <a:off x="20434300" y="10013391"/>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3" name="フローチャート: 判断 802">
          <a:extLst>
            <a:ext uri="{FF2B5EF4-FFF2-40B4-BE49-F238E27FC236}">
              <a16:creationId xmlns:a16="http://schemas.microsoft.com/office/drawing/2014/main" id="{2B448750-DFFE-41AE-9C0C-064AE3596671}"/>
            </a:ext>
          </a:extLst>
        </xdr:cNvPr>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4" name="テキスト ボックス 803">
          <a:extLst>
            <a:ext uri="{FF2B5EF4-FFF2-40B4-BE49-F238E27FC236}">
              <a16:creationId xmlns:a16="http://schemas.microsoft.com/office/drawing/2014/main" id="{565BD2E7-DD6E-461F-8A5B-00CE43BD5567}"/>
            </a:ext>
          </a:extLst>
        </xdr:cNvPr>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69291</xdr:rowOff>
    </xdr:from>
    <xdr:to>
      <xdr:col>107</xdr:col>
      <xdr:colOff>50800</xdr:colOff>
      <xdr:row>58</xdr:row>
      <xdr:rowOff>70244</xdr:rowOff>
    </xdr:to>
    <xdr:cxnSp macro="">
      <xdr:nvCxnSpPr>
        <xdr:cNvPr id="805" name="直線コネクタ 804">
          <a:extLst>
            <a:ext uri="{FF2B5EF4-FFF2-40B4-BE49-F238E27FC236}">
              <a16:creationId xmlns:a16="http://schemas.microsoft.com/office/drawing/2014/main" id="{57974B53-F429-46B6-AD71-78C6642D17D4}"/>
            </a:ext>
          </a:extLst>
        </xdr:cNvPr>
        <xdr:cNvCxnSpPr/>
      </xdr:nvCxnSpPr>
      <xdr:spPr>
        <a:xfrm flipV="1">
          <a:off x="19545300" y="1001339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06" name="フローチャート: 判断 805">
          <a:extLst>
            <a:ext uri="{FF2B5EF4-FFF2-40B4-BE49-F238E27FC236}">
              <a16:creationId xmlns:a16="http://schemas.microsoft.com/office/drawing/2014/main" id="{BD5FEB92-8239-4E46-BBBE-C72ADA5C2FC2}"/>
            </a:ext>
          </a:extLst>
        </xdr:cNvPr>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120731</xdr:rowOff>
    </xdr:from>
    <xdr:ext cx="469744" cy="259045"/>
    <xdr:sp macro="" textlink="">
      <xdr:nvSpPr>
        <xdr:cNvPr id="807" name="テキスト ボックス 806">
          <a:extLst>
            <a:ext uri="{FF2B5EF4-FFF2-40B4-BE49-F238E27FC236}">
              <a16:creationId xmlns:a16="http://schemas.microsoft.com/office/drawing/2014/main" id="{5E0ED303-3EEF-46BC-B3E1-FCE1EA66C25F}"/>
            </a:ext>
          </a:extLst>
        </xdr:cNvPr>
        <xdr:cNvSpPr txBox="1"/>
      </xdr:nvSpPr>
      <xdr:spPr>
        <a:xfrm>
          <a:off x="20199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70244</xdr:rowOff>
    </xdr:from>
    <xdr:to>
      <xdr:col>102</xdr:col>
      <xdr:colOff>114300</xdr:colOff>
      <xdr:row>58</xdr:row>
      <xdr:rowOff>74664</xdr:rowOff>
    </xdr:to>
    <xdr:cxnSp macro="">
      <xdr:nvCxnSpPr>
        <xdr:cNvPr id="808" name="直線コネクタ 807">
          <a:extLst>
            <a:ext uri="{FF2B5EF4-FFF2-40B4-BE49-F238E27FC236}">
              <a16:creationId xmlns:a16="http://schemas.microsoft.com/office/drawing/2014/main" id="{0C97B0EE-0120-402E-858C-CE8847D05FBB}"/>
            </a:ext>
          </a:extLst>
        </xdr:cNvPr>
        <xdr:cNvCxnSpPr/>
      </xdr:nvCxnSpPr>
      <xdr:spPr>
        <a:xfrm flipV="1">
          <a:off x="18656300" y="1001434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156718</xdr:rowOff>
    </xdr:from>
    <xdr:to>
      <xdr:col>102</xdr:col>
      <xdr:colOff>165100</xdr:colOff>
      <xdr:row>58</xdr:row>
      <xdr:rowOff>86868</xdr:rowOff>
    </xdr:to>
    <xdr:sp macro="" textlink="">
      <xdr:nvSpPr>
        <xdr:cNvPr id="809" name="フローチャート: 判断 808">
          <a:extLst>
            <a:ext uri="{FF2B5EF4-FFF2-40B4-BE49-F238E27FC236}">
              <a16:creationId xmlns:a16="http://schemas.microsoft.com/office/drawing/2014/main" id="{EF21568D-9565-494D-B9A0-3BC7BAA55F69}"/>
            </a:ext>
          </a:extLst>
        </xdr:cNvPr>
        <xdr:cNvSpPr/>
      </xdr:nvSpPr>
      <xdr:spPr>
        <a:xfrm>
          <a:off x="19494500" y="99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103395</xdr:rowOff>
    </xdr:from>
    <xdr:ext cx="469744" cy="259045"/>
    <xdr:sp macro="" textlink="">
      <xdr:nvSpPr>
        <xdr:cNvPr id="810" name="テキスト ボックス 809">
          <a:extLst>
            <a:ext uri="{FF2B5EF4-FFF2-40B4-BE49-F238E27FC236}">
              <a16:creationId xmlns:a16="http://schemas.microsoft.com/office/drawing/2014/main" id="{A2083409-C067-412B-BAE9-46AC20B3D162}"/>
            </a:ext>
          </a:extLst>
        </xdr:cNvPr>
        <xdr:cNvSpPr txBox="1"/>
      </xdr:nvSpPr>
      <xdr:spPr>
        <a:xfrm>
          <a:off x="19310428" y="970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124943</xdr:rowOff>
    </xdr:from>
    <xdr:to>
      <xdr:col>98</xdr:col>
      <xdr:colOff>38100</xdr:colOff>
      <xdr:row>58</xdr:row>
      <xdr:rowOff>55093</xdr:rowOff>
    </xdr:to>
    <xdr:sp macro="" textlink="">
      <xdr:nvSpPr>
        <xdr:cNvPr id="811" name="フローチャート: 判断 810">
          <a:extLst>
            <a:ext uri="{FF2B5EF4-FFF2-40B4-BE49-F238E27FC236}">
              <a16:creationId xmlns:a16="http://schemas.microsoft.com/office/drawing/2014/main" id="{49CD56F3-B882-439F-A482-8D32B9F8568D}"/>
            </a:ext>
          </a:extLst>
        </xdr:cNvPr>
        <xdr:cNvSpPr/>
      </xdr:nvSpPr>
      <xdr:spPr>
        <a:xfrm>
          <a:off x="18605500" y="989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71620</xdr:rowOff>
    </xdr:from>
    <xdr:ext cx="469744" cy="259045"/>
    <xdr:sp macro="" textlink="">
      <xdr:nvSpPr>
        <xdr:cNvPr id="812" name="テキスト ボックス 811">
          <a:extLst>
            <a:ext uri="{FF2B5EF4-FFF2-40B4-BE49-F238E27FC236}">
              <a16:creationId xmlns:a16="http://schemas.microsoft.com/office/drawing/2014/main" id="{470D38D6-15A8-4C52-9117-893E9EAB1E54}"/>
            </a:ext>
          </a:extLst>
        </xdr:cNvPr>
        <xdr:cNvSpPr txBox="1"/>
      </xdr:nvSpPr>
      <xdr:spPr>
        <a:xfrm>
          <a:off x="18421428" y="967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5CE7D63A-16EB-49ED-ADF8-542CDA42796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75D21DEC-002A-488E-98D5-5EBBDC35668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FCA6839F-40C8-41E9-92A2-BBBEC4610E7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C06E3F16-9E49-4DB1-906E-706F3AEDC1C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B6214B21-80F1-41DD-95D8-A750990D85A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49390</xdr:rowOff>
    </xdr:from>
    <xdr:to>
      <xdr:col>116</xdr:col>
      <xdr:colOff>114300</xdr:colOff>
      <xdr:row>58</xdr:row>
      <xdr:rowOff>150990</xdr:rowOff>
    </xdr:to>
    <xdr:sp macro="" textlink="">
      <xdr:nvSpPr>
        <xdr:cNvPr id="818" name="楕円 817">
          <a:extLst>
            <a:ext uri="{FF2B5EF4-FFF2-40B4-BE49-F238E27FC236}">
              <a16:creationId xmlns:a16="http://schemas.microsoft.com/office/drawing/2014/main" id="{26397D99-4211-411E-B0A7-DCD82BFD03E3}"/>
            </a:ext>
          </a:extLst>
        </xdr:cNvPr>
        <xdr:cNvSpPr/>
      </xdr:nvSpPr>
      <xdr:spPr>
        <a:xfrm>
          <a:off x="22110700" y="99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135767</xdr:rowOff>
    </xdr:from>
    <xdr:ext cx="469744" cy="259045"/>
    <xdr:sp macro="" textlink="">
      <xdr:nvSpPr>
        <xdr:cNvPr id="819" name="貸付金該当値テキスト">
          <a:extLst>
            <a:ext uri="{FF2B5EF4-FFF2-40B4-BE49-F238E27FC236}">
              <a16:creationId xmlns:a16="http://schemas.microsoft.com/office/drawing/2014/main" id="{AD696F4E-DD83-4A52-A81E-89CA6F3A0FF1}"/>
            </a:ext>
          </a:extLst>
        </xdr:cNvPr>
        <xdr:cNvSpPr txBox="1"/>
      </xdr:nvSpPr>
      <xdr:spPr>
        <a:xfrm>
          <a:off x="22212300" y="990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33236</xdr:rowOff>
    </xdr:from>
    <xdr:to>
      <xdr:col>112</xdr:col>
      <xdr:colOff>38100</xdr:colOff>
      <xdr:row>58</xdr:row>
      <xdr:rowOff>134836</xdr:rowOff>
    </xdr:to>
    <xdr:sp macro="" textlink="">
      <xdr:nvSpPr>
        <xdr:cNvPr id="820" name="楕円 819">
          <a:extLst>
            <a:ext uri="{FF2B5EF4-FFF2-40B4-BE49-F238E27FC236}">
              <a16:creationId xmlns:a16="http://schemas.microsoft.com/office/drawing/2014/main" id="{98123F64-018F-45E4-9164-973AE8EB8E6F}"/>
            </a:ext>
          </a:extLst>
        </xdr:cNvPr>
        <xdr:cNvSpPr/>
      </xdr:nvSpPr>
      <xdr:spPr>
        <a:xfrm>
          <a:off x="21272500" y="9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125963</xdr:rowOff>
    </xdr:from>
    <xdr:ext cx="469744" cy="259045"/>
    <xdr:sp macro="" textlink="">
      <xdr:nvSpPr>
        <xdr:cNvPr id="821" name="テキスト ボックス 820">
          <a:extLst>
            <a:ext uri="{FF2B5EF4-FFF2-40B4-BE49-F238E27FC236}">
              <a16:creationId xmlns:a16="http://schemas.microsoft.com/office/drawing/2014/main" id="{59E9A2BB-6F09-417E-8FDC-8CB31DA12A75}"/>
            </a:ext>
          </a:extLst>
        </xdr:cNvPr>
        <xdr:cNvSpPr txBox="1"/>
      </xdr:nvSpPr>
      <xdr:spPr>
        <a:xfrm>
          <a:off x="21088428" y="100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18491</xdr:rowOff>
    </xdr:from>
    <xdr:to>
      <xdr:col>107</xdr:col>
      <xdr:colOff>101600</xdr:colOff>
      <xdr:row>58</xdr:row>
      <xdr:rowOff>120091</xdr:rowOff>
    </xdr:to>
    <xdr:sp macro="" textlink="">
      <xdr:nvSpPr>
        <xdr:cNvPr id="822" name="楕円 821">
          <a:extLst>
            <a:ext uri="{FF2B5EF4-FFF2-40B4-BE49-F238E27FC236}">
              <a16:creationId xmlns:a16="http://schemas.microsoft.com/office/drawing/2014/main" id="{52B1BE19-24CA-4E67-8BA8-DA7A724DF082}"/>
            </a:ext>
          </a:extLst>
        </xdr:cNvPr>
        <xdr:cNvSpPr/>
      </xdr:nvSpPr>
      <xdr:spPr>
        <a:xfrm>
          <a:off x="20383500" y="9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111218</xdr:rowOff>
    </xdr:from>
    <xdr:ext cx="469744" cy="259045"/>
    <xdr:sp macro="" textlink="">
      <xdr:nvSpPr>
        <xdr:cNvPr id="823" name="テキスト ボックス 822">
          <a:extLst>
            <a:ext uri="{FF2B5EF4-FFF2-40B4-BE49-F238E27FC236}">
              <a16:creationId xmlns:a16="http://schemas.microsoft.com/office/drawing/2014/main" id="{05CDCDD7-FC99-44CA-9889-022A55BB0BDA}"/>
            </a:ext>
          </a:extLst>
        </xdr:cNvPr>
        <xdr:cNvSpPr txBox="1"/>
      </xdr:nvSpPr>
      <xdr:spPr>
        <a:xfrm>
          <a:off x="20199428"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19444</xdr:rowOff>
    </xdr:from>
    <xdr:to>
      <xdr:col>102</xdr:col>
      <xdr:colOff>165100</xdr:colOff>
      <xdr:row>58</xdr:row>
      <xdr:rowOff>121044</xdr:rowOff>
    </xdr:to>
    <xdr:sp macro="" textlink="">
      <xdr:nvSpPr>
        <xdr:cNvPr id="824" name="楕円 823">
          <a:extLst>
            <a:ext uri="{FF2B5EF4-FFF2-40B4-BE49-F238E27FC236}">
              <a16:creationId xmlns:a16="http://schemas.microsoft.com/office/drawing/2014/main" id="{0E7D9688-FD41-448A-B21D-06598C8EA2DA}"/>
            </a:ext>
          </a:extLst>
        </xdr:cNvPr>
        <xdr:cNvSpPr/>
      </xdr:nvSpPr>
      <xdr:spPr>
        <a:xfrm>
          <a:off x="19494500" y="99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112171</xdr:rowOff>
    </xdr:from>
    <xdr:ext cx="469744" cy="259045"/>
    <xdr:sp macro="" textlink="">
      <xdr:nvSpPr>
        <xdr:cNvPr id="825" name="テキスト ボックス 824">
          <a:extLst>
            <a:ext uri="{FF2B5EF4-FFF2-40B4-BE49-F238E27FC236}">
              <a16:creationId xmlns:a16="http://schemas.microsoft.com/office/drawing/2014/main" id="{710D4316-0F48-41FF-92F4-1E122A21110F}"/>
            </a:ext>
          </a:extLst>
        </xdr:cNvPr>
        <xdr:cNvSpPr txBox="1"/>
      </xdr:nvSpPr>
      <xdr:spPr>
        <a:xfrm>
          <a:off x="19310428" y="1005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23864</xdr:rowOff>
    </xdr:from>
    <xdr:to>
      <xdr:col>98</xdr:col>
      <xdr:colOff>38100</xdr:colOff>
      <xdr:row>58</xdr:row>
      <xdr:rowOff>125464</xdr:rowOff>
    </xdr:to>
    <xdr:sp macro="" textlink="">
      <xdr:nvSpPr>
        <xdr:cNvPr id="826" name="楕円 825">
          <a:extLst>
            <a:ext uri="{FF2B5EF4-FFF2-40B4-BE49-F238E27FC236}">
              <a16:creationId xmlns:a16="http://schemas.microsoft.com/office/drawing/2014/main" id="{56EBED9E-34B4-4FA5-900C-D78348993A99}"/>
            </a:ext>
          </a:extLst>
        </xdr:cNvPr>
        <xdr:cNvSpPr/>
      </xdr:nvSpPr>
      <xdr:spPr>
        <a:xfrm>
          <a:off x="18605500" y="99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116591</xdr:rowOff>
    </xdr:from>
    <xdr:ext cx="469744" cy="259045"/>
    <xdr:sp macro="" textlink="">
      <xdr:nvSpPr>
        <xdr:cNvPr id="827" name="テキスト ボックス 826">
          <a:extLst>
            <a:ext uri="{FF2B5EF4-FFF2-40B4-BE49-F238E27FC236}">
              <a16:creationId xmlns:a16="http://schemas.microsoft.com/office/drawing/2014/main" id="{26343624-D16C-49C0-8D95-4391F1CB1E9B}"/>
            </a:ext>
          </a:extLst>
        </xdr:cNvPr>
        <xdr:cNvSpPr txBox="1"/>
      </xdr:nvSpPr>
      <xdr:spPr>
        <a:xfrm>
          <a:off x="18421428" y="1006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2AFAD46B-31EB-46C6-9176-FCC757A3F17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A325B438-C073-4C90-B628-3C77CF5CB0F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3ACDCB1B-E5E2-4AA9-BCAF-C4DF631DE57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CC66543A-BB2A-4345-AC27-5731EB3A81A5}"/>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4A3914F-F406-4C44-9E6B-F51342CC112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C82C293E-D2DA-4A46-93CE-3A35223D2B3F}"/>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2ABC0523-5B81-4BAF-A84C-4E490A8448C7}"/>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338C80CB-C389-46C1-AE05-C7D3A69CC8C7}"/>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C8647D21-F307-4CB2-8073-1D2A849B9AD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4FFE1861-80DF-401E-A6E3-B17C224458AF}"/>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9B39606B-D0DB-4CDC-9296-3C461DAB8417}"/>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4A557B3-9CA5-4FFA-BD22-AA425C85CDBE}"/>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B5F5C53C-9651-4D09-8463-3636C035FB76}"/>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A4E229E7-FEAF-4B1A-8FAC-2A52F45145C6}"/>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F090806D-A72E-4817-B4D7-42CE22841242}"/>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83682C78-83D2-459D-891E-08EE1D84716A}"/>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A61A88BF-2CAF-4039-B710-62B635335303}"/>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7121DE8C-2DFE-4E65-8ACB-BFBED4F92BAE}"/>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1C32CDBC-D5F8-4F59-ABF8-4DCBB8BB789D}"/>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86978D9A-D48C-4EB6-B30C-48089040F216}"/>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8C33B125-F9FA-43C6-9FB0-409FBB3E70D1}"/>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264CE980-1A3F-4A8F-A6DB-6CC11537BFCA}"/>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C8C53F80-2304-4507-B985-1FC2FCAB64BB}"/>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A0E18D0B-CAC8-4303-B45C-6438C482BD6D}"/>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2" name="直線コネクタ 851">
          <a:extLst>
            <a:ext uri="{FF2B5EF4-FFF2-40B4-BE49-F238E27FC236}">
              <a16:creationId xmlns:a16="http://schemas.microsoft.com/office/drawing/2014/main" id="{545C0FCB-6808-41D5-9609-F3A697956230}"/>
            </a:ext>
          </a:extLst>
        </xdr:cNvPr>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3" name="繰出金最小値テキスト">
          <a:extLst>
            <a:ext uri="{FF2B5EF4-FFF2-40B4-BE49-F238E27FC236}">
              <a16:creationId xmlns:a16="http://schemas.microsoft.com/office/drawing/2014/main" id="{226801E1-2FD3-4220-A8BF-5D359B7B6776}"/>
            </a:ext>
          </a:extLst>
        </xdr:cNvPr>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4" name="直線コネクタ 853">
          <a:extLst>
            <a:ext uri="{FF2B5EF4-FFF2-40B4-BE49-F238E27FC236}">
              <a16:creationId xmlns:a16="http://schemas.microsoft.com/office/drawing/2014/main" id="{86675C1C-0B21-4464-8574-9113D25FF42F}"/>
            </a:ext>
          </a:extLst>
        </xdr:cNvPr>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5" name="繰出金最大値テキスト">
          <a:extLst>
            <a:ext uri="{FF2B5EF4-FFF2-40B4-BE49-F238E27FC236}">
              <a16:creationId xmlns:a16="http://schemas.microsoft.com/office/drawing/2014/main" id="{5293669D-294E-4D8E-B433-45B8751FFF2D}"/>
            </a:ext>
          </a:extLst>
        </xdr:cNvPr>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56" name="直線コネクタ 855">
          <a:extLst>
            <a:ext uri="{FF2B5EF4-FFF2-40B4-BE49-F238E27FC236}">
              <a16:creationId xmlns:a16="http://schemas.microsoft.com/office/drawing/2014/main" id="{2CDC7A98-0F53-4E3B-A6EA-FF14BCA8F502}"/>
            </a:ext>
          </a:extLst>
        </xdr:cNvPr>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5893</xdr:rowOff>
    </xdr:from>
    <xdr:to>
      <xdr:col>116</xdr:col>
      <xdr:colOff>63500</xdr:colOff>
      <xdr:row>78</xdr:row>
      <xdr:rowOff>100267</xdr:rowOff>
    </xdr:to>
    <xdr:cxnSp macro="">
      <xdr:nvCxnSpPr>
        <xdr:cNvPr id="857" name="直線コネクタ 856">
          <a:extLst>
            <a:ext uri="{FF2B5EF4-FFF2-40B4-BE49-F238E27FC236}">
              <a16:creationId xmlns:a16="http://schemas.microsoft.com/office/drawing/2014/main" id="{40909CFB-347E-474A-AC9C-9D726209FD25}"/>
            </a:ext>
          </a:extLst>
        </xdr:cNvPr>
        <xdr:cNvCxnSpPr/>
      </xdr:nvCxnSpPr>
      <xdr:spPr>
        <a:xfrm flipV="1">
          <a:off x="21323300" y="13378993"/>
          <a:ext cx="838200" cy="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25976</xdr:rowOff>
    </xdr:from>
    <xdr:ext cx="534377" cy="259045"/>
    <xdr:sp macro="" textlink="">
      <xdr:nvSpPr>
        <xdr:cNvPr id="858" name="繰出金平均値テキスト">
          <a:extLst>
            <a:ext uri="{FF2B5EF4-FFF2-40B4-BE49-F238E27FC236}">
              <a16:creationId xmlns:a16="http://schemas.microsoft.com/office/drawing/2014/main" id="{BEB1FDEC-E37A-4429-B281-A5BDDD8CAEB0}"/>
            </a:ext>
          </a:extLst>
        </xdr:cNvPr>
        <xdr:cNvSpPr txBox="1"/>
      </xdr:nvSpPr>
      <xdr:spPr>
        <a:xfrm>
          <a:off x="22212300" y="12884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59" name="フローチャート: 判断 858">
          <a:extLst>
            <a:ext uri="{FF2B5EF4-FFF2-40B4-BE49-F238E27FC236}">
              <a16:creationId xmlns:a16="http://schemas.microsoft.com/office/drawing/2014/main" id="{BD65ED40-6186-4831-A075-F8A6F3AB845B}"/>
            </a:ext>
          </a:extLst>
        </xdr:cNvPr>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96038</xdr:rowOff>
    </xdr:from>
    <xdr:to>
      <xdr:col>111</xdr:col>
      <xdr:colOff>177800</xdr:colOff>
      <xdr:row>78</xdr:row>
      <xdr:rowOff>100267</xdr:rowOff>
    </xdr:to>
    <xdr:cxnSp macro="">
      <xdr:nvCxnSpPr>
        <xdr:cNvPr id="860" name="直線コネクタ 859">
          <a:extLst>
            <a:ext uri="{FF2B5EF4-FFF2-40B4-BE49-F238E27FC236}">
              <a16:creationId xmlns:a16="http://schemas.microsoft.com/office/drawing/2014/main" id="{D2AE45F6-50DF-48B6-BBAF-023B967E5323}"/>
            </a:ext>
          </a:extLst>
        </xdr:cNvPr>
        <xdr:cNvCxnSpPr/>
      </xdr:nvCxnSpPr>
      <xdr:spPr>
        <a:xfrm>
          <a:off x="20434300" y="13469138"/>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61" name="フローチャート: 判断 860">
          <a:extLst>
            <a:ext uri="{FF2B5EF4-FFF2-40B4-BE49-F238E27FC236}">
              <a16:creationId xmlns:a16="http://schemas.microsoft.com/office/drawing/2014/main" id="{C5DDC2ED-9EC4-4305-A37E-AC1983F2FDFA}"/>
            </a:ext>
          </a:extLst>
        </xdr:cNvPr>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143476</xdr:rowOff>
    </xdr:from>
    <xdr:ext cx="534377" cy="259045"/>
    <xdr:sp macro="" textlink="">
      <xdr:nvSpPr>
        <xdr:cNvPr id="862" name="テキスト ボックス 861">
          <a:extLst>
            <a:ext uri="{FF2B5EF4-FFF2-40B4-BE49-F238E27FC236}">
              <a16:creationId xmlns:a16="http://schemas.microsoft.com/office/drawing/2014/main" id="{CEE59CAF-9C8A-45F8-80B9-B57ECF7DAC91}"/>
            </a:ext>
          </a:extLst>
        </xdr:cNvPr>
        <xdr:cNvSpPr txBox="1"/>
      </xdr:nvSpPr>
      <xdr:spPr>
        <a:xfrm>
          <a:off x="21056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6998</xdr:rowOff>
    </xdr:from>
    <xdr:to>
      <xdr:col>107</xdr:col>
      <xdr:colOff>50800</xdr:colOff>
      <xdr:row>78</xdr:row>
      <xdr:rowOff>96038</xdr:rowOff>
    </xdr:to>
    <xdr:cxnSp macro="">
      <xdr:nvCxnSpPr>
        <xdr:cNvPr id="863" name="直線コネクタ 862">
          <a:extLst>
            <a:ext uri="{FF2B5EF4-FFF2-40B4-BE49-F238E27FC236}">
              <a16:creationId xmlns:a16="http://schemas.microsoft.com/office/drawing/2014/main" id="{A1C481FF-6255-4670-BDAC-146E621C7B6D}"/>
            </a:ext>
          </a:extLst>
        </xdr:cNvPr>
        <xdr:cNvCxnSpPr/>
      </xdr:nvCxnSpPr>
      <xdr:spPr>
        <a:xfrm>
          <a:off x="19545300" y="13380098"/>
          <a:ext cx="889000" cy="8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4" name="フローチャート: 判断 863">
          <a:extLst>
            <a:ext uri="{FF2B5EF4-FFF2-40B4-BE49-F238E27FC236}">
              <a16:creationId xmlns:a16="http://schemas.microsoft.com/office/drawing/2014/main" id="{EDE89CAD-D04A-4221-A825-28A44672B1F2}"/>
            </a:ext>
          </a:extLst>
        </xdr:cNvPr>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157345</xdr:rowOff>
    </xdr:from>
    <xdr:ext cx="534377" cy="259045"/>
    <xdr:sp macro="" textlink="">
      <xdr:nvSpPr>
        <xdr:cNvPr id="865" name="テキスト ボックス 864">
          <a:extLst>
            <a:ext uri="{FF2B5EF4-FFF2-40B4-BE49-F238E27FC236}">
              <a16:creationId xmlns:a16="http://schemas.microsoft.com/office/drawing/2014/main" id="{47B8FC6C-8CE0-4A02-AEB9-FDCC8C3D4A2C}"/>
            </a:ext>
          </a:extLst>
        </xdr:cNvPr>
        <xdr:cNvSpPr txBox="1"/>
      </xdr:nvSpPr>
      <xdr:spPr>
        <a:xfrm>
          <a:off x="20167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6998</xdr:rowOff>
    </xdr:from>
    <xdr:to>
      <xdr:col>102</xdr:col>
      <xdr:colOff>114300</xdr:colOff>
      <xdr:row>78</xdr:row>
      <xdr:rowOff>149186</xdr:rowOff>
    </xdr:to>
    <xdr:cxnSp macro="">
      <xdr:nvCxnSpPr>
        <xdr:cNvPr id="866" name="直線コネクタ 865">
          <a:extLst>
            <a:ext uri="{FF2B5EF4-FFF2-40B4-BE49-F238E27FC236}">
              <a16:creationId xmlns:a16="http://schemas.microsoft.com/office/drawing/2014/main" id="{23EB3422-72E0-4630-A5B8-0E816BEE75C6}"/>
            </a:ext>
          </a:extLst>
        </xdr:cNvPr>
        <xdr:cNvCxnSpPr/>
      </xdr:nvCxnSpPr>
      <xdr:spPr>
        <a:xfrm flipV="1">
          <a:off x="18656300" y="13380098"/>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1956</xdr:rowOff>
    </xdr:from>
    <xdr:to>
      <xdr:col>102</xdr:col>
      <xdr:colOff>165100</xdr:colOff>
      <xdr:row>73</xdr:row>
      <xdr:rowOff>103556</xdr:rowOff>
    </xdr:to>
    <xdr:sp macro="" textlink="">
      <xdr:nvSpPr>
        <xdr:cNvPr id="867" name="フローチャート: 判断 866">
          <a:extLst>
            <a:ext uri="{FF2B5EF4-FFF2-40B4-BE49-F238E27FC236}">
              <a16:creationId xmlns:a16="http://schemas.microsoft.com/office/drawing/2014/main" id="{AB40C947-A3CE-4582-A2E0-115E043AC124}"/>
            </a:ext>
          </a:extLst>
        </xdr:cNvPr>
        <xdr:cNvSpPr/>
      </xdr:nvSpPr>
      <xdr:spPr>
        <a:xfrm>
          <a:off x="19494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120083</xdr:rowOff>
    </xdr:from>
    <xdr:ext cx="534377" cy="259045"/>
    <xdr:sp macro="" textlink="">
      <xdr:nvSpPr>
        <xdr:cNvPr id="868" name="テキスト ボックス 867">
          <a:extLst>
            <a:ext uri="{FF2B5EF4-FFF2-40B4-BE49-F238E27FC236}">
              <a16:creationId xmlns:a16="http://schemas.microsoft.com/office/drawing/2014/main" id="{06FE1ACE-9D5D-4B94-A32F-F25E55F433D8}"/>
            </a:ext>
          </a:extLst>
        </xdr:cNvPr>
        <xdr:cNvSpPr txBox="1"/>
      </xdr:nvSpPr>
      <xdr:spPr>
        <a:xfrm>
          <a:off x="19278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146469</xdr:rowOff>
    </xdr:from>
    <xdr:to>
      <xdr:col>98</xdr:col>
      <xdr:colOff>38100</xdr:colOff>
      <xdr:row>75</xdr:row>
      <xdr:rowOff>76619</xdr:rowOff>
    </xdr:to>
    <xdr:sp macro="" textlink="">
      <xdr:nvSpPr>
        <xdr:cNvPr id="869" name="フローチャート: 判断 868">
          <a:extLst>
            <a:ext uri="{FF2B5EF4-FFF2-40B4-BE49-F238E27FC236}">
              <a16:creationId xmlns:a16="http://schemas.microsoft.com/office/drawing/2014/main" id="{448BC912-9B87-4230-9C36-A272971CA5AC}"/>
            </a:ext>
          </a:extLst>
        </xdr:cNvPr>
        <xdr:cNvSpPr/>
      </xdr:nvSpPr>
      <xdr:spPr>
        <a:xfrm>
          <a:off x="18605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93146</xdr:rowOff>
    </xdr:from>
    <xdr:ext cx="534377" cy="259045"/>
    <xdr:sp macro="" textlink="">
      <xdr:nvSpPr>
        <xdr:cNvPr id="870" name="テキスト ボックス 869">
          <a:extLst>
            <a:ext uri="{FF2B5EF4-FFF2-40B4-BE49-F238E27FC236}">
              <a16:creationId xmlns:a16="http://schemas.microsoft.com/office/drawing/2014/main" id="{0EFBA645-6D5D-4BD1-A54D-8BB34C81B3E4}"/>
            </a:ext>
          </a:extLst>
        </xdr:cNvPr>
        <xdr:cNvSpPr txBox="1"/>
      </xdr:nvSpPr>
      <xdr:spPr>
        <a:xfrm>
          <a:off x="183891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93EC047C-9FF3-491D-9B7B-95D92F37B511}"/>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5D710702-9209-4C09-9CB4-91300E95D2A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91FE53AC-C34B-4228-A4AC-046A21B6BDC4}"/>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7EB061FE-3E6C-4FB4-B505-F31AF54219DC}"/>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D8E2A3E-85A4-4F9F-809E-F06E8E61249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126543</xdr:rowOff>
    </xdr:from>
    <xdr:to>
      <xdr:col>116</xdr:col>
      <xdr:colOff>114300</xdr:colOff>
      <xdr:row>78</xdr:row>
      <xdr:rowOff>56693</xdr:rowOff>
    </xdr:to>
    <xdr:sp macro="" textlink="">
      <xdr:nvSpPr>
        <xdr:cNvPr id="876" name="楕円 875">
          <a:extLst>
            <a:ext uri="{FF2B5EF4-FFF2-40B4-BE49-F238E27FC236}">
              <a16:creationId xmlns:a16="http://schemas.microsoft.com/office/drawing/2014/main" id="{9E8E3DA5-B2EC-4C15-8229-1EDCE4F8E30A}"/>
            </a:ext>
          </a:extLst>
        </xdr:cNvPr>
        <xdr:cNvSpPr/>
      </xdr:nvSpPr>
      <xdr:spPr>
        <a:xfrm>
          <a:off x="22110700" y="1332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104970</xdr:rowOff>
    </xdr:from>
    <xdr:ext cx="534377" cy="259045"/>
    <xdr:sp macro="" textlink="">
      <xdr:nvSpPr>
        <xdr:cNvPr id="877" name="繰出金該当値テキスト">
          <a:extLst>
            <a:ext uri="{FF2B5EF4-FFF2-40B4-BE49-F238E27FC236}">
              <a16:creationId xmlns:a16="http://schemas.microsoft.com/office/drawing/2014/main" id="{62D63C06-17A7-4108-8B7F-1158210AEE0A}"/>
            </a:ext>
          </a:extLst>
        </xdr:cNvPr>
        <xdr:cNvSpPr txBox="1"/>
      </xdr:nvSpPr>
      <xdr:spPr>
        <a:xfrm>
          <a:off x="22212300" y="1330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49467</xdr:rowOff>
    </xdr:from>
    <xdr:to>
      <xdr:col>112</xdr:col>
      <xdr:colOff>38100</xdr:colOff>
      <xdr:row>78</xdr:row>
      <xdr:rowOff>151067</xdr:rowOff>
    </xdr:to>
    <xdr:sp macro="" textlink="">
      <xdr:nvSpPr>
        <xdr:cNvPr id="878" name="楕円 877">
          <a:extLst>
            <a:ext uri="{FF2B5EF4-FFF2-40B4-BE49-F238E27FC236}">
              <a16:creationId xmlns:a16="http://schemas.microsoft.com/office/drawing/2014/main" id="{4C2F41F5-CC3B-4185-9F94-362169D90E1C}"/>
            </a:ext>
          </a:extLst>
        </xdr:cNvPr>
        <xdr:cNvSpPr/>
      </xdr:nvSpPr>
      <xdr:spPr>
        <a:xfrm>
          <a:off x="212725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142194</xdr:rowOff>
    </xdr:from>
    <xdr:ext cx="534377" cy="259045"/>
    <xdr:sp macro="" textlink="">
      <xdr:nvSpPr>
        <xdr:cNvPr id="879" name="テキスト ボックス 878">
          <a:extLst>
            <a:ext uri="{FF2B5EF4-FFF2-40B4-BE49-F238E27FC236}">
              <a16:creationId xmlns:a16="http://schemas.microsoft.com/office/drawing/2014/main" id="{E9D76047-0935-47A7-99D3-F5CC72DB68DE}"/>
            </a:ext>
          </a:extLst>
        </xdr:cNvPr>
        <xdr:cNvSpPr txBox="1"/>
      </xdr:nvSpPr>
      <xdr:spPr>
        <a:xfrm>
          <a:off x="21056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45238</xdr:rowOff>
    </xdr:from>
    <xdr:to>
      <xdr:col>107</xdr:col>
      <xdr:colOff>101600</xdr:colOff>
      <xdr:row>78</xdr:row>
      <xdr:rowOff>146838</xdr:rowOff>
    </xdr:to>
    <xdr:sp macro="" textlink="">
      <xdr:nvSpPr>
        <xdr:cNvPr id="880" name="楕円 879">
          <a:extLst>
            <a:ext uri="{FF2B5EF4-FFF2-40B4-BE49-F238E27FC236}">
              <a16:creationId xmlns:a16="http://schemas.microsoft.com/office/drawing/2014/main" id="{1614E9A1-8CA8-4D64-9EC0-BD78993B6A21}"/>
            </a:ext>
          </a:extLst>
        </xdr:cNvPr>
        <xdr:cNvSpPr/>
      </xdr:nvSpPr>
      <xdr:spPr>
        <a:xfrm>
          <a:off x="20383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137965</xdr:rowOff>
    </xdr:from>
    <xdr:ext cx="534377" cy="259045"/>
    <xdr:sp macro="" textlink="">
      <xdr:nvSpPr>
        <xdr:cNvPr id="881" name="テキスト ボックス 880">
          <a:extLst>
            <a:ext uri="{FF2B5EF4-FFF2-40B4-BE49-F238E27FC236}">
              <a16:creationId xmlns:a16="http://schemas.microsoft.com/office/drawing/2014/main" id="{63CB9627-4FB8-4CF7-805F-65BB0666CC92}"/>
            </a:ext>
          </a:extLst>
        </xdr:cNvPr>
        <xdr:cNvSpPr txBox="1"/>
      </xdr:nvSpPr>
      <xdr:spPr>
        <a:xfrm>
          <a:off x="20167111" y="13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127648</xdr:rowOff>
    </xdr:from>
    <xdr:to>
      <xdr:col>102</xdr:col>
      <xdr:colOff>165100</xdr:colOff>
      <xdr:row>78</xdr:row>
      <xdr:rowOff>57798</xdr:rowOff>
    </xdr:to>
    <xdr:sp macro="" textlink="">
      <xdr:nvSpPr>
        <xdr:cNvPr id="882" name="楕円 881">
          <a:extLst>
            <a:ext uri="{FF2B5EF4-FFF2-40B4-BE49-F238E27FC236}">
              <a16:creationId xmlns:a16="http://schemas.microsoft.com/office/drawing/2014/main" id="{6E28AA5F-D9B0-4849-9365-DB48E7845FA7}"/>
            </a:ext>
          </a:extLst>
        </xdr:cNvPr>
        <xdr:cNvSpPr/>
      </xdr:nvSpPr>
      <xdr:spPr>
        <a:xfrm>
          <a:off x="194945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48925</xdr:rowOff>
    </xdr:from>
    <xdr:ext cx="534377" cy="259045"/>
    <xdr:sp macro="" textlink="">
      <xdr:nvSpPr>
        <xdr:cNvPr id="883" name="テキスト ボックス 882">
          <a:extLst>
            <a:ext uri="{FF2B5EF4-FFF2-40B4-BE49-F238E27FC236}">
              <a16:creationId xmlns:a16="http://schemas.microsoft.com/office/drawing/2014/main" id="{AF877AA1-758A-441E-A37F-3C087090D569}"/>
            </a:ext>
          </a:extLst>
        </xdr:cNvPr>
        <xdr:cNvSpPr txBox="1"/>
      </xdr:nvSpPr>
      <xdr:spPr>
        <a:xfrm>
          <a:off x="19278111" y="134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98386</xdr:rowOff>
    </xdr:from>
    <xdr:to>
      <xdr:col>98</xdr:col>
      <xdr:colOff>38100</xdr:colOff>
      <xdr:row>79</xdr:row>
      <xdr:rowOff>28536</xdr:rowOff>
    </xdr:to>
    <xdr:sp macro="" textlink="">
      <xdr:nvSpPr>
        <xdr:cNvPr id="884" name="楕円 883">
          <a:extLst>
            <a:ext uri="{FF2B5EF4-FFF2-40B4-BE49-F238E27FC236}">
              <a16:creationId xmlns:a16="http://schemas.microsoft.com/office/drawing/2014/main" id="{9F160EED-0438-41CB-9794-08A425B85127}"/>
            </a:ext>
          </a:extLst>
        </xdr:cNvPr>
        <xdr:cNvSpPr/>
      </xdr:nvSpPr>
      <xdr:spPr>
        <a:xfrm>
          <a:off x="18605500" y="134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19663</xdr:rowOff>
    </xdr:from>
    <xdr:ext cx="534377" cy="259045"/>
    <xdr:sp macro="" textlink="">
      <xdr:nvSpPr>
        <xdr:cNvPr id="885" name="テキスト ボックス 884">
          <a:extLst>
            <a:ext uri="{FF2B5EF4-FFF2-40B4-BE49-F238E27FC236}">
              <a16:creationId xmlns:a16="http://schemas.microsoft.com/office/drawing/2014/main" id="{A4423AF1-50AC-450C-842A-3BB1DC97CA35}"/>
            </a:ext>
          </a:extLst>
        </xdr:cNvPr>
        <xdr:cNvSpPr txBox="1"/>
      </xdr:nvSpPr>
      <xdr:spPr>
        <a:xfrm>
          <a:off x="18389111" y="135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E742FC2B-99A5-4097-B673-69DCC9DE744D}"/>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BD3B823F-2192-4E3D-ADFE-3F59EB3DA20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1BF66E39-963F-44CA-AE74-ADB7ABD7D50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984AAEF8-CDF6-4B50-B07C-4C361CE2E28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D53D42FF-0337-4CE3-BE6F-AD7431377B0D}"/>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CCD4CE4D-DC16-4924-B65F-5D21CF2A73E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3FD50D64-B94C-495B-AF03-C09278E0978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7856A0FA-80A8-4E2C-AB5C-C4CF1EA3A3A2}"/>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12EB9863-E7C4-4D35-8F78-B8354DFF6E9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D92E5044-6A57-4EC2-9894-01DB93ACD42F}"/>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C1F7DC55-BB31-4C56-8531-E6E80150DF74}"/>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C77A10F9-D2E5-4DA0-A503-9FE0250B677E}"/>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214167F-4B55-4C58-877E-4210F2968FF6}"/>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C583D940-8417-4EEC-AB05-DE73A738D67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1D15F8A7-F17A-4550-A401-8842261B744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C2FAB1A5-8E3C-454A-B983-8CF1EE674E1F}"/>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CD70A4DA-1017-4A87-BDBC-F20AC0B11751}"/>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1A4C2F63-B9BC-4ADA-9F3A-98CFBE38FA4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1D899D7E-E2CF-4C6B-864E-903BA82E1A9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AE9596F6-8648-4E59-AC62-8468CCA42EB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8B0E922-5EDD-4BE9-B715-F7AAA0ED7E0F}"/>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1E20BF65-D481-473C-B93F-5EC05FA9540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382107D5-E4CB-4C50-932A-26F0ADDA1BED}"/>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780778AE-49D6-40E9-9B62-9E235488CE2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2ECA217F-7EDF-41D6-937C-06DB3CE0301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DA6E034C-6EAB-4A0F-97DF-3C1120D6FD9F}"/>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8BC540F6-2718-4296-A8F4-120525D229C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2B3ED11F-8374-486A-9C36-83F53010C6F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4A3E4CF3-F011-40BD-9268-DD4F61C5B943}"/>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708A0C49-56DF-4F26-812E-E50DE0A49AD3}"/>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92E28D23-F104-4AE2-9474-C3296D7B5521}"/>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D524AE3D-AF42-42FB-9A61-D8525B9933B8}"/>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B574256D-5B62-46BA-B400-6F111481E961}"/>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C3512095-2DB2-486E-A8E5-5B4B7B9EA8D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1E41EDCD-4B79-4498-868B-C7D887067DF4}"/>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D29B44C3-D5C4-4DDE-B4C5-AD1686222EBC}"/>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EA876BAA-1AD8-42D4-AD9D-C3AB9EBCF3F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FD0256ED-BA09-4DFF-B022-8E795B42A77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B9F23C7D-53F0-42C8-9336-724A39C62CB2}"/>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483BACAC-2174-44CF-B6AC-02DA46A061B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F55CBA30-E8CD-4064-86CC-3EA997B2728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E2F344FA-5300-41E1-AB3C-9B0EE53C1075}"/>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2A579AF-7B96-46A3-977C-06CABC6F67C3}"/>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62C6402E-9FC7-44C8-A7B5-87D7E6C18D63}"/>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15A5602E-8052-4151-BEA5-DE13FEE538A5}"/>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E69B28D4-7B86-4605-8282-449BC5E8622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16C650E2-E04B-4091-8502-987A684A1542}"/>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B0E11FE9-BB00-46E9-B7A0-1A7B9A616CAC}"/>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2B95C16E-FB63-4F47-A576-7DE3A6A1E928}"/>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E8F426C-F84A-4EFD-9EB4-998674628FC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3796097F-A525-4492-8D8E-427F108867D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B0574EDA-E644-42DC-A89E-3660B6ADB51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410,883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最も大きな割合を占めているのは物件費で、前年度と比較して住民一人当たり、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円減少している。</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教育事業に係る経費や物価高騰による光熱水費が増加した一方、前年度実施したプレミアム商品券の発行を令和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年度は行わなかったことが主な理由である。</a:t>
          </a:r>
        </a:p>
        <a:p>
          <a:r>
            <a:rPr kumimoji="1" lang="ja-JP" altLang="en-US" sz="1300">
              <a:latin typeface="ＭＳ Ｐゴシック" panose="020B0600070205080204" pitchFamily="50" charset="-128"/>
              <a:ea typeface="ＭＳ Ｐゴシック" panose="020B0600070205080204" pitchFamily="50" charset="-128"/>
            </a:rPr>
            <a:t>次に大きな割合を占めているのは扶助費で、前年度と比較して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524</a:t>
          </a:r>
          <a:r>
            <a:rPr kumimoji="1" lang="ja-JP" altLang="en-US" sz="1300">
              <a:latin typeface="ＭＳ Ｐゴシック" panose="020B0600070205080204" pitchFamily="50" charset="-128"/>
              <a:ea typeface="ＭＳ Ｐゴシック" panose="020B0600070205080204" pitchFamily="50" charset="-128"/>
            </a:rPr>
            <a:t>円減少している。これは、訓練等給付事業や介護給付事業の対象者が増加した一方、前年度実施した子育て世帯への臨時特別給付金等の新型コロナウイルス感染症対策事業が減少したことによるものである。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年度に市道</a:t>
          </a:r>
          <a:r>
            <a:rPr kumimoji="1" lang="en-US" altLang="ja-JP" sz="1300">
              <a:latin typeface="ＭＳ Ｐゴシック" panose="020B0600070205080204" pitchFamily="50" charset="-128"/>
              <a:ea typeface="ＭＳ Ｐゴシック" panose="020B0600070205080204" pitchFamily="50" charset="-128"/>
            </a:rPr>
            <a:t>01-41</a:t>
          </a:r>
          <a:r>
            <a:rPr kumimoji="1" lang="ja-JP" altLang="en-US" sz="1300">
              <a:latin typeface="ＭＳ Ｐゴシック" panose="020B0600070205080204" pitchFamily="50" charset="-128"/>
              <a:ea typeface="ＭＳ Ｐゴシック" panose="020B0600070205080204" pitchFamily="50" charset="-128"/>
            </a:rPr>
            <a:t>号線他道路新設改良事業が完了したこと等により、前年度と比較して住民一人当たり、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12,339</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今後は、公共施設維持保全計画に基づく事業や、都市基盤の充実を図るための歳出の増加が見込まれるため、行政評価制度を積極的に活用し、事務事業の見直しを行うとともに、国・県補助金等の特定財源を漏れなく確保するよう情報収集に努め、計画的に事業を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5AA077-9D88-4DBA-944A-D7F499C4844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D455065-6CC2-4D6E-8179-A6C7153A9FD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3CC539F-0EC2-446C-A0D2-2524B533980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23C6E4E-A7B4-4F8A-9A7D-86BCE86D329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58CE45-67B4-4E21-8AFE-25C6FD141D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AB788C-4FBA-4C91-B235-E2256B961C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5869C6-8849-4B96-8B66-11CBA01622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ED11F8-6E5A-4F96-B706-6C0F8E379E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71A0A1-5B8A-4019-B9BA-420FE6602D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E3C4CD3-DE93-4342-A6AB-99864ADDECA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152,372
147,233
50.39
69,293,393
62,607,011
4,772,171
37,557,931
9,731,744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0D547C-27E2-4BFF-A8D9-A430FC3AED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76608B-8643-4AE8-AE06-6848310C86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15074E-5B5B-422B-A784-7B95ECC9F42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BF9B69-78DC-47D8-B51C-97F2D2D06C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7F0D7B-BDF3-4BB9-8CB2-594E65ACF5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F332154-3BDC-4D47-9CF1-059746AC382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9F77812-55B9-4317-AA8D-DE2707AE25F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6502F79-3F57-4030-83F0-34168BAFC36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7A270F1-0579-4EF6-B0F6-2A6C7119E8D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DCDC13-64E5-4556-AC10-03FADE2804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EF93D11-479F-403D-BEDA-89CE63984BF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DD62084-AEAB-4601-911B-D24A58FECB3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08B37B9-80E3-40C3-9B03-1470C6313F3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A1D38CB-61F3-4D7F-B506-0388285E5D2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59514E-3A9A-4D23-8BEF-9E9F8C5770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53F4165-0F6F-462B-A046-9F317A96B39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DB2A73-35DC-4F03-A6E3-63BFFA6DAB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0B00088-D425-45C2-83DC-9AD1E3042DF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CD5F282-9E4C-4807-B570-AE1AFDD66669}"/>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37F8F3B-C405-49CA-AFB0-4CB2BFE6F2E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01BF2B6-B519-4E25-AD0B-8FC3946F966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EEECB65-424F-45E0-8F52-8A17F45EF2F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7C986BF-1071-4E85-A9FF-97BB8F4738E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7587363-AAB1-4A5D-BBA0-38E79CAD04E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9A48CBC-C5ED-4E57-8175-8A9B4B2214F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A4B654E-DE41-483C-85BD-05413A8FD03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C2F736D-FCBC-4B75-A2C1-632F41F832B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0AAD05F-A8CD-4682-B22E-AABC882A796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7CBA3BB-30EB-4A54-AEBA-482DAC46A0F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56C0FC4-729C-4AB6-AA29-7E0C170D08A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2803A23E-539F-4318-B3E4-4111913E0B3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E3E6C65-1412-4D68-95E4-6842E162C13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CBE79F93-7681-4922-A7BD-36D4CFD3275C}"/>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5698ECB-8282-4C35-9E11-AB0C81B82031}"/>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283B5E80-901E-44EE-92AF-A361C6025312}"/>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D87DEF1C-ED0C-4EC7-91A8-1531A90DD98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1587D126-EDE4-49D9-94D0-71C88A9FB7D2}"/>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FBF2C2B-20BE-4850-847E-897B53FF3E54}"/>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A71A91B1-E817-4F72-A7E1-79241E41858B}"/>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26334C6-68A5-4D72-8DF8-4AB7EA65878B}"/>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7342BD3-2B43-4306-B137-0083B07C0D4A}"/>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DC6B510-501E-4D25-8C3C-6F06BEFC1B6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FE6C08A6-53AB-427C-A293-9C61D7DCD7C5}"/>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7C35C5A0-6BD2-4044-8F5C-4BC6875857A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4445</xdr:rowOff>
    </xdr:from>
    <xdr:to>
      <xdr:col>24</xdr:col>
      <xdr:colOff>62865</xdr:colOff>
      <xdr:row>39</xdr:row>
      <xdr:rowOff>36830</xdr:rowOff>
    </xdr:to>
    <xdr:cxnSp macro="">
      <xdr:nvCxnSpPr>
        <xdr:cNvPr id="56" name="直線コネクタ 55">
          <a:extLst>
            <a:ext uri="{FF2B5EF4-FFF2-40B4-BE49-F238E27FC236}">
              <a16:creationId xmlns:a16="http://schemas.microsoft.com/office/drawing/2014/main" id="{91103A47-1542-4151-88F7-B24AF4170ED8}"/>
            </a:ext>
          </a:extLst>
        </xdr:cNvPr>
        <xdr:cNvCxnSpPr/>
      </xdr:nvCxnSpPr>
      <xdr:spPr>
        <a:xfrm flipV="1">
          <a:off x="4633595" y="5662295"/>
          <a:ext cx="127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40657</xdr:rowOff>
    </xdr:from>
    <xdr:ext cx="469744" cy="259045"/>
    <xdr:sp macro="" textlink="">
      <xdr:nvSpPr>
        <xdr:cNvPr id="57" name="議会費最小値テキスト">
          <a:extLst>
            <a:ext uri="{FF2B5EF4-FFF2-40B4-BE49-F238E27FC236}">
              <a16:creationId xmlns:a16="http://schemas.microsoft.com/office/drawing/2014/main" id="{CB149E6B-3EDD-4AE0-8FA0-6779364F697C}"/>
            </a:ext>
          </a:extLst>
        </xdr:cNvPr>
        <xdr:cNvSpPr txBox="1"/>
      </xdr:nvSpPr>
      <xdr:spPr>
        <a:xfrm>
          <a:off x="468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36830</xdr:rowOff>
    </xdr:from>
    <xdr:to>
      <xdr:col>24</xdr:col>
      <xdr:colOff>152400</xdr:colOff>
      <xdr:row>39</xdr:row>
      <xdr:rowOff>36830</xdr:rowOff>
    </xdr:to>
    <xdr:cxnSp macro="">
      <xdr:nvCxnSpPr>
        <xdr:cNvPr id="58" name="直線コネクタ 57">
          <a:extLst>
            <a:ext uri="{FF2B5EF4-FFF2-40B4-BE49-F238E27FC236}">
              <a16:creationId xmlns:a16="http://schemas.microsoft.com/office/drawing/2014/main" id="{1BADD8B0-3374-416B-A45F-AC1AFD53CFE6}"/>
            </a:ext>
          </a:extLst>
        </xdr:cNvPr>
        <xdr:cNvCxnSpPr/>
      </xdr:nvCxnSpPr>
      <xdr:spPr>
        <a:xfrm>
          <a:off x="454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122572</xdr:rowOff>
    </xdr:from>
    <xdr:ext cx="469744" cy="259045"/>
    <xdr:sp macro="" textlink="">
      <xdr:nvSpPr>
        <xdr:cNvPr id="59" name="議会費最大値テキスト">
          <a:extLst>
            <a:ext uri="{FF2B5EF4-FFF2-40B4-BE49-F238E27FC236}">
              <a16:creationId xmlns:a16="http://schemas.microsoft.com/office/drawing/2014/main" id="{66DE8F2D-1A1A-42FA-B99D-568D2F6E16E8}"/>
            </a:ext>
          </a:extLst>
        </xdr:cNvPr>
        <xdr:cNvSpPr txBox="1"/>
      </xdr:nvSpPr>
      <xdr:spPr>
        <a:xfrm>
          <a:off x="4686300" y="54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4445</xdr:rowOff>
    </xdr:from>
    <xdr:to>
      <xdr:col>24</xdr:col>
      <xdr:colOff>152400</xdr:colOff>
      <xdr:row>33</xdr:row>
      <xdr:rowOff>4445</xdr:rowOff>
    </xdr:to>
    <xdr:cxnSp macro="">
      <xdr:nvCxnSpPr>
        <xdr:cNvPr id="60" name="直線コネクタ 59">
          <a:extLst>
            <a:ext uri="{FF2B5EF4-FFF2-40B4-BE49-F238E27FC236}">
              <a16:creationId xmlns:a16="http://schemas.microsoft.com/office/drawing/2014/main" id="{0BD7A36B-C71D-46BC-A869-EE619F09490E}"/>
            </a:ext>
          </a:extLst>
        </xdr:cNvPr>
        <xdr:cNvCxnSpPr/>
      </xdr:nvCxnSpPr>
      <xdr:spPr>
        <a:xfrm>
          <a:off x="4546600" y="566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50165</xdr:rowOff>
    </xdr:from>
    <xdr:to>
      <xdr:col>24</xdr:col>
      <xdr:colOff>63500</xdr:colOff>
      <xdr:row>33</xdr:row>
      <xdr:rowOff>80645</xdr:rowOff>
    </xdr:to>
    <xdr:cxnSp macro="">
      <xdr:nvCxnSpPr>
        <xdr:cNvPr id="61" name="直線コネクタ 60">
          <a:extLst>
            <a:ext uri="{FF2B5EF4-FFF2-40B4-BE49-F238E27FC236}">
              <a16:creationId xmlns:a16="http://schemas.microsoft.com/office/drawing/2014/main" id="{425B35C4-BD65-45DA-82E6-342DDB311599}"/>
            </a:ext>
          </a:extLst>
        </xdr:cNvPr>
        <xdr:cNvCxnSpPr/>
      </xdr:nvCxnSpPr>
      <xdr:spPr>
        <a:xfrm flipV="1">
          <a:off x="3797300" y="57080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99712</xdr:rowOff>
    </xdr:from>
    <xdr:ext cx="469744" cy="259045"/>
    <xdr:sp macro="" textlink="">
      <xdr:nvSpPr>
        <xdr:cNvPr id="62" name="議会費平均値テキスト">
          <a:extLst>
            <a:ext uri="{FF2B5EF4-FFF2-40B4-BE49-F238E27FC236}">
              <a16:creationId xmlns:a16="http://schemas.microsoft.com/office/drawing/2014/main" id="{9BD478A5-AFB3-40F3-9A67-711E7A35B1D3}"/>
            </a:ext>
          </a:extLst>
        </xdr:cNvPr>
        <xdr:cNvSpPr txBox="1"/>
      </xdr:nvSpPr>
      <xdr:spPr>
        <a:xfrm>
          <a:off x="4686300" y="6100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121285</xdr:rowOff>
    </xdr:from>
    <xdr:to>
      <xdr:col>24</xdr:col>
      <xdr:colOff>114300</xdr:colOff>
      <xdr:row>36</xdr:row>
      <xdr:rowOff>51435</xdr:rowOff>
    </xdr:to>
    <xdr:sp macro="" textlink="">
      <xdr:nvSpPr>
        <xdr:cNvPr id="63" name="フローチャート: 判断 62">
          <a:extLst>
            <a:ext uri="{FF2B5EF4-FFF2-40B4-BE49-F238E27FC236}">
              <a16:creationId xmlns:a16="http://schemas.microsoft.com/office/drawing/2014/main" id="{D65DA4ED-E9C3-4F52-B4FF-4F2DEAE569B8}"/>
            </a:ext>
          </a:extLst>
        </xdr:cNvPr>
        <xdr:cNvSpPr/>
      </xdr:nvSpPr>
      <xdr:spPr>
        <a:xfrm>
          <a:off x="4584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80645</xdr:rowOff>
    </xdr:from>
    <xdr:to>
      <xdr:col>19</xdr:col>
      <xdr:colOff>177800</xdr:colOff>
      <xdr:row>33</xdr:row>
      <xdr:rowOff>80645</xdr:rowOff>
    </xdr:to>
    <xdr:cxnSp macro="">
      <xdr:nvCxnSpPr>
        <xdr:cNvPr id="64" name="直線コネクタ 63">
          <a:extLst>
            <a:ext uri="{FF2B5EF4-FFF2-40B4-BE49-F238E27FC236}">
              <a16:creationId xmlns:a16="http://schemas.microsoft.com/office/drawing/2014/main" id="{EA7D8E44-9CD3-4534-94DA-B93F9DEA0BAB}"/>
            </a:ext>
          </a:extLst>
        </xdr:cNvPr>
        <xdr:cNvCxnSpPr/>
      </xdr:nvCxnSpPr>
      <xdr:spPr>
        <a:xfrm>
          <a:off x="2908300" y="573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DF1787D7-878D-4D00-9DA4-41DA9BD0FB68}"/>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105427</xdr:rowOff>
    </xdr:from>
    <xdr:ext cx="469744" cy="259045"/>
    <xdr:sp macro="" textlink="">
      <xdr:nvSpPr>
        <xdr:cNvPr id="66" name="テキスト ボックス 65">
          <a:extLst>
            <a:ext uri="{FF2B5EF4-FFF2-40B4-BE49-F238E27FC236}">
              <a16:creationId xmlns:a16="http://schemas.microsoft.com/office/drawing/2014/main" id="{C10643FA-C48D-4D23-9DE0-C25E4A2D2548}"/>
            </a:ext>
          </a:extLst>
        </xdr:cNvPr>
        <xdr:cNvSpPr txBox="1"/>
      </xdr:nvSpPr>
      <xdr:spPr>
        <a:xfrm>
          <a:off x="3562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15875</xdr:rowOff>
    </xdr:from>
    <xdr:to>
      <xdr:col>15</xdr:col>
      <xdr:colOff>50800</xdr:colOff>
      <xdr:row>33</xdr:row>
      <xdr:rowOff>80645</xdr:rowOff>
    </xdr:to>
    <xdr:cxnSp macro="">
      <xdr:nvCxnSpPr>
        <xdr:cNvPr id="67" name="直線コネクタ 66">
          <a:extLst>
            <a:ext uri="{FF2B5EF4-FFF2-40B4-BE49-F238E27FC236}">
              <a16:creationId xmlns:a16="http://schemas.microsoft.com/office/drawing/2014/main" id="{37C50A76-0AEF-4EF5-8777-4136EE4CDA1D}"/>
            </a:ext>
          </a:extLst>
        </xdr:cNvPr>
        <xdr:cNvCxnSpPr/>
      </xdr:nvCxnSpPr>
      <xdr:spPr>
        <a:xfrm>
          <a:off x="2019300" y="5159375"/>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8C6A8632-EE81-484C-9ECC-595A43F11529}"/>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F3ADD110-7427-44EE-8D55-665D23DDDC6C}"/>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15875</xdr:rowOff>
    </xdr:from>
    <xdr:to>
      <xdr:col>10</xdr:col>
      <xdr:colOff>114300</xdr:colOff>
      <xdr:row>32</xdr:row>
      <xdr:rowOff>120650</xdr:rowOff>
    </xdr:to>
    <xdr:cxnSp macro="">
      <xdr:nvCxnSpPr>
        <xdr:cNvPr id="70" name="直線コネクタ 69">
          <a:extLst>
            <a:ext uri="{FF2B5EF4-FFF2-40B4-BE49-F238E27FC236}">
              <a16:creationId xmlns:a16="http://schemas.microsoft.com/office/drawing/2014/main" id="{8C79F626-01A5-4916-BA99-580642554633}"/>
            </a:ext>
          </a:extLst>
        </xdr:cNvPr>
        <xdr:cNvCxnSpPr/>
      </xdr:nvCxnSpPr>
      <xdr:spPr>
        <a:xfrm flipV="1">
          <a:off x="1130300" y="515937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94615</xdr:rowOff>
    </xdr:from>
    <xdr:to>
      <xdr:col>10</xdr:col>
      <xdr:colOff>165100</xdr:colOff>
      <xdr:row>34</xdr:row>
      <xdr:rowOff>24765</xdr:rowOff>
    </xdr:to>
    <xdr:sp macro="" textlink="">
      <xdr:nvSpPr>
        <xdr:cNvPr id="71" name="フローチャート: 判断 70">
          <a:extLst>
            <a:ext uri="{FF2B5EF4-FFF2-40B4-BE49-F238E27FC236}">
              <a16:creationId xmlns:a16="http://schemas.microsoft.com/office/drawing/2014/main" id="{43E5BE91-B51A-4F2D-B4B4-6688982FB929}"/>
            </a:ext>
          </a:extLst>
        </xdr:cNvPr>
        <xdr:cNvSpPr/>
      </xdr:nvSpPr>
      <xdr:spPr>
        <a:xfrm>
          <a:off x="1968500" y="57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15892</xdr:rowOff>
    </xdr:from>
    <xdr:ext cx="469744" cy="259045"/>
    <xdr:sp macro="" textlink="">
      <xdr:nvSpPr>
        <xdr:cNvPr id="72" name="テキスト ボックス 71">
          <a:extLst>
            <a:ext uri="{FF2B5EF4-FFF2-40B4-BE49-F238E27FC236}">
              <a16:creationId xmlns:a16="http://schemas.microsoft.com/office/drawing/2014/main" id="{80EA888F-928C-4346-A803-B9AFBD025FDC}"/>
            </a:ext>
          </a:extLst>
        </xdr:cNvPr>
        <xdr:cNvSpPr txBox="1"/>
      </xdr:nvSpPr>
      <xdr:spPr>
        <a:xfrm>
          <a:off x="1784428" y="58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12700</xdr:rowOff>
    </xdr:from>
    <xdr:to>
      <xdr:col>6</xdr:col>
      <xdr:colOff>38100</xdr:colOff>
      <xdr:row>34</xdr:row>
      <xdr:rowOff>114300</xdr:rowOff>
    </xdr:to>
    <xdr:sp macro="" textlink="">
      <xdr:nvSpPr>
        <xdr:cNvPr id="73" name="フローチャート: 判断 72">
          <a:extLst>
            <a:ext uri="{FF2B5EF4-FFF2-40B4-BE49-F238E27FC236}">
              <a16:creationId xmlns:a16="http://schemas.microsoft.com/office/drawing/2014/main" id="{9C0F47CC-DBC6-4922-946A-DF88FE4D2A5F}"/>
            </a:ext>
          </a:extLst>
        </xdr:cNvPr>
        <xdr:cNvSpPr/>
      </xdr:nvSpPr>
      <xdr:spPr>
        <a:xfrm>
          <a:off x="10795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105427</xdr:rowOff>
    </xdr:from>
    <xdr:ext cx="469744" cy="259045"/>
    <xdr:sp macro="" textlink="">
      <xdr:nvSpPr>
        <xdr:cNvPr id="74" name="テキスト ボックス 73">
          <a:extLst>
            <a:ext uri="{FF2B5EF4-FFF2-40B4-BE49-F238E27FC236}">
              <a16:creationId xmlns:a16="http://schemas.microsoft.com/office/drawing/2014/main" id="{C1484794-199C-403A-9ED5-EB6548143A63}"/>
            </a:ext>
          </a:extLst>
        </xdr:cNvPr>
        <xdr:cNvSpPr txBox="1"/>
      </xdr:nvSpPr>
      <xdr:spPr>
        <a:xfrm>
          <a:off x="895428"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78111AB-CCC6-4843-A54A-4476D0B87AB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0B4AE08-5FE4-49BA-96C6-701710E11C6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94FBAED-7384-4782-B001-E6E6C560CED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AFA8EE9-4DAC-41F9-8778-F46130E8953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C468C6C-4FF6-428B-A886-A54C6EF13A1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170815</xdr:rowOff>
    </xdr:from>
    <xdr:to>
      <xdr:col>24</xdr:col>
      <xdr:colOff>114300</xdr:colOff>
      <xdr:row>33</xdr:row>
      <xdr:rowOff>100965</xdr:rowOff>
    </xdr:to>
    <xdr:sp macro="" textlink="">
      <xdr:nvSpPr>
        <xdr:cNvPr id="80" name="楕円 79">
          <a:extLst>
            <a:ext uri="{FF2B5EF4-FFF2-40B4-BE49-F238E27FC236}">
              <a16:creationId xmlns:a16="http://schemas.microsoft.com/office/drawing/2014/main" id="{EF532386-DC3A-4054-AEEA-9EA53BD2A197}"/>
            </a:ext>
          </a:extLst>
        </xdr:cNvPr>
        <xdr:cNvSpPr/>
      </xdr:nvSpPr>
      <xdr:spPr>
        <a:xfrm>
          <a:off x="4584700" y="56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85742</xdr:rowOff>
    </xdr:from>
    <xdr:ext cx="469744" cy="259045"/>
    <xdr:sp macro="" textlink="">
      <xdr:nvSpPr>
        <xdr:cNvPr id="81" name="議会費該当値テキスト">
          <a:extLst>
            <a:ext uri="{FF2B5EF4-FFF2-40B4-BE49-F238E27FC236}">
              <a16:creationId xmlns:a16="http://schemas.microsoft.com/office/drawing/2014/main" id="{E125F2F9-FC3A-49CC-AF76-D68FED19A221}"/>
            </a:ext>
          </a:extLst>
        </xdr:cNvPr>
        <xdr:cNvSpPr txBox="1"/>
      </xdr:nvSpPr>
      <xdr:spPr>
        <a:xfrm>
          <a:off x="4686300"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29845</xdr:rowOff>
    </xdr:from>
    <xdr:to>
      <xdr:col>20</xdr:col>
      <xdr:colOff>38100</xdr:colOff>
      <xdr:row>33</xdr:row>
      <xdr:rowOff>131445</xdr:rowOff>
    </xdr:to>
    <xdr:sp macro="" textlink="">
      <xdr:nvSpPr>
        <xdr:cNvPr id="82" name="楕円 81">
          <a:extLst>
            <a:ext uri="{FF2B5EF4-FFF2-40B4-BE49-F238E27FC236}">
              <a16:creationId xmlns:a16="http://schemas.microsoft.com/office/drawing/2014/main" id="{D2C615FC-A7C8-4145-A05A-2EECD2D9C83A}"/>
            </a:ext>
          </a:extLst>
        </xdr:cNvPr>
        <xdr:cNvSpPr/>
      </xdr:nvSpPr>
      <xdr:spPr>
        <a:xfrm>
          <a:off x="3746500" y="56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147972</xdr:rowOff>
    </xdr:from>
    <xdr:ext cx="469744" cy="259045"/>
    <xdr:sp macro="" textlink="">
      <xdr:nvSpPr>
        <xdr:cNvPr id="83" name="テキスト ボックス 82">
          <a:extLst>
            <a:ext uri="{FF2B5EF4-FFF2-40B4-BE49-F238E27FC236}">
              <a16:creationId xmlns:a16="http://schemas.microsoft.com/office/drawing/2014/main" id="{9E580B65-8414-4447-8F56-56E6D455C045}"/>
            </a:ext>
          </a:extLst>
        </xdr:cNvPr>
        <xdr:cNvSpPr txBox="1"/>
      </xdr:nvSpPr>
      <xdr:spPr>
        <a:xfrm>
          <a:off x="3562428" y="546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29845</xdr:rowOff>
    </xdr:from>
    <xdr:to>
      <xdr:col>15</xdr:col>
      <xdr:colOff>101600</xdr:colOff>
      <xdr:row>33</xdr:row>
      <xdr:rowOff>131445</xdr:rowOff>
    </xdr:to>
    <xdr:sp macro="" textlink="">
      <xdr:nvSpPr>
        <xdr:cNvPr id="84" name="楕円 83">
          <a:extLst>
            <a:ext uri="{FF2B5EF4-FFF2-40B4-BE49-F238E27FC236}">
              <a16:creationId xmlns:a16="http://schemas.microsoft.com/office/drawing/2014/main" id="{957875DC-088C-42B3-8CC3-DE0281D59F5C}"/>
            </a:ext>
          </a:extLst>
        </xdr:cNvPr>
        <xdr:cNvSpPr/>
      </xdr:nvSpPr>
      <xdr:spPr>
        <a:xfrm>
          <a:off x="2857500" y="56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147972</xdr:rowOff>
    </xdr:from>
    <xdr:ext cx="469744" cy="259045"/>
    <xdr:sp macro="" textlink="">
      <xdr:nvSpPr>
        <xdr:cNvPr id="85" name="テキスト ボックス 84">
          <a:extLst>
            <a:ext uri="{FF2B5EF4-FFF2-40B4-BE49-F238E27FC236}">
              <a16:creationId xmlns:a16="http://schemas.microsoft.com/office/drawing/2014/main" id="{6C473F9F-6475-4715-95FE-B277A91A4188}"/>
            </a:ext>
          </a:extLst>
        </xdr:cNvPr>
        <xdr:cNvSpPr txBox="1"/>
      </xdr:nvSpPr>
      <xdr:spPr>
        <a:xfrm>
          <a:off x="2673428" y="546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136525</xdr:rowOff>
    </xdr:from>
    <xdr:to>
      <xdr:col>10</xdr:col>
      <xdr:colOff>165100</xdr:colOff>
      <xdr:row>30</xdr:row>
      <xdr:rowOff>66675</xdr:rowOff>
    </xdr:to>
    <xdr:sp macro="" textlink="">
      <xdr:nvSpPr>
        <xdr:cNvPr id="86" name="楕円 85">
          <a:extLst>
            <a:ext uri="{FF2B5EF4-FFF2-40B4-BE49-F238E27FC236}">
              <a16:creationId xmlns:a16="http://schemas.microsoft.com/office/drawing/2014/main" id="{75E601AA-7886-4AE2-BEB5-D73D6628DE42}"/>
            </a:ext>
          </a:extLst>
        </xdr:cNvPr>
        <xdr:cNvSpPr/>
      </xdr:nvSpPr>
      <xdr:spPr>
        <a:xfrm>
          <a:off x="1968500" y="51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83202</xdr:rowOff>
    </xdr:from>
    <xdr:ext cx="469744" cy="259045"/>
    <xdr:sp macro="" textlink="">
      <xdr:nvSpPr>
        <xdr:cNvPr id="87" name="テキスト ボックス 86">
          <a:extLst>
            <a:ext uri="{FF2B5EF4-FFF2-40B4-BE49-F238E27FC236}">
              <a16:creationId xmlns:a16="http://schemas.microsoft.com/office/drawing/2014/main" id="{777B2825-96E4-4EE5-B476-8DF182D11F91}"/>
            </a:ext>
          </a:extLst>
        </xdr:cNvPr>
        <xdr:cNvSpPr txBox="1"/>
      </xdr:nvSpPr>
      <xdr:spPr>
        <a:xfrm>
          <a:off x="1784428" y="488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69850</xdr:rowOff>
    </xdr:from>
    <xdr:to>
      <xdr:col>6</xdr:col>
      <xdr:colOff>38100</xdr:colOff>
      <xdr:row>33</xdr:row>
      <xdr:rowOff>0</xdr:rowOff>
    </xdr:to>
    <xdr:sp macro="" textlink="">
      <xdr:nvSpPr>
        <xdr:cNvPr id="88" name="楕円 87">
          <a:extLst>
            <a:ext uri="{FF2B5EF4-FFF2-40B4-BE49-F238E27FC236}">
              <a16:creationId xmlns:a16="http://schemas.microsoft.com/office/drawing/2014/main" id="{1BF0807A-700C-46CA-AEAA-9832472104F3}"/>
            </a:ext>
          </a:extLst>
        </xdr:cNvPr>
        <xdr:cNvSpPr/>
      </xdr:nvSpPr>
      <xdr:spPr>
        <a:xfrm>
          <a:off x="1079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16527</xdr:rowOff>
    </xdr:from>
    <xdr:ext cx="469744" cy="259045"/>
    <xdr:sp macro="" textlink="">
      <xdr:nvSpPr>
        <xdr:cNvPr id="89" name="テキスト ボックス 88">
          <a:extLst>
            <a:ext uri="{FF2B5EF4-FFF2-40B4-BE49-F238E27FC236}">
              <a16:creationId xmlns:a16="http://schemas.microsoft.com/office/drawing/2014/main" id="{C95D0B2F-2E23-4467-9938-C9387A3D4BE7}"/>
            </a:ext>
          </a:extLst>
        </xdr:cNvPr>
        <xdr:cNvSpPr txBox="1"/>
      </xdr:nvSpPr>
      <xdr:spPr>
        <a:xfrm>
          <a:off x="895428"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EEF710E3-8009-46D0-91DE-C0D0CAB56C2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DEDD900D-9E16-4D27-BC23-51357634CD0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37C4849-9A2F-4AFE-B941-C40FA76754E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742DDA7-B87B-46F4-AFB7-FE984440F34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702A345-3830-4E10-BD65-DF5130F29B1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1BF5F0D-37D8-4E21-A451-0105B050DD6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25BD38E-231C-4B47-9931-232C5E26986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D21D1B5-BCB1-4AB2-9B0F-320C7F7510C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8511FD24-00F3-4218-BFE0-13920F0FDC0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7819D4D-19E1-4F8F-A183-024B0960717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6E72849A-F844-4941-BBEA-C146C9A732F5}"/>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B3AC13C8-B555-4064-A3D9-72C4DBB78D0F}"/>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66D36229-0C10-434C-B83F-5A9B2DEA35AF}"/>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481F8623-7F31-446D-A285-D698B3C36EC7}"/>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96742BF6-0C5F-45B6-B70B-79CDBA2380D7}"/>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4D72CA7A-42F0-460D-AA66-AA5AC285C6AB}"/>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B1974C57-1D18-4321-9AF1-2DE06F539AD6}"/>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4F3F6025-4ED6-441D-B30B-3C33C97376E4}"/>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D536ACDD-A99F-4CD6-9D17-75B463A3D98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A5356273-DD39-4341-B185-2F0081600BB3}"/>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DA4C2F31-B738-4C1A-919D-711ED19B058B}"/>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5971BC56-5B5D-4666-A33C-C239B7D068F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A3F76842-88C4-4BAF-943D-F7EC524632E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F6351DE4-0942-431C-B76C-E6A06AA60F7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4" name="直線コネクタ 113">
          <a:extLst>
            <a:ext uri="{FF2B5EF4-FFF2-40B4-BE49-F238E27FC236}">
              <a16:creationId xmlns:a16="http://schemas.microsoft.com/office/drawing/2014/main" id="{D5661679-831D-4BE0-9EB0-DA9B8C4E2E89}"/>
            </a:ext>
          </a:extLst>
        </xdr:cNvPr>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5" name="総務費最小値テキスト">
          <a:extLst>
            <a:ext uri="{FF2B5EF4-FFF2-40B4-BE49-F238E27FC236}">
              <a16:creationId xmlns:a16="http://schemas.microsoft.com/office/drawing/2014/main" id="{8064DB95-89FA-418F-B31F-ADD13E457DFC}"/>
            </a:ext>
          </a:extLst>
        </xdr:cNvPr>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6" name="直線コネクタ 115">
          <a:extLst>
            <a:ext uri="{FF2B5EF4-FFF2-40B4-BE49-F238E27FC236}">
              <a16:creationId xmlns:a16="http://schemas.microsoft.com/office/drawing/2014/main" id="{F3863B1E-A2EC-4030-8E19-E4A8246BE1DE}"/>
            </a:ext>
          </a:extLst>
        </xdr:cNvPr>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7" name="総務費最大値テキスト">
          <a:extLst>
            <a:ext uri="{FF2B5EF4-FFF2-40B4-BE49-F238E27FC236}">
              <a16:creationId xmlns:a16="http://schemas.microsoft.com/office/drawing/2014/main" id="{CB1E39F1-44E0-4767-8884-3890E453D131}"/>
            </a:ext>
          </a:extLst>
        </xdr:cNvPr>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8" name="直線コネクタ 117">
          <a:extLst>
            <a:ext uri="{FF2B5EF4-FFF2-40B4-BE49-F238E27FC236}">
              <a16:creationId xmlns:a16="http://schemas.microsoft.com/office/drawing/2014/main" id="{C18DD07F-5CD0-4C66-B9DF-C389EB3EADBA}"/>
            </a:ext>
          </a:extLst>
        </xdr:cNvPr>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14186</xdr:rowOff>
    </xdr:from>
    <xdr:to>
      <xdr:col>24</xdr:col>
      <xdr:colOff>63500</xdr:colOff>
      <xdr:row>58</xdr:row>
      <xdr:rowOff>96545</xdr:rowOff>
    </xdr:to>
    <xdr:cxnSp macro="">
      <xdr:nvCxnSpPr>
        <xdr:cNvPr id="119" name="直線コネクタ 118">
          <a:extLst>
            <a:ext uri="{FF2B5EF4-FFF2-40B4-BE49-F238E27FC236}">
              <a16:creationId xmlns:a16="http://schemas.microsoft.com/office/drawing/2014/main" id="{34B0F13D-A5A5-4E44-9DB8-048C41341447}"/>
            </a:ext>
          </a:extLst>
        </xdr:cNvPr>
        <xdr:cNvCxnSpPr/>
      </xdr:nvCxnSpPr>
      <xdr:spPr>
        <a:xfrm flipV="1">
          <a:off x="3797300" y="9958286"/>
          <a:ext cx="838200" cy="8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70832</xdr:rowOff>
    </xdr:from>
    <xdr:ext cx="534377" cy="259045"/>
    <xdr:sp macro="" textlink="">
      <xdr:nvSpPr>
        <xdr:cNvPr id="120" name="総務費平均値テキスト">
          <a:extLst>
            <a:ext uri="{FF2B5EF4-FFF2-40B4-BE49-F238E27FC236}">
              <a16:creationId xmlns:a16="http://schemas.microsoft.com/office/drawing/2014/main" id="{78E512B5-7982-4775-A632-ADA6FDB85D0D}"/>
            </a:ext>
          </a:extLst>
        </xdr:cNvPr>
        <xdr:cNvSpPr txBox="1"/>
      </xdr:nvSpPr>
      <xdr:spPr>
        <a:xfrm>
          <a:off x="4686300" y="9672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21" name="フローチャート: 判断 120">
          <a:extLst>
            <a:ext uri="{FF2B5EF4-FFF2-40B4-BE49-F238E27FC236}">
              <a16:creationId xmlns:a16="http://schemas.microsoft.com/office/drawing/2014/main" id="{D210FDCB-24F2-4CE5-A35E-A64A4401B3AD}"/>
            </a:ext>
          </a:extLst>
        </xdr:cNvPr>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74905</xdr:rowOff>
    </xdr:from>
    <xdr:to>
      <xdr:col>19</xdr:col>
      <xdr:colOff>177800</xdr:colOff>
      <xdr:row>58</xdr:row>
      <xdr:rowOff>96545</xdr:rowOff>
    </xdr:to>
    <xdr:cxnSp macro="">
      <xdr:nvCxnSpPr>
        <xdr:cNvPr id="122" name="直線コネクタ 121">
          <a:extLst>
            <a:ext uri="{FF2B5EF4-FFF2-40B4-BE49-F238E27FC236}">
              <a16:creationId xmlns:a16="http://schemas.microsoft.com/office/drawing/2014/main" id="{3AF3372C-C8B6-4C42-8E8F-1E86C7A936D6}"/>
            </a:ext>
          </a:extLst>
        </xdr:cNvPr>
        <xdr:cNvCxnSpPr/>
      </xdr:nvCxnSpPr>
      <xdr:spPr>
        <a:xfrm>
          <a:off x="2908300" y="8647405"/>
          <a:ext cx="889000" cy="139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3" name="フローチャート: 判断 122">
          <a:extLst>
            <a:ext uri="{FF2B5EF4-FFF2-40B4-BE49-F238E27FC236}">
              <a16:creationId xmlns:a16="http://schemas.microsoft.com/office/drawing/2014/main" id="{BFA56425-8FD7-48CB-ACFB-5D03EC1CF6C4}"/>
            </a:ext>
          </a:extLst>
        </xdr:cNvPr>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169130</xdr:rowOff>
    </xdr:from>
    <xdr:ext cx="534377" cy="259045"/>
    <xdr:sp macro="" textlink="">
      <xdr:nvSpPr>
        <xdr:cNvPr id="124" name="テキスト ボックス 123">
          <a:extLst>
            <a:ext uri="{FF2B5EF4-FFF2-40B4-BE49-F238E27FC236}">
              <a16:creationId xmlns:a16="http://schemas.microsoft.com/office/drawing/2014/main" id="{58A5A34D-84F1-45EC-BA5C-D5BD0E17BBE6}"/>
            </a:ext>
          </a:extLst>
        </xdr:cNvPr>
        <xdr:cNvSpPr txBox="1"/>
      </xdr:nvSpPr>
      <xdr:spPr>
        <a:xfrm>
          <a:off x="3530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74905</xdr:rowOff>
    </xdr:from>
    <xdr:to>
      <xdr:col>15</xdr:col>
      <xdr:colOff>50800</xdr:colOff>
      <xdr:row>57</xdr:row>
      <xdr:rowOff>169938</xdr:rowOff>
    </xdr:to>
    <xdr:cxnSp macro="">
      <xdr:nvCxnSpPr>
        <xdr:cNvPr id="125" name="直線コネクタ 124">
          <a:extLst>
            <a:ext uri="{FF2B5EF4-FFF2-40B4-BE49-F238E27FC236}">
              <a16:creationId xmlns:a16="http://schemas.microsoft.com/office/drawing/2014/main" id="{0A080CDF-A1E6-44B1-9152-672DE4A7320B}"/>
            </a:ext>
          </a:extLst>
        </xdr:cNvPr>
        <xdr:cNvCxnSpPr/>
      </xdr:nvCxnSpPr>
      <xdr:spPr>
        <a:xfrm flipV="1">
          <a:off x="2019300" y="8647405"/>
          <a:ext cx="889000" cy="129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6" name="フローチャート: 判断 125">
          <a:extLst>
            <a:ext uri="{FF2B5EF4-FFF2-40B4-BE49-F238E27FC236}">
              <a16:creationId xmlns:a16="http://schemas.microsoft.com/office/drawing/2014/main" id="{5A3F773E-E0C9-4EA3-8C16-C7BB4772D14A}"/>
            </a:ext>
          </a:extLst>
        </xdr:cNvPr>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109148</xdr:rowOff>
    </xdr:from>
    <xdr:ext cx="599010" cy="259045"/>
    <xdr:sp macro="" textlink="">
      <xdr:nvSpPr>
        <xdr:cNvPr id="127" name="テキスト ボックス 126">
          <a:extLst>
            <a:ext uri="{FF2B5EF4-FFF2-40B4-BE49-F238E27FC236}">
              <a16:creationId xmlns:a16="http://schemas.microsoft.com/office/drawing/2014/main" id="{9964717B-6B97-4A25-881E-9A5127EC5F7C}"/>
            </a:ext>
          </a:extLst>
        </xdr:cNvPr>
        <xdr:cNvSpPr txBox="1"/>
      </xdr:nvSpPr>
      <xdr:spPr>
        <a:xfrm>
          <a:off x="2608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105905</xdr:rowOff>
    </xdr:from>
    <xdr:to>
      <xdr:col>10</xdr:col>
      <xdr:colOff>114300</xdr:colOff>
      <xdr:row>57</xdr:row>
      <xdr:rowOff>169938</xdr:rowOff>
    </xdr:to>
    <xdr:cxnSp macro="">
      <xdr:nvCxnSpPr>
        <xdr:cNvPr id="128" name="直線コネクタ 127">
          <a:extLst>
            <a:ext uri="{FF2B5EF4-FFF2-40B4-BE49-F238E27FC236}">
              <a16:creationId xmlns:a16="http://schemas.microsoft.com/office/drawing/2014/main" id="{89668D59-6C62-41DA-94B2-097C2D7E7B9C}"/>
            </a:ext>
          </a:extLst>
        </xdr:cNvPr>
        <xdr:cNvCxnSpPr/>
      </xdr:nvCxnSpPr>
      <xdr:spPr>
        <a:xfrm>
          <a:off x="1130300" y="9878555"/>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29" name="フローチャート: 判断 128">
          <a:extLst>
            <a:ext uri="{FF2B5EF4-FFF2-40B4-BE49-F238E27FC236}">
              <a16:creationId xmlns:a16="http://schemas.microsoft.com/office/drawing/2014/main" id="{DF627F8F-32DF-4352-9BBC-D680E47018E7}"/>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0" name="テキスト ボックス 129">
          <a:extLst>
            <a:ext uri="{FF2B5EF4-FFF2-40B4-BE49-F238E27FC236}">
              <a16:creationId xmlns:a16="http://schemas.microsoft.com/office/drawing/2014/main" id="{29F7D837-0B8E-4F1B-8155-801237E5DEA2}"/>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1" name="フローチャート: 判断 130">
          <a:extLst>
            <a:ext uri="{FF2B5EF4-FFF2-40B4-BE49-F238E27FC236}">
              <a16:creationId xmlns:a16="http://schemas.microsoft.com/office/drawing/2014/main" id="{E8F06A62-F1C2-4249-9B74-99DD1B2D0E9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90911</xdr:rowOff>
    </xdr:from>
    <xdr:ext cx="534377" cy="259045"/>
    <xdr:sp macro="" textlink="">
      <xdr:nvSpPr>
        <xdr:cNvPr id="132" name="テキスト ボックス 131">
          <a:extLst>
            <a:ext uri="{FF2B5EF4-FFF2-40B4-BE49-F238E27FC236}">
              <a16:creationId xmlns:a16="http://schemas.microsoft.com/office/drawing/2014/main" id="{4E6EC9D2-E4EA-46A8-A07D-29A62B035BF4}"/>
            </a:ext>
          </a:extLst>
        </xdr:cNvPr>
        <xdr:cNvSpPr txBox="1"/>
      </xdr:nvSpPr>
      <xdr:spPr>
        <a:xfrm>
          <a:off x="863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F7B48F5-1680-420B-A14E-ED09A56331F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6860C84-F0AF-4B1C-B94F-D10718B7135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0F4B31A-78A6-4004-9CE1-05ADBDDA82E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6A3FC8A-4D48-41D4-88C5-ACF9C0AE64C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5C26EB2-D158-4982-8B57-0A525769E43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134836</xdr:rowOff>
    </xdr:from>
    <xdr:to>
      <xdr:col>24</xdr:col>
      <xdr:colOff>114300</xdr:colOff>
      <xdr:row>58</xdr:row>
      <xdr:rowOff>64986</xdr:rowOff>
    </xdr:to>
    <xdr:sp macro="" textlink="">
      <xdr:nvSpPr>
        <xdr:cNvPr id="138" name="楕円 137">
          <a:extLst>
            <a:ext uri="{FF2B5EF4-FFF2-40B4-BE49-F238E27FC236}">
              <a16:creationId xmlns:a16="http://schemas.microsoft.com/office/drawing/2014/main" id="{EED4F27E-40E5-400F-A0E7-9C3EAC509BDD}"/>
            </a:ext>
          </a:extLst>
        </xdr:cNvPr>
        <xdr:cNvSpPr/>
      </xdr:nvSpPr>
      <xdr:spPr>
        <a:xfrm>
          <a:off x="4584700" y="99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113263</xdr:rowOff>
    </xdr:from>
    <xdr:ext cx="534377" cy="259045"/>
    <xdr:sp macro="" textlink="">
      <xdr:nvSpPr>
        <xdr:cNvPr id="139" name="総務費該当値テキスト">
          <a:extLst>
            <a:ext uri="{FF2B5EF4-FFF2-40B4-BE49-F238E27FC236}">
              <a16:creationId xmlns:a16="http://schemas.microsoft.com/office/drawing/2014/main" id="{5468F725-42D8-4937-8C84-0166353D0700}"/>
            </a:ext>
          </a:extLst>
        </xdr:cNvPr>
        <xdr:cNvSpPr txBox="1"/>
      </xdr:nvSpPr>
      <xdr:spPr>
        <a:xfrm>
          <a:off x="4686300" y="988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45745</xdr:rowOff>
    </xdr:from>
    <xdr:to>
      <xdr:col>20</xdr:col>
      <xdr:colOff>38100</xdr:colOff>
      <xdr:row>58</xdr:row>
      <xdr:rowOff>147345</xdr:rowOff>
    </xdr:to>
    <xdr:sp macro="" textlink="">
      <xdr:nvSpPr>
        <xdr:cNvPr id="140" name="楕円 139">
          <a:extLst>
            <a:ext uri="{FF2B5EF4-FFF2-40B4-BE49-F238E27FC236}">
              <a16:creationId xmlns:a16="http://schemas.microsoft.com/office/drawing/2014/main" id="{C3DEE863-51F7-4AF5-BFDE-3CC10145C568}"/>
            </a:ext>
          </a:extLst>
        </xdr:cNvPr>
        <xdr:cNvSpPr/>
      </xdr:nvSpPr>
      <xdr:spPr>
        <a:xfrm>
          <a:off x="3746500" y="99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138472</xdr:rowOff>
    </xdr:from>
    <xdr:ext cx="534377" cy="259045"/>
    <xdr:sp macro="" textlink="">
      <xdr:nvSpPr>
        <xdr:cNvPr id="141" name="テキスト ボックス 140">
          <a:extLst>
            <a:ext uri="{FF2B5EF4-FFF2-40B4-BE49-F238E27FC236}">
              <a16:creationId xmlns:a16="http://schemas.microsoft.com/office/drawing/2014/main" id="{B1C65EC6-0AE2-4874-91B9-186874AF2425}"/>
            </a:ext>
          </a:extLst>
        </xdr:cNvPr>
        <xdr:cNvSpPr txBox="1"/>
      </xdr:nvSpPr>
      <xdr:spPr>
        <a:xfrm>
          <a:off x="3530111" y="100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24105</xdr:rowOff>
    </xdr:from>
    <xdr:to>
      <xdr:col>15</xdr:col>
      <xdr:colOff>101600</xdr:colOff>
      <xdr:row>50</xdr:row>
      <xdr:rowOff>125705</xdr:rowOff>
    </xdr:to>
    <xdr:sp macro="" textlink="">
      <xdr:nvSpPr>
        <xdr:cNvPr id="142" name="楕円 141">
          <a:extLst>
            <a:ext uri="{FF2B5EF4-FFF2-40B4-BE49-F238E27FC236}">
              <a16:creationId xmlns:a16="http://schemas.microsoft.com/office/drawing/2014/main" id="{A6EAD080-3904-4DEF-8B5A-5F69861E83C4}"/>
            </a:ext>
          </a:extLst>
        </xdr:cNvPr>
        <xdr:cNvSpPr/>
      </xdr:nvSpPr>
      <xdr:spPr>
        <a:xfrm>
          <a:off x="2857500" y="85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116832</xdr:rowOff>
    </xdr:from>
    <xdr:ext cx="599010" cy="259045"/>
    <xdr:sp macro="" textlink="">
      <xdr:nvSpPr>
        <xdr:cNvPr id="143" name="テキスト ボックス 142">
          <a:extLst>
            <a:ext uri="{FF2B5EF4-FFF2-40B4-BE49-F238E27FC236}">
              <a16:creationId xmlns:a16="http://schemas.microsoft.com/office/drawing/2014/main" id="{CE1745BB-71FE-4E13-981A-CD68629FEE1A}"/>
            </a:ext>
          </a:extLst>
        </xdr:cNvPr>
        <xdr:cNvSpPr txBox="1"/>
      </xdr:nvSpPr>
      <xdr:spPr>
        <a:xfrm>
          <a:off x="2608795" y="86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119138</xdr:rowOff>
    </xdr:from>
    <xdr:to>
      <xdr:col>10</xdr:col>
      <xdr:colOff>165100</xdr:colOff>
      <xdr:row>58</xdr:row>
      <xdr:rowOff>49288</xdr:rowOff>
    </xdr:to>
    <xdr:sp macro="" textlink="">
      <xdr:nvSpPr>
        <xdr:cNvPr id="144" name="楕円 143">
          <a:extLst>
            <a:ext uri="{FF2B5EF4-FFF2-40B4-BE49-F238E27FC236}">
              <a16:creationId xmlns:a16="http://schemas.microsoft.com/office/drawing/2014/main" id="{8AF64E22-0D42-4CE9-BE61-7A3FED50A38B}"/>
            </a:ext>
          </a:extLst>
        </xdr:cNvPr>
        <xdr:cNvSpPr/>
      </xdr:nvSpPr>
      <xdr:spPr>
        <a:xfrm>
          <a:off x="1968500" y="98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40415</xdr:rowOff>
    </xdr:from>
    <xdr:ext cx="534377" cy="259045"/>
    <xdr:sp macro="" textlink="">
      <xdr:nvSpPr>
        <xdr:cNvPr id="145" name="テキスト ボックス 144">
          <a:extLst>
            <a:ext uri="{FF2B5EF4-FFF2-40B4-BE49-F238E27FC236}">
              <a16:creationId xmlns:a16="http://schemas.microsoft.com/office/drawing/2014/main" id="{FC6ED73D-8EA5-4841-96DA-564C4D68191B}"/>
            </a:ext>
          </a:extLst>
        </xdr:cNvPr>
        <xdr:cNvSpPr txBox="1"/>
      </xdr:nvSpPr>
      <xdr:spPr>
        <a:xfrm>
          <a:off x="1752111" y="998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55105</xdr:rowOff>
    </xdr:from>
    <xdr:to>
      <xdr:col>6</xdr:col>
      <xdr:colOff>38100</xdr:colOff>
      <xdr:row>57</xdr:row>
      <xdr:rowOff>156705</xdr:rowOff>
    </xdr:to>
    <xdr:sp macro="" textlink="">
      <xdr:nvSpPr>
        <xdr:cNvPr id="146" name="楕円 145">
          <a:extLst>
            <a:ext uri="{FF2B5EF4-FFF2-40B4-BE49-F238E27FC236}">
              <a16:creationId xmlns:a16="http://schemas.microsoft.com/office/drawing/2014/main" id="{280DB0EC-A51C-46C1-A50A-467330EFB86D}"/>
            </a:ext>
          </a:extLst>
        </xdr:cNvPr>
        <xdr:cNvSpPr/>
      </xdr:nvSpPr>
      <xdr:spPr>
        <a:xfrm>
          <a:off x="1079500" y="98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1782</xdr:rowOff>
    </xdr:from>
    <xdr:ext cx="534377" cy="259045"/>
    <xdr:sp macro="" textlink="">
      <xdr:nvSpPr>
        <xdr:cNvPr id="147" name="テキスト ボックス 146">
          <a:extLst>
            <a:ext uri="{FF2B5EF4-FFF2-40B4-BE49-F238E27FC236}">
              <a16:creationId xmlns:a16="http://schemas.microsoft.com/office/drawing/2014/main" id="{6E4B7BE4-FEAD-456C-8B77-A46D0D823F36}"/>
            </a:ext>
          </a:extLst>
        </xdr:cNvPr>
        <xdr:cNvSpPr txBox="1"/>
      </xdr:nvSpPr>
      <xdr:spPr>
        <a:xfrm>
          <a:off x="863111" y="960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D17F0F46-0DCE-49AB-B983-75CC9210F82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EE26C764-2DA7-4097-A363-2C809A34E7D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A9ABCEA7-8C77-419D-83B6-D1CBC6216D4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599CD530-B5DF-4037-9A31-7B9903FDF39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D4596FAD-34BE-41C7-87F8-38B5A41E17A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1446C8D8-26C0-4CEC-857D-716BD8951B8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77C9C844-07C0-42AF-ACF2-7EEFDB9DD76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98D55967-AFFF-43E2-9BC1-BA567670D7A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EC95F83F-3FAF-4F0E-AE9C-145167D8B2E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51A89B27-D178-414E-A160-D656DD30296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3DF4C178-5964-4C55-9D6B-A3F27513BF4E}"/>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8CAA0697-0A74-4BC1-9C81-A2831723D9A4}"/>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14F2170E-3AE4-4911-BB70-E78593B8F651}"/>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5A9E15C-1D1E-476D-85C4-DE142B90264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25694FF3-E99B-43C6-9A08-DE7BAA446A05}"/>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F4A84FED-7A9A-4DBB-A20B-E9A3C98DA91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B90EAAED-D2EA-4996-B1D6-8B97FD310E6E}"/>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345772F8-4D3B-4D7C-9F74-FDC162BEE014}"/>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A1302C2C-CAC9-41E9-B1BE-B6A958C29691}"/>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8FF2FC21-47BB-417A-901D-5A0D611F6B32}"/>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9DBD4AA-3649-4469-951D-1798119C15D9}"/>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B35AD4CD-0DD8-4771-A267-36192F29D1CC}"/>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FA7FFCC3-D691-46CA-AB74-32167116C6E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888B9539-4289-42FD-9876-1E8C728C4D5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5EC77DD4-F363-40C5-92A4-33AEE13756D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D153E7D0-B9C9-4624-B70F-AEBAD919BF9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66189</xdr:rowOff>
    </xdr:from>
    <xdr:to>
      <xdr:col>24</xdr:col>
      <xdr:colOff>62865</xdr:colOff>
      <xdr:row>75</xdr:row>
      <xdr:rowOff>151898</xdr:rowOff>
    </xdr:to>
    <xdr:cxnSp macro="">
      <xdr:nvCxnSpPr>
        <xdr:cNvPr id="174" name="直線コネクタ 173">
          <a:extLst>
            <a:ext uri="{FF2B5EF4-FFF2-40B4-BE49-F238E27FC236}">
              <a16:creationId xmlns:a16="http://schemas.microsoft.com/office/drawing/2014/main" id="{4B4FA051-4838-4991-98E5-178A4A8D01D1}"/>
            </a:ext>
          </a:extLst>
        </xdr:cNvPr>
        <xdr:cNvCxnSpPr/>
      </xdr:nvCxnSpPr>
      <xdr:spPr>
        <a:xfrm flipV="1">
          <a:off x="4633595" y="12067689"/>
          <a:ext cx="1270" cy="942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155725</xdr:rowOff>
    </xdr:from>
    <xdr:ext cx="599010" cy="259045"/>
    <xdr:sp macro="" textlink="">
      <xdr:nvSpPr>
        <xdr:cNvPr id="175" name="民生費最小値テキスト">
          <a:extLst>
            <a:ext uri="{FF2B5EF4-FFF2-40B4-BE49-F238E27FC236}">
              <a16:creationId xmlns:a16="http://schemas.microsoft.com/office/drawing/2014/main" id="{4182E082-C7DC-4207-A6D2-EC7EF69AE0BC}"/>
            </a:ext>
          </a:extLst>
        </xdr:cNvPr>
        <xdr:cNvSpPr txBox="1"/>
      </xdr:nvSpPr>
      <xdr:spPr>
        <a:xfrm>
          <a:off x="4686300" y="1301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151898</xdr:rowOff>
    </xdr:from>
    <xdr:to>
      <xdr:col>24</xdr:col>
      <xdr:colOff>152400</xdr:colOff>
      <xdr:row>75</xdr:row>
      <xdr:rowOff>151898</xdr:rowOff>
    </xdr:to>
    <xdr:cxnSp macro="">
      <xdr:nvCxnSpPr>
        <xdr:cNvPr id="176" name="直線コネクタ 175">
          <a:extLst>
            <a:ext uri="{FF2B5EF4-FFF2-40B4-BE49-F238E27FC236}">
              <a16:creationId xmlns:a16="http://schemas.microsoft.com/office/drawing/2014/main" id="{26BFADBC-D478-4ECC-B077-E206A294132E}"/>
            </a:ext>
          </a:extLst>
        </xdr:cNvPr>
        <xdr:cNvCxnSpPr/>
      </xdr:nvCxnSpPr>
      <xdr:spPr>
        <a:xfrm>
          <a:off x="4546600" y="1301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12866</xdr:rowOff>
    </xdr:from>
    <xdr:ext cx="599010" cy="259045"/>
    <xdr:sp macro="" textlink="">
      <xdr:nvSpPr>
        <xdr:cNvPr id="177" name="民生費最大値テキスト">
          <a:extLst>
            <a:ext uri="{FF2B5EF4-FFF2-40B4-BE49-F238E27FC236}">
              <a16:creationId xmlns:a16="http://schemas.microsoft.com/office/drawing/2014/main" id="{634E900D-0F2C-4B27-9F44-187EB1355041}"/>
            </a:ext>
          </a:extLst>
        </xdr:cNvPr>
        <xdr:cNvSpPr txBox="1"/>
      </xdr:nvSpPr>
      <xdr:spPr>
        <a:xfrm>
          <a:off x="4686300" y="1184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66189</xdr:rowOff>
    </xdr:from>
    <xdr:to>
      <xdr:col>24</xdr:col>
      <xdr:colOff>152400</xdr:colOff>
      <xdr:row>70</xdr:row>
      <xdr:rowOff>66189</xdr:rowOff>
    </xdr:to>
    <xdr:cxnSp macro="">
      <xdr:nvCxnSpPr>
        <xdr:cNvPr id="178" name="直線コネクタ 177">
          <a:extLst>
            <a:ext uri="{FF2B5EF4-FFF2-40B4-BE49-F238E27FC236}">
              <a16:creationId xmlns:a16="http://schemas.microsoft.com/office/drawing/2014/main" id="{59DAE718-4503-4678-8EA6-6C6F3FC858C5}"/>
            </a:ext>
          </a:extLst>
        </xdr:cNvPr>
        <xdr:cNvCxnSpPr/>
      </xdr:nvCxnSpPr>
      <xdr:spPr>
        <a:xfrm>
          <a:off x="4546600" y="120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105900</xdr:rowOff>
    </xdr:from>
    <xdr:to>
      <xdr:col>24</xdr:col>
      <xdr:colOff>63500</xdr:colOff>
      <xdr:row>74</xdr:row>
      <xdr:rowOff>83791</xdr:rowOff>
    </xdr:to>
    <xdr:cxnSp macro="">
      <xdr:nvCxnSpPr>
        <xdr:cNvPr id="179" name="直線コネクタ 178">
          <a:extLst>
            <a:ext uri="{FF2B5EF4-FFF2-40B4-BE49-F238E27FC236}">
              <a16:creationId xmlns:a16="http://schemas.microsoft.com/office/drawing/2014/main" id="{831FB4C0-66AB-4A19-AD98-EB2D5F27EA88}"/>
            </a:ext>
          </a:extLst>
        </xdr:cNvPr>
        <xdr:cNvCxnSpPr/>
      </xdr:nvCxnSpPr>
      <xdr:spPr>
        <a:xfrm>
          <a:off x="3797300" y="12621750"/>
          <a:ext cx="838200" cy="14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122995</xdr:rowOff>
    </xdr:from>
    <xdr:ext cx="599010" cy="259045"/>
    <xdr:sp macro="" textlink="">
      <xdr:nvSpPr>
        <xdr:cNvPr id="180" name="民生費平均値テキスト">
          <a:extLst>
            <a:ext uri="{FF2B5EF4-FFF2-40B4-BE49-F238E27FC236}">
              <a16:creationId xmlns:a16="http://schemas.microsoft.com/office/drawing/2014/main" id="{E2A32469-E0C4-461C-87AF-6BD7D3B5BC89}"/>
            </a:ext>
          </a:extLst>
        </xdr:cNvPr>
        <xdr:cNvSpPr txBox="1"/>
      </xdr:nvSpPr>
      <xdr:spPr>
        <a:xfrm>
          <a:off x="4686300" y="124673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100118</xdr:rowOff>
    </xdr:from>
    <xdr:to>
      <xdr:col>24</xdr:col>
      <xdr:colOff>114300</xdr:colOff>
      <xdr:row>74</xdr:row>
      <xdr:rowOff>30268</xdr:rowOff>
    </xdr:to>
    <xdr:sp macro="" textlink="">
      <xdr:nvSpPr>
        <xdr:cNvPr id="181" name="フローチャート: 判断 180">
          <a:extLst>
            <a:ext uri="{FF2B5EF4-FFF2-40B4-BE49-F238E27FC236}">
              <a16:creationId xmlns:a16="http://schemas.microsoft.com/office/drawing/2014/main" id="{11F583B0-4946-4FAA-A0A1-F62A33ADA17F}"/>
            </a:ext>
          </a:extLst>
        </xdr:cNvPr>
        <xdr:cNvSpPr/>
      </xdr:nvSpPr>
      <xdr:spPr>
        <a:xfrm>
          <a:off x="4584700" y="12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105900</xdr:rowOff>
    </xdr:from>
    <xdr:to>
      <xdr:col>19</xdr:col>
      <xdr:colOff>177800</xdr:colOff>
      <xdr:row>76</xdr:row>
      <xdr:rowOff>71724</xdr:rowOff>
    </xdr:to>
    <xdr:cxnSp macro="">
      <xdr:nvCxnSpPr>
        <xdr:cNvPr id="182" name="直線コネクタ 181">
          <a:extLst>
            <a:ext uri="{FF2B5EF4-FFF2-40B4-BE49-F238E27FC236}">
              <a16:creationId xmlns:a16="http://schemas.microsoft.com/office/drawing/2014/main" id="{7639B58E-068C-4956-A255-16A26E4B3FBC}"/>
            </a:ext>
          </a:extLst>
        </xdr:cNvPr>
        <xdr:cNvCxnSpPr/>
      </xdr:nvCxnSpPr>
      <xdr:spPr>
        <a:xfrm flipV="1">
          <a:off x="2908300" y="12621750"/>
          <a:ext cx="889000" cy="48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125345</xdr:rowOff>
    </xdr:from>
    <xdr:to>
      <xdr:col>20</xdr:col>
      <xdr:colOff>38100</xdr:colOff>
      <xdr:row>73</xdr:row>
      <xdr:rowOff>55495</xdr:rowOff>
    </xdr:to>
    <xdr:sp macro="" textlink="">
      <xdr:nvSpPr>
        <xdr:cNvPr id="183" name="フローチャート: 判断 182">
          <a:extLst>
            <a:ext uri="{FF2B5EF4-FFF2-40B4-BE49-F238E27FC236}">
              <a16:creationId xmlns:a16="http://schemas.microsoft.com/office/drawing/2014/main" id="{88FE1F54-A859-4CE4-9EB0-BD9A8A5FCDE7}"/>
            </a:ext>
          </a:extLst>
        </xdr:cNvPr>
        <xdr:cNvSpPr/>
      </xdr:nvSpPr>
      <xdr:spPr>
        <a:xfrm>
          <a:off x="3746500" y="1246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72022</xdr:rowOff>
    </xdr:from>
    <xdr:ext cx="599010" cy="259045"/>
    <xdr:sp macro="" textlink="">
      <xdr:nvSpPr>
        <xdr:cNvPr id="184" name="テキスト ボックス 183">
          <a:extLst>
            <a:ext uri="{FF2B5EF4-FFF2-40B4-BE49-F238E27FC236}">
              <a16:creationId xmlns:a16="http://schemas.microsoft.com/office/drawing/2014/main" id="{C7607E7D-818D-4C10-B5B2-A2A64FF5235E}"/>
            </a:ext>
          </a:extLst>
        </xdr:cNvPr>
        <xdr:cNvSpPr txBox="1"/>
      </xdr:nvSpPr>
      <xdr:spPr>
        <a:xfrm>
          <a:off x="3497795" y="1224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71724</xdr:rowOff>
    </xdr:from>
    <xdr:to>
      <xdr:col>15</xdr:col>
      <xdr:colOff>50800</xdr:colOff>
      <xdr:row>77</xdr:row>
      <xdr:rowOff>73537</xdr:rowOff>
    </xdr:to>
    <xdr:cxnSp macro="">
      <xdr:nvCxnSpPr>
        <xdr:cNvPr id="185" name="直線コネクタ 184">
          <a:extLst>
            <a:ext uri="{FF2B5EF4-FFF2-40B4-BE49-F238E27FC236}">
              <a16:creationId xmlns:a16="http://schemas.microsoft.com/office/drawing/2014/main" id="{05500D1D-EA8B-428B-AF28-61A5992DEF43}"/>
            </a:ext>
          </a:extLst>
        </xdr:cNvPr>
        <xdr:cNvCxnSpPr/>
      </xdr:nvCxnSpPr>
      <xdr:spPr>
        <a:xfrm flipV="1">
          <a:off x="2019300" y="13101924"/>
          <a:ext cx="889000" cy="17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35898</xdr:rowOff>
    </xdr:from>
    <xdr:to>
      <xdr:col>15</xdr:col>
      <xdr:colOff>101600</xdr:colOff>
      <xdr:row>75</xdr:row>
      <xdr:rowOff>137498</xdr:rowOff>
    </xdr:to>
    <xdr:sp macro="" textlink="">
      <xdr:nvSpPr>
        <xdr:cNvPr id="186" name="フローチャート: 判断 185">
          <a:extLst>
            <a:ext uri="{FF2B5EF4-FFF2-40B4-BE49-F238E27FC236}">
              <a16:creationId xmlns:a16="http://schemas.microsoft.com/office/drawing/2014/main" id="{96712E8D-6DCF-4B72-9A8C-3101B87A99EE}"/>
            </a:ext>
          </a:extLst>
        </xdr:cNvPr>
        <xdr:cNvSpPr/>
      </xdr:nvSpPr>
      <xdr:spPr>
        <a:xfrm>
          <a:off x="2857500" y="1289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154025</xdr:rowOff>
    </xdr:from>
    <xdr:ext cx="599010" cy="259045"/>
    <xdr:sp macro="" textlink="">
      <xdr:nvSpPr>
        <xdr:cNvPr id="187" name="テキスト ボックス 186">
          <a:extLst>
            <a:ext uri="{FF2B5EF4-FFF2-40B4-BE49-F238E27FC236}">
              <a16:creationId xmlns:a16="http://schemas.microsoft.com/office/drawing/2014/main" id="{E077F999-73ED-49EE-88DB-40C9F2F83EE2}"/>
            </a:ext>
          </a:extLst>
        </xdr:cNvPr>
        <xdr:cNvSpPr txBox="1"/>
      </xdr:nvSpPr>
      <xdr:spPr>
        <a:xfrm>
          <a:off x="2608795" y="1266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73537</xdr:rowOff>
    </xdr:from>
    <xdr:to>
      <xdr:col>10</xdr:col>
      <xdr:colOff>114300</xdr:colOff>
      <xdr:row>78</xdr:row>
      <xdr:rowOff>28632</xdr:rowOff>
    </xdr:to>
    <xdr:cxnSp macro="">
      <xdr:nvCxnSpPr>
        <xdr:cNvPr id="188" name="直線コネクタ 187">
          <a:extLst>
            <a:ext uri="{FF2B5EF4-FFF2-40B4-BE49-F238E27FC236}">
              <a16:creationId xmlns:a16="http://schemas.microsoft.com/office/drawing/2014/main" id="{58B31C08-9D0F-45CD-9868-B1F8994F2578}"/>
            </a:ext>
          </a:extLst>
        </xdr:cNvPr>
        <xdr:cNvCxnSpPr/>
      </xdr:nvCxnSpPr>
      <xdr:spPr>
        <a:xfrm flipV="1">
          <a:off x="1130300" y="13275187"/>
          <a:ext cx="889000" cy="12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71102</xdr:rowOff>
    </xdr:from>
    <xdr:to>
      <xdr:col>10</xdr:col>
      <xdr:colOff>165100</xdr:colOff>
      <xdr:row>76</xdr:row>
      <xdr:rowOff>1253</xdr:rowOff>
    </xdr:to>
    <xdr:sp macro="" textlink="">
      <xdr:nvSpPr>
        <xdr:cNvPr id="189" name="フローチャート: 判断 188">
          <a:extLst>
            <a:ext uri="{FF2B5EF4-FFF2-40B4-BE49-F238E27FC236}">
              <a16:creationId xmlns:a16="http://schemas.microsoft.com/office/drawing/2014/main" id="{713A553F-1634-4654-A3B1-85D5F8C9A4F2}"/>
            </a:ext>
          </a:extLst>
        </xdr:cNvPr>
        <xdr:cNvSpPr/>
      </xdr:nvSpPr>
      <xdr:spPr>
        <a:xfrm>
          <a:off x="1968500" y="129298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17779</xdr:rowOff>
    </xdr:from>
    <xdr:ext cx="599010" cy="259045"/>
    <xdr:sp macro="" textlink="">
      <xdr:nvSpPr>
        <xdr:cNvPr id="190" name="テキスト ボックス 189">
          <a:extLst>
            <a:ext uri="{FF2B5EF4-FFF2-40B4-BE49-F238E27FC236}">
              <a16:creationId xmlns:a16="http://schemas.microsoft.com/office/drawing/2014/main" id="{1CECA0F2-9659-42DD-91E2-A1E3D68A8F2E}"/>
            </a:ext>
          </a:extLst>
        </xdr:cNvPr>
        <xdr:cNvSpPr txBox="1"/>
      </xdr:nvSpPr>
      <xdr:spPr>
        <a:xfrm>
          <a:off x="1719795" y="1270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31080</xdr:rowOff>
    </xdr:from>
    <xdr:to>
      <xdr:col>6</xdr:col>
      <xdr:colOff>38100</xdr:colOff>
      <xdr:row>76</xdr:row>
      <xdr:rowOff>132680</xdr:rowOff>
    </xdr:to>
    <xdr:sp macro="" textlink="">
      <xdr:nvSpPr>
        <xdr:cNvPr id="191" name="フローチャート: 判断 190">
          <a:extLst>
            <a:ext uri="{FF2B5EF4-FFF2-40B4-BE49-F238E27FC236}">
              <a16:creationId xmlns:a16="http://schemas.microsoft.com/office/drawing/2014/main" id="{BBB2F489-AB0B-4867-8A08-25BCC915EC6E}"/>
            </a:ext>
          </a:extLst>
        </xdr:cNvPr>
        <xdr:cNvSpPr/>
      </xdr:nvSpPr>
      <xdr:spPr>
        <a:xfrm>
          <a:off x="1079500" y="1306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149207</xdr:rowOff>
    </xdr:from>
    <xdr:ext cx="599010" cy="259045"/>
    <xdr:sp macro="" textlink="">
      <xdr:nvSpPr>
        <xdr:cNvPr id="192" name="テキスト ボックス 191">
          <a:extLst>
            <a:ext uri="{FF2B5EF4-FFF2-40B4-BE49-F238E27FC236}">
              <a16:creationId xmlns:a16="http://schemas.microsoft.com/office/drawing/2014/main" id="{77440AEE-BB93-4951-91EB-EBBB0F7B7E92}"/>
            </a:ext>
          </a:extLst>
        </xdr:cNvPr>
        <xdr:cNvSpPr txBox="1"/>
      </xdr:nvSpPr>
      <xdr:spPr>
        <a:xfrm>
          <a:off x="830795" y="1283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E8FC9EF-CB43-4F0A-A671-4401360CD33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9BBBACD7-DF23-4262-B8B2-C696F256704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3FDF5F99-909A-4922-A7B6-5BF83C9B6FE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8B532EEC-2280-4F20-BB16-D81EE69BA34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1D084DB0-A97D-4564-A1B9-FE197922EC9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32991</xdr:rowOff>
    </xdr:from>
    <xdr:to>
      <xdr:col>24</xdr:col>
      <xdr:colOff>114300</xdr:colOff>
      <xdr:row>74</xdr:row>
      <xdr:rowOff>134591</xdr:rowOff>
    </xdr:to>
    <xdr:sp macro="" textlink="">
      <xdr:nvSpPr>
        <xdr:cNvPr id="198" name="楕円 197">
          <a:extLst>
            <a:ext uri="{FF2B5EF4-FFF2-40B4-BE49-F238E27FC236}">
              <a16:creationId xmlns:a16="http://schemas.microsoft.com/office/drawing/2014/main" id="{2FEEA67B-5598-4B11-B802-0A46F5888D3B}"/>
            </a:ext>
          </a:extLst>
        </xdr:cNvPr>
        <xdr:cNvSpPr/>
      </xdr:nvSpPr>
      <xdr:spPr>
        <a:xfrm>
          <a:off x="4584700" y="1272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11418</xdr:rowOff>
    </xdr:from>
    <xdr:ext cx="599010" cy="259045"/>
    <xdr:sp macro="" textlink="">
      <xdr:nvSpPr>
        <xdr:cNvPr id="199" name="民生費該当値テキスト">
          <a:extLst>
            <a:ext uri="{FF2B5EF4-FFF2-40B4-BE49-F238E27FC236}">
              <a16:creationId xmlns:a16="http://schemas.microsoft.com/office/drawing/2014/main" id="{DFF139DB-A1C0-47F0-9A19-0AB061B9CE27}"/>
            </a:ext>
          </a:extLst>
        </xdr:cNvPr>
        <xdr:cNvSpPr txBox="1"/>
      </xdr:nvSpPr>
      <xdr:spPr>
        <a:xfrm>
          <a:off x="4686300" y="1269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55100</xdr:rowOff>
    </xdr:from>
    <xdr:to>
      <xdr:col>20</xdr:col>
      <xdr:colOff>38100</xdr:colOff>
      <xdr:row>73</xdr:row>
      <xdr:rowOff>156700</xdr:rowOff>
    </xdr:to>
    <xdr:sp macro="" textlink="">
      <xdr:nvSpPr>
        <xdr:cNvPr id="200" name="楕円 199">
          <a:extLst>
            <a:ext uri="{FF2B5EF4-FFF2-40B4-BE49-F238E27FC236}">
              <a16:creationId xmlns:a16="http://schemas.microsoft.com/office/drawing/2014/main" id="{3DA2C029-9C8D-4CC7-BD39-497B61E35AD7}"/>
            </a:ext>
          </a:extLst>
        </xdr:cNvPr>
        <xdr:cNvSpPr/>
      </xdr:nvSpPr>
      <xdr:spPr>
        <a:xfrm>
          <a:off x="3746500" y="125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147827</xdr:rowOff>
    </xdr:from>
    <xdr:ext cx="599010" cy="259045"/>
    <xdr:sp macro="" textlink="">
      <xdr:nvSpPr>
        <xdr:cNvPr id="201" name="テキスト ボックス 200">
          <a:extLst>
            <a:ext uri="{FF2B5EF4-FFF2-40B4-BE49-F238E27FC236}">
              <a16:creationId xmlns:a16="http://schemas.microsoft.com/office/drawing/2014/main" id="{A680B4ED-2D9D-4CB1-84A9-A5619010551E}"/>
            </a:ext>
          </a:extLst>
        </xdr:cNvPr>
        <xdr:cNvSpPr txBox="1"/>
      </xdr:nvSpPr>
      <xdr:spPr>
        <a:xfrm>
          <a:off x="3497795" y="1266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20924</xdr:rowOff>
    </xdr:from>
    <xdr:to>
      <xdr:col>15</xdr:col>
      <xdr:colOff>101600</xdr:colOff>
      <xdr:row>76</xdr:row>
      <xdr:rowOff>122524</xdr:rowOff>
    </xdr:to>
    <xdr:sp macro="" textlink="">
      <xdr:nvSpPr>
        <xdr:cNvPr id="202" name="楕円 201">
          <a:extLst>
            <a:ext uri="{FF2B5EF4-FFF2-40B4-BE49-F238E27FC236}">
              <a16:creationId xmlns:a16="http://schemas.microsoft.com/office/drawing/2014/main" id="{3E3B298F-2C57-4C74-99FC-6425964A2E2F}"/>
            </a:ext>
          </a:extLst>
        </xdr:cNvPr>
        <xdr:cNvSpPr/>
      </xdr:nvSpPr>
      <xdr:spPr>
        <a:xfrm>
          <a:off x="2857500" y="13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113651</xdr:rowOff>
    </xdr:from>
    <xdr:ext cx="599010" cy="259045"/>
    <xdr:sp macro="" textlink="">
      <xdr:nvSpPr>
        <xdr:cNvPr id="203" name="テキスト ボックス 202">
          <a:extLst>
            <a:ext uri="{FF2B5EF4-FFF2-40B4-BE49-F238E27FC236}">
              <a16:creationId xmlns:a16="http://schemas.microsoft.com/office/drawing/2014/main" id="{E07F2EA4-9076-44F2-AA40-6574E1FFA11B}"/>
            </a:ext>
          </a:extLst>
        </xdr:cNvPr>
        <xdr:cNvSpPr txBox="1"/>
      </xdr:nvSpPr>
      <xdr:spPr>
        <a:xfrm>
          <a:off x="2608795" y="131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22737</xdr:rowOff>
    </xdr:from>
    <xdr:to>
      <xdr:col>10</xdr:col>
      <xdr:colOff>165100</xdr:colOff>
      <xdr:row>77</xdr:row>
      <xdr:rowOff>124337</xdr:rowOff>
    </xdr:to>
    <xdr:sp macro="" textlink="">
      <xdr:nvSpPr>
        <xdr:cNvPr id="204" name="楕円 203">
          <a:extLst>
            <a:ext uri="{FF2B5EF4-FFF2-40B4-BE49-F238E27FC236}">
              <a16:creationId xmlns:a16="http://schemas.microsoft.com/office/drawing/2014/main" id="{F1F1E31D-6429-447D-BD11-BE52249BE199}"/>
            </a:ext>
          </a:extLst>
        </xdr:cNvPr>
        <xdr:cNvSpPr/>
      </xdr:nvSpPr>
      <xdr:spPr>
        <a:xfrm>
          <a:off x="1968500" y="13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115464</xdr:rowOff>
    </xdr:from>
    <xdr:ext cx="599010" cy="259045"/>
    <xdr:sp macro="" textlink="">
      <xdr:nvSpPr>
        <xdr:cNvPr id="205" name="テキスト ボックス 204">
          <a:extLst>
            <a:ext uri="{FF2B5EF4-FFF2-40B4-BE49-F238E27FC236}">
              <a16:creationId xmlns:a16="http://schemas.microsoft.com/office/drawing/2014/main" id="{565D3B75-D3B2-43CB-A026-76C04E9C2B96}"/>
            </a:ext>
          </a:extLst>
        </xdr:cNvPr>
        <xdr:cNvSpPr txBox="1"/>
      </xdr:nvSpPr>
      <xdr:spPr>
        <a:xfrm>
          <a:off x="1719795" y="1331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149282</xdr:rowOff>
    </xdr:from>
    <xdr:to>
      <xdr:col>6</xdr:col>
      <xdr:colOff>38100</xdr:colOff>
      <xdr:row>78</xdr:row>
      <xdr:rowOff>79432</xdr:rowOff>
    </xdr:to>
    <xdr:sp macro="" textlink="">
      <xdr:nvSpPr>
        <xdr:cNvPr id="206" name="楕円 205">
          <a:extLst>
            <a:ext uri="{FF2B5EF4-FFF2-40B4-BE49-F238E27FC236}">
              <a16:creationId xmlns:a16="http://schemas.microsoft.com/office/drawing/2014/main" id="{31F2A166-CC50-4518-856C-B4A61827800D}"/>
            </a:ext>
          </a:extLst>
        </xdr:cNvPr>
        <xdr:cNvSpPr/>
      </xdr:nvSpPr>
      <xdr:spPr>
        <a:xfrm>
          <a:off x="1079500" y="13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70559</xdr:rowOff>
    </xdr:from>
    <xdr:ext cx="599010" cy="259045"/>
    <xdr:sp macro="" textlink="">
      <xdr:nvSpPr>
        <xdr:cNvPr id="207" name="テキスト ボックス 206">
          <a:extLst>
            <a:ext uri="{FF2B5EF4-FFF2-40B4-BE49-F238E27FC236}">
              <a16:creationId xmlns:a16="http://schemas.microsoft.com/office/drawing/2014/main" id="{B5291550-B81E-4D9C-8A74-AB266AE22C38}"/>
            </a:ext>
          </a:extLst>
        </xdr:cNvPr>
        <xdr:cNvSpPr txBox="1"/>
      </xdr:nvSpPr>
      <xdr:spPr>
        <a:xfrm>
          <a:off x="830795" y="1344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F0D12D6F-F7A9-4635-82A5-A7F9646E301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B89931F3-0FEE-449A-83A2-28F8C7F8EAB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3DDCCCCD-9FD1-4B71-AF88-4A08F75F89F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A4C0AF44-2000-4BBF-BD09-DD8504DC4E9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A6C0F656-DAE4-4B7A-A3D7-476E8320821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20B5B30F-39CC-4251-B7B2-7E7199E86F9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DCA9DCC1-DD53-4ED4-A5AA-E9442A68090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B8CA00F2-F5A3-469F-9065-04460624F30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CF60025B-E313-4078-B16A-D0D2BDEB66F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8EF3C4D5-EC0A-4AF2-98CB-99AA777C382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DD20C2E3-E18D-4A04-981B-992F35CC1EE2}"/>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804897B0-2392-4F9B-A580-D601372690F3}"/>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CE431473-B14A-4696-A6F4-FBF424C57482}"/>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8F3C0909-3901-4D0D-821C-17FD80914139}"/>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49087C29-2235-4E94-86DA-7D66BA4E8FDD}"/>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D8378663-B747-48E8-89E6-64DB2E4CE04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63094061-CCBF-4D33-8D84-6186543E9158}"/>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8AF25866-AF3B-4971-B400-905760602CD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655848DF-8247-4412-9FFF-CC2EF9597244}"/>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3B9314BC-54B7-48B9-96A9-E7E0F302C062}"/>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651E0C72-B1C1-47AD-977A-DF76653F3E5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D29599B9-5537-4AE7-AE12-BE68D173624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74E38513-AFEE-4850-A286-78BCF14DC605}"/>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1D6C3DA6-D82C-47AB-9FED-B4E5C1BC86B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146634</xdr:rowOff>
    </xdr:from>
    <xdr:to>
      <xdr:col>24</xdr:col>
      <xdr:colOff>62865</xdr:colOff>
      <xdr:row>97</xdr:row>
      <xdr:rowOff>47650</xdr:rowOff>
    </xdr:to>
    <xdr:cxnSp macro="">
      <xdr:nvCxnSpPr>
        <xdr:cNvPr id="232" name="直線コネクタ 231">
          <a:extLst>
            <a:ext uri="{FF2B5EF4-FFF2-40B4-BE49-F238E27FC236}">
              <a16:creationId xmlns:a16="http://schemas.microsoft.com/office/drawing/2014/main" id="{FE95573D-7ACC-48F8-BC0D-6106A519E063}"/>
            </a:ext>
          </a:extLst>
        </xdr:cNvPr>
        <xdr:cNvCxnSpPr/>
      </xdr:nvCxnSpPr>
      <xdr:spPr>
        <a:xfrm flipV="1">
          <a:off x="4633595" y="15405684"/>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51477</xdr:rowOff>
    </xdr:from>
    <xdr:ext cx="534377" cy="259045"/>
    <xdr:sp macro="" textlink="">
      <xdr:nvSpPr>
        <xdr:cNvPr id="233" name="衛生費最小値テキスト">
          <a:extLst>
            <a:ext uri="{FF2B5EF4-FFF2-40B4-BE49-F238E27FC236}">
              <a16:creationId xmlns:a16="http://schemas.microsoft.com/office/drawing/2014/main" id="{556AB785-9BC7-4899-8B8A-BAE3B95EE7B7}"/>
            </a:ext>
          </a:extLst>
        </xdr:cNvPr>
        <xdr:cNvSpPr txBox="1"/>
      </xdr:nvSpPr>
      <xdr:spPr>
        <a:xfrm>
          <a:off x="4686300" y="166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47650</xdr:rowOff>
    </xdr:from>
    <xdr:to>
      <xdr:col>24</xdr:col>
      <xdr:colOff>152400</xdr:colOff>
      <xdr:row>97</xdr:row>
      <xdr:rowOff>47650</xdr:rowOff>
    </xdr:to>
    <xdr:cxnSp macro="">
      <xdr:nvCxnSpPr>
        <xdr:cNvPr id="234" name="直線コネクタ 233">
          <a:extLst>
            <a:ext uri="{FF2B5EF4-FFF2-40B4-BE49-F238E27FC236}">
              <a16:creationId xmlns:a16="http://schemas.microsoft.com/office/drawing/2014/main" id="{990F97B9-CEFC-475E-BB9C-8B4C2B708BF1}"/>
            </a:ext>
          </a:extLst>
        </xdr:cNvPr>
        <xdr:cNvCxnSpPr/>
      </xdr:nvCxnSpPr>
      <xdr:spPr>
        <a:xfrm>
          <a:off x="4546600" y="1667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93311</xdr:rowOff>
    </xdr:from>
    <xdr:ext cx="534377" cy="259045"/>
    <xdr:sp macro="" textlink="">
      <xdr:nvSpPr>
        <xdr:cNvPr id="235" name="衛生費最大値テキスト">
          <a:extLst>
            <a:ext uri="{FF2B5EF4-FFF2-40B4-BE49-F238E27FC236}">
              <a16:creationId xmlns:a16="http://schemas.microsoft.com/office/drawing/2014/main" id="{CF66A66A-A7AC-4621-BC06-F4C838240C42}"/>
            </a:ext>
          </a:extLst>
        </xdr:cNvPr>
        <xdr:cNvSpPr txBox="1"/>
      </xdr:nvSpPr>
      <xdr:spPr>
        <a:xfrm>
          <a:off x="4686300" y="151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146634</xdr:rowOff>
    </xdr:from>
    <xdr:to>
      <xdr:col>24</xdr:col>
      <xdr:colOff>152400</xdr:colOff>
      <xdr:row>89</xdr:row>
      <xdr:rowOff>146634</xdr:rowOff>
    </xdr:to>
    <xdr:cxnSp macro="">
      <xdr:nvCxnSpPr>
        <xdr:cNvPr id="236" name="直線コネクタ 235">
          <a:extLst>
            <a:ext uri="{FF2B5EF4-FFF2-40B4-BE49-F238E27FC236}">
              <a16:creationId xmlns:a16="http://schemas.microsoft.com/office/drawing/2014/main" id="{CE83C146-6951-404C-86AF-04A75A1A570F}"/>
            </a:ext>
          </a:extLst>
        </xdr:cNvPr>
        <xdr:cNvCxnSpPr/>
      </xdr:nvCxnSpPr>
      <xdr:spPr>
        <a:xfrm>
          <a:off x="4546600" y="15405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61900</xdr:rowOff>
    </xdr:from>
    <xdr:to>
      <xdr:col>24</xdr:col>
      <xdr:colOff>63500</xdr:colOff>
      <xdr:row>95</xdr:row>
      <xdr:rowOff>39193</xdr:rowOff>
    </xdr:to>
    <xdr:cxnSp macro="">
      <xdr:nvCxnSpPr>
        <xdr:cNvPr id="237" name="直線コネクタ 236">
          <a:extLst>
            <a:ext uri="{FF2B5EF4-FFF2-40B4-BE49-F238E27FC236}">
              <a16:creationId xmlns:a16="http://schemas.microsoft.com/office/drawing/2014/main" id="{7B6E4BD1-5528-41D3-BD3A-D4BDD9D928B7}"/>
            </a:ext>
          </a:extLst>
        </xdr:cNvPr>
        <xdr:cNvCxnSpPr/>
      </xdr:nvCxnSpPr>
      <xdr:spPr>
        <a:xfrm>
          <a:off x="3797300" y="16178200"/>
          <a:ext cx="838200" cy="1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157650</xdr:rowOff>
    </xdr:from>
    <xdr:ext cx="534377" cy="259045"/>
    <xdr:sp macro="" textlink="">
      <xdr:nvSpPr>
        <xdr:cNvPr id="238" name="衛生費平均値テキスト">
          <a:extLst>
            <a:ext uri="{FF2B5EF4-FFF2-40B4-BE49-F238E27FC236}">
              <a16:creationId xmlns:a16="http://schemas.microsoft.com/office/drawing/2014/main" id="{EC7CCE74-B48E-487C-A81E-24634E3E3DA4}"/>
            </a:ext>
          </a:extLst>
        </xdr:cNvPr>
        <xdr:cNvSpPr txBox="1"/>
      </xdr:nvSpPr>
      <xdr:spPr>
        <a:xfrm>
          <a:off x="4686300" y="15931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134773</xdr:rowOff>
    </xdr:from>
    <xdr:to>
      <xdr:col>24</xdr:col>
      <xdr:colOff>114300</xdr:colOff>
      <xdr:row>94</xdr:row>
      <xdr:rowOff>64923</xdr:rowOff>
    </xdr:to>
    <xdr:sp macro="" textlink="">
      <xdr:nvSpPr>
        <xdr:cNvPr id="239" name="フローチャート: 判断 238">
          <a:extLst>
            <a:ext uri="{FF2B5EF4-FFF2-40B4-BE49-F238E27FC236}">
              <a16:creationId xmlns:a16="http://schemas.microsoft.com/office/drawing/2014/main" id="{56629E7B-83C8-4E58-BAC5-97912499A488}"/>
            </a:ext>
          </a:extLst>
        </xdr:cNvPr>
        <xdr:cNvSpPr/>
      </xdr:nvSpPr>
      <xdr:spPr>
        <a:xfrm>
          <a:off x="4584700" y="1607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61900</xdr:rowOff>
    </xdr:from>
    <xdr:to>
      <xdr:col>19</xdr:col>
      <xdr:colOff>177800</xdr:colOff>
      <xdr:row>97</xdr:row>
      <xdr:rowOff>24333</xdr:rowOff>
    </xdr:to>
    <xdr:cxnSp macro="">
      <xdr:nvCxnSpPr>
        <xdr:cNvPr id="240" name="直線コネクタ 239">
          <a:extLst>
            <a:ext uri="{FF2B5EF4-FFF2-40B4-BE49-F238E27FC236}">
              <a16:creationId xmlns:a16="http://schemas.microsoft.com/office/drawing/2014/main" id="{AE9C1778-4692-46D9-A6CE-53737FE5503A}"/>
            </a:ext>
          </a:extLst>
        </xdr:cNvPr>
        <xdr:cNvCxnSpPr/>
      </xdr:nvCxnSpPr>
      <xdr:spPr>
        <a:xfrm flipV="1">
          <a:off x="2908300" y="16178200"/>
          <a:ext cx="889000" cy="47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45847</xdr:rowOff>
    </xdr:from>
    <xdr:to>
      <xdr:col>20</xdr:col>
      <xdr:colOff>38100</xdr:colOff>
      <xdr:row>92</xdr:row>
      <xdr:rowOff>147447</xdr:rowOff>
    </xdr:to>
    <xdr:sp macro="" textlink="">
      <xdr:nvSpPr>
        <xdr:cNvPr id="241" name="フローチャート: 判断 240">
          <a:extLst>
            <a:ext uri="{FF2B5EF4-FFF2-40B4-BE49-F238E27FC236}">
              <a16:creationId xmlns:a16="http://schemas.microsoft.com/office/drawing/2014/main" id="{027013AC-F424-490F-BE71-8E8B5B9544C5}"/>
            </a:ext>
          </a:extLst>
        </xdr:cNvPr>
        <xdr:cNvSpPr/>
      </xdr:nvSpPr>
      <xdr:spPr>
        <a:xfrm>
          <a:off x="3746500" y="1581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163974</xdr:rowOff>
    </xdr:from>
    <xdr:ext cx="534377" cy="259045"/>
    <xdr:sp macro="" textlink="">
      <xdr:nvSpPr>
        <xdr:cNvPr id="242" name="テキスト ボックス 241">
          <a:extLst>
            <a:ext uri="{FF2B5EF4-FFF2-40B4-BE49-F238E27FC236}">
              <a16:creationId xmlns:a16="http://schemas.microsoft.com/office/drawing/2014/main" id="{DBD6C60C-92DF-4A63-804D-B6CE572AB8B9}"/>
            </a:ext>
          </a:extLst>
        </xdr:cNvPr>
        <xdr:cNvSpPr txBox="1"/>
      </xdr:nvSpPr>
      <xdr:spPr>
        <a:xfrm>
          <a:off x="3530111" y="155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24333</xdr:rowOff>
    </xdr:from>
    <xdr:to>
      <xdr:col>15</xdr:col>
      <xdr:colOff>50800</xdr:colOff>
      <xdr:row>97</xdr:row>
      <xdr:rowOff>168047</xdr:rowOff>
    </xdr:to>
    <xdr:cxnSp macro="">
      <xdr:nvCxnSpPr>
        <xdr:cNvPr id="243" name="直線コネクタ 242">
          <a:extLst>
            <a:ext uri="{FF2B5EF4-FFF2-40B4-BE49-F238E27FC236}">
              <a16:creationId xmlns:a16="http://schemas.microsoft.com/office/drawing/2014/main" id="{13A58AC3-C0F9-4372-B6C5-C9FF00314E63}"/>
            </a:ext>
          </a:extLst>
        </xdr:cNvPr>
        <xdr:cNvCxnSpPr/>
      </xdr:nvCxnSpPr>
      <xdr:spPr>
        <a:xfrm flipV="1">
          <a:off x="2019300" y="16654983"/>
          <a:ext cx="889000" cy="14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51791</xdr:rowOff>
    </xdr:from>
    <xdr:to>
      <xdr:col>15</xdr:col>
      <xdr:colOff>101600</xdr:colOff>
      <xdr:row>97</xdr:row>
      <xdr:rowOff>153391</xdr:rowOff>
    </xdr:to>
    <xdr:sp macro="" textlink="">
      <xdr:nvSpPr>
        <xdr:cNvPr id="244" name="フローチャート: 判断 243">
          <a:extLst>
            <a:ext uri="{FF2B5EF4-FFF2-40B4-BE49-F238E27FC236}">
              <a16:creationId xmlns:a16="http://schemas.microsoft.com/office/drawing/2014/main" id="{A4CACA96-065B-48F0-915A-FD388FBCD8FB}"/>
            </a:ext>
          </a:extLst>
        </xdr:cNvPr>
        <xdr:cNvSpPr/>
      </xdr:nvSpPr>
      <xdr:spPr>
        <a:xfrm>
          <a:off x="2857500" y="1668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144518</xdr:rowOff>
    </xdr:from>
    <xdr:ext cx="534377" cy="259045"/>
    <xdr:sp macro="" textlink="">
      <xdr:nvSpPr>
        <xdr:cNvPr id="245" name="テキスト ボックス 244">
          <a:extLst>
            <a:ext uri="{FF2B5EF4-FFF2-40B4-BE49-F238E27FC236}">
              <a16:creationId xmlns:a16="http://schemas.microsoft.com/office/drawing/2014/main" id="{5651FF12-529C-4975-A3D2-BC8C896C68A5}"/>
            </a:ext>
          </a:extLst>
        </xdr:cNvPr>
        <xdr:cNvSpPr txBox="1"/>
      </xdr:nvSpPr>
      <xdr:spPr>
        <a:xfrm>
          <a:off x="2641111" y="167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168047</xdr:rowOff>
    </xdr:from>
    <xdr:to>
      <xdr:col>10</xdr:col>
      <xdr:colOff>114300</xdr:colOff>
      <xdr:row>98</xdr:row>
      <xdr:rowOff>70283</xdr:rowOff>
    </xdr:to>
    <xdr:cxnSp macro="">
      <xdr:nvCxnSpPr>
        <xdr:cNvPr id="246" name="直線コネクタ 245">
          <a:extLst>
            <a:ext uri="{FF2B5EF4-FFF2-40B4-BE49-F238E27FC236}">
              <a16:creationId xmlns:a16="http://schemas.microsoft.com/office/drawing/2014/main" id="{1BC37DA2-ECB1-4BAE-B433-C0D46A39DCEE}"/>
            </a:ext>
          </a:extLst>
        </xdr:cNvPr>
        <xdr:cNvCxnSpPr/>
      </xdr:nvCxnSpPr>
      <xdr:spPr>
        <a:xfrm flipV="1">
          <a:off x="1130300" y="16798697"/>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122352</xdr:rowOff>
    </xdr:from>
    <xdr:to>
      <xdr:col>10</xdr:col>
      <xdr:colOff>165100</xdr:colOff>
      <xdr:row>97</xdr:row>
      <xdr:rowOff>52502</xdr:rowOff>
    </xdr:to>
    <xdr:sp macro="" textlink="">
      <xdr:nvSpPr>
        <xdr:cNvPr id="247" name="フローチャート: 判断 246">
          <a:extLst>
            <a:ext uri="{FF2B5EF4-FFF2-40B4-BE49-F238E27FC236}">
              <a16:creationId xmlns:a16="http://schemas.microsoft.com/office/drawing/2014/main" id="{3B254A2A-1A0B-45FF-A94F-952A24554DD9}"/>
            </a:ext>
          </a:extLst>
        </xdr:cNvPr>
        <xdr:cNvSpPr/>
      </xdr:nvSpPr>
      <xdr:spPr>
        <a:xfrm>
          <a:off x="1968500" y="1658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69029</xdr:rowOff>
    </xdr:from>
    <xdr:ext cx="534377" cy="259045"/>
    <xdr:sp macro="" textlink="">
      <xdr:nvSpPr>
        <xdr:cNvPr id="248" name="テキスト ボックス 247">
          <a:extLst>
            <a:ext uri="{FF2B5EF4-FFF2-40B4-BE49-F238E27FC236}">
              <a16:creationId xmlns:a16="http://schemas.microsoft.com/office/drawing/2014/main" id="{B156420B-D02A-4B35-ABC8-5118F27349FE}"/>
            </a:ext>
          </a:extLst>
        </xdr:cNvPr>
        <xdr:cNvSpPr txBox="1"/>
      </xdr:nvSpPr>
      <xdr:spPr>
        <a:xfrm>
          <a:off x="1752111" y="163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89357</xdr:rowOff>
    </xdr:from>
    <xdr:to>
      <xdr:col>6</xdr:col>
      <xdr:colOff>38100</xdr:colOff>
      <xdr:row>97</xdr:row>
      <xdr:rowOff>19507</xdr:rowOff>
    </xdr:to>
    <xdr:sp macro="" textlink="">
      <xdr:nvSpPr>
        <xdr:cNvPr id="249" name="フローチャート: 判断 248">
          <a:extLst>
            <a:ext uri="{FF2B5EF4-FFF2-40B4-BE49-F238E27FC236}">
              <a16:creationId xmlns:a16="http://schemas.microsoft.com/office/drawing/2014/main" id="{83966CA8-ED07-4E51-B594-43EE55A6551A}"/>
            </a:ext>
          </a:extLst>
        </xdr:cNvPr>
        <xdr:cNvSpPr/>
      </xdr:nvSpPr>
      <xdr:spPr>
        <a:xfrm>
          <a:off x="1079500" y="1654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36034</xdr:rowOff>
    </xdr:from>
    <xdr:ext cx="534377" cy="259045"/>
    <xdr:sp macro="" textlink="">
      <xdr:nvSpPr>
        <xdr:cNvPr id="250" name="テキスト ボックス 249">
          <a:extLst>
            <a:ext uri="{FF2B5EF4-FFF2-40B4-BE49-F238E27FC236}">
              <a16:creationId xmlns:a16="http://schemas.microsoft.com/office/drawing/2014/main" id="{09506734-7414-4BA5-802E-5F16DD55D8B1}"/>
            </a:ext>
          </a:extLst>
        </xdr:cNvPr>
        <xdr:cNvSpPr txBox="1"/>
      </xdr:nvSpPr>
      <xdr:spPr>
        <a:xfrm>
          <a:off x="863111" y="1632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6BCA02D-D8B3-4681-9FD8-F5F17F7CF95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0257F2D-18E1-490F-948B-01CA57ED83B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731DC77-B3E3-483A-8CF8-882A0FA5DF4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6461BEF2-D7D2-4D44-985D-2955041A42B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CF68E188-3B2B-402D-B178-27A895C0D0F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159843</xdr:rowOff>
    </xdr:from>
    <xdr:to>
      <xdr:col>24</xdr:col>
      <xdr:colOff>114300</xdr:colOff>
      <xdr:row>95</xdr:row>
      <xdr:rowOff>89993</xdr:rowOff>
    </xdr:to>
    <xdr:sp macro="" textlink="">
      <xdr:nvSpPr>
        <xdr:cNvPr id="256" name="楕円 255">
          <a:extLst>
            <a:ext uri="{FF2B5EF4-FFF2-40B4-BE49-F238E27FC236}">
              <a16:creationId xmlns:a16="http://schemas.microsoft.com/office/drawing/2014/main" id="{7C15135B-4E54-4B26-9CC4-74645537FEBB}"/>
            </a:ext>
          </a:extLst>
        </xdr:cNvPr>
        <xdr:cNvSpPr/>
      </xdr:nvSpPr>
      <xdr:spPr>
        <a:xfrm>
          <a:off x="4584700" y="162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138270</xdr:rowOff>
    </xdr:from>
    <xdr:ext cx="534377" cy="259045"/>
    <xdr:sp macro="" textlink="">
      <xdr:nvSpPr>
        <xdr:cNvPr id="257" name="衛生費該当値テキスト">
          <a:extLst>
            <a:ext uri="{FF2B5EF4-FFF2-40B4-BE49-F238E27FC236}">
              <a16:creationId xmlns:a16="http://schemas.microsoft.com/office/drawing/2014/main" id="{180A2CB2-7B42-494E-AD83-901408EE8531}"/>
            </a:ext>
          </a:extLst>
        </xdr:cNvPr>
        <xdr:cNvSpPr txBox="1"/>
      </xdr:nvSpPr>
      <xdr:spPr>
        <a:xfrm>
          <a:off x="4686300" y="162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11100</xdr:rowOff>
    </xdr:from>
    <xdr:to>
      <xdr:col>20</xdr:col>
      <xdr:colOff>38100</xdr:colOff>
      <xdr:row>94</xdr:row>
      <xdr:rowOff>112700</xdr:rowOff>
    </xdr:to>
    <xdr:sp macro="" textlink="">
      <xdr:nvSpPr>
        <xdr:cNvPr id="258" name="楕円 257">
          <a:extLst>
            <a:ext uri="{FF2B5EF4-FFF2-40B4-BE49-F238E27FC236}">
              <a16:creationId xmlns:a16="http://schemas.microsoft.com/office/drawing/2014/main" id="{A287E3B0-383F-4E7F-B854-0AAE4531183D}"/>
            </a:ext>
          </a:extLst>
        </xdr:cNvPr>
        <xdr:cNvSpPr/>
      </xdr:nvSpPr>
      <xdr:spPr>
        <a:xfrm>
          <a:off x="3746500" y="161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103827</xdr:rowOff>
    </xdr:from>
    <xdr:ext cx="534377" cy="259045"/>
    <xdr:sp macro="" textlink="">
      <xdr:nvSpPr>
        <xdr:cNvPr id="259" name="テキスト ボックス 258">
          <a:extLst>
            <a:ext uri="{FF2B5EF4-FFF2-40B4-BE49-F238E27FC236}">
              <a16:creationId xmlns:a16="http://schemas.microsoft.com/office/drawing/2014/main" id="{487666C5-8EC6-4F07-BB09-A658D370F75E}"/>
            </a:ext>
          </a:extLst>
        </xdr:cNvPr>
        <xdr:cNvSpPr txBox="1"/>
      </xdr:nvSpPr>
      <xdr:spPr>
        <a:xfrm>
          <a:off x="3530111" y="162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144983</xdr:rowOff>
    </xdr:from>
    <xdr:to>
      <xdr:col>15</xdr:col>
      <xdr:colOff>101600</xdr:colOff>
      <xdr:row>97</xdr:row>
      <xdr:rowOff>75133</xdr:rowOff>
    </xdr:to>
    <xdr:sp macro="" textlink="">
      <xdr:nvSpPr>
        <xdr:cNvPr id="260" name="楕円 259">
          <a:extLst>
            <a:ext uri="{FF2B5EF4-FFF2-40B4-BE49-F238E27FC236}">
              <a16:creationId xmlns:a16="http://schemas.microsoft.com/office/drawing/2014/main" id="{AE3EABC6-8831-4D07-A2E3-D9DBB8DE8F7D}"/>
            </a:ext>
          </a:extLst>
        </xdr:cNvPr>
        <xdr:cNvSpPr/>
      </xdr:nvSpPr>
      <xdr:spPr>
        <a:xfrm>
          <a:off x="2857500" y="166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91660</xdr:rowOff>
    </xdr:from>
    <xdr:ext cx="534377" cy="259045"/>
    <xdr:sp macro="" textlink="">
      <xdr:nvSpPr>
        <xdr:cNvPr id="261" name="テキスト ボックス 260">
          <a:extLst>
            <a:ext uri="{FF2B5EF4-FFF2-40B4-BE49-F238E27FC236}">
              <a16:creationId xmlns:a16="http://schemas.microsoft.com/office/drawing/2014/main" id="{D4A801EC-12E9-4C15-BD86-B495AA4A4B87}"/>
            </a:ext>
          </a:extLst>
        </xdr:cNvPr>
        <xdr:cNvSpPr txBox="1"/>
      </xdr:nvSpPr>
      <xdr:spPr>
        <a:xfrm>
          <a:off x="2641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117247</xdr:rowOff>
    </xdr:from>
    <xdr:to>
      <xdr:col>10</xdr:col>
      <xdr:colOff>165100</xdr:colOff>
      <xdr:row>98</xdr:row>
      <xdr:rowOff>47397</xdr:rowOff>
    </xdr:to>
    <xdr:sp macro="" textlink="">
      <xdr:nvSpPr>
        <xdr:cNvPr id="262" name="楕円 261">
          <a:extLst>
            <a:ext uri="{FF2B5EF4-FFF2-40B4-BE49-F238E27FC236}">
              <a16:creationId xmlns:a16="http://schemas.microsoft.com/office/drawing/2014/main" id="{C584ECE0-F328-4DA7-AC0F-ABFA9D874469}"/>
            </a:ext>
          </a:extLst>
        </xdr:cNvPr>
        <xdr:cNvSpPr/>
      </xdr:nvSpPr>
      <xdr:spPr>
        <a:xfrm>
          <a:off x="1968500" y="16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38524</xdr:rowOff>
    </xdr:from>
    <xdr:ext cx="534377" cy="259045"/>
    <xdr:sp macro="" textlink="">
      <xdr:nvSpPr>
        <xdr:cNvPr id="263" name="テキスト ボックス 262">
          <a:extLst>
            <a:ext uri="{FF2B5EF4-FFF2-40B4-BE49-F238E27FC236}">
              <a16:creationId xmlns:a16="http://schemas.microsoft.com/office/drawing/2014/main" id="{E83B5DDD-841A-4600-84F3-C54DE9812153}"/>
            </a:ext>
          </a:extLst>
        </xdr:cNvPr>
        <xdr:cNvSpPr txBox="1"/>
      </xdr:nvSpPr>
      <xdr:spPr>
        <a:xfrm>
          <a:off x="1752111" y="1684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19483</xdr:rowOff>
    </xdr:from>
    <xdr:to>
      <xdr:col>6</xdr:col>
      <xdr:colOff>38100</xdr:colOff>
      <xdr:row>98</xdr:row>
      <xdr:rowOff>121083</xdr:rowOff>
    </xdr:to>
    <xdr:sp macro="" textlink="">
      <xdr:nvSpPr>
        <xdr:cNvPr id="264" name="楕円 263">
          <a:extLst>
            <a:ext uri="{FF2B5EF4-FFF2-40B4-BE49-F238E27FC236}">
              <a16:creationId xmlns:a16="http://schemas.microsoft.com/office/drawing/2014/main" id="{3F863535-892C-476E-9334-748AD9B484BC}"/>
            </a:ext>
          </a:extLst>
        </xdr:cNvPr>
        <xdr:cNvSpPr/>
      </xdr:nvSpPr>
      <xdr:spPr>
        <a:xfrm>
          <a:off x="1079500" y="168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112210</xdr:rowOff>
    </xdr:from>
    <xdr:ext cx="534377" cy="259045"/>
    <xdr:sp macro="" textlink="">
      <xdr:nvSpPr>
        <xdr:cNvPr id="265" name="テキスト ボックス 264">
          <a:extLst>
            <a:ext uri="{FF2B5EF4-FFF2-40B4-BE49-F238E27FC236}">
              <a16:creationId xmlns:a16="http://schemas.microsoft.com/office/drawing/2014/main" id="{7520C372-1A9C-4AF0-875A-808112C01643}"/>
            </a:ext>
          </a:extLst>
        </xdr:cNvPr>
        <xdr:cNvSpPr txBox="1"/>
      </xdr:nvSpPr>
      <xdr:spPr>
        <a:xfrm>
          <a:off x="863111" y="169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D93924BF-87AC-4B3C-AD04-AEA132966F5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A3AAC34A-8104-48E2-967E-B832497F3C3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52E5183C-70A9-4DE3-BB97-306DC2243ED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C47EEC69-37EF-4E5C-84ED-03FF0A63698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7F30E016-6340-44E3-8755-019B0FFD25A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5C40A0B8-61A4-4567-BE3E-EF32DACEBE8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B430A9A-4B06-4032-8C41-19116844BE6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95F007DC-DB9D-45B4-9A9B-DABC5417FDC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257EFD2-2B79-4BCA-914F-8BAB5CFD840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5D0223E7-BF53-42D9-BC78-681808DC8F9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5B7EB114-35F8-4843-9576-7AD226AF5BD2}"/>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F753A109-1442-4CDE-B412-A60D1855D17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DFE432AF-7333-49DE-B0FE-CA3FF74D4A7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344BBBC1-EF07-4128-B61A-C6C0C174DA65}"/>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55740E1-AE72-4771-8EAC-AE02064CF44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52B7314B-EE59-4EC8-9423-D26746FCEEDE}"/>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5F785FDA-62FD-40A0-8C5A-4CF8703E31A2}"/>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3672E6F1-451C-4686-B1D4-2B4725B2353B}"/>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659D0008-AEE8-4A0B-83AE-9DFC3845F44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818EE733-BDE7-4C6E-BBAC-4147B044E7B6}"/>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1A063E9C-4A8D-4DAC-AFB9-8768FFCDE2C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5ED02DB4-977A-44ED-82F8-530C4AF3219C}"/>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39E048AE-1CAD-4A32-ACEA-BB39863A5E8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9" name="直線コネクタ 288">
          <a:extLst>
            <a:ext uri="{FF2B5EF4-FFF2-40B4-BE49-F238E27FC236}">
              <a16:creationId xmlns:a16="http://schemas.microsoft.com/office/drawing/2014/main" id="{A80FA074-4E6A-4671-AD0A-59AFAC05E131}"/>
            </a:ext>
          </a:extLst>
        </xdr:cNvPr>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90" name="労働費最小値テキスト">
          <a:extLst>
            <a:ext uri="{FF2B5EF4-FFF2-40B4-BE49-F238E27FC236}">
              <a16:creationId xmlns:a16="http://schemas.microsoft.com/office/drawing/2014/main" id="{2A290AD9-3ECB-40DB-AA8D-47E33C28F551}"/>
            </a:ext>
          </a:extLst>
        </xdr:cNvPr>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91" name="直線コネクタ 290">
          <a:extLst>
            <a:ext uri="{FF2B5EF4-FFF2-40B4-BE49-F238E27FC236}">
              <a16:creationId xmlns:a16="http://schemas.microsoft.com/office/drawing/2014/main" id="{F34CEAF1-FB3B-4405-B76D-CF62E2DAC14F}"/>
            </a:ext>
          </a:extLst>
        </xdr:cNvPr>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92" name="労働費最大値テキスト">
          <a:extLst>
            <a:ext uri="{FF2B5EF4-FFF2-40B4-BE49-F238E27FC236}">
              <a16:creationId xmlns:a16="http://schemas.microsoft.com/office/drawing/2014/main" id="{0985218D-59C3-4682-AEA5-E8F77DAC60F4}"/>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3" name="直線コネクタ 292">
          <a:extLst>
            <a:ext uri="{FF2B5EF4-FFF2-40B4-BE49-F238E27FC236}">
              <a16:creationId xmlns:a16="http://schemas.microsoft.com/office/drawing/2014/main" id="{E1A007AA-FD8F-4FF5-80D2-F1613371905B}"/>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48451</xdr:rowOff>
    </xdr:from>
    <xdr:to>
      <xdr:col>55</xdr:col>
      <xdr:colOff>0</xdr:colOff>
      <xdr:row>38</xdr:row>
      <xdr:rowOff>53594</xdr:rowOff>
    </xdr:to>
    <xdr:cxnSp macro="">
      <xdr:nvCxnSpPr>
        <xdr:cNvPr id="294" name="直線コネクタ 293">
          <a:extLst>
            <a:ext uri="{FF2B5EF4-FFF2-40B4-BE49-F238E27FC236}">
              <a16:creationId xmlns:a16="http://schemas.microsoft.com/office/drawing/2014/main" id="{922023DE-9951-4B74-AA82-EEABF124F645}"/>
            </a:ext>
          </a:extLst>
        </xdr:cNvPr>
        <xdr:cNvCxnSpPr/>
      </xdr:nvCxnSpPr>
      <xdr:spPr>
        <a:xfrm flipV="1">
          <a:off x="9639300" y="6563551"/>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99775</xdr:rowOff>
    </xdr:from>
    <xdr:ext cx="469744" cy="259045"/>
    <xdr:sp macro="" textlink="">
      <xdr:nvSpPr>
        <xdr:cNvPr id="295" name="労働費平均値テキスト">
          <a:extLst>
            <a:ext uri="{FF2B5EF4-FFF2-40B4-BE49-F238E27FC236}">
              <a16:creationId xmlns:a16="http://schemas.microsoft.com/office/drawing/2014/main" id="{3FD7310A-60B9-4CBA-8127-9CB6E91E9017}"/>
            </a:ext>
          </a:extLst>
        </xdr:cNvPr>
        <xdr:cNvSpPr txBox="1"/>
      </xdr:nvSpPr>
      <xdr:spPr>
        <a:xfrm>
          <a:off x="10528300" y="627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96" name="フローチャート: 判断 295">
          <a:extLst>
            <a:ext uri="{FF2B5EF4-FFF2-40B4-BE49-F238E27FC236}">
              <a16:creationId xmlns:a16="http://schemas.microsoft.com/office/drawing/2014/main" id="{9F5C43AB-6DE6-42AD-96B3-2795F5AE8CC9}"/>
            </a:ext>
          </a:extLst>
        </xdr:cNvPr>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38544</xdr:rowOff>
    </xdr:from>
    <xdr:to>
      <xdr:col>50</xdr:col>
      <xdr:colOff>114300</xdr:colOff>
      <xdr:row>38</xdr:row>
      <xdr:rowOff>53594</xdr:rowOff>
    </xdr:to>
    <xdr:cxnSp macro="">
      <xdr:nvCxnSpPr>
        <xdr:cNvPr id="297" name="直線コネクタ 296">
          <a:extLst>
            <a:ext uri="{FF2B5EF4-FFF2-40B4-BE49-F238E27FC236}">
              <a16:creationId xmlns:a16="http://schemas.microsoft.com/office/drawing/2014/main" id="{6D5B2049-25D2-4CE4-A099-1463C0C5A956}"/>
            </a:ext>
          </a:extLst>
        </xdr:cNvPr>
        <xdr:cNvCxnSpPr/>
      </xdr:nvCxnSpPr>
      <xdr:spPr>
        <a:xfrm>
          <a:off x="8750300" y="6553644"/>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8" name="フローチャート: 判断 297">
          <a:extLst>
            <a:ext uri="{FF2B5EF4-FFF2-40B4-BE49-F238E27FC236}">
              <a16:creationId xmlns:a16="http://schemas.microsoft.com/office/drawing/2014/main" id="{03CBC429-A781-4F0A-B5A9-3227870995E1}"/>
            </a:ext>
          </a:extLst>
        </xdr:cNvPr>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3573</xdr:rowOff>
    </xdr:from>
    <xdr:ext cx="469744" cy="259045"/>
    <xdr:sp macro="" textlink="">
      <xdr:nvSpPr>
        <xdr:cNvPr id="299" name="テキスト ボックス 298">
          <a:extLst>
            <a:ext uri="{FF2B5EF4-FFF2-40B4-BE49-F238E27FC236}">
              <a16:creationId xmlns:a16="http://schemas.microsoft.com/office/drawing/2014/main" id="{589DE4B9-5624-44C4-803C-21E785C8A0CC}"/>
            </a:ext>
          </a:extLst>
        </xdr:cNvPr>
        <xdr:cNvSpPr txBox="1"/>
      </xdr:nvSpPr>
      <xdr:spPr>
        <a:xfrm>
          <a:off x="9404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38544</xdr:rowOff>
    </xdr:from>
    <xdr:to>
      <xdr:col>45</xdr:col>
      <xdr:colOff>177800</xdr:colOff>
      <xdr:row>38</xdr:row>
      <xdr:rowOff>52832</xdr:rowOff>
    </xdr:to>
    <xdr:cxnSp macro="">
      <xdr:nvCxnSpPr>
        <xdr:cNvPr id="300" name="直線コネクタ 299">
          <a:extLst>
            <a:ext uri="{FF2B5EF4-FFF2-40B4-BE49-F238E27FC236}">
              <a16:creationId xmlns:a16="http://schemas.microsoft.com/office/drawing/2014/main" id="{9CAE1C76-1A22-4C86-9D76-2D50225E7D44}"/>
            </a:ext>
          </a:extLst>
        </xdr:cNvPr>
        <xdr:cNvCxnSpPr/>
      </xdr:nvCxnSpPr>
      <xdr:spPr>
        <a:xfrm flipV="1">
          <a:off x="7861300" y="6553644"/>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301" name="フローチャート: 判断 300">
          <a:extLst>
            <a:ext uri="{FF2B5EF4-FFF2-40B4-BE49-F238E27FC236}">
              <a16:creationId xmlns:a16="http://schemas.microsoft.com/office/drawing/2014/main" id="{D4E35E36-448B-4F86-978D-F0179AE54C4D}"/>
            </a:ext>
          </a:extLst>
        </xdr:cNvPr>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1668</xdr:rowOff>
    </xdr:from>
    <xdr:ext cx="469744" cy="259045"/>
    <xdr:sp macro="" textlink="">
      <xdr:nvSpPr>
        <xdr:cNvPr id="302" name="テキスト ボックス 301">
          <a:extLst>
            <a:ext uri="{FF2B5EF4-FFF2-40B4-BE49-F238E27FC236}">
              <a16:creationId xmlns:a16="http://schemas.microsoft.com/office/drawing/2014/main" id="{6AEA55D4-6234-42DB-BD6F-A4F768EE6F82}"/>
            </a:ext>
          </a:extLst>
        </xdr:cNvPr>
        <xdr:cNvSpPr txBox="1"/>
      </xdr:nvSpPr>
      <xdr:spPr>
        <a:xfrm>
          <a:off x="8515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52832</xdr:rowOff>
    </xdr:from>
    <xdr:to>
      <xdr:col>41</xdr:col>
      <xdr:colOff>50800</xdr:colOff>
      <xdr:row>38</xdr:row>
      <xdr:rowOff>53404</xdr:rowOff>
    </xdr:to>
    <xdr:cxnSp macro="">
      <xdr:nvCxnSpPr>
        <xdr:cNvPr id="303" name="直線コネクタ 302">
          <a:extLst>
            <a:ext uri="{FF2B5EF4-FFF2-40B4-BE49-F238E27FC236}">
              <a16:creationId xmlns:a16="http://schemas.microsoft.com/office/drawing/2014/main" id="{18492EC9-98D5-4B90-97EE-61216E6B59C6}"/>
            </a:ext>
          </a:extLst>
        </xdr:cNvPr>
        <xdr:cNvCxnSpPr/>
      </xdr:nvCxnSpPr>
      <xdr:spPr>
        <a:xfrm flipV="1">
          <a:off x="6972300" y="65679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55753</xdr:rowOff>
    </xdr:from>
    <xdr:to>
      <xdr:col>41</xdr:col>
      <xdr:colOff>101600</xdr:colOff>
      <xdr:row>36</xdr:row>
      <xdr:rowOff>157353</xdr:rowOff>
    </xdr:to>
    <xdr:sp macro="" textlink="">
      <xdr:nvSpPr>
        <xdr:cNvPr id="304" name="フローチャート: 判断 303">
          <a:extLst>
            <a:ext uri="{FF2B5EF4-FFF2-40B4-BE49-F238E27FC236}">
              <a16:creationId xmlns:a16="http://schemas.microsoft.com/office/drawing/2014/main" id="{F06E2A0B-252A-4969-898A-10096F5390DC}"/>
            </a:ext>
          </a:extLst>
        </xdr:cNvPr>
        <xdr:cNvSpPr/>
      </xdr:nvSpPr>
      <xdr:spPr>
        <a:xfrm>
          <a:off x="7810500" y="62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2430</xdr:rowOff>
    </xdr:from>
    <xdr:ext cx="469744" cy="259045"/>
    <xdr:sp macro="" textlink="">
      <xdr:nvSpPr>
        <xdr:cNvPr id="305" name="テキスト ボックス 304">
          <a:extLst>
            <a:ext uri="{FF2B5EF4-FFF2-40B4-BE49-F238E27FC236}">
              <a16:creationId xmlns:a16="http://schemas.microsoft.com/office/drawing/2014/main" id="{D26E820C-031A-452F-B231-838546D53D75}"/>
            </a:ext>
          </a:extLst>
        </xdr:cNvPr>
        <xdr:cNvSpPr txBox="1"/>
      </xdr:nvSpPr>
      <xdr:spPr>
        <a:xfrm>
          <a:off x="7626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56705</xdr:rowOff>
    </xdr:from>
    <xdr:to>
      <xdr:col>36</xdr:col>
      <xdr:colOff>165100</xdr:colOff>
      <xdr:row>36</xdr:row>
      <xdr:rowOff>158305</xdr:rowOff>
    </xdr:to>
    <xdr:sp macro="" textlink="">
      <xdr:nvSpPr>
        <xdr:cNvPr id="306" name="フローチャート: 判断 305">
          <a:extLst>
            <a:ext uri="{FF2B5EF4-FFF2-40B4-BE49-F238E27FC236}">
              <a16:creationId xmlns:a16="http://schemas.microsoft.com/office/drawing/2014/main" id="{803544EE-027B-40A1-80BB-A5483160F7E3}"/>
            </a:ext>
          </a:extLst>
        </xdr:cNvPr>
        <xdr:cNvSpPr/>
      </xdr:nvSpPr>
      <xdr:spPr>
        <a:xfrm>
          <a:off x="6921500" y="622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3382</xdr:rowOff>
    </xdr:from>
    <xdr:ext cx="469744" cy="259045"/>
    <xdr:sp macro="" textlink="">
      <xdr:nvSpPr>
        <xdr:cNvPr id="307" name="テキスト ボックス 306">
          <a:extLst>
            <a:ext uri="{FF2B5EF4-FFF2-40B4-BE49-F238E27FC236}">
              <a16:creationId xmlns:a16="http://schemas.microsoft.com/office/drawing/2014/main" id="{84AF37B6-45D4-4A91-A94D-4EF188F60B3D}"/>
            </a:ext>
          </a:extLst>
        </xdr:cNvPr>
        <xdr:cNvSpPr txBox="1"/>
      </xdr:nvSpPr>
      <xdr:spPr>
        <a:xfrm>
          <a:off x="6737428" y="600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DCBF2DD9-EE6C-4CDE-82FB-150B631EC8B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962750E-DEEB-48F9-8545-0D4C265536E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72B443AE-4207-4978-B4BE-DA998CCF49F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E8A972BC-795D-4A4E-94AA-B5B27D2EA5D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50ADB72B-EF94-42D7-B055-A3D621AF9A0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169101</xdr:rowOff>
    </xdr:from>
    <xdr:to>
      <xdr:col>55</xdr:col>
      <xdr:colOff>50800</xdr:colOff>
      <xdr:row>38</xdr:row>
      <xdr:rowOff>99251</xdr:rowOff>
    </xdr:to>
    <xdr:sp macro="" textlink="">
      <xdr:nvSpPr>
        <xdr:cNvPr id="313" name="楕円 312">
          <a:extLst>
            <a:ext uri="{FF2B5EF4-FFF2-40B4-BE49-F238E27FC236}">
              <a16:creationId xmlns:a16="http://schemas.microsoft.com/office/drawing/2014/main" id="{4ED2C186-0CC7-4650-B052-B95716115A80}"/>
            </a:ext>
          </a:extLst>
        </xdr:cNvPr>
        <xdr:cNvSpPr/>
      </xdr:nvSpPr>
      <xdr:spPr>
        <a:xfrm>
          <a:off x="104267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84028</xdr:rowOff>
    </xdr:from>
    <xdr:ext cx="378565" cy="259045"/>
    <xdr:sp macro="" textlink="">
      <xdr:nvSpPr>
        <xdr:cNvPr id="314" name="労働費該当値テキスト">
          <a:extLst>
            <a:ext uri="{FF2B5EF4-FFF2-40B4-BE49-F238E27FC236}">
              <a16:creationId xmlns:a16="http://schemas.microsoft.com/office/drawing/2014/main" id="{34452BE9-71D4-43A3-BCF1-ED423BE1A65E}"/>
            </a:ext>
          </a:extLst>
        </xdr:cNvPr>
        <xdr:cNvSpPr txBox="1"/>
      </xdr:nvSpPr>
      <xdr:spPr>
        <a:xfrm>
          <a:off x="10528300" y="642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2794</xdr:rowOff>
    </xdr:from>
    <xdr:to>
      <xdr:col>50</xdr:col>
      <xdr:colOff>165100</xdr:colOff>
      <xdr:row>38</xdr:row>
      <xdr:rowOff>104394</xdr:rowOff>
    </xdr:to>
    <xdr:sp macro="" textlink="">
      <xdr:nvSpPr>
        <xdr:cNvPr id="315" name="楕円 314">
          <a:extLst>
            <a:ext uri="{FF2B5EF4-FFF2-40B4-BE49-F238E27FC236}">
              <a16:creationId xmlns:a16="http://schemas.microsoft.com/office/drawing/2014/main" id="{8282DC5D-5B0C-4BF8-89FF-52744201938A}"/>
            </a:ext>
          </a:extLst>
        </xdr:cNvPr>
        <xdr:cNvSpPr/>
      </xdr:nvSpPr>
      <xdr:spPr>
        <a:xfrm>
          <a:off x="9588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95521</xdr:rowOff>
    </xdr:from>
    <xdr:ext cx="378565" cy="259045"/>
    <xdr:sp macro="" textlink="">
      <xdr:nvSpPr>
        <xdr:cNvPr id="316" name="テキスト ボックス 315">
          <a:extLst>
            <a:ext uri="{FF2B5EF4-FFF2-40B4-BE49-F238E27FC236}">
              <a16:creationId xmlns:a16="http://schemas.microsoft.com/office/drawing/2014/main" id="{79772D93-4793-4F44-8FAD-F97DD5821935}"/>
            </a:ext>
          </a:extLst>
        </xdr:cNvPr>
        <xdr:cNvSpPr txBox="1"/>
      </xdr:nvSpPr>
      <xdr:spPr>
        <a:xfrm>
          <a:off x="9450017" y="661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159194</xdr:rowOff>
    </xdr:from>
    <xdr:to>
      <xdr:col>46</xdr:col>
      <xdr:colOff>38100</xdr:colOff>
      <xdr:row>38</xdr:row>
      <xdr:rowOff>89344</xdr:rowOff>
    </xdr:to>
    <xdr:sp macro="" textlink="">
      <xdr:nvSpPr>
        <xdr:cNvPr id="317" name="楕円 316">
          <a:extLst>
            <a:ext uri="{FF2B5EF4-FFF2-40B4-BE49-F238E27FC236}">
              <a16:creationId xmlns:a16="http://schemas.microsoft.com/office/drawing/2014/main" id="{E8F1B39E-7416-4FB0-B453-E115B43F5B4A}"/>
            </a:ext>
          </a:extLst>
        </xdr:cNvPr>
        <xdr:cNvSpPr/>
      </xdr:nvSpPr>
      <xdr:spPr>
        <a:xfrm>
          <a:off x="8699500" y="65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80471</xdr:rowOff>
    </xdr:from>
    <xdr:ext cx="378565" cy="259045"/>
    <xdr:sp macro="" textlink="">
      <xdr:nvSpPr>
        <xdr:cNvPr id="318" name="テキスト ボックス 317">
          <a:extLst>
            <a:ext uri="{FF2B5EF4-FFF2-40B4-BE49-F238E27FC236}">
              <a16:creationId xmlns:a16="http://schemas.microsoft.com/office/drawing/2014/main" id="{47AAD0AE-AE12-40A3-A6B4-ECCA36C7AB53}"/>
            </a:ext>
          </a:extLst>
        </xdr:cNvPr>
        <xdr:cNvSpPr txBox="1"/>
      </xdr:nvSpPr>
      <xdr:spPr>
        <a:xfrm>
          <a:off x="8561017" y="6595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xdr:rowOff>
    </xdr:from>
    <xdr:to>
      <xdr:col>41</xdr:col>
      <xdr:colOff>101600</xdr:colOff>
      <xdr:row>38</xdr:row>
      <xdr:rowOff>103632</xdr:rowOff>
    </xdr:to>
    <xdr:sp macro="" textlink="">
      <xdr:nvSpPr>
        <xdr:cNvPr id="319" name="楕円 318">
          <a:extLst>
            <a:ext uri="{FF2B5EF4-FFF2-40B4-BE49-F238E27FC236}">
              <a16:creationId xmlns:a16="http://schemas.microsoft.com/office/drawing/2014/main" id="{CE216AFB-9D3C-47AC-BAEA-286EF4D2F604}"/>
            </a:ext>
          </a:extLst>
        </xdr:cNvPr>
        <xdr:cNvSpPr/>
      </xdr:nvSpPr>
      <xdr:spPr>
        <a:xfrm>
          <a:off x="7810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94759</xdr:rowOff>
    </xdr:from>
    <xdr:ext cx="378565" cy="259045"/>
    <xdr:sp macro="" textlink="">
      <xdr:nvSpPr>
        <xdr:cNvPr id="320" name="テキスト ボックス 319">
          <a:extLst>
            <a:ext uri="{FF2B5EF4-FFF2-40B4-BE49-F238E27FC236}">
              <a16:creationId xmlns:a16="http://schemas.microsoft.com/office/drawing/2014/main" id="{B7E8D590-03B8-43D6-BAE9-558946F00E3A}"/>
            </a:ext>
          </a:extLst>
        </xdr:cNvPr>
        <xdr:cNvSpPr txBox="1"/>
      </xdr:nvSpPr>
      <xdr:spPr>
        <a:xfrm>
          <a:off x="7672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2604</xdr:rowOff>
    </xdr:from>
    <xdr:to>
      <xdr:col>36</xdr:col>
      <xdr:colOff>165100</xdr:colOff>
      <xdr:row>38</xdr:row>
      <xdr:rowOff>104204</xdr:rowOff>
    </xdr:to>
    <xdr:sp macro="" textlink="">
      <xdr:nvSpPr>
        <xdr:cNvPr id="321" name="楕円 320">
          <a:extLst>
            <a:ext uri="{FF2B5EF4-FFF2-40B4-BE49-F238E27FC236}">
              <a16:creationId xmlns:a16="http://schemas.microsoft.com/office/drawing/2014/main" id="{C296CB05-E4B6-411F-9BD8-CAB29D183B8E}"/>
            </a:ext>
          </a:extLst>
        </xdr:cNvPr>
        <xdr:cNvSpPr/>
      </xdr:nvSpPr>
      <xdr:spPr>
        <a:xfrm>
          <a:off x="6921500" y="65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95331</xdr:rowOff>
    </xdr:from>
    <xdr:ext cx="378565" cy="259045"/>
    <xdr:sp macro="" textlink="">
      <xdr:nvSpPr>
        <xdr:cNvPr id="322" name="テキスト ボックス 321">
          <a:extLst>
            <a:ext uri="{FF2B5EF4-FFF2-40B4-BE49-F238E27FC236}">
              <a16:creationId xmlns:a16="http://schemas.microsoft.com/office/drawing/2014/main" id="{B1F89D93-9DD3-4ABD-B5EC-A3405EEDB52D}"/>
            </a:ext>
          </a:extLst>
        </xdr:cNvPr>
        <xdr:cNvSpPr txBox="1"/>
      </xdr:nvSpPr>
      <xdr:spPr>
        <a:xfrm>
          <a:off x="6783017" y="6610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CD156816-29EE-4CD1-9AD9-0A6749A71BC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33E06DD8-032E-422B-8FA3-9EE490E20C2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2F8E1E18-B25F-431A-86F1-63AF14D7F53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6E0A9B2-866C-4011-A5CF-BD1EBA5D348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D5FEB50A-CDF3-4EA5-9330-871ABE861E2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1EFBAF09-EF5E-4EDD-B2CC-F46FA551B4B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34C36A4C-162A-49EE-9520-E83BF08B763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48DC2DD9-4A3F-4874-867B-3D8D7F464A3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2D44B3DC-E906-4916-952C-FFE60F76E76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737F68D5-48B5-49CF-BD03-AF9E07BFF3C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A8802425-5450-416E-AEEE-3693100AF238}"/>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88323F8F-EBCE-41B8-B261-F4EC5852EE0B}"/>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DFF3A02B-871A-4DA8-8A56-B4F63039C1D6}"/>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EF2C9225-08A3-4782-B100-BCA5DAE29F47}"/>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A8567540-56D8-4D1F-8274-57D8C11BA62C}"/>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5E43C99A-5A76-4596-8755-B8631D3FE861}"/>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79E65B5F-8FE4-4FB7-97A7-961EA33BE548}"/>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CAE5A26E-B43D-4CE1-9B22-A0BE56D56E02}"/>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5A808213-0F46-4868-A40F-955C2F1910C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43D19B8-2029-4311-A066-2DFCC1A634FD}"/>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89340542-E99B-4305-B33F-55189E0FF34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44" name="直線コネクタ 343">
          <a:extLst>
            <a:ext uri="{FF2B5EF4-FFF2-40B4-BE49-F238E27FC236}">
              <a16:creationId xmlns:a16="http://schemas.microsoft.com/office/drawing/2014/main" id="{9550DD43-9937-45DC-85E7-F8C91ED6B3FF}"/>
            </a:ext>
          </a:extLst>
        </xdr:cNvPr>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45" name="農林水産業費最小値テキスト">
          <a:extLst>
            <a:ext uri="{FF2B5EF4-FFF2-40B4-BE49-F238E27FC236}">
              <a16:creationId xmlns:a16="http://schemas.microsoft.com/office/drawing/2014/main" id="{E23DF573-3D81-425C-A5A4-E54BE86610CC}"/>
            </a:ext>
          </a:extLst>
        </xdr:cNvPr>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46" name="直線コネクタ 345">
          <a:extLst>
            <a:ext uri="{FF2B5EF4-FFF2-40B4-BE49-F238E27FC236}">
              <a16:creationId xmlns:a16="http://schemas.microsoft.com/office/drawing/2014/main" id="{FDD0DEAD-DAFB-43CA-BC6D-BC0C62B0B331}"/>
            </a:ext>
          </a:extLst>
        </xdr:cNvPr>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47" name="農林水産業費最大値テキスト">
          <a:extLst>
            <a:ext uri="{FF2B5EF4-FFF2-40B4-BE49-F238E27FC236}">
              <a16:creationId xmlns:a16="http://schemas.microsoft.com/office/drawing/2014/main" id="{654F21A2-B99E-4DF5-887F-9F9485565DEC}"/>
            </a:ext>
          </a:extLst>
        </xdr:cNvPr>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8" name="直線コネクタ 347">
          <a:extLst>
            <a:ext uri="{FF2B5EF4-FFF2-40B4-BE49-F238E27FC236}">
              <a16:creationId xmlns:a16="http://schemas.microsoft.com/office/drawing/2014/main" id="{8848C2DB-7412-42A6-9941-3633C256D2BA}"/>
            </a:ext>
          </a:extLst>
        </xdr:cNvPr>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32303</xdr:rowOff>
    </xdr:from>
    <xdr:to>
      <xdr:col>55</xdr:col>
      <xdr:colOff>0</xdr:colOff>
      <xdr:row>57</xdr:row>
      <xdr:rowOff>52832</xdr:rowOff>
    </xdr:to>
    <xdr:cxnSp macro="">
      <xdr:nvCxnSpPr>
        <xdr:cNvPr id="349" name="直線コネクタ 348">
          <a:extLst>
            <a:ext uri="{FF2B5EF4-FFF2-40B4-BE49-F238E27FC236}">
              <a16:creationId xmlns:a16="http://schemas.microsoft.com/office/drawing/2014/main" id="{5BFEA29A-F5DE-46DD-B26A-AEF6E978AC65}"/>
            </a:ext>
          </a:extLst>
        </xdr:cNvPr>
        <xdr:cNvCxnSpPr/>
      </xdr:nvCxnSpPr>
      <xdr:spPr>
        <a:xfrm flipV="1">
          <a:off x="9639300" y="9804953"/>
          <a:ext cx="8382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4929</xdr:rowOff>
    </xdr:from>
    <xdr:ext cx="469744" cy="259045"/>
    <xdr:sp macro="" textlink="">
      <xdr:nvSpPr>
        <xdr:cNvPr id="350" name="農林水産業費平均値テキスト">
          <a:extLst>
            <a:ext uri="{FF2B5EF4-FFF2-40B4-BE49-F238E27FC236}">
              <a16:creationId xmlns:a16="http://schemas.microsoft.com/office/drawing/2014/main" id="{5AA2A3B0-19BD-48F6-8FFF-1202003978A5}"/>
            </a:ext>
          </a:extLst>
        </xdr:cNvPr>
        <xdr:cNvSpPr txBox="1"/>
      </xdr:nvSpPr>
      <xdr:spPr>
        <a:xfrm>
          <a:off x="10528300" y="943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51" name="フローチャート: 判断 350">
          <a:extLst>
            <a:ext uri="{FF2B5EF4-FFF2-40B4-BE49-F238E27FC236}">
              <a16:creationId xmlns:a16="http://schemas.microsoft.com/office/drawing/2014/main" id="{36F56F7B-B820-41D8-B3BF-484E57F03D88}"/>
            </a:ext>
          </a:extLst>
        </xdr:cNvPr>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52832</xdr:rowOff>
    </xdr:from>
    <xdr:to>
      <xdr:col>50</xdr:col>
      <xdr:colOff>114300</xdr:colOff>
      <xdr:row>57</xdr:row>
      <xdr:rowOff>94026</xdr:rowOff>
    </xdr:to>
    <xdr:cxnSp macro="">
      <xdr:nvCxnSpPr>
        <xdr:cNvPr id="352" name="直線コネクタ 351">
          <a:extLst>
            <a:ext uri="{FF2B5EF4-FFF2-40B4-BE49-F238E27FC236}">
              <a16:creationId xmlns:a16="http://schemas.microsoft.com/office/drawing/2014/main" id="{A46F58EA-913A-4074-8AF2-4E557E7C17B9}"/>
            </a:ext>
          </a:extLst>
        </xdr:cNvPr>
        <xdr:cNvCxnSpPr/>
      </xdr:nvCxnSpPr>
      <xdr:spPr>
        <a:xfrm flipV="1">
          <a:off x="8750300" y="9825482"/>
          <a:ext cx="889000" cy="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53" name="フローチャート: 判断 352">
          <a:extLst>
            <a:ext uri="{FF2B5EF4-FFF2-40B4-BE49-F238E27FC236}">
              <a16:creationId xmlns:a16="http://schemas.microsoft.com/office/drawing/2014/main" id="{8993BFAC-4664-4ECB-986D-8DDEC1E99D99}"/>
            </a:ext>
          </a:extLst>
        </xdr:cNvPr>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103426</xdr:rowOff>
    </xdr:from>
    <xdr:ext cx="469744" cy="259045"/>
    <xdr:sp macro="" textlink="">
      <xdr:nvSpPr>
        <xdr:cNvPr id="354" name="テキスト ボックス 353">
          <a:extLst>
            <a:ext uri="{FF2B5EF4-FFF2-40B4-BE49-F238E27FC236}">
              <a16:creationId xmlns:a16="http://schemas.microsoft.com/office/drawing/2014/main" id="{C3932268-E307-412D-9231-31B8B723D079}"/>
            </a:ext>
          </a:extLst>
        </xdr:cNvPr>
        <xdr:cNvSpPr txBox="1"/>
      </xdr:nvSpPr>
      <xdr:spPr>
        <a:xfrm>
          <a:off x="9404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75555</xdr:rowOff>
    </xdr:from>
    <xdr:to>
      <xdr:col>45</xdr:col>
      <xdr:colOff>177800</xdr:colOff>
      <xdr:row>57</xdr:row>
      <xdr:rowOff>94026</xdr:rowOff>
    </xdr:to>
    <xdr:cxnSp macro="">
      <xdr:nvCxnSpPr>
        <xdr:cNvPr id="355" name="直線コネクタ 354">
          <a:extLst>
            <a:ext uri="{FF2B5EF4-FFF2-40B4-BE49-F238E27FC236}">
              <a16:creationId xmlns:a16="http://schemas.microsoft.com/office/drawing/2014/main" id="{408741C1-286C-4C31-943A-52C00B01EE5E}"/>
            </a:ext>
          </a:extLst>
        </xdr:cNvPr>
        <xdr:cNvCxnSpPr/>
      </xdr:nvCxnSpPr>
      <xdr:spPr>
        <a:xfrm>
          <a:off x="7861300" y="9848205"/>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56" name="フローチャート: 判断 355">
          <a:extLst>
            <a:ext uri="{FF2B5EF4-FFF2-40B4-BE49-F238E27FC236}">
              <a16:creationId xmlns:a16="http://schemas.microsoft.com/office/drawing/2014/main" id="{EA3293A5-2B19-4776-95EA-FC1FC10731D5}"/>
            </a:ext>
          </a:extLst>
        </xdr:cNvPr>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151112</xdr:rowOff>
    </xdr:from>
    <xdr:ext cx="469744" cy="259045"/>
    <xdr:sp macro="" textlink="">
      <xdr:nvSpPr>
        <xdr:cNvPr id="357" name="テキスト ボックス 356">
          <a:extLst>
            <a:ext uri="{FF2B5EF4-FFF2-40B4-BE49-F238E27FC236}">
              <a16:creationId xmlns:a16="http://schemas.microsoft.com/office/drawing/2014/main" id="{4A9DFBEE-067A-4C59-A098-C2DC0EB6EFB9}"/>
            </a:ext>
          </a:extLst>
        </xdr:cNvPr>
        <xdr:cNvSpPr txBox="1"/>
      </xdr:nvSpPr>
      <xdr:spPr>
        <a:xfrm>
          <a:off x="8515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75555</xdr:rowOff>
    </xdr:from>
    <xdr:to>
      <xdr:col>41</xdr:col>
      <xdr:colOff>50800</xdr:colOff>
      <xdr:row>57</xdr:row>
      <xdr:rowOff>92380</xdr:rowOff>
    </xdr:to>
    <xdr:cxnSp macro="">
      <xdr:nvCxnSpPr>
        <xdr:cNvPr id="358" name="直線コネクタ 357">
          <a:extLst>
            <a:ext uri="{FF2B5EF4-FFF2-40B4-BE49-F238E27FC236}">
              <a16:creationId xmlns:a16="http://schemas.microsoft.com/office/drawing/2014/main" id="{C302C194-3B23-49FD-8169-71BAA0D4B8BF}"/>
            </a:ext>
          </a:extLst>
        </xdr:cNvPr>
        <xdr:cNvCxnSpPr/>
      </xdr:nvCxnSpPr>
      <xdr:spPr>
        <a:xfrm flipV="1">
          <a:off x="6972300" y="9848205"/>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9" name="フローチャート: 判断 358">
          <a:extLst>
            <a:ext uri="{FF2B5EF4-FFF2-40B4-BE49-F238E27FC236}">
              <a16:creationId xmlns:a16="http://schemas.microsoft.com/office/drawing/2014/main" id="{8856097E-6B92-48D9-BC55-2835B5C7FED4}"/>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60" name="テキスト ボックス 359">
          <a:extLst>
            <a:ext uri="{FF2B5EF4-FFF2-40B4-BE49-F238E27FC236}">
              <a16:creationId xmlns:a16="http://schemas.microsoft.com/office/drawing/2014/main" id="{7E66CBEB-965D-4F82-A314-AE2B8D18A4BC}"/>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61" name="フローチャート: 判断 360">
          <a:extLst>
            <a:ext uri="{FF2B5EF4-FFF2-40B4-BE49-F238E27FC236}">
              <a16:creationId xmlns:a16="http://schemas.microsoft.com/office/drawing/2014/main" id="{16DFE16F-5555-4151-9617-56CA8E7525E3}"/>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62" name="テキスト ボックス 361">
          <a:extLst>
            <a:ext uri="{FF2B5EF4-FFF2-40B4-BE49-F238E27FC236}">
              <a16:creationId xmlns:a16="http://schemas.microsoft.com/office/drawing/2014/main" id="{B75B6F0A-CEED-4822-BC92-4E894C3E8E59}"/>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33DC7D85-C2B6-4636-B6B9-6BF3F5820B9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5BFF0FA-B8A3-4C5D-9EF8-AF8DB2EEE27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DCA737A-A251-40E8-B6F7-97322C281F7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9B6D0068-6285-4C46-8918-3C8B8618202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687F5DD6-7B9A-4B4A-8976-F6652FEBC8F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152953</xdr:rowOff>
    </xdr:from>
    <xdr:to>
      <xdr:col>55</xdr:col>
      <xdr:colOff>50800</xdr:colOff>
      <xdr:row>57</xdr:row>
      <xdr:rowOff>83103</xdr:rowOff>
    </xdr:to>
    <xdr:sp macro="" textlink="">
      <xdr:nvSpPr>
        <xdr:cNvPr id="368" name="楕円 367">
          <a:extLst>
            <a:ext uri="{FF2B5EF4-FFF2-40B4-BE49-F238E27FC236}">
              <a16:creationId xmlns:a16="http://schemas.microsoft.com/office/drawing/2014/main" id="{4FEC1182-CFF9-4F9C-88C8-6FD48C4D3374}"/>
            </a:ext>
          </a:extLst>
        </xdr:cNvPr>
        <xdr:cNvSpPr/>
      </xdr:nvSpPr>
      <xdr:spPr>
        <a:xfrm>
          <a:off x="10426700" y="9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131380</xdr:rowOff>
    </xdr:from>
    <xdr:ext cx="469744" cy="259045"/>
    <xdr:sp macro="" textlink="">
      <xdr:nvSpPr>
        <xdr:cNvPr id="369" name="農林水産業費該当値テキスト">
          <a:extLst>
            <a:ext uri="{FF2B5EF4-FFF2-40B4-BE49-F238E27FC236}">
              <a16:creationId xmlns:a16="http://schemas.microsoft.com/office/drawing/2014/main" id="{C90AE637-ABFC-4FA4-8F01-30EDC3B6225D}"/>
            </a:ext>
          </a:extLst>
        </xdr:cNvPr>
        <xdr:cNvSpPr txBox="1"/>
      </xdr:nvSpPr>
      <xdr:spPr>
        <a:xfrm>
          <a:off x="10528300" y="97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2032</xdr:rowOff>
    </xdr:from>
    <xdr:to>
      <xdr:col>50</xdr:col>
      <xdr:colOff>165100</xdr:colOff>
      <xdr:row>57</xdr:row>
      <xdr:rowOff>103632</xdr:rowOff>
    </xdr:to>
    <xdr:sp macro="" textlink="">
      <xdr:nvSpPr>
        <xdr:cNvPr id="370" name="楕円 369">
          <a:extLst>
            <a:ext uri="{FF2B5EF4-FFF2-40B4-BE49-F238E27FC236}">
              <a16:creationId xmlns:a16="http://schemas.microsoft.com/office/drawing/2014/main" id="{4CF5F84F-B156-4538-9304-52BCEE4DAB90}"/>
            </a:ext>
          </a:extLst>
        </xdr:cNvPr>
        <xdr:cNvSpPr/>
      </xdr:nvSpPr>
      <xdr:spPr>
        <a:xfrm>
          <a:off x="9588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94759</xdr:rowOff>
    </xdr:from>
    <xdr:ext cx="469744" cy="259045"/>
    <xdr:sp macro="" textlink="">
      <xdr:nvSpPr>
        <xdr:cNvPr id="371" name="テキスト ボックス 370">
          <a:extLst>
            <a:ext uri="{FF2B5EF4-FFF2-40B4-BE49-F238E27FC236}">
              <a16:creationId xmlns:a16="http://schemas.microsoft.com/office/drawing/2014/main" id="{A9605FFC-69AD-424C-BE28-57C91E8275B2}"/>
            </a:ext>
          </a:extLst>
        </xdr:cNvPr>
        <xdr:cNvSpPr txBox="1"/>
      </xdr:nvSpPr>
      <xdr:spPr>
        <a:xfrm>
          <a:off x="9404428" y="986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43226</xdr:rowOff>
    </xdr:from>
    <xdr:to>
      <xdr:col>46</xdr:col>
      <xdr:colOff>38100</xdr:colOff>
      <xdr:row>57</xdr:row>
      <xdr:rowOff>144826</xdr:rowOff>
    </xdr:to>
    <xdr:sp macro="" textlink="">
      <xdr:nvSpPr>
        <xdr:cNvPr id="372" name="楕円 371">
          <a:extLst>
            <a:ext uri="{FF2B5EF4-FFF2-40B4-BE49-F238E27FC236}">
              <a16:creationId xmlns:a16="http://schemas.microsoft.com/office/drawing/2014/main" id="{15CE41E8-3F0D-4D27-AD08-EAC33F17B44A}"/>
            </a:ext>
          </a:extLst>
        </xdr:cNvPr>
        <xdr:cNvSpPr/>
      </xdr:nvSpPr>
      <xdr:spPr>
        <a:xfrm>
          <a:off x="8699500" y="981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135953</xdr:rowOff>
    </xdr:from>
    <xdr:ext cx="469744" cy="259045"/>
    <xdr:sp macro="" textlink="">
      <xdr:nvSpPr>
        <xdr:cNvPr id="373" name="テキスト ボックス 372">
          <a:extLst>
            <a:ext uri="{FF2B5EF4-FFF2-40B4-BE49-F238E27FC236}">
              <a16:creationId xmlns:a16="http://schemas.microsoft.com/office/drawing/2014/main" id="{155AC02A-55F8-468C-82E1-55EC0B216973}"/>
            </a:ext>
          </a:extLst>
        </xdr:cNvPr>
        <xdr:cNvSpPr txBox="1"/>
      </xdr:nvSpPr>
      <xdr:spPr>
        <a:xfrm>
          <a:off x="8515428" y="990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24755</xdr:rowOff>
    </xdr:from>
    <xdr:to>
      <xdr:col>41</xdr:col>
      <xdr:colOff>101600</xdr:colOff>
      <xdr:row>57</xdr:row>
      <xdr:rowOff>126355</xdr:rowOff>
    </xdr:to>
    <xdr:sp macro="" textlink="">
      <xdr:nvSpPr>
        <xdr:cNvPr id="374" name="楕円 373">
          <a:extLst>
            <a:ext uri="{FF2B5EF4-FFF2-40B4-BE49-F238E27FC236}">
              <a16:creationId xmlns:a16="http://schemas.microsoft.com/office/drawing/2014/main" id="{4D09B311-3E2F-43C5-BF1B-9F79E1BD7A27}"/>
            </a:ext>
          </a:extLst>
        </xdr:cNvPr>
        <xdr:cNvSpPr/>
      </xdr:nvSpPr>
      <xdr:spPr>
        <a:xfrm>
          <a:off x="7810500" y="979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117482</xdr:rowOff>
    </xdr:from>
    <xdr:ext cx="469744" cy="259045"/>
    <xdr:sp macro="" textlink="">
      <xdr:nvSpPr>
        <xdr:cNvPr id="375" name="テキスト ボックス 374">
          <a:extLst>
            <a:ext uri="{FF2B5EF4-FFF2-40B4-BE49-F238E27FC236}">
              <a16:creationId xmlns:a16="http://schemas.microsoft.com/office/drawing/2014/main" id="{0BFB7FC3-EB87-40A2-9064-EA2927763CF8}"/>
            </a:ext>
          </a:extLst>
        </xdr:cNvPr>
        <xdr:cNvSpPr txBox="1"/>
      </xdr:nvSpPr>
      <xdr:spPr>
        <a:xfrm>
          <a:off x="7626428" y="98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41580</xdr:rowOff>
    </xdr:from>
    <xdr:to>
      <xdr:col>36</xdr:col>
      <xdr:colOff>165100</xdr:colOff>
      <xdr:row>57</xdr:row>
      <xdr:rowOff>143180</xdr:rowOff>
    </xdr:to>
    <xdr:sp macro="" textlink="">
      <xdr:nvSpPr>
        <xdr:cNvPr id="376" name="楕円 375">
          <a:extLst>
            <a:ext uri="{FF2B5EF4-FFF2-40B4-BE49-F238E27FC236}">
              <a16:creationId xmlns:a16="http://schemas.microsoft.com/office/drawing/2014/main" id="{B78F7782-2E9E-4D41-AB7D-61BCA8D3B2EA}"/>
            </a:ext>
          </a:extLst>
        </xdr:cNvPr>
        <xdr:cNvSpPr/>
      </xdr:nvSpPr>
      <xdr:spPr>
        <a:xfrm>
          <a:off x="6921500" y="98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134307</xdr:rowOff>
    </xdr:from>
    <xdr:ext cx="469744" cy="259045"/>
    <xdr:sp macro="" textlink="">
      <xdr:nvSpPr>
        <xdr:cNvPr id="377" name="テキスト ボックス 376">
          <a:extLst>
            <a:ext uri="{FF2B5EF4-FFF2-40B4-BE49-F238E27FC236}">
              <a16:creationId xmlns:a16="http://schemas.microsoft.com/office/drawing/2014/main" id="{DC197D33-9FC8-4DAE-8BC6-34A632C0C971}"/>
            </a:ext>
          </a:extLst>
        </xdr:cNvPr>
        <xdr:cNvSpPr txBox="1"/>
      </xdr:nvSpPr>
      <xdr:spPr>
        <a:xfrm>
          <a:off x="6737428" y="990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66A08538-004B-4D54-B5EA-2DCC34221A0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DDFB53A1-DF30-4728-8E74-D491ABE4D0A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8D26B59B-BC35-4FF5-85D6-1D63BEE7624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97C4C331-88BD-41A0-A87D-AF36AE8BCBD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EF19596F-6455-4624-A108-E9955087069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54B03367-C43B-43CD-9AB9-1F5CFC14ADD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200F07FE-9491-4865-8A31-843B06FAC5A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23AA1005-8AAA-4873-9FA7-D4195F78E58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A008DC8E-DC26-4D94-AD0C-268B691F8DD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F48DCAE3-9A8E-4DB3-81EE-889B5E5B09F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470CEA17-37A9-4B96-A717-64766188096D}"/>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5589CD0F-1948-44A4-80D6-0490D3432EEA}"/>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904DCB55-C7E5-4964-AA75-0557EEE1998B}"/>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1D81819A-39C5-4E53-AADD-DB19B855B09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27E06EEB-1134-4860-A417-2FC2132B989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56ECFBC3-4FF7-457D-9392-5EE5B0DE9BEF}"/>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DF49FE04-C4A4-4CF0-833D-2A63DBA80F5B}"/>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1873FB2D-E88E-45FA-8456-A215309714E5}"/>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97932FF4-6869-4974-9395-06605320AD34}"/>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8405374A-90CF-4869-B3AC-2783A1AACE7C}"/>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9EFE225A-A505-4045-AEA9-7E69F36D545A}"/>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D7128943-1096-4300-A544-86260FEA65D5}"/>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147F7A9D-6A96-4CC7-A8C1-8E141708CD8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CEA76419-838D-4FF5-BA52-383BF03565DF}"/>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279F8A2A-1E17-49A8-A7FB-647AC348A1E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403" name="直線コネクタ 402">
          <a:extLst>
            <a:ext uri="{FF2B5EF4-FFF2-40B4-BE49-F238E27FC236}">
              <a16:creationId xmlns:a16="http://schemas.microsoft.com/office/drawing/2014/main" id="{5BF4E458-2B58-47E7-AF9B-F1EFAB641933}"/>
            </a:ext>
          </a:extLst>
        </xdr:cNvPr>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404" name="商工費最小値テキスト">
          <a:extLst>
            <a:ext uri="{FF2B5EF4-FFF2-40B4-BE49-F238E27FC236}">
              <a16:creationId xmlns:a16="http://schemas.microsoft.com/office/drawing/2014/main" id="{7670F529-ADD7-45A5-B485-52C594F8C34A}"/>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405" name="直線コネクタ 404">
          <a:extLst>
            <a:ext uri="{FF2B5EF4-FFF2-40B4-BE49-F238E27FC236}">
              <a16:creationId xmlns:a16="http://schemas.microsoft.com/office/drawing/2014/main" id="{EC068F5C-8EC5-45BC-A2AC-A7504600ACEE}"/>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406" name="商工費最大値テキスト">
          <a:extLst>
            <a:ext uri="{FF2B5EF4-FFF2-40B4-BE49-F238E27FC236}">
              <a16:creationId xmlns:a16="http://schemas.microsoft.com/office/drawing/2014/main" id="{D875A890-2DCF-4ADF-B652-8AB26E608DF3}"/>
            </a:ext>
          </a:extLst>
        </xdr:cNvPr>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407" name="直線コネクタ 406">
          <a:extLst>
            <a:ext uri="{FF2B5EF4-FFF2-40B4-BE49-F238E27FC236}">
              <a16:creationId xmlns:a16="http://schemas.microsoft.com/office/drawing/2014/main" id="{CC94CBA8-1170-4147-8F87-46AC9C2D5B8C}"/>
            </a:ext>
          </a:extLst>
        </xdr:cNvPr>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450</xdr:rowOff>
    </xdr:from>
    <xdr:to>
      <xdr:col>55</xdr:col>
      <xdr:colOff>0</xdr:colOff>
      <xdr:row>77</xdr:row>
      <xdr:rowOff>43100</xdr:rowOff>
    </xdr:to>
    <xdr:cxnSp macro="">
      <xdr:nvCxnSpPr>
        <xdr:cNvPr id="408" name="直線コネクタ 407">
          <a:extLst>
            <a:ext uri="{FF2B5EF4-FFF2-40B4-BE49-F238E27FC236}">
              <a16:creationId xmlns:a16="http://schemas.microsoft.com/office/drawing/2014/main" id="{1E87D597-383A-4135-913A-6F5FA2C21440}"/>
            </a:ext>
          </a:extLst>
        </xdr:cNvPr>
        <xdr:cNvCxnSpPr/>
      </xdr:nvCxnSpPr>
      <xdr:spPr>
        <a:xfrm>
          <a:off x="9639300" y="13202100"/>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157791</xdr:rowOff>
    </xdr:from>
    <xdr:ext cx="534377" cy="259045"/>
    <xdr:sp macro="" textlink="">
      <xdr:nvSpPr>
        <xdr:cNvPr id="409" name="商工費平均値テキスト">
          <a:extLst>
            <a:ext uri="{FF2B5EF4-FFF2-40B4-BE49-F238E27FC236}">
              <a16:creationId xmlns:a16="http://schemas.microsoft.com/office/drawing/2014/main" id="{14FC3F42-DC0E-41B9-A771-32D30B09F08F}"/>
            </a:ext>
          </a:extLst>
        </xdr:cNvPr>
        <xdr:cNvSpPr txBox="1"/>
      </xdr:nvSpPr>
      <xdr:spPr>
        <a:xfrm>
          <a:off x="10528300" y="12845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10" name="フローチャート: 判断 409">
          <a:extLst>
            <a:ext uri="{FF2B5EF4-FFF2-40B4-BE49-F238E27FC236}">
              <a16:creationId xmlns:a16="http://schemas.microsoft.com/office/drawing/2014/main" id="{E3E9E5BA-7530-48B9-99C1-776909597CA3}"/>
            </a:ext>
          </a:extLst>
        </xdr:cNvPr>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109851</xdr:rowOff>
    </xdr:from>
    <xdr:to>
      <xdr:col>50</xdr:col>
      <xdr:colOff>114300</xdr:colOff>
      <xdr:row>77</xdr:row>
      <xdr:rowOff>450</xdr:rowOff>
    </xdr:to>
    <xdr:cxnSp macro="">
      <xdr:nvCxnSpPr>
        <xdr:cNvPr id="411" name="直線コネクタ 410">
          <a:extLst>
            <a:ext uri="{FF2B5EF4-FFF2-40B4-BE49-F238E27FC236}">
              <a16:creationId xmlns:a16="http://schemas.microsoft.com/office/drawing/2014/main" id="{E6891102-E7B1-4790-9022-BF6EF5989734}"/>
            </a:ext>
          </a:extLst>
        </xdr:cNvPr>
        <xdr:cNvCxnSpPr/>
      </xdr:nvCxnSpPr>
      <xdr:spPr>
        <a:xfrm>
          <a:off x="8750300" y="1314005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12" name="フローチャート: 判断 411">
          <a:extLst>
            <a:ext uri="{FF2B5EF4-FFF2-40B4-BE49-F238E27FC236}">
              <a16:creationId xmlns:a16="http://schemas.microsoft.com/office/drawing/2014/main" id="{FCC3996D-E7F5-4533-BCBD-8D98F9E9A3AF}"/>
            </a:ext>
          </a:extLst>
        </xdr:cNvPr>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64185</xdr:rowOff>
    </xdr:from>
    <xdr:ext cx="534377" cy="259045"/>
    <xdr:sp macro="" textlink="">
      <xdr:nvSpPr>
        <xdr:cNvPr id="413" name="テキスト ボックス 412">
          <a:extLst>
            <a:ext uri="{FF2B5EF4-FFF2-40B4-BE49-F238E27FC236}">
              <a16:creationId xmlns:a16="http://schemas.microsoft.com/office/drawing/2014/main" id="{EFDDDC0C-9693-48CF-AE9D-E0EAB06C3B91}"/>
            </a:ext>
          </a:extLst>
        </xdr:cNvPr>
        <xdr:cNvSpPr txBox="1"/>
      </xdr:nvSpPr>
      <xdr:spPr>
        <a:xfrm>
          <a:off x="9372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109851</xdr:rowOff>
    </xdr:from>
    <xdr:to>
      <xdr:col>45</xdr:col>
      <xdr:colOff>177800</xdr:colOff>
      <xdr:row>77</xdr:row>
      <xdr:rowOff>137903</xdr:rowOff>
    </xdr:to>
    <xdr:cxnSp macro="">
      <xdr:nvCxnSpPr>
        <xdr:cNvPr id="414" name="直線コネクタ 413">
          <a:extLst>
            <a:ext uri="{FF2B5EF4-FFF2-40B4-BE49-F238E27FC236}">
              <a16:creationId xmlns:a16="http://schemas.microsoft.com/office/drawing/2014/main" id="{D0D7FC59-7386-4E4A-B36E-F9108B92C710}"/>
            </a:ext>
          </a:extLst>
        </xdr:cNvPr>
        <xdr:cNvCxnSpPr/>
      </xdr:nvCxnSpPr>
      <xdr:spPr>
        <a:xfrm flipV="1">
          <a:off x="7861300" y="13140051"/>
          <a:ext cx="889000" cy="19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15" name="フローチャート: 判断 414">
          <a:extLst>
            <a:ext uri="{FF2B5EF4-FFF2-40B4-BE49-F238E27FC236}">
              <a16:creationId xmlns:a16="http://schemas.microsoft.com/office/drawing/2014/main" id="{F39F76E9-316E-4149-A3F1-697EDD7ABE18}"/>
            </a:ext>
          </a:extLst>
        </xdr:cNvPr>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63532</xdr:rowOff>
    </xdr:from>
    <xdr:ext cx="534377" cy="259045"/>
    <xdr:sp macro="" textlink="">
      <xdr:nvSpPr>
        <xdr:cNvPr id="416" name="テキスト ボックス 415">
          <a:extLst>
            <a:ext uri="{FF2B5EF4-FFF2-40B4-BE49-F238E27FC236}">
              <a16:creationId xmlns:a16="http://schemas.microsoft.com/office/drawing/2014/main" id="{A108B347-6A3A-4F55-A9EC-83258682BD4F}"/>
            </a:ext>
          </a:extLst>
        </xdr:cNvPr>
        <xdr:cNvSpPr txBox="1"/>
      </xdr:nvSpPr>
      <xdr:spPr>
        <a:xfrm>
          <a:off x="8483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137903</xdr:rowOff>
    </xdr:from>
    <xdr:to>
      <xdr:col>41</xdr:col>
      <xdr:colOff>50800</xdr:colOff>
      <xdr:row>77</xdr:row>
      <xdr:rowOff>140680</xdr:rowOff>
    </xdr:to>
    <xdr:cxnSp macro="">
      <xdr:nvCxnSpPr>
        <xdr:cNvPr id="417" name="直線コネクタ 416">
          <a:extLst>
            <a:ext uri="{FF2B5EF4-FFF2-40B4-BE49-F238E27FC236}">
              <a16:creationId xmlns:a16="http://schemas.microsoft.com/office/drawing/2014/main" id="{0E589475-5FFE-4971-B8DE-B3C174FB36B0}"/>
            </a:ext>
          </a:extLst>
        </xdr:cNvPr>
        <xdr:cNvCxnSpPr/>
      </xdr:nvCxnSpPr>
      <xdr:spPr>
        <a:xfrm flipV="1">
          <a:off x="6972300" y="13339553"/>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39326</xdr:rowOff>
    </xdr:from>
    <xdr:to>
      <xdr:col>41</xdr:col>
      <xdr:colOff>101600</xdr:colOff>
      <xdr:row>77</xdr:row>
      <xdr:rowOff>140926</xdr:rowOff>
    </xdr:to>
    <xdr:sp macro="" textlink="">
      <xdr:nvSpPr>
        <xdr:cNvPr id="418" name="フローチャート: 判断 417">
          <a:extLst>
            <a:ext uri="{FF2B5EF4-FFF2-40B4-BE49-F238E27FC236}">
              <a16:creationId xmlns:a16="http://schemas.microsoft.com/office/drawing/2014/main" id="{14BA77F2-92D4-4929-A887-662AAD9C0203}"/>
            </a:ext>
          </a:extLst>
        </xdr:cNvPr>
        <xdr:cNvSpPr/>
      </xdr:nvSpPr>
      <xdr:spPr>
        <a:xfrm>
          <a:off x="7810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50403BD-15D3-47D2-8098-0AB99AE9B6F0}"/>
            </a:ext>
          </a:extLst>
        </xdr:cNvPr>
        <xdr:cNvSpPr txBox="1"/>
      </xdr:nvSpPr>
      <xdr:spPr>
        <a:xfrm>
          <a:off x="7594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57353</xdr:rowOff>
    </xdr:from>
    <xdr:to>
      <xdr:col>36</xdr:col>
      <xdr:colOff>165100</xdr:colOff>
      <xdr:row>77</xdr:row>
      <xdr:rowOff>158953</xdr:rowOff>
    </xdr:to>
    <xdr:sp macro="" textlink="">
      <xdr:nvSpPr>
        <xdr:cNvPr id="420" name="フローチャート: 判断 419">
          <a:extLst>
            <a:ext uri="{FF2B5EF4-FFF2-40B4-BE49-F238E27FC236}">
              <a16:creationId xmlns:a16="http://schemas.microsoft.com/office/drawing/2014/main" id="{48D116EA-9A9F-42B6-A4F7-72DD3DA67505}"/>
            </a:ext>
          </a:extLst>
        </xdr:cNvPr>
        <xdr:cNvSpPr/>
      </xdr:nvSpPr>
      <xdr:spPr>
        <a:xfrm>
          <a:off x="6921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4030</xdr:rowOff>
    </xdr:from>
    <xdr:ext cx="534377" cy="259045"/>
    <xdr:sp macro="" textlink="">
      <xdr:nvSpPr>
        <xdr:cNvPr id="421" name="テキスト ボックス 420">
          <a:extLst>
            <a:ext uri="{FF2B5EF4-FFF2-40B4-BE49-F238E27FC236}">
              <a16:creationId xmlns:a16="http://schemas.microsoft.com/office/drawing/2014/main" id="{99299C7A-AA17-412A-83A5-2207B2F121BB}"/>
            </a:ext>
          </a:extLst>
        </xdr:cNvPr>
        <xdr:cNvSpPr txBox="1"/>
      </xdr:nvSpPr>
      <xdr:spPr>
        <a:xfrm>
          <a:off x="6705111" y="130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BEE1C6E6-E6C3-434F-8DB2-3DF4637AFF8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A514ED5F-0F2A-4604-8494-5BF724FAB6E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4404972-B443-4157-820D-D00E3681A72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DF33878-7662-4F79-B4A6-D47131C4C63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8D62E6CF-007C-4706-8011-3EEB3685802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163750</xdr:rowOff>
    </xdr:from>
    <xdr:to>
      <xdr:col>55</xdr:col>
      <xdr:colOff>50800</xdr:colOff>
      <xdr:row>77</xdr:row>
      <xdr:rowOff>93900</xdr:rowOff>
    </xdr:to>
    <xdr:sp macro="" textlink="">
      <xdr:nvSpPr>
        <xdr:cNvPr id="427" name="楕円 426">
          <a:extLst>
            <a:ext uri="{FF2B5EF4-FFF2-40B4-BE49-F238E27FC236}">
              <a16:creationId xmlns:a16="http://schemas.microsoft.com/office/drawing/2014/main" id="{FE466B76-201E-4608-B223-A1FC949EDA7A}"/>
            </a:ext>
          </a:extLst>
        </xdr:cNvPr>
        <xdr:cNvSpPr/>
      </xdr:nvSpPr>
      <xdr:spPr>
        <a:xfrm>
          <a:off x="104267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142177</xdr:rowOff>
    </xdr:from>
    <xdr:ext cx="534377" cy="259045"/>
    <xdr:sp macro="" textlink="">
      <xdr:nvSpPr>
        <xdr:cNvPr id="428" name="商工費該当値テキスト">
          <a:extLst>
            <a:ext uri="{FF2B5EF4-FFF2-40B4-BE49-F238E27FC236}">
              <a16:creationId xmlns:a16="http://schemas.microsoft.com/office/drawing/2014/main" id="{94C357BB-7A64-4F50-813F-86A1EE4AA5FA}"/>
            </a:ext>
          </a:extLst>
        </xdr:cNvPr>
        <xdr:cNvSpPr txBox="1"/>
      </xdr:nvSpPr>
      <xdr:spPr>
        <a:xfrm>
          <a:off x="10528300" y="131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121100</xdr:rowOff>
    </xdr:from>
    <xdr:to>
      <xdr:col>50</xdr:col>
      <xdr:colOff>165100</xdr:colOff>
      <xdr:row>77</xdr:row>
      <xdr:rowOff>51250</xdr:rowOff>
    </xdr:to>
    <xdr:sp macro="" textlink="">
      <xdr:nvSpPr>
        <xdr:cNvPr id="429" name="楕円 428">
          <a:extLst>
            <a:ext uri="{FF2B5EF4-FFF2-40B4-BE49-F238E27FC236}">
              <a16:creationId xmlns:a16="http://schemas.microsoft.com/office/drawing/2014/main" id="{E85FE207-CABA-4147-8C03-28F499A3C56C}"/>
            </a:ext>
          </a:extLst>
        </xdr:cNvPr>
        <xdr:cNvSpPr/>
      </xdr:nvSpPr>
      <xdr:spPr>
        <a:xfrm>
          <a:off x="9588500" y="131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42377</xdr:rowOff>
    </xdr:from>
    <xdr:ext cx="534377" cy="259045"/>
    <xdr:sp macro="" textlink="">
      <xdr:nvSpPr>
        <xdr:cNvPr id="430" name="テキスト ボックス 429">
          <a:extLst>
            <a:ext uri="{FF2B5EF4-FFF2-40B4-BE49-F238E27FC236}">
              <a16:creationId xmlns:a16="http://schemas.microsoft.com/office/drawing/2014/main" id="{592D07ED-E27D-4A7B-B3AA-E198092471F7}"/>
            </a:ext>
          </a:extLst>
        </xdr:cNvPr>
        <xdr:cNvSpPr txBox="1"/>
      </xdr:nvSpPr>
      <xdr:spPr>
        <a:xfrm>
          <a:off x="9372111" y="132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59051</xdr:rowOff>
    </xdr:from>
    <xdr:to>
      <xdr:col>46</xdr:col>
      <xdr:colOff>38100</xdr:colOff>
      <xdr:row>76</xdr:row>
      <xdr:rowOff>160651</xdr:rowOff>
    </xdr:to>
    <xdr:sp macro="" textlink="">
      <xdr:nvSpPr>
        <xdr:cNvPr id="431" name="楕円 430">
          <a:extLst>
            <a:ext uri="{FF2B5EF4-FFF2-40B4-BE49-F238E27FC236}">
              <a16:creationId xmlns:a16="http://schemas.microsoft.com/office/drawing/2014/main" id="{E6743F39-CE10-450E-8A45-209A195245AB}"/>
            </a:ext>
          </a:extLst>
        </xdr:cNvPr>
        <xdr:cNvSpPr/>
      </xdr:nvSpPr>
      <xdr:spPr>
        <a:xfrm>
          <a:off x="8699500" y="130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151778</xdr:rowOff>
    </xdr:from>
    <xdr:ext cx="534377" cy="259045"/>
    <xdr:sp macro="" textlink="">
      <xdr:nvSpPr>
        <xdr:cNvPr id="432" name="テキスト ボックス 431">
          <a:extLst>
            <a:ext uri="{FF2B5EF4-FFF2-40B4-BE49-F238E27FC236}">
              <a16:creationId xmlns:a16="http://schemas.microsoft.com/office/drawing/2014/main" id="{763D8173-4454-4059-9D8F-55B0900A003D}"/>
            </a:ext>
          </a:extLst>
        </xdr:cNvPr>
        <xdr:cNvSpPr txBox="1"/>
      </xdr:nvSpPr>
      <xdr:spPr>
        <a:xfrm>
          <a:off x="8483111" y="131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87103</xdr:rowOff>
    </xdr:from>
    <xdr:to>
      <xdr:col>41</xdr:col>
      <xdr:colOff>101600</xdr:colOff>
      <xdr:row>78</xdr:row>
      <xdr:rowOff>17253</xdr:rowOff>
    </xdr:to>
    <xdr:sp macro="" textlink="">
      <xdr:nvSpPr>
        <xdr:cNvPr id="433" name="楕円 432">
          <a:extLst>
            <a:ext uri="{FF2B5EF4-FFF2-40B4-BE49-F238E27FC236}">
              <a16:creationId xmlns:a16="http://schemas.microsoft.com/office/drawing/2014/main" id="{71DDB2B1-7B17-424B-9EBF-67F97426CA7F}"/>
            </a:ext>
          </a:extLst>
        </xdr:cNvPr>
        <xdr:cNvSpPr/>
      </xdr:nvSpPr>
      <xdr:spPr>
        <a:xfrm>
          <a:off x="7810500" y="1328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8380</xdr:rowOff>
    </xdr:from>
    <xdr:ext cx="469744" cy="259045"/>
    <xdr:sp macro="" textlink="">
      <xdr:nvSpPr>
        <xdr:cNvPr id="434" name="テキスト ボックス 433">
          <a:extLst>
            <a:ext uri="{FF2B5EF4-FFF2-40B4-BE49-F238E27FC236}">
              <a16:creationId xmlns:a16="http://schemas.microsoft.com/office/drawing/2014/main" id="{E89DA27D-C477-453F-8EFC-5691ABB249BD}"/>
            </a:ext>
          </a:extLst>
        </xdr:cNvPr>
        <xdr:cNvSpPr txBox="1"/>
      </xdr:nvSpPr>
      <xdr:spPr>
        <a:xfrm>
          <a:off x="7626428" y="1338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89880</xdr:rowOff>
    </xdr:from>
    <xdr:to>
      <xdr:col>36</xdr:col>
      <xdr:colOff>165100</xdr:colOff>
      <xdr:row>78</xdr:row>
      <xdr:rowOff>20030</xdr:rowOff>
    </xdr:to>
    <xdr:sp macro="" textlink="">
      <xdr:nvSpPr>
        <xdr:cNvPr id="435" name="楕円 434">
          <a:extLst>
            <a:ext uri="{FF2B5EF4-FFF2-40B4-BE49-F238E27FC236}">
              <a16:creationId xmlns:a16="http://schemas.microsoft.com/office/drawing/2014/main" id="{598719A0-37CA-42BD-A13E-6A2D2A009A83}"/>
            </a:ext>
          </a:extLst>
        </xdr:cNvPr>
        <xdr:cNvSpPr/>
      </xdr:nvSpPr>
      <xdr:spPr>
        <a:xfrm>
          <a:off x="6921500" y="132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11157</xdr:rowOff>
    </xdr:from>
    <xdr:ext cx="469744" cy="259045"/>
    <xdr:sp macro="" textlink="">
      <xdr:nvSpPr>
        <xdr:cNvPr id="436" name="テキスト ボックス 435">
          <a:extLst>
            <a:ext uri="{FF2B5EF4-FFF2-40B4-BE49-F238E27FC236}">
              <a16:creationId xmlns:a16="http://schemas.microsoft.com/office/drawing/2014/main" id="{D42FA6BE-75EF-4108-A1DC-FDF307C2BA54}"/>
            </a:ext>
          </a:extLst>
        </xdr:cNvPr>
        <xdr:cNvSpPr txBox="1"/>
      </xdr:nvSpPr>
      <xdr:spPr>
        <a:xfrm>
          <a:off x="6737428" y="133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1AA422BA-9688-43C6-9C4B-F883E4A21E8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89A9690B-76F1-43D0-9C51-0A8EFE9563E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1074BABB-AEA8-42EA-93E7-BE907A3B636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1F1BCE44-2F2A-42D7-B5C0-42E58576A24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88ED9AB1-4D2E-4330-970F-12C9AB706E5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3E71BCEB-8891-4362-8EFB-96F061F0EEB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5F472A57-3890-41E1-9CD9-2299D7B3D34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C127CDBE-2A8A-4509-8CBA-5D9C73CE9AB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67B34FB2-F734-41FF-819A-5E056A8A72F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47D0FAE4-9245-4BB3-9229-87D059AB98C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C0C5EDA0-5728-4C55-9249-EA4EF7D95308}"/>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2126CD0C-599A-4843-9D01-0B67DD3245C4}"/>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8036B66-E72A-4202-B6BD-3FE29E365F66}"/>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FFD2768F-917C-4A5C-92E3-E167446D221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D5B891FE-8947-48A5-886B-E8A83FCA6315}"/>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76F43FAA-AF0F-4ACD-8F43-9C30D232F1A8}"/>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6859F13A-36E7-4CA2-8E71-F2195C45104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37B3DB71-B2A9-4981-96BC-33742F47920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BA416AAB-344F-4E16-8CF4-1F3C3358371D}"/>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5F0AD696-A33F-464D-9581-A72A47760F1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FBF7DCD3-3BA3-4C6E-80D7-D498D0FC7EC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3DAFF85A-4C5A-4689-8650-12C4C3181E3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22154</xdr:rowOff>
    </xdr:from>
    <xdr:to>
      <xdr:col>54</xdr:col>
      <xdr:colOff>189865</xdr:colOff>
      <xdr:row>97</xdr:row>
      <xdr:rowOff>116154</xdr:rowOff>
    </xdr:to>
    <xdr:cxnSp macro="">
      <xdr:nvCxnSpPr>
        <xdr:cNvPr id="459" name="直線コネクタ 458">
          <a:extLst>
            <a:ext uri="{FF2B5EF4-FFF2-40B4-BE49-F238E27FC236}">
              <a16:creationId xmlns:a16="http://schemas.microsoft.com/office/drawing/2014/main" id="{40DEE124-A6D2-42C5-90A9-241AD3EC0380}"/>
            </a:ext>
          </a:extLst>
        </xdr:cNvPr>
        <xdr:cNvCxnSpPr/>
      </xdr:nvCxnSpPr>
      <xdr:spPr>
        <a:xfrm flipV="1">
          <a:off x="10475595" y="15967004"/>
          <a:ext cx="1270" cy="779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119981</xdr:rowOff>
    </xdr:from>
    <xdr:ext cx="534377" cy="259045"/>
    <xdr:sp macro="" textlink="">
      <xdr:nvSpPr>
        <xdr:cNvPr id="460" name="土木費最小値テキスト">
          <a:extLst>
            <a:ext uri="{FF2B5EF4-FFF2-40B4-BE49-F238E27FC236}">
              <a16:creationId xmlns:a16="http://schemas.microsoft.com/office/drawing/2014/main" id="{673053F3-AD68-44F7-8C8D-C1A7414F2BEE}"/>
            </a:ext>
          </a:extLst>
        </xdr:cNvPr>
        <xdr:cNvSpPr txBox="1"/>
      </xdr:nvSpPr>
      <xdr:spPr>
        <a:xfrm>
          <a:off x="10528300" y="167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116154</xdr:rowOff>
    </xdr:from>
    <xdr:to>
      <xdr:col>55</xdr:col>
      <xdr:colOff>88900</xdr:colOff>
      <xdr:row>97</xdr:row>
      <xdr:rowOff>116154</xdr:rowOff>
    </xdr:to>
    <xdr:cxnSp macro="">
      <xdr:nvCxnSpPr>
        <xdr:cNvPr id="461" name="直線コネクタ 460">
          <a:extLst>
            <a:ext uri="{FF2B5EF4-FFF2-40B4-BE49-F238E27FC236}">
              <a16:creationId xmlns:a16="http://schemas.microsoft.com/office/drawing/2014/main" id="{9E864829-D421-45A9-96A3-12B01194EF00}"/>
            </a:ext>
          </a:extLst>
        </xdr:cNvPr>
        <xdr:cNvCxnSpPr/>
      </xdr:nvCxnSpPr>
      <xdr:spPr>
        <a:xfrm>
          <a:off x="10388600" y="1674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140281</xdr:rowOff>
    </xdr:from>
    <xdr:ext cx="534377" cy="259045"/>
    <xdr:sp macro="" textlink="">
      <xdr:nvSpPr>
        <xdr:cNvPr id="462" name="土木費最大値テキスト">
          <a:extLst>
            <a:ext uri="{FF2B5EF4-FFF2-40B4-BE49-F238E27FC236}">
              <a16:creationId xmlns:a16="http://schemas.microsoft.com/office/drawing/2014/main" id="{B0CA7DAB-06CD-4126-BEBA-08714D513051}"/>
            </a:ext>
          </a:extLst>
        </xdr:cNvPr>
        <xdr:cNvSpPr txBox="1"/>
      </xdr:nvSpPr>
      <xdr:spPr>
        <a:xfrm>
          <a:off x="10528300" y="157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22154</xdr:rowOff>
    </xdr:from>
    <xdr:to>
      <xdr:col>55</xdr:col>
      <xdr:colOff>88900</xdr:colOff>
      <xdr:row>93</xdr:row>
      <xdr:rowOff>22154</xdr:rowOff>
    </xdr:to>
    <xdr:cxnSp macro="">
      <xdr:nvCxnSpPr>
        <xdr:cNvPr id="463" name="直線コネクタ 462">
          <a:extLst>
            <a:ext uri="{FF2B5EF4-FFF2-40B4-BE49-F238E27FC236}">
              <a16:creationId xmlns:a16="http://schemas.microsoft.com/office/drawing/2014/main" id="{F58B148E-1BFD-46F7-B650-7532BE8A347C}"/>
            </a:ext>
          </a:extLst>
        </xdr:cNvPr>
        <xdr:cNvCxnSpPr/>
      </xdr:nvCxnSpPr>
      <xdr:spPr>
        <a:xfrm>
          <a:off x="10388600" y="1596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95397</xdr:rowOff>
    </xdr:from>
    <xdr:to>
      <xdr:col>55</xdr:col>
      <xdr:colOff>0</xdr:colOff>
      <xdr:row>93</xdr:row>
      <xdr:rowOff>22154</xdr:rowOff>
    </xdr:to>
    <xdr:cxnSp macro="">
      <xdr:nvCxnSpPr>
        <xdr:cNvPr id="464" name="直線コネクタ 463">
          <a:extLst>
            <a:ext uri="{FF2B5EF4-FFF2-40B4-BE49-F238E27FC236}">
              <a16:creationId xmlns:a16="http://schemas.microsoft.com/office/drawing/2014/main" id="{308A203E-AA22-4A2B-A421-1E32126560F5}"/>
            </a:ext>
          </a:extLst>
        </xdr:cNvPr>
        <xdr:cNvCxnSpPr/>
      </xdr:nvCxnSpPr>
      <xdr:spPr>
        <a:xfrm>
          <a:off x="9639300" y="15525897"/>
          <a:ext cx="838200" cy="44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35025</xdr:rowOff>
    </xdr:from>
    <xdr:ext cx="534377" cy="259045"/>
    <xdr:sp macro="" textlink="">
      <xdr:nvSpPr>
        <xdr:cNvPr id="465" name="土木費平均値テキスト">
          <a:extLst>
            <a:ext uri="{FF2B5EF4-FFF2-40B4-BE49-F238E27FC236}">
              <a16:creationId xmlns:a16="http://schemas.microsoft.com/office/drawing/2014/main" id="{FBB0834B-93BE-4E8E-B48E-BEDDA2DD3911}"/>
            </a:ext>
          </a:extLst>
        </xdr:cNvPr>
        <xdr:cNvSpPr txBox="1"/>
      </xdr:nvSpPr>
      <xdr:spPr>
        <a:xfrm>
          <a:off x="10528300" y="1632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56598</xdr:rowOff>
    </xdr:from>
    <xdr:to>
      <xdr:col>55</xdr:col>
      <xdr:colOff>50800</xdr:colOff>
      <xdr:row>95</xdr:row>
      <xdr:rowOff>158198</xdr:rowOff>
    </xdr:to>
    <xdr:sp macro="" textlink="">
      <xdr:nvSpPr>
        <xdr:cNvPr id="466" name="フローチャート: 判断 465">
          <a:extLst>
            <a:ext uri="{FF2B5EF4-FFF2-40B4-BE49-F238E27FC236}">
              <a16:creationId xmlns:a16="http://schemas.microsoft.com/office/drawing/2014/main" id="{036A78C7-926B-4597-BA26-5356A7FB77EF}"/>
            </a:ext>
          </a:extLst>
        </xdr:cNvPr>
        <xdr:cNvSpPr/>
      </xdr:nvSpPr>
      <xdr:spPr>
        <a:xfrm>
          <a:off x="10426700" y="163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95397</xdr:rowOff>
    </xdr:from>
    <xdr:to>
      <xdr:col>50</xdr:col>
      <xdr:colOff>114300</xdr:colOff>
      <xdr:row>92</xdr:row>
      <xdr:rowOff>89796</xdr:rowOff>
    </xdr:to>
    <xdr:cxnSp macro="">
      <xdr:nvCxnSpPr>
        <xdr:cNvPr id="467" name="直線コネクタ 466">
          <a:extLst>
            <a:ext uri="{FF2B5EF4-FFF2-40B4-BE49-F238E27FC236}">
              <a16:creationId xmlns:a16="http://schemas.microsoft.com/office/drawing/2014/main" id="{0B3BC474-2DE3-4A4B-9B21-62BF8F8251E9}"/>
            </a:ext>
          </a:extLst>
        </xdr:cNvPr>
        <xdr:cNvCxnSpPr/>
      </xdr:nvCxnSpPr>
      <xdr:spPr>
        <a:xfrm flipV="1">
          <a:off x="8750300" y="15525897"/>
          <a:ext cx="889000" cy="3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8" name="フローチャート: 判断 467">
          <a:extLst>
            <a:ext uri="{FF2B5EF4-FFF2-40B4-BE49-F238E27FC236}">
              <a16:creationId xmlns:a16="http://schemas.microsoft.com/office/drawing/2014/main" id="{9C460C00-AA01-4D6F-B28F-323B3E0D64A3}"/>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9" name="テキスト ボックス 468">
          <a:extLst>
            <a:ext uri="{FF2B5EF4-FFF2-40B4-BE49-F238E27FC236}">
              <a16:creationId xmlns:a16="http://schemas.microsoft.com/office/drawing/2014/main" id="{6F6A7BA1-A238-42F8-BF74-B47612C2AEDB}"/>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57838</xdr:rowOff>
    </xdr:from>
    <xdr:to>
      <xdr:col>45</xdr:col>
      <xdr:colOff>177800</xdr:colOff>
      <xdr:row>92</xdr:row>
      <xdr:rowOff>89796</xdr:rowOff>
    </xdr:to>
    <xdr:cxnSp macro="">
      <xdr:nvCxnSpPr>
        <xdr:cNvPr id="470" name="直線コネクタ 469">
          <a:extLst>
            <a:ext uri="{FF2B5EF4-FFF2-40B4-BE49-F238E27FC236}">
              <a16:creationId xmlns:a16="http://schemas.microsoft.com/office/drawing/2014/main" id="{E0753170-4268-4037-A5F9-98D8C4F00A56}"/>
            </a:ext>
          </a:extLst>
        </xdr:cNvPr>
        <xdr:cNvCxnSpPr/>
      </xdr:nvCxnSpPr>
      <xdr:spPr>
        <a:xfrm>
          <a:off x="7861300" y="15831238"/>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24068</xdr:rowOff>
    </xdr:from>
    <xdr:to>
      <xdr:col>46</xdr:col>
      <xdr:colOff>38100</xdr:colOff>
      <xdr:row>95</xdr:row>
      <xdr:rowOff>125668</xdr:rowOff>
    </xdr:to>
    <xdr:sp macro="" textlink="">
      <xdr:nvSpPr>
        <xdr:cNvPr id="471" name="フローチャート: 判断 470">
          <a:extLst>
            <a:ext uri="{FF2B5EF4-FFF2-40B4-BE49-F238E27FC236}">
              <a16:creationId xmlns:a16="http://schemas.microsoft.com/office/drawing/2014/main" id="{54D10F62-BB46-4668-8020-EE9CA567ED1D}"/>
            </a:ext>
          </a:extLst>
        </xdr:cNvPr>
        <xdr:cNvSpPr/>
      </xdr:nvSpPr>
      <xdr:spPr>
        <a:xfrm>
          <a:off x="8699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116795</xdr:rowOff>
    </xdr:from>
    <xdr:ext cx="534377" cy="259045"/>
    <xdr:sp macro="" textlink="">
      <xdr:nvSpPr>
        <xdr:cNvPr id="472" name="テキスト ボックス 471">
          <a:extLst>
            <a:ext uri="{FF2B5EF4-FFF2-40B4-BE49-F238E27FC236}">
              <a16:creationId xmlns:a16="http://schemas.microsoft.com/office/drawing/2014/main" id="{7B6A984B-B8DD-40DE-8C10-12478391C8D1}"/>
            </a:ext>
          </a:extLst>
        </xdr:cNvPr>
        <xdr:cNvSpPr txBox="1"/>
      </xdr:nvSpPr>
      <xdr:spPr>
        <a:xfrm>
          <a:off x="8483111" y="164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59370</xdr:rowOff>
    </xdr:from>
    <xdr:to>
      <xdr:col>41</xdr:col>
      <xdr:colOff>50800</xdr:colOff>
      <xdr:row>92</xdr:row>
      <xdr:rowOff>57838</xdr:rowOff>
    </xdr:to>
    <xdr:cxnSp macro="">
      <xdr:nvCxnSpPr>
        <xdr:cNvPr id="473" name="直線コネクタ 472">
          <a:extLst>
            <a:ext uri="{FF2B5EF4-FFF2-40B4-BE49-F238E27FC236}">
              <a16:creationId xmlns:a16="http://schemas.microsoft.com/office/drawing/2014/main" id="{59DB22A4-C760-48BF-AE01-7277CE4ECA70}"/>
            </a:ext>
          </a:extLst>
        </xdr:cNvPr>
        <xdr:cNvCxnSpPr/>
      </xdr:nvCxnSpPr>
      <xdr:spPr>
        <a:xfrm>
          <a:off x="6972300" y="15661320"/>
          <a:ext cx="889000" cy="16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38196</xdr:rowOff>
    </xdr:from>
    <xdr:to>
      <xdr:col>41</xdr:col>
      <xdr:colOff>101600</xdr:colOff>
      <xdr:row>93</xdr:row>
      <xdr:rowOff>139796</xdr:rowOff>
    </xdr:to>
    <xdr:sp macro="" textlink="">
      <xdr:nvSpPr>
        <xdr:cNvPr id="474" name="フローチャート: 判断 473">
          <a:extLst>
            <a:ext uri="{FF2B5EF4-FFF2-40B4-BE49-F238E27FC236}">
              <a16:creationId xmlns:a16="http://schemas.microsoft.com/office/drawing/2014/main" id="{C0ABE3C9-C691-4726-BD8E-BD0BA36D87DC}"/>
            </a:ext>
          </a:extLst>
        </xdr:cNvPr>
        <xdr:cNvSpPr/>
      </xdr:nvSpPr>
      <xdr:spPr>
        <a:xfrm>
          <a:off x="7810500" y="159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130923</xdr:rowOff>
    </xdr:from>
    <xdr:ext cx="534377" cy="259045"/>
    <xdr:sp macro="" textlink="">
      <xdr:nvSpPr>
        <xdr:cNvPr id="475" name="テキスト ボックス 474">
          <a:extLst>
            <a:ext uri="{FF2B5EF4-FFF2-40B4-BE49-F238E27FC236}">
              <a16:creationId xmlns:a16="http://schemas.microsoft.com/office/drawing/2014/main" id="{C5FEFDA6-2429-4863-B9D7-18D5A0F20EB9}"/>
            </a:ext>
          </a:extLst>
        </xdr:cNvPr>
        <xdr:cNvSpPr txBox="1"/>
      </xdr:nvSpPr>
      <xdr:spPr>
        <a:xfrm>
          <a:off x="7594111" y="160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60644</xdr:rowOff>
    </xdr:from>
    <xdr:to>
      <xdr:col>36</xdr:col>
      <xdr:colOff>165100</xdr:colOff>
      <xdr:row>95</xdr:row>
      <xdr:rowOff>162244</xdr:rowOff>
    </xdr:to>
    <xdr:sp macro="" textlink="">
      <xdr:nvSpPr>
        <xdr:cNvPr id="476" name="フローチャート: 判断 475">
          <a:extLst>
            <a:ext uri="{FF2B5EF4-FFF2-40B4-BE49-F238E27FC236}">
              <a16:creationId xmlns:a16="http://schemas.microsoft.com/office/drawing/2014/main" id="{576E21E9-4C69-40AD-BB30-BE49A948BE6A}"/>
            </a:ext>
          </a:extLst>
        </xdr:cNvPr>
        <xdr:cNvSpPr/>
      </xdr:nvSpPr>
      <xdr:spPr>
        <a:xfrm>
          <a:off x="6921500" y="1634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153371</xdr:rowOff>
    </xdr:from>
    <xdr:ext cx="534377" cy="259045"/>
    <xdr:sp macro="" textlink="">
      <xdr:nvSpPr>
        <xdr:cNvPr id="477" name="テキスト ボックス 476">
          <a:extLst>
            <a:ext uri="{FF2B5EF4-FFF2-40B4-BE49-F238E27FC236}">
              <a16:creationId xmlns:a16="http://schemas.microsoft.com/office/drawing/2014/main" id="{91CD4788-921C-48C2-B424-0787499C6DED}"/>
            </a:ext>
          </a:extLst>
        </xdr:cNvPr>
        <xdr:cNvSpPr txBox="1"/>
      </xdr:nvSpPr>
      <xdr:spPr>
        <a:xfrm>
          <a:off x="6705111" y="1644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72384E2B-B013-41EA-8BAC-6153B3F8545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374D4C02-77D0-4A9A-88B3-FA5BEC57D1D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7E4E7FCC-4BA3-43E1-8D11-5F63F9BAAE5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7F55FB8-196D-43EB-B92B-EACDD2D55165}"/>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CF3F1516-BEEC-43D7-BB50-2EC689E2A72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142804</xdr:rowOff>
    </xdr:from>
    <xdr:to>
      <xdr:col>55</xdr:col>
      <xdr:colOff>50800</xdr:colOff>
      <xdr:row>93</xdr:row>
      <xdr:rowOff>72954</xdr:rowOff>
    </xdr:to>
    <xdr:sp macro="" textlink="">
      <xdr:nvSpPr>
        <xdr:cNvPr id="483" name="楕円 482">
          <a:extLst>
            <a:ext uri="{FF2B5EF4-FFF2-40B4-BE49-F238E27FC236}">
              <a16:creationId xmlns:a16="http://schemas.microsoft.com/office/drawing/2014/main" id="{C44FDAC3-97A0-4E87-8E5A-8A1FB4AAB31F}"/>
            </a:ext>
          </a:extLst>
        </xdr:cNvPr>
        <xdr:cNvSpPr/>
      </xdr:nvSpPr>
      <xdr:spPr>
        <a:xfrm>
          <a:off x="10426700" y="159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95831</xdr:rowOff>
    </xdr:from>
    <xdr:ext cx="534377" cy="259045"/>
    <xdr:sp macro="" textlink="">
      <xdr:nvSpPr>
        <xdr:cNvPr id="484" name="土木費該当値テキスト">
          <a:extLst>
            <a:ext uri="{FF2B5EF4-FFF2-40B4-BE49-F238E27FC236}">
              <a16:creationId xmlns:a16="http://schemas.microsoft.com/office/drawing/2014/main" id="{FB7687E3-8F7C-4C02-A8A3-C1F4AD2C2864}"/>
            </a:ext>
          </a:extLst>
        </xdr:cNvPr>
        <xdr:cNvSpPr txBox="1"/>
      </xdr:nvSpPr>
      <xdr:spPr>
        <a:xfrm>
          <a:off x="10528300" y="158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44597</xdr:rowOff>
    </xdr:from>
    <xdr:to>
      <xdr:col>50</xdr:col>
      <xdr:colOff>165100</xdr:colOff>
      <xdr:row>90</xdr:row>
      <xdr:rowOff>146197</xdr:rowOff>
    </xdr:to>
    <xdr:sp macro="" textlink="">
      <xdr:nvSpPr>
        <xdr:cNvPr id="485" name="楕円 484">
          <a:extLst>
            <a:ext uri="{FF2B5EF4-FFF2-40B4-BE49-F238E27FC236}">
              <a16:creationId xmlns:a16="http://schemas.microsoft.com/office/drawing/2014/main" id="{0876923D-91A9-46F1-8F02-73F5050D3B3B}"/>
            </a:ext>
          </a:extLst>
        </xdr:cNvPr>
        <xdr:cNvSpPr/>
      </xdr:nvSpPr>
      <xdr:spPr>
        <a:xfrm>
          <a:off x="9588500" y="154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162724</xdr:rowOff>
    </xdr:from>
    <xdr:ext cx="534377" cy="259045"/>
    <xdr:sp macro="" textlink="">
      <xdr:nvSpPr>
        <xdr:cNvPr id="486" name="テキスト ボックス 485">
          <a:extLst>
            <a:ext uri="{FF2B5EF4-FFF2-40B4-BE49-F238E27FC236}">
              <a16:creationId xmlns:a16="http://schemas.microsoft.com/office/drawing/2014/main" id="{4142E3E3-2523-4440-A482-39B03D5054C3}"/>
            </a:ext>
          </a:extLst>
        </xdr:cNvPr>
        <xdr:cNvSpPr txBox="1"/>
      </xdr:nvSpPr>
      <xdr:spPr>
        <a:xfrm>
          <a:off x="9372111" y="1525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38996</xdr:rowOff>
    </xdr:from>
    <xdr:to>
      <xdr:col>46</xdr:col>
      <xdr:colOff>38100</xdr:colOff>
      <xdr:row>92</xdr:row>
      <xdr:rowOff>140596</xdr:rowOff>
    </xdr:to>
    <xdr:sp macro="" textlink="">
      <xdr:nvSpPr>
        <xdr:cNvPr id="487" name="楕円 486">
          <a:extLst>
            <a:ext uri="{FF2B5EF4-FFF2-40B4-BE49-F238E27FC236}">
              <a16:creationId xmlns:a16="http://schemas.microsoft.com/office/drawing/2014/main" id="{7DEF9A39-2C14-40D7-9362-B01298187827}"/>
            </a:ext>
          </a:extLst>
        </xdr:cNvPr>
        <xdr:cNvSpPr/>
      </xdr:nvSpPr>
      <xdr:spPr>
        <a:xfrm>
          <a:off x="8699500" y="158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157123</xdr:rowOff>
    </xdr:from>
    <xdr:ext cx="534377" cy="259045"/>
    <xdr:sp macro="" textlink="">
      <xdr:nvSpPr>
        <xdr:cNvPr id="488" name="テキスト ボックス 487">
          <a:extLst>
            <a:ext uri="{FF2B5EF4-FFF2-40B4-BE49-F238E27FC236}">
              <a16:creationId xmlns:a16="http://schemas.microsoft.com/office/drawing/2014/main" id="{EAF0FD83-FB25-462C-9397-EE72A318D0B9}"/>
            </a:ext>
          </a:extLst>
        </xdr:cNvPr>
        <xdr:cNvSpPr txBox="1"/>
      </xdr:nvSpPr>
      <xdr:spPr>
        <a:xfrm>
          <a:off x="8483111" y="1558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7038</xdr:rowOff>
    </xdr:from>
    <xdr:to>
      <xdr:col>41</xdr:col>
      <xdr:colOff>101600</xdr:colOff>
      <xdr:row>92</xdr:row>
      <xdr:rowOff>108638</xdr:rowOff>
    </xdr:to>
    <xdr:sp macro="" textlink="">
      <xdr:nvSpPr>
        <xdr:cNvPr id="489" name="楕円 488">
          <a:extLst>
            <a:ext uri="{FF2B5EF4-FFF2-40B4-BE49-F238E27FC236}">
              <a16:creationId xmlns:a16="http://schemas.microsoft.com/office/drawing/2014/main" id="{23F9D99E-C4CB-465F-A7AE-06B04B1B5679}"/>
            </a:ext>
          </a:extLst>
        </xdr:cNvPr>
        <xdr:cNvSpPr/>
      </xdr:nvSpPr>
      <xdr:spPr>
        <a:xfrm>
          <a:off x="7810500" y="157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125165</xdr:rowOff>
    </xdr:from>
    <xdr:ext cx="534377" cy="259045"/>
    <xdr:sp macro="" textlink="">
      <xdr:nvSpPr>
        <xdr:cNvPr id="490" name="テキスト ボックス 489">
          <a:extLst>
            <a:ext uri="{FF2B5EF4-FFF2-40B4-BE49-F238E27FC236}">
              <a16:creationId xmlns:a16="http://schemas.microsoft.com/office/drawing/2014/main" id="{24CC3C03-9E2B-4547-9C6F-D16DC3C144A4}"/>
            </a:ext>
          </a:extLst>
        </xdr:cNvPr>
        <xdr:cNvSpPr txBox="1"/>
      </xdr:nvSpPr>
      <xdr:spPr>
        <a:xfrm>
          <a:off x="7594111" y="1555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8570</xdr:rowOff>
    </xdr:from>
    <xdr:to>
      <xdr:col>36</xdr:col>
      <xdr:colOff>165100</xdr:colOff>
      <xdr:row>91</xdr:row>
      <xdr:rowOff>110170</xdr:rowOff>
    </xdr:to>
    <xdr:sp macro="" textlink="">
      <xdr:nvSpPr>
        <xdr:cNvPr id="491" name="楕円 490">
          <a:extLst>
            <a:ext uri="{FF2B5EF4-FFF2-40B4-BE49-F238E27FC236}">
              <a16:creationId xmlns:a16="http://schemas.microsoft.com/office/drawing/2014/main" id="{9D9C6A1B-6DD0-400A-9A31-B4DBE50C8AAF}"/>
            </a:ext>
          </a:extLst>
        </xdr:cNvPr>
        <xdr:cNvSpPr/>
      </xdr:nvSpPr>
      <xdr:spPr>
        <a:xfrm>
          <a:off x="6921500" y="156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126697</xdr:rowOff>
    </xdr:from>
    <xdr:ext cx="534377" cy="259045"/>
    <xdr:sp macro="" textlink="">
      <xdr:nvSpPr>
        <xdr:cNvPr id="492" name="テキスト ボックス 491">
          <a:extLst>
            <a:ext uri="{FF2B5EF4-FFF2-40B4-BE49-F238E27FC236}">
              <a16:creationId xmlns:a16="http://schemas.microsoft.com/office/drawing/2014/main" id="{564FEEF0-6569-4F7B-94E6-626FC05BD10F}"/>
            </a:ext>
          </a:extLst>
        </xdr:cNvPr>
        <xdr:cNvSpPr txBox="1"/>
      </xdr:nvSpPr>
      <xdr:spPr>
        <a:xfrm>
          <a:off x="6705111" y="153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CA31D975-464B-4369-8212-0D48A1BBCC7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63E52E9C-6984-403E-B73F-43C87A8F26F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D0672CE7-9AB9-462F-BA26-89AB7BC1C7A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586900CB-0487-4D01-B564-CA2A58750AAE}"/>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704962EA-0DA3-48C3-81C5-E7B5FAAB91B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A4CA2D94-DC9F-4D2F-BF62-58AC5AC9526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F9ED365D-F227-4B99-8110-CE1E84B8C79A}"/>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9820DD06-9FFB-426E-A5A2-FAC11DFC9BB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122F813-091B-41DD-8615-8ABCBD29BE4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C993C80E-62B5-4207-A2DB-CA7C0713662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4DF89AA4-EBB3-46C4-89CA-537464D8495B}"/>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1626CA6-12F3-4004-B63F-1F5E77B9A092}"/>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5A8B75E7-8E69-4D4E-A7C1-DD8C6D54A32C}"/>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F2AB5E42-6367-4FA9-B15F-5AECAD17088A}"/>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25E364B3-F86A-4D98-BE52-7D37BC76A7C5}"/>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507EA751-9F25-40D1-A3BA-BBEF8028E706}"/>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1CED4D96-7A44-478F-B878-13C255D298B3}"/>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E6F2D2F7-1417-4A5B-BFB8-658C7BB7BDB9}"/>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8138F87A-40D7-4EC2-9652-011B92F80996}"/>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1DE8B714-8A5E-4764-B6D4-6BC01CBA5681}"/>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F3621C0C-EA28-43DF-9431-A400521CC8FE}"/>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7AB5DEAA-6ABC-4C19-A774-132E7CE0906C}"/>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93B3CC61-C122-4F80-B958-B636954615BB}"/>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95AC052A-9205-4FF1-A5E6-794877DE15D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9FB7B2E8-61E4-4362-A87E-C02FB812682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DD937DD4-9569-403A-A7A4-180E30BE651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9" name="直線コネクタ 518">
          <a:extLst>
            <a:ext uri="{FF2B5EF4-FFF2-40B4-BE49-F238E27FC236}">
              <a16:creationId xmlns:a16="http://schemas.microsoft.com/office/drawing/2014/main" id="{5A34F8CA-1B44-4CE3-8824-C04CC6987447}"/>
            </a:ext>
          </a:extLst>
        </xdr:cNvPr>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20" name="消防費最小値テキスト">
          <a:extLst>
            <a:ext uri="{FF2B5EF4-FFF2-40B4-BE49-F238E27FC236}">
              <a16:creationId xmlns:a16="http://schemas.microsoft.com/office/drawing/2014/main" id="{6C36714C-44D3-499D-BF31-DC53C5689CF1}"/>
            </a:ext>
          </a:extLst>
        </xdr:cNvPr>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21" name="直線コネクタ 520">
          <a:extLst>
            <a:ext uri="{FF2B5EF4-FFF2-40B4-BE49-F238E27FC236}">
              <a16:creationId xmlns:a16="http://schemas.microsoft.com/office/drawing/2014/main" id="{A7C65B96-2A63-4385-A86D-B95CDF0CC725}"/>
            </a:ext>
          </a:extLst>
        </xdr:cNvPr>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22" name="消防費最大値テキスト">
          <a:extLst>
            <a:ext uri="{FF2B5EF4-FFF2-40B4-BE49-F238E27FC236}">
              <a16:creationId xmlns:a16="http://schemas.microsoft.com/office/drawing/2014/main" id="{ABB52CD8-06B9-4E2A-A6DE-97AF83FE0B89}"/>
            </a:ext>
          </a:extLst>
        </xdr:cNvPr>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23" name="直線コネクタ 522">
          <a:extLst>
            <a:ext uri="{FF2B5EF4-FFF2-40B4-BE49-F238E27FC236}">
              <a16:creationId xmlns:a16="http://schemas.microsoft.com/office/drawing/2014/main" id="{FE8476AB-07A0-4300-95CE-18840EBA4F8C}"/>
            </a:ext>
          </a:extLst>
        </xdr:cNvPr>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148408</xdr:rowOff>
    </xdr:from>
    <xdr:to>
      <xdr:col>85</xdr:col>
      <xdr:colOff>127000</xdr:colOff>
      <xdr:row>38</xdr:row>
      <xdr:rowOff>114336</xdr:rowOff>
    </xdr:to>
    <xdr:cxnSp macro="">
      <xdr:nvCxnSpPr>
        <xdr:cNvPr id="524" name="直線コネクタ 523">
          <a:extLst>
            <a:ext uri="{FF2B5EF4-FFF2-40B4-BE49-F238E27FC236}">
              <a16:creationId xmlns:a16="http://schemas.microsoft.com/office/drawing/2014/main" id="{D88A2C34-6466-437E-B499-B6CB1E6410E4}"/>
            </a:ext>
          </a:extLst>
        </xdr:cNvPr>
        <xdr:cNvCxnSpPr/>
      </xdr:nvCxnSpPr>
      <xdr:spPr>
        <a:xfrm flipV="1">
          <a:off x="15481300" y="6492058"/>
          <a:ext cx="838200" cy="13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4008</xdr:rowOff>
    </xdr:from>
    <xdr:ext cx="534377" cy="259045"/>
    <xdr:sp macro="" textlink="">
      <xdr:nvSpPr>
        <xdr:cNvPr id="525" name="消防費平均値テキスト">
          <a:extLst>
            <a:ext uri="{FF2B5EF4-FFF2-40B4-BE49-F238E27FC236}">
              <a16:creationId xmlns:a16="http://schemas.microsoft.com/office/drawing/2014/main" id="{1FFB68FF-AEC6-4822-A3D4-0B4363038677}"/>
            </a:ext>
          </a:extLst>
        </xdr:cNvPr>
        <xdr:cNvSpPr txBox="1"/>
      </xdr:nvSpPr>
      <xdr:spPr>
        <a:xfrm>
          <a:off x="16370300" y="5833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26" name="フローチャート: 判断 525">
          <a:extLst>
            <a:ext uri="{FF2B5EF4-FFF2-40B4-BE49-F238E27FC236}">
              <a16:creationId xmlns:a16="http://schemas.microsoft.com/office/drawing/2014/main" id="{B427F95F-F456-4EE2-8E15-F4016EBB72B6}"/>
            </a:ext>
          </a:extLst>
        </xdr:cNvPr>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60343</xdr:rowOff>
    </xdr:from>
    <xdr:to>
      <xdr:col>81</xdr:col>
      <xdr:colOff>50800</xdr:colOff>
      <xdr:row>38</xdr:row>
      <xdr:rowOff>114336</xdr:rowOff>
    </xdr:to>
    <xdr:cxnSp macro="">
      <xdr:nvCxnSpPr>
        <xdr:cNvPr id="527" name="直線コネクタ 526">
          <a:extLst>
            <a:ext uri="{FF2B5EF4-FFF2-40B4-BE49-F238E27FC236}">
              <a16:creationId xmlns:a16="http://schemas.microsoft.com/office/drawing/2014/main" id="{15A2847B-80F3-46AA-BEA9-C9BFB1558508}"/>
            </a:ext>
          </a:extLst>
        </xdr:cNvPr>
        <xdr:cNvCxnSpPr/>
      </xdr:nvCxnSpPr>
      <xdr:spPr>
        <a:xfrm>
          <a:off x="14592300" y="6575443"/>
          <a:ext cx="889000" cy="5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8" name="フローチャート: 判断 527">
          <a:extLst>
            <a:ext uri="{FF2B5EF4-FFF2-40B4-BE49-F238E27FC236}">
              <a16:creationId xmlns:a16="http://schemas.microsoft.com/office/drawing/2014/main" id="{CCBCA2B8-F614-46DE-9005-4C1ED7C9FB62}"/>
            </a:ext>
          </a:extLst>
        </xdr:cNvPr>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138882</xdr:rowOff>
    </xdr:from>
    <xdr:ext cx="534377" cy="259045"/>
    <xdr:sp macro="" textlink="">
      <xdr:nvSpPr>
        <xdr:cNvPr id="529" name="テキスト ボックス 528">
          <a:extLst>
            <a:ext uri="{FF2B5EF4-FFF2-40B4-BE49-F238E27FC236}">
              <a16:creationId xmlns:a16="http://schemas.microsoft.com/office/drawing/2014/main" id="{063396BD-1C24-4DEC-8DA1-6D0D6891B8FB}"/>
            </a:ext>
          </a:extLst>
        </xdr:cNvPr>
        <xdr:cNvSpPr txBox="1"/>
      </xdr:nvSpPr>
      <xdr:spPr>
        <a:xfrm>
          <a:off x="15214111" y="5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60343</xdr:rowOff>
    </xdr:from>
    <xdr:to>
      <xdr:col>76</xdr:col>
      <xdr:colOff>114300</xdr:colOff>
      <xdr:row>38</xdr:row>
      <xdr:rowOff>66112</xdr:rowOff>
    </xdr:to>
    <xdr:cxnSp macro="">
      <xdr:nvCxnSpPr>
        <xdr:cNvPr id="530" name="直線コネクタ 529">
          <a:extLst>
            <a:ext uri="{FF2B5EF4-FFF2-40B4-BE49-F238E27FC236}">
              <a16:creationId xmlns:a16="http://schemas.microsoft.com/office/drawing/2014/main" id="{D01A601A-DBDE-4018-9DE5-563EEBA9DA81}"/>
            </a:ext>
          </a:extLst>
        </xdr:cNvPr>
        <xdr:cNvCxnSpPr/>
      </xdr:nvCxnSpPr>
      <xdr:spPr>
        <a:xfrm flipV="1">
          <a:off x="13703300" y="6575443"/>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31" name="フローチャート: 判断 530">
          <a:extLst>
            <a:ext uri="{FF2B5EF4-FFF2-40B4-BE49-F238E27FC236}">
              <a16:creationId xmlns:a16="http://schemas.microsoft.com/office/drawing/2014/main" id="{52264C33-7CAA-4BED-B2A9-CC8BB2A01252}"/>
            </a:ext>
          </a:extLst>
        </xdr:cNvPr>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149550</xdr:rowOff>
    </xdr:from>
    <xdr:ext cx="534377" cy="259045"/>
    <xdr:sp macro="" textlink="">
      <xdr:nvSpPr>
        <xdr:cNvPr id="532" name="テキスト ボックス 531">
          <a:extLst>
            <a:ext uri="{FF2B5EF4-FFF2-40B4-BE49-F238E27FC236}">
              <a16:creationId xmlns:a16="http://schemas.microsoft.com/office/drawing/2014/main" id="{D918A550-9182-4F05-8F1E-417091CE21F3}"/>
            </a:ext>
          </a:extLst>
        </xdr:cNvPr>
        <xdr:cNvSpPr txBox="1"/>
      </xdr:nvSpPr>
      <xdr:spPr>
        <a:xfrm>
          <a:off x="14325111" y="5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66112</xdr:rowOff>
    </xdr:from>
    <xdr:to>
      <xdr:col>71</xdr:col>
      <xdr:colOff>177800</xdr:colOff>
      <xdr:row>38</xdr:row>
      <xdr:rowOff>121848</xdr:rowOff>
    </xdr:to>
    <xdr:cxnSp macro="">
      <xdr:nvCxnSpPr>
        <xdr:cNvPr id="533" name="直線コネクタ 532">
          <a:extLst>
            <a:ext uri="{FF2B5EF4-FFF2-40B4-BE49-F238E27FC236}">
              <a16:creationId xmlns:a16="http://schemas.microsoft.com/office/drawing/2014/main" id="{777C0CFD-40E6-410C-8EA0-CB83813E2F4A}"/>
            </a:ext>
          </a:extLst>
        </xdr:cNvPr>
        <xdr:cNvCxnSpPr/>
      </xdr:nvCxnSpPr>
      <xdr:spPr>
        <a:xfrm flipV="1">
          <a:off x="12814300" y="6581212"/>
          <a:ext cx="889000" cy="5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39805</xdr:rowOff>
    </xdr:from>
    <xdr:to>
      <xdr:col>72</xdr:col>
      <xdr:colOff>38100</xdr:colOff>
      <xdr:row>35</xdr:row>
      <xdr:rowOff>141405</xdr:rowOff>
    </xdr:to>
    <xdr:sp macro="" textlink="">
      <xdr:nvSpPr>
        <xdr:cNvPr id="534" name="フローチャート: 判断 533">
          <a:extLst>
            <a:ext uri="{FF2B5EF4-FFF2-40B4-BE49-F238E27FC236}">
              <a16:creationId xmlns:a16="http://schemas.microsoft.com/office/drawing/2014/main" id="{1470C1FC-8241-42FD-A926-22B5C9A015F4}"/>
            </a:ext>
          </a:extLst>
        </xdr:cNvPr>
        <xdr:cNvSpPr/>
      </xdr:nvSpPr>
      <xdr:spPr>
        <a:xfrm>
          <a:off x="13652500" y="60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157932</xdr:rowOff>
    </xdr:from>
    <xdr:ext cx="534377" cy="259045"/>
    <xdr:sp macro="" textlink="">
      <xdr:nvSpPr>
        <xdr:cNvPr id="535" name="テキスト ボックス 534">
          <a:extLst>
            <a:ext uri="{FF2B5EF4-FFF2-40B4-BE49-F238E27FC236}">
              <a16:creationId xmlns:a16="http://schemas.microsoft.com/office/drawing/2014/main" id="{DF954219-86AC-492E-B2C7-8850EE0F20FB}"/>
            </a:ext>
          </a:extLst>
        </xdr:cNvPr>
        <xdr:cNvSpPr txBox="1"/>
      </xdr:nvSpPr>
      <xdr:spPr>
        <a:xfrm>
          <a:off x="13436111" y="58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138974</xdr:rowOff>
    </xdr:from>
    <xdr:to>
      <xdr:col>67</xdr:col>
      <xdr:colOff>101600</xdr:colOff>
      <xdr:row>36</xdr:row>
      <xdr:rowOff>69124</xdr:rowOff>
    </xdr:to>
    <xdr:sp macro="" textlink="">
      <xdr:nvSpPr>
        <xdr:cNvPr id="536" name="フローチャート: 判断 535">
          <a:extLst>
            <a:ext uri="{FF2B5EF4-FFF2-40B4-BE49-F238E27FC236}">
              <a16:creationId xmlns:a16="http://schemas.microsoft.com/office/drawing/2014/main" id="{0E03952E-6337-4326-A31D-4491CAF56B98}"/>
            </a:ext>
          </a:extLst>
        </xdr:cNvPr>
        <xdr:cNvSpPr/>
      </xdr:nvSpPr>
      <xdr:spPr>
        <a:xfrm>
          <a:off x="12763500" y="613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85651</xdr:rowOff>
    </xdr:from>
    <xdr:ext cx="534377" cy="259045"/>
    <xdr:sp macro="" textlink="">
      <xdr:nvSpPr>
        <xdr:cNvPr id="537" name="テキスト ボックス 536">
          <a:extLst>
            <a:ext uri="{FF2B5EF4-FFF2-40B4-BE49-F238E27FC236}">
              <a16:creationId xmlns:a16="http://schemas.microsoft.com/office/drawing/2014/main" id="{67CC08FF-CAD2-496E-A9DD-757B98F25884}"/>
            </a:ext>
          </a:extLst>
        </xdr:cNvPr>
        <xdr:cNvSpPr txBox="1"/>
      </xdr:nvSpPr>
      <xdr:spPr>
        <a:xfrm>
          <a:off x="12547111" y="591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D781668-65C5-4491-BF38-F5B552D82A0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F87748FE-363F-4B5D-8031-A34B03E04FA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6A181C7D-36F2-4F8F-8E9A-0237C592EF8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3BA5076B-E66A-4520-B150-3D063305096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BAF3C884-DB16-48FA-A6EB-E1E9922C5D6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97608</xdr:rowOff>
    </xdr:from>
    <xdr:to>
      <xdr:col>85</xdr:col>
      <xdr:colOff>177800</xdr:colOff>
      <xdr:row>38</xdr:row>
      <xdr:rowOff>27758</xdr:rowOff>
    </xdr:to>
    <xdr:sp macro="" textlink="">
      <xdr:nvSpPr>
        <xdr:cNvPr id="543" name="楕円 542">
          <a:extLst>
            <a:ext uri="{FF2B5EF4-FFF2-40B4-BE49-F238E27FC236}">
              <a16:creationId xmlns:a16="http://schemas.microsoft.com/office/drawing/2014/main" id="{C20E0DD3-F141-4828-8A84-A7D66CBEC64E}"/>
            </a:ext>
          </a:extLst>
        </xdr:cNvPr>
        <xdr:cNvSpPr/>
      </xdr:nvSpPr>
      <xdr:spPr>
        <a:xfrm>
          <a:off x="162687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76035</xdr:rowOff>
    </xdr:from>
    <xdr:ext cx="534377" cy="259045"/>
    <xdr:sp macro="" textlink="">
      <xdr:nvSpPr>
        <xdr:cNvPr id="544" name="消防費該当値テキスト">
          <a:extLst>
            <a:ext uri="{FF2B5EF4-FFF2-40B4-BE49-F238E27FC236}">
              <a16:creationId xmlns:a16="http://schemas.microsoft.com/office/drawing/2014/main" id="{11AAFD38-670E-4B83-AB77-C8378ECAAC60}"/>
            </a:ext>
          </a:extLst>
        </xdr:cNvPr>
        <xdr:cNvSpPr txBox="1"/>
      </xdr:nvSpPr>
      <xdr:spPr>
        <a:xfrm>
          <a:off x="16370300" y="64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63536</xdr:rowOff>
    </xdr:from>
    <xdr:to>
      <xdr:col>81</xdr:col>
      <xdr:colOff>101600</xdr:colOff>
      <xdr:row>38</xdr:row>
      <xdr:rowOff>165136</xdr:rowOff>
    </xdr:to>
    <xdr:sp macro="" textlink="">
      <xdr:nvSpPr>
        <xdr:cNvPr id="545" name="楕円 544">
          <a:extLst>
            <a:ext uri="{FF2B5EF4-FFF2-40B4-BE49-F238E27FC236}">
              <a16:creationId xmlns:a16="http://schemas.microsoft.com/office/drawing/2014/main" id="{A385B58D-C8B0-405B-B661-1D2DF6EC6694}"/>
            </a:ext>
          </a:extLst>
        </xdr:cNvPr>
        <xdr:cNvSpPr/>
      </xdr:nvSpPr>
      <xdr:spPr>
        <a:xfrm>
          <a:off x="15430500" y="65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156263</xdr:rowOff>
    </xdr:from>
    <xdr:ext cx="534377" cy="259045"/>
    <xdr:sp macro="" textlink="">
      <xdr:nvSpPr>
        <xdr:cNvPr id="546" name="テキスト ボックス 545">
          <a:extLst>
            <a:ext uri="{FF2B5EF4-FFF2-40B4-BE49-F238E27FC236}">
              <a16:creationId xmlns:a16="http://schemas.microsoft.com/office/drawing/2014/main" id="{E76B319E-D8C2-405D-AF3B-F4E0BC89C781}"/>
            </a:ext>
          </a:extLst>
        </xdr:cNvPr>
        <xdr:cNvSpPr txBox="1"/>
      </xdr:nvSpPr>
      <xdr:spPr>
        <a:xfrm>
          <a:off x="15214111" y="667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9543</xdr:rowOff>
    </xdr:from>
    <xdr:to>
      <xdr:col>76</xdr:col>
      <xdr:colOff>165100</xdr:colOff>
      <xdr:row>38</xdr:row>
      <xdr:rowOff>111143</xdr:rowOff>
    </xdr:to>
    <xdr:sp macro="" textlink="">
      <xdr:nvSpPr>
        <xdr:cNvPr id="547" name="楕円 546">
          <a:extLst>
            <a:ext uri="{FF2B5EF4-FFF2-40B4-BE49-F238E27FC236}">
              <a16:creationId xmlns:a16="http://schemas.microsoft.com/office/drawing/2014/main" id="{48B1C806-BFB7-4432-9D87-29141FBDB3EC}"/>
            </a:ext>
          </a:extLst>
        </xdr:cNvPr>
        <xdr:cNvSpPr/>
      </xdr:nvSpPr>
      <xdr:spPr>
        <a:xfrm>
          <a:off x="14541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102270</xdr:rowOff>
    </xdr:from>
    <xdr:ext cx="534377" cy="259045"/>
    <xdr:sp macro="" textlink="">
      <xdr:nvSpPr>
        <xdr:cNvPr id="548" name="テキスト ボックス 547">
          <a:extLst>
            <a:ext uri="{FF2B5EF4-FFF2-40B4-BE49-F238E27FC236}">
              <a16:creationId xmlns:a16="http://schemas.microsoft.com/office/drawing/2014/main" id="{57E93F52-CBD7-4AC7-B0CE-424F86F731D0}"/>
            </a:ext>
          </a:extLst>
        </xdr:cNvPr>
        <xdr:cNvSpPr txBox="1"/>
      </xdr:nvSpPr>
      <xdr:spPr>
        <a:xfrm>
          <a:off x="14325111" y="66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15312</xdr:rowOff>
    </xdr:from>
    <xdr:to>
      <xdr:col>72</xdr:col>
      <xdr:colOff>38100</xdr:colOff>
      <xdr:row>38</xdr:row>
      <xdr:rowOff>116912</xdr:rowOff>
    </xdr:to>
    <xdr:sp macro="" textlink="">
      <xdr:nvSpPr>
        <xdr:cNvPr id="549" name="楕円 548">
          <a:extLst>
            <a:ext uri="{FF2B5EF4-FFF2-40B4-BE49-F238E27FC236}">
              <a16:creationId xmlns:a16="http://schemas.microsoft.com/office/drawing/2014/main" id="{6E5BA27C-795E-4546-A94C-886E29FCFCC6}"/>
            </a:ext>
          </a:extLst>
        </xdr:cNvPr>
        <xdr:cNvSpPr/>
      </xdr:nvSpPr>
      <xdr:spPr>
        <a:xfrm>
          <a:off x="13652500" y="65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108039</xdr:rowOff>
    </xdr:from>
    <xdr:ext cx="534377" cy="259045"/>
    <xdr:sp macro="" textlink="">
      <xdr:nvSpPr>
        <xdr:cNvPr id="550" name="テキスト ボックス 549">
          <a:extLst>
            <a:ext uri="{FF2B5EF4-FFF2-40B4-BE49-F238E27FC236}">
              <a16:creationId xmlns:a16="http://schemas.microsoft.com/office/drawing/2014/main" id="{D896FD1F-DE53-4624-A2C4-2FCEFF5F4BE6}"/>
            </a:ext>
          </a:extLst>
        </xdr:cNvPr>
        <xdr:cNvSpPr txBox="1"/>
      </xdr:nvSpPr>
      <xdr:spPr>
        <a:xfrm>
          <a:off x="13436111" y="662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71048</xdr:rowOff>
    </xdr:from>
    <xdr:to>
      <xdr:col>67</xdr:col>
      <xdr:colOff>101600</xdr:colOff>
      <xdr:row>39</xdr:row>
      <xdr:rowOff>1198</xdr:rowOff>
    </xdr:to>
    <xdr:sp macro="" textlink="">
      <xdr:nvSpPr>
        <xdr:cNvPr id="551" name="楕円 550">
          <a:extLst>
            <a:ext uri="{FF2B5EF4-FFF2-40B4-BE49-F238E27FC236}">
              <a16:creationId xmlns:a16="http://schemas.microsoft.com/office/drawing/2014/main" id="{766E5850-1467-4940-B109-C706887E9F87}"/>
            </a:ext>
          </a:extLst>
        </xdr:cNvPr>
        <xdr:cNvSpPr/>
      </xdr:nvSpPr>
      <xdr:spPr>
        <a:xfrm>
          <a:off x="12763500" y="65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163775</xdr:rowOff>
    </xdr:from>
    <xdr:ext cx="534377" cy="259045"/>
    <xdr:sp macro="" textlink="">
      <xdr:nvSpPr>
        <xdr:cNvPr id="552" name="テキスト ボックス 551">
          <a:extLst>
            <a:ext uri="{FF2B5EF4-FFF2-40B4-BE49-F238E27FC236}">
              <a16:creationId xmlns:a16="http://schemas.microsoft.com/office/drawing/2014/main" id="{953144B7-DE43-41F8-B8AF-E40B03CEEB7D}"/>
            </a:ext>
          </a:extLst>
        </xdr:cNvPr>
        <xdr:cNvSpPr txBox="1"/>
      </xdr:nvSpPr>
      <xdr:spPr>
        <a:xfrm>
          <a:off x="12547111" y="66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FF7D0F69-944D-461C-A88C-E2379893354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E50D6EA-BEE9-4C54-ABC3-21F05D908D9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8857EED3-94E1-4BA3-A602-0887579D49B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5CA9EBD1-38F2-4DAE-9DD5-A168AFFBE72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1E7C0DA7-057D-4920-880D-86E0410B19C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26C426CA-3A8C-4214-BC1A-A3819D4A4784}"/>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BC412F54-FD4A-4708-8EDC-256E4A38C66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4D866832-9E6E-40F7-86C5-3C72B8CADA3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A7506894-1B34-4408-AD84-08F8166E757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3A6474EF-CF27-4B6C-B5CC-06C23773EC4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7BB17695-3D6A-4D5F-A727-58B7425E2F31}"/>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5EC40FBB-1408-4265-B1FE-81D82B68A843}"/>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2DA9A285-6E77-4A51-9F00-CF08ECCF6B65}"/>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ED9C6CE9-A113-4EF8-9EF8-2F621D110F98}"/>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8DB30285-2C64-4063-ACC8-3FFB0C745246}"/>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410B6144-BABE-45EB-904A-F40EDDEA64E2}"/>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1728E14B-C04E-453E-8130-6A53A01174CF}"/>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331EE59D-67F2-4135-B280-ECD6F5C53E2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6DD1FC4E-C5D9-40E6-9D2A-C5180E197F1E}"/>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136C1ED4-A36D-40C5-85A7-79BE6115C948}"/>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3" name="テキスト ボックス 572">
          <a:extLst>
            <a:ext uri="{FF2B5EF4-FFF2-40B4-BE49-F238E27FC236}">
              <a16:creationId xmlns:a16="http://schemas.microsoft.com/office/drawing/2014/main" id="{495E8889-7991-4EFB-9FAA-457615C65E94}"/>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3C4401BD-4294-40E4-8E41-06E39F8744D8}"/>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5" name="テキスト ボックス 574">
          <a:extLst>
            <a:ext uri="{FF2B5EF4-FFF2-40B4-BE49-F238E27FC236}">
              <a16:creationId xmlns:a16="http://schemas.microsoft.com/office/drawing/2014/main" id="{6E6DC574-9933-4654-AF72-39F24F77944D}"/>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47448792-654B-485F-BAB9-7F3D8615D5D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7" name="テキスト ボックス 576">
          <a:extLst>
            <a:ext uri="{FF2B5EF4-FFF2-40B4-BE49-F238E27FC236}">
              <a16:creationId xmlns:a16="http://schemas.microsoft.com/office/drawing/2014/main" id="{F005BC70-FA6B-46E5-9288-2F77E9106DA6}"/>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8470B5D9-AB7D-4265-9665-361726DBBDA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65993</xdr:rowOff>
    </xdr:from>
    <xdr:to>
      <xdr:col>85</xdr:col>
      <xdr:colOff>126364</xdr:colOff>
      <xdr:row>58</xdr:row>
      <xdr:rowOff>31344</xdr:rowOff>
    </xdr:to>
    <xdr:cxnSp macro="">
      <xdr:nvCxnSpPr>
        <xdr:cNvPr id="579" name="直線コネクタ 578">
          <a:extLst>
            <a:ext uri="{FF2B5EF4-FFF2-40B4-BE49-F238E27FC236}">
              <a16:creationId xmlns:a16="http://schemas.microsoft.com/office/drawing/2014/main" id="{8F7D4A81-AF39-45DE-8933-F786A19232DA}"/>
            </a:ext>
          </a:extLst>
        </xdr:cNvPr>
        <xdr:cNvCxnSpPr/>
      </xdr:nvCxnSpPr>
      <xdr:spPr>
        <a:xfrm flipV="1">
          <a:off x="16317595" y="8981393"/>
          <a:ext cx="1269" cy="99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35171</xdr:rowOff>
    </xdr:from>
    <xdr:ext cx="534377" cy="259045"/>
    <xdr:sp macro="" textlink="">
      <xdr:nvSpPr>
        <xdr:cNvPr id="580" name="教育費最小値テキスト">
          <a:extLst>
            <a:ext uri="{FF2B5EF4-FFF2-40B4-BE49-F238E27FC236}">
              <a16:creationId xmlns:a16="http://schemas.microsoft.com/office/drawing/2014/main" id="{6FB41CF0-0DD2-404B-8390-5789FE1E7231}"/>
            </a:ext>
          </a:extLst>
        </xdr:cNvPr>
        <xdr:cNvSpPr txBox="1"/>
      </xdr:nvSpPr>
      <xdr:spPr>
        <a:xfrm>
          <a:off x="16370300" y="99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31344</xdr:rowOff>
    </xdr:from>
    <xdr:to>
      <xdr:col>86</xdr:col>
      <xdr:colOff>25400</xdr:colOff>
      <xdr:row>58</xdr:row>
      <xdr:rowOff>31344</xdr:rowOff>
    </xdr:to>
    <xdr:cxnSp macro="">
      <xdr:nvCxnSpPr>
        <xdr:cNvPr id="581" name="直線コネクタ 580">
          <a:extLst>
            <a:ext uri="{FF2B5EF4-FFF2-40B4-BE49-F238E27FC236}">
              <a16:creationId xmlns:a16="http://schemas.microsoft.com/office/drawing/2014/main" id="{FC274E5F-E762-4219-A6CA-5FA806C54D0D}"/>
            </a:ext>
          </a:extLst>
        </xdr:cNvPr>
        <xdr:cNvCxnSpPr/>
      </xdr:nvCxnSpPr>
      <xdr:spPr>
        <a:xfrm>
          <a:off x="16230600" y="997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12670</xdr:rowOff>
    </xdr:from>
    <xdr:ext cx="534377" cy="259045"/>
    <xdr:sp macro="" textlink="">
      <xdr:nvSpPr>
        <xdr:cNvPr id="582" name="教育費最大値テキスト">
          <a:extLst>
            <a:ext uri="{FF2B5EF4-FFF2-40B4-BE49-F238E27FC236}">
              <a16:creationId xmlns:a16="http://schemas.microsoft.com/office/drawing/2014/main" id="{EDF9EC6D-5FDC-4013-ACF4-CFA496EB0868}"/>
            </a:ext>
          </a:extLst>
        </xdr:cNvPr>
        <xdr:cNvSpPr txBox="1"/>
      </xdr:nvSpPr>
      <xdr:spPr>
        <a:xfrm>
          <a:off x="16370300" y="87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65993</xdr:rowOff>
    </xdr:from>
    <xdr:to>
      <xdr:col>86</xdr:col>
      <xdr:colOff>25400</xdr:colOff>
      <xdr:row>52</xdr:row>
      <xdr:rowOff>65993</xdr:rowOff>
    </xdr:to>
    <xdr:cxnSp macro="">
      <xdr:nvCxnSpPr>
        <xdr:cNvPr id="583" name="直線コネクタ 582">
          <a:extLst>
            <a:ext uri="{FF2B5EF4-FFF2-40B4-BE49-F238E27FC236}">
              <a16:creationId xmlns:a16="http://schemas.microsoft.com/office/drawing/2014/main" id="{7FA4BE62-C844-40D2-8D9D-D003927897E2}"/>
            </a:ext>
          </a:extLst>
        </xdr:cNvPr>
        <xdr:cNvCxnSpPr/>
      </xdr:nvCxnSpPr>
      <xdr:spPr>
        <a:xfrm>
          <a:off x="16230600" y="8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65993</xdr:rowOff>
    </xdr:from>
    <xdr:to>
      <xdr:col>85</xdr:col>
      <xdr:colOff>127000</xdr:colOff>
      <xdr:row>54</xdr:row>
      <xdr:rowOff>92608</xdr:rowOff>
    </xdr:to>
    <xdr:cxnSp macro="">
      <xdr:nvCxnSpPr>
        <xdr:cNvPr id="584" name="直線コネクタ 583">
          <a:extLst>
            <a:ext uri="{FF2B5EF4-FFF2-40B4-BE49-F238E27FC236}">
              <a16:creationId xmlns:a16="http://schemas.microsoft.com/office/drawing/2014/main" id="{DE3D63F1-E6A7-41AD-908C-E973E114E6E4}"/>
            </a:ext>
          </a:extLst>
        </xdr:cNvPr>
        <xdr:cNvCxnSpPr/>
      </xdr:nvCxnSpPr>
      <xdr:spPr>
        <a:xfrm flipV="1">
          <a:off x="15481300" y="8981393"/>
          <a:ext cx="838200" cy="36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94726</xdr:rowOff>
    </xdr:from>
    <xdr:ext cx="534377" cy="259045"/>
    <xdr:sp macro="" textlink="">
      <xdr:nvSpPr>
        <xdr:cNvPr id="585" name="教育費平均値テキスト">
          <a:extLst>
            <a:ext uri="{FF2B5EF4-FFF2-40B4-BE49-F238E27FC236}">
              <a16:creationId xmlns:a16="http://schemas.microsoft.com/office/drawing/2014/main" id="{012B3CB3-57FB-433D-81FF-8CE77AEAC03E}"/>
            </a:ext>
          </a:extLst>
        </xdr:cNvPr>
        <xdr:cNvSpPr txBox="1"/>
      </xdr:nvSpPr>
      <xdr:spPr>
        <a:xfrm>
          <a:off x="16370300" y="9524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116299</xdr:rowOff>
    </xdr:from>
    <xdr:to>
      <xdr:col>85</xdr:col>
      <xdr:colOff>177800</xdr:colOff>
      <xdr:row>56</xdr:row>
      <xdr:rowOff>46449</xdr:rowOff>
    </xdr:to>
    <xdr:sp macro="" textlink="">
      <xdr:nvSpPr>
        <xdr:cNvPr id="586" name="フローチャート: 判断 585">
          <a:extLst>
            <a:ext uri="{FF2B5EF4-FFF2-40B4-BE49-F238E27FC236}">
              <a16:creationId xmlns:a16="http://schemas.microsoft.com/office/drawing/2014/main" id="{DAA49A4D-63EC-4072-8DCE-92F411471F62}"/>
            </a:ext>
          </a:extLst>
        </xdr:cNvPr>
        <xdr:cNvSpPr/>
      </xdr:nvSpPr>
      <xdr:spPr>
        <a:xfrm>
          <a:off x="16268700" y="954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21644</xdr:rowOff>
    </xdr:from>
    <xdr:to>
      <xdr:col>81</xdr:col>
      <xdr:colOff>50800</xdr:colOff>
      <xdr:row>54</xdr:row>
      <xdr:rowOff>92608</xdr:rowOff>
    </xdr:to>
    <xdr:cxnSp macro="">
      <xdr:nvCxnSpPr>
        <xdr:cNvPr id="587" name="直線コネクタ 586">
          <a:extLst>
            <a:ext uri="{FF2B5EF4-FFF2-40B4-BE49-F238E27FC236}">
              <a16:creationId xmlns:a16="http://schemas.microsoft.com/office/drawing/2014/main" id="{C1BD1422-F5DC-4418-8C1A-8FDF1790E982}"/>
            </a:ext>
          </a:extLst>
        </xdr:cNvPr>
        <xdr:cNvCxnSpPr/>
      </xdr:nvCxnSpPr>
      <xdr:spPr>
        <a:xfrm>
          <a:off x="14592300" y="9108494"/>
          <a:ext cx="889000" cy="24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161203</xdr:rowOff>
    </xdr:from>
    <xdr:to>
      <xdr:col>81</xdr:col>
      <xdr:colOff>101600</xdr:colOff>
      <xdr:row>56</xdr:row>
      <xdr:rowOff>91353</xdr:rowOff>
    </xdr:to>
    <xdr:sp macro="" textlink="">
      <xdr:nvSpPr>
        <xdr:cNvPr id="588" name="フローチャート: 判断 587">
          <a:extLst>
            <a:ext uri="{FF2B5EF4-FFF2-40B4-BE49-F238E27FC236}">
              <a16:creationId xmlns:a16="http://schemas.microsoft.com/office/drawing/2014/main" id="{DA344DC7-20A8-4341-AFB3-31351B1791E4}"/>
            </a:ext>
          </a:extLst>
        </xdr:cNvPr>
        <xdr:cNvSpPr/>
      </xdr:nvSpPr>
      <xdr:spPr>
        <a:xfrm>
          <a:off x="15430500" y="95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82480</xdr:rowOff>
    </xdr:from>
    <xdr:ext cx="534377" cy="259045"/>
    <xdr:sp macro="" textlink="">
      <xdr:nvSpPr>
        <xdr:cNvPr id="589" name="テキスト ボックス 588">
          <a:extLst>
            <a:ext uri="{FF2B5EF4-FFF2-40B4-BE49-F238E27FC236}">
              <a16:creationId xmlns:a16="http://schemas.microsoft.com/office/drawing/2014/main" id="{AAE89EFB-0C2B-4D1D-B01E-7587C1DE9D1B}"/>
            </a:ext>
          </a:extLst>
        </xdr:cNvPr>
        <xdr:cNvSpPr txBox="1"/>
      </xdr:nvSpPr>
      <xdr:spPr>
        <a:xfrm>
          <a:off x="15214111" y="96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21644</xdr:rowOff>
    </xdr:from>
    <xdr:to>
      <xdr:col>76</xdr:col>
      <xdr:colOff>114300</xdr:colOff>
      <xdr:row>53</xdr:row>
      <xdr:rowOff>162789</xdr:rowOff>
    </xdr:to>
    <xdr:cxnSp macro="">
      <xdr:nvCxnSpPr>
        <xdr:cNvPr id="590" name="直線コネクタ 589">
          <a:extLst>
            <a:ext uri="{FF2B5EF4-FFF2-40B4-BE49-F238E27FC236}">
              <a16:creationId xmlns:a16="http://schemas.microsoft.com/office/drawing/2014/main" id="{5B524665-D130-4F83-B881-1E9EEB88BEE0}"/>
            </a:ext>
          </a:extLst>
        </xdr:cNvPr>
        <xdr:cNvCxnSpPr/>
      </xdr:nvCxnSpPr>
      <xdr:spPr>
        <a:xfrm flipV="1">
          <a:off x="13703300" y="9108494"/>
          <a:ext cx="889000" cy="14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109539</xdr:rowOff>
    </xdr:from>
    <xdr:to>
      <xdr:col>76</xdr:col>
      <xdr:colOff>165100</xdr:colOff>
      <xdr:row>55</xdr:row>
      <xdr:rowOff>39689</xdr:rowOff>
    </xdr:to>
    <xdr:sp macro="" textlink="">
      <xdr:nvSpPr>
        <xdr:cNvPr id="591" name="フローチャート: 判断 590">
          <a:extLst>
            <a:ext uri="{FF2B5EF4-FFF2-40B4-BE49-F238E27FC236}">
              <a16:creationId xmlns:a16="http://schemas.microsoft.com/office/drawing/2014/main" id="{68748748-A7F0-422E-8C12-55EF84FD5E68}"/>
            </a:ext>
          </a:extLst>
        </xdr:cNvPr>
        <xdr:cNvSpPr/>
      </xdr:nvSpPr>
      <xdr:spPr>
        <a:xfrm>
          <a:off x="14541500" y="93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30816</xdr:rowOff>
    </xdr:from>
    <xdr:ext cx="534377" cy="259045"/>
    <xdr:sp macro="" textlink="">
      <xdr:nvSpPr>
        <xdr:cNvPr id="592" name="テキスト ボックス 591">
          <a:extLst>
            <a:ext uri="{FF2B5EF4-FFF2-40B4-BE49-F238E27FC236}">
              <a16:creationId xmlns:a16="http://schemas.microsoft.com/office/drawing/2014/main" id="{64B8CC4C-FFF7-494C-B99C-D0A452B850E6}"/>
            </a:ext>
          </a:extLst>
        </xdr:cNvPr>
        <xdr:cNvSpPr txBox="1"/>
      </xdr:nvSpPr>
      <xdr:spPr>
        <a:xfrm>
          <a:off x="14325111" y="946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54008</xdr:rowOff>
    </xdr:from>
    <xdr:to>
      <xdr:col>71</xdr:col>
      <xdr:colOff>177800</xdr:colOff>
      <xdr:row>53</xdr:row>
      <xdr:rowOff>162789</xdr:rowOff>
    </xdr:to>
    <xdr:cxnSp macro="">
      <xdr:nvCxnSpPr>
        <xdr:cNvPr id="593" name="直線コネクタ 592">
          <a:extLst>
            <a:ext uri="{FF2B5EF4-FFF2-40B4-BE49-F238E27FC236}">
              <a16:creationId xmlns:a16="http://schemas.microsoft.com/office/drawing/2014/main" id="{6BAA67D6-B3ED-4B65-9D99-4D429BD7E393}"/>
            </a:ext>
          </a:extLst>
        </xdr:cNvPr>
        <xdr:cNvCxnSpPr/>
      </xdr:nvCxnSpPr>
      <xdr:spPr>
        <a:xfrm>
          <a:off x="12814300" y="8626508"/>
          <a:ext cx="889000" cy="62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163685</xdr:rowOff>
    </xdr:from>
    <xdr:to>
      <xdr:col>72</xdr:col>
      <xdr:colOff>38100</xdr:colOff>
      <xdr:row>55</xdr:row>
      <xdr:rowOff>93835</xdr:rowOff>
    </xdr:to>
    <xdr:sp macro="" textlink="">
      <xdr:nvSpPr>
        <xdr:cNvPr id="594" name="フローチャート: 判断 593">
          <a:extLst>
            <a:ext uri="{FF2B5EF4-FFF2-40B4-BE49-F238E27FC236}">
              <a16:creationId xmlns:a16="http://schemas.microsoft.com/office/drawing/2014/main" id="{7F416C28-4418-4FCA-9783-2B6E4F9C44AA}"/>
            </a:ext>
          </a:extLst>
        </xdr:cNvPr>
        <xdr:cNvSpPr/>
      </xdr:nvSpPr>
      <xdr:spPr>
        <a:xfrm>
          <a:off x="13652500" y="94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84962</xdr:rowOff>
    </xdr:from>
    <xdr:ext cx="534377" cy="259045"/>
    <xdr:sp macro="" textlink="">
      <xdr:nvSpPr>
        <xdr:cNvPr id="595" name="テキスト ボックス 594">
          <a:extLst>
            <a:ext uri="{FF2B5EF4-FFF2-40B4-BE49-F238E27FC236}">
              <a16:creationId xmlns:a16="http://schemas.microsoft.com/office/drawing/2014/main" id="{858B3A0C-FB65-4D8E-82FF-B2305EFE8D62}"/>
            </a:ext>
          </a:extLst>
        </xdr:cNvPr>
        <xdr:cNvSpPr txBox="1"/>
      </xdr:nvSpPr>
      <xdr:spPr>
        <a:xfrm>
          <a:off x="13436111" y="95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73192</xdr:rowOff>
    </xdr:from>
    <xdr:to>
      <xdr:col>67</xdr:col>
      <xdr:colOff>101600</xdr:colOff>
      <xdr:row>57</xdr:row>
      <xdr:rowOff>3342</xdr:rowOff>
    </xdr:to>
    <xdr:sp macro="" textlink="">
      <xdr:nvSpPr>
        <xdr:cNvPr id="596" name="フローチャート: 判断 595">
          <a:extLst>
            <a:ext uri="{FF2B5EF4-FFF2-40B4-BE49-F238E27FC236}">
              <a16:creationId xmlns:a16="http://schemas.microsoft.com/office/drawing/2014/main" id="{913A80D9-667B-49F0-8B22-F5789DF3973B}"/>
            </a:ext>
          </a:extLst>
        </xdr:cNvPr>
        <xdr:cNvSpPr/>
      </xdr:nvSpPr>
      <xdr:spPr>
        <a:xfrm>
          <a:off x="127635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165919</xdr:rowOff>
    </xdr:from>
    <xdr:ext cx="534377" cy="259045"/>
    <xdr:sp macro="" textlink="">
      <xdr:nvSpPr>
        <xdr:cNvPr id="597" name="テキスト ボックス 596">
          <a:extLst>
            <a:ext uri="{FF2B5EF4-FFF2-40B4-BE49-F238E27FC236}">
              <a16:creationId xmlns:a16="http://schemas.microsoft.com/office/drawing/2014/main" id="{BBDF83B5-82C6-495D-9CB6-A4498CB179BA}"/>
            </a:ext>
          </a:extLst>
        </xdr:cNvPr>
        <xdr:cNvSpPr txBox="1"/>
      </xdr:nvSpPr>
      <xdr:spPr>
        <a:xfrm>
          <a:off x="12547111" y="97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151ED5EE-B693-4EAF-A9F8-DAD17D0AA0F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B3E84B5F-914B-43D6-8D56-FD5FF072A3E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D5E07E2D-9F10-4955-B566-804CFD7B945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163A34DE-ADD8-4A1E-9D17-A7612DCEBF9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A2FA880F-3F4E-4517-A370-7D087B96056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15193</xdr:rowOff>
    </xdr:from>
    <xdr:to>
      <xdr:col>85</xdr:col>
      <xdr:colOff>177800</xdr:colOff>
      <xdr:row>52</xdr:row>
      <xdr:rowOff>116793</xdr:rowOff>
    </xdr:to>
    <xdr:sp macro="" textlink="">
      <xdr:nvSpPr>
        <xdr:cNvPr id="603" name="楕円 602">
          <a:extLst>
            <a:ext uri="{FF2B5EF4-FFF2-40B4-BE49-F238E27FC236}">
              <a16:creationId xmlns:a16="http://schemas.microsoft.com/office/drawing/2014/main" id="{90146B5F-4EB6-48E3-9F11-698B96F4B06C}"/>
            </a:ext>
          </a:extLst>
        </xdr:cNvPr>
        <xdr:cNvSpPr/>
      </xdr:nvSpPr>
      <xdr:spPr>
        <a:xfrm>
          <a:off x="16268700" y="89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139670</xdr:rowOff>
    </xdr:from>
    <xdr:ext cx="534377" cy="259045"/>
    <xdr:sp macro="" textlink="">
      <xdr:nvSpPr>
        <xdr:cNvPr id="604" name="教育費該当値テキスト">
          <a:extLst>
            <a:ext uri="{FF2B5EF4-FFF2-40B4-BE49-F238E27FC236}">
              <a16:creationId xmlns:a16="http://schemas.microsoft.com/office/drawing/2014/main" id="{4FF047D2-AC4B-4378-95D2-E1B98DFB75EB}"/>
            </a:ext>
          </a:extLst>
        </xdr:cNvPr>
        <xdr:cNvSpPr txBox="1"/>
      </xdr:nvSpPr>
      <xdr:spPr>
        <a:xfrm>
          <a:off x="16370300" y="888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41808</xdr:rowOff>
    </xdr:from>
    <xdr:to>
      <xdr:col>81</xdr:col>
      <xdr:colOff>101600</xdr:colOff>
      <xdr:row>54</xdr:row>
      <xdr:rowOff>143408</xdr:rowOff>
    </xdr:to>
    <xdr:sp macro="" textlink="">
      <xdr:nvSpPr>
        <xdr:cNvPr id="605" name="楕円 604">
          <a:extLst>
            <a:ext uri="{FF2B5EF4-FFF2-40B4-BE49-F238E27FC236}">
              <a16:creationId xmlns:a16="http://schemas.microsoft.com/office/drawing/2014/main" id="{EED7B12B-0A7D-4717-ABE0-E7CC6C2DE867}"/>
            </a:ext>
          </a:extLst>
        </xdr:cNvPr>
        <xdr:cNvSpPr/>
      </xdr:nvSpPr>
      <xdr:spPr>
        <a:xfrm>
          <a:off x="15430500" y="93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159935</xdr:rowOff>
    </xdr:from>
    <xdr:ext cx="534377" cy="259045"/>
    <xdr:sp macro="" textlink="">
      <xdr:nvSpPr>
        <xdr:cNvPr id="606" name="テキスト ボックス 605">
          <a:extLst>
            <a:ext uri="{FF2B5EF4-FFF2-40B4-BE49-F238E27FC236}">
              <a16:creationId xmlns:a16="http://schemas.microsoft.com/office/drawing/2014/main" id="{E42085A0-8B98-4D1E-B7F6-043B89CDF637}"/>
            </a:ext>
          </a:extLst>
        </xdr:cNvPr>
        <xdr:cNvSpPr txBox="1"/>
      </xdr:nvSpPr>
      <xdr:spPr>
        <a:xfrm>
          <a:off x="15214111" y="90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142294</xdr:rowOff>
    </xdr:from>
    <xdr:to>
      <xdr:col>76</xdr:col>
      <xdr:colOff>165100</xdr:colOff>
      <xdr:row>53</xdr:row>
      <xdr:rowOff>72444</xdr:rowOff>
    </xdr:to>
    <xdr:sp macro="" textlink="">
      <xdr:nvSpPr>
        <xdr:cNvPr id="607" name="楕円 606">
          <a:extLst>
            <a:ext uri="{FF2B5EF4-FFF2-40B4-BE49-F238E27FC236}">
              <a16:creationId xmlns:a16="http://schemas.microsoft.com/office/drawing/2014/main" id="{4F9D5D71-F748-4D56-BB38-413AFEA33FC0}"/>
            </a:ext>
          </a:extLst>
        </xdr:cNvPr>
        <xdr:cNvSpPr/>
      </xdr:nvSpPr>
      <xdr:spPr>
        <a:xfrm>
          <a:off x="14541500" y="90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88971</xdr:rowOff>
    </xdr:from>
    <xdr:ext cx="534377" cy="259045"/>
    <xdr:sp macro="" textlink="">
      <xdr:nvSpPr>
        <xdr:cNvPr id="608" name="テキスト ボックス 607">
          <a:extLst>
            <a:ext uri="{FF2B5EF4-FFF2-40B4-BE49-F238E27FC236}">
              <a16:creationId xmlns:a16="http://schemas.microsoft.com/office/drawing/2014/main" id="{FAB5D69A-CAEB-4DA5-8708-C17FBC15BF48}"/>
            </a:ext>
          </a:extLst>
        </xdr:cNvPr>
        <xdr:cNvSpPr txBox="1"/>
      </xdr:nvSpPr>
      <xdr:spPr>
        <a:xfrm>
          <a:off x="14325111" y="883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111989</xdr:rowOff>
    </xdr:from>
    <xdr:to>
      <xdr:col>72</xdr:col>
      <xdr:colOff>38100</xdr:colOff>
      <xdr:row>54</xdr:row>
      <xdr:rowOff>42139</xdr:rowOff>
    </xdr:to>
    <xdr:sp macro="" textlink="">
      <xdr:nvSpPr>
        <xdr:cNvPr id="609" name="楕円 608">
          <a:extLst>
            <a:ext uri="{FF2B5EF4-FFF2-40B4-BE49-F238E27FC236}">
              <a16:creationId xmlns:a16="http://schemas.microsoft.com/office/drawing/2014/main" id="{40B010C7-D66F-4587-825C-45AC3A42882A}"/>
            </a:ext>
          </a:extLst>
        </xdr:cNvPr>
        <xdr:cNvSpPr/>
      </xdr:nvSpPr>
      <xdr:spPr>
        <a:xfrm>
          <a:off x="13652500" y="919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58666</xdr:rowOff>
    </xdr:from>
    <xdr:ext cx="534377" cy="259045"/>
    <xdr:sp macro="" textlink="">
      <xdr:nvSpPr>
        <xdr:cNvPr id="610" name="テキスト ボックス 609">
          <a:extLst>
            <a:ext uri="{FF2B5EF4-FFF2-40B4-BE49-F238E27FC236}">
              <a16:creationId xmlns:a16="http://schemas.microsoft.com/office/drawing/2014/main" id="{75227121-AC1C-48E2-B46F-8598013A2129}"/>
            </a:ext>
          </a:extLst>
        </xdr:cNvPr>
        <xdr:cNvSpPr txBox="1"/>
      </xdr:nvSpPr>
      <xdr:spPr>
        <a:xfrm>
          <a:off x="13436111" y="897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3208</xdr:rowOff>
    </xdr:from>
    <xdr:to>
      <xdr:col>67</xdr:col>
      <xdr:colOff>101600</xdr:colOff>
      <xdr:row>50</xdr:row>
      <xdr:rowOff>104808</xdr:rowOff>
    </xdr:to>
    <xdr:sp macro="" textlink="">
      <xdr:nvSpPr>
        <xdr:cNvPr id="611" name="楕円 610">
          <a:extLst>
            <a:ext uri="{FF2B5EF4-FFF2-40B4-BE49-F238E27FC236}">
              <a16:creationId xmlns:a16="http://schemas.microsoft.com/office/drawing/2014/main" id="{E3C37B73-0709-4F36-8525-E0D979DC20A8}"/>
            </a:ext>
          </a:extLst>
        </xdr:cNvPr>
        <xdr:cNvSpPr/>
      </xdr:nvSpPr>
      <xdr:spPr>
        <a:xfrm>
          <a:off x="12763500" y="857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48</xdr:row>
      <xdr:rowOff>121335</xdr:rowOff>
    </xdr:from>
    <xdr:ext cx="534377" cy="259045"/>
    <xdr:sp macro="" textlink="">
      <xdr:nvSpPr>
        <xdr:cNvPr id="612" name="テキスト ボックス 611">
          <a:extLst>
            <a:ext uri="{FF2B5EF4-FFF2-40B4-BE49-F238E27FC236}">
              <a16:creationId xmlns:a16="http://schemas.microsoft.com/office/drawing/2014/main" id="{EB31789C-3CB7-469A-95D9-AC3FFA974CCB}"/>
            </a:ext>
          </a:extLst>
        </xdr:cNvPr>
        <xdr:cNvSpPr txBox="1"/>
      </xdr:nvSpPr>
      <xdr:spPr>
        <a:xfrm>
          <a:off x="12547111" y="835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DB72AE4A-692B-47EB-B8BA-A0EF2C1FE5B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BC1C9033-200C-4E1A-B259-E705EB18D2A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E4AF9155-5B00-41C0-8CBD-C485C33A386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E905E895-222F-4F9E-8304-3149ECDF8CC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3DED7CA6-9122-4AF7-BDBE-CFDD91E6AC5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85111236-49A6-4C9D-A401-38B4DCC3327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70490DAA-8112-47A2-A7FE-1456048F4B8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931A4B59-A83B-4A28-A0E3-E61B62B1775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4DC4210E-913C-46B2-81D1-70818028362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679808D5-14AA-46BA-AD9D-DD9B7F42E84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7AD10740-F2D7-4AA3-9EAE-3411B8808AD5}"/>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42282B4A-C383-41B1-AA5B-AC7565F36BE6}"/>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B3EE2AE-A2DE-4A57-876E-7CC7F6978FA4}"/>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2CB26FC1-8197-4BCC-9336-2E7A95B5FC17}"/>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6398027D-52FB-45AB-909B-3ACF5F10E7F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93ED5F06-52F1-4C5B-A444-8995B549BCD5}"/>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B6D472B2-4324-47B8-A317-68C3D6C31F77}"/>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6594514E-7E27-4A95-8CDA-A0946854F09C}"/>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BD86D85-DFDA-4978-AFD4-3158AF29092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5D4C8E7E-BDC3-4754-A502-BC6CD0FF3D43}"/>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9E4BBBDA-899E-4BD6-AC8D-458B9E12B6C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B39B9305-6E71-49F7-8B69-41823458209E}"/>
            </a:ext>
          </a:extLst>
        </xdr:cNvPr>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a:extLst>
            <a:ext uri="{FF2B5EF4-FFF2-40B4-BE49-F238E27FC236}">
              <a16:creationId xmlns:a16="http://schemas.microsoft.com/office/drawing/2014/main" id="{423345BE-A628-4775-B2A2-C88C59614AD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10FDF858-058D-404B-84EC-E0B29C16E36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37" name="災害復旧費最大値テキスト">
          <a:extLst>
            <a:ext uri="{FF2B5EF4-FFF2-40B4-BE49-F238E27FC236}">
              <a16:creationId xmlns:a16="http://schemas.microsoft.com/office/drawing/2014/main" id="{576ED9D6-4F78-42E7-B789-514F938F8E9E}"/>
            </a:ext>
          </a:extLst>
        </xdr:cNvPr>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38" name="直線コネクタ 637">
          <a:extLst>
            <a:ext uri="{FF2B5EF4-FFF2-40B4-BE49-F238E27FC236}">
              <a16:creationId xmlns:a16="http://schemas.microsoft.com/office/drawing/2014/main" id="{EEFA338C-4AB7-4677-B7C5-707E055AEBED}"/>
            </a:ext>
          </a:extLst>
        </xdr:cNvPr>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6CD85719-5C25-46A4-994E-F8EE4EAEC45F}"/>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40" name="災害復旧費平均値テキスト">
          <a:extLst>
            <a:ext uri="{FF2B5EF4-FFF2-40B4-BE49-F238E27FC236}">
              <a16:creationId xmlns:a16="http://schemas.microsoft.com/office/drawing/2014/main" id="{41791DFB-434A-428D-BBEF-587D3BFFA42D}"/>
            </a:ext>
          </a:extLst>
        </xdr:cNvPr>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41" name="フローチャート: 判断 640">
          <a:extLst>
            <a:ext uri="{FF2B5EF4-FFF2-40B4-BE49-F238E27FC236}">
              <a16:creationId xmlns:a16="http://schemas.microsoft.com/office/drawing/2014/main" id="{1DEB3FD1-47B9-41CA-BD5B-79EC91363AF3}"/>
            </a:ext>
          </a:extLst>
        </xdr:cNvPr>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EE583D90-EED8-4F6E-B8D4-90FD52E6E39F}"/>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43" name="フローチャート: 判断 642">
          <a:extLst>
            <a:ext uri="{FF2B5EF4-FFF2-40B4-BE49-F238E27FC236}">
              <a16:creationId xmlns:a16="http://schemas.microsoft.com/office/drawing/2014/main" id="{EE501111-A364-4F90-95AC-EF20B384EE23}"/>
            </a:ext>
          </a:extLst>
        </xdr:cNvPr>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44" name="テキスト ボックス 643">
          <a:extLst>
            <a:ext uri="{FF2B5EF4-FFF2-40B4-BE49-F238E27FC236}">
              <a16:creationId xmlns:a16="http://schemas.microsoft.com/office/drawing/2014/main" id="{3A0F38E0-00B1-4236-9BF8-992EDA89DB3F}"/>
            </a:ext>
          </a:extLst>
        </xdr:cNvPr>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6474C0A0-D9D3-471B-ADAA-9610B3F94AEE}"/>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46" name="フローチャート: 判断 645">
          <a:extLst>
            <a:ext uri="{FF2B5EF4-FFF2-40B4-BE49-F238E27FC236}">
              <a16:creationId xmlns:a16="http://schemas.microsoft.com/office/drawing/2014/main" id="{2DFD42F5-5DEF-4C17-B917-7CFA16DF2B69}"/>
            </a:ext>
          </a:extLst>
        </xdr:cNvPr>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47" name="テキスト ボックス 646">
          <a:extLst>
            <a:ext uri="{FF2B5EF4-FFF2-40B4-BE49-F238E27FC236}">
              <a16:creationId xmlns:a16="http://schemas.microsoft.com/office/drawing/2014/main" id="{59E073B7-46B7-44FB-946A-CB73F1FDC93C}"/>
            </a:ext>
          </a:extLst>
        </xdr:cNvPr>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a:extLst>
            <a:ext uri="{FF2B5EF4-FFF2-40B4-BE49-F238E27FC236}">
              <a16:creationId xmlns:a16="http://schemas.microsoft.com/office/drawing/2014/main" id="{6E0BA37D-FBA2-40F4-81B2-90A3D2082099}"/>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128174</xdr:rowOff>
    </xdr:from>
    <xdr:to>
      <xdr:col>72</xdr:col>
      <xdr:colOff>38100</xdr:colOff>
      <xdr:row>77</xdr:row>
      <xdr:rowOff>58324</xdr:rowOff>
    </xdr:to>
    <xdr:sp macro="" textlink="">
      <xdr:nvSpPr>
        <xdr:cNvPr id="649" name="フローチャート: 判断 648">
          <a:extLst>
            <a:ext uri="{FF2B5EF4-FFF2-40B4-BE49-F238E27FC236}">
              <a16:creationId xmlns:a16="http://schemas.microsoft.com/office/drawing/2014/main" id="{2A419AC1-BFCF-43CC-A74D-362CCBFC4B41}"/>
            </a:ext>
          </a:extLst>
        </xdr:cNvPr>
        <xdr:cNvSpPr/>
      </xdr:nvSpPr>
      <xdr:spPr>
        <a:xfrm>
          <a:off x="13652500" y="1315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74851</xdr:rowOff>
    </xdr:from>
    <xdr:ext cx="469744" cy="259045"/>
    <xdr:sp macro="" textlink="">
      <xdr:nvSpPr>
        <xdr:cNvPr id="650" name="テキスト ボックス 649">
          <a:extLst>
            <a:ext uri="{FF2B5EF4-FFF2-40B4-BE49-F238E27FC236}">
              <a16:creationId xmlns:a16="http://schemas.microsoft.com/office/drawing/2014/main" id="{CE22746E-55BF-4250-ACBB-6D5B260F6E4D}"/>
            </a:ext>
          </a:extLst>
        </xdr:cNvPr>
        <xdr:cNvSpPr txBox="1"/>
      </xdr:nvSpPr>
      <xdr:spPr>
        <a:xfrm>
          <a:off x="13468428" y="129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29646</xdr:rowOff>
    </xdr:from>
    <xdr:to>
      <xdr:col>67</xdr:col>
      <xdr:colOff>101600</xdr:colOff>
      <xdr:row>78</xdr:row>
      <xdr:rowOff>131246</xdr:rowOff>
    </xdr:to>
    <xdr:sp macro="" textlink="">
      <xdr:nvSpPr>
        <xdr:cNvPr id="651" name="フローチャート: 判断 650">
          <a:extLst>
            <a:ext uri="{FF2B5EF4-FFF2-40B4-BE49-F238E27FC236}">
              <a16:creationId xmlns:a16="http://schemas.microsoft.com/office/drawing/2014/main" id="{DB8ECA34-99FF-4765-880D-32E0DAA35DA4}"/>
            </a:ext>
          </a:extLst>
        </xdr:cNvPr>
        <xdr:cNvSpPr/>
      </xdr:nvSpPr>
      <xdr:spPr>
        <a:xfrm>
          <a:off x="12763500" y="1340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147773</xdr:rowOff>
    </xdr:from>
    <xdr:ext cx="469744" cy="259045"/>
    <xdr:sp macro="" textlink="">
      <xdr:nvSpPr>
        <xdr:cNvPr id="652" name="テキスト ボックス 651">
          <a:extLst>
            <a:ext uri="{FF2B5EF4-FFF2-40B4-BE49-F238E27FC236}">
              <a16:creationId xmlns:a16="http://schemas.microsoft.com/office/drawing/2014/main" id="{6DCD3C09-B941-42A1-B6FC-E3B6E1B34C3E}"/>
            </a:ext>
          </a:extLst>
        </xdr:cNvPr>
        <xdr:cNvSpPr txBox="1"/>
      </xdr:nvSpPr>
      <xdr:spPr>
        <a:xfrm>
          <a:off x="12579428" y="131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A24223E6-9A0D-4900-8112-E4B3237008A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20CE585D-7EBE-4459-9393-577C91E308D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1B5F5448-E449-47ED-AB55-B0E16BF7575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4B5030FF-ECF7-4261-AEF4-740E57049D1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D8B42C95-738D-4408-AE69-7F2E28F1291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a:extLst>
            <a:ext uri="{FF2B5EF4-FFF2-40B4-BE49-F238E27FC236}">
              <a16:creationId xmlns:a16="http://schemas.microsoft.com/office/drawing/2014/main" id="{9DC7E85B-96FA-4630-A45B-92025D27DEFE}"/>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9" name="災害復旧費該当値テキスト">
          <a:extLst>
            <a:ext uri="{FF2B5EF4-FFF2-40B4-BE49-F238E27FC236}">
              <a16:creationId xmlns:a16="http://schemas.microsoft.com/office/drawing/2014/main" id="{37E45D68-0F42-4732-B369-6F13B28D5BED}"/>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a:extLst>
            <a:ext uri="{FF2B5EF4-FFF2-40B4-BE49-F238E27FC236}">
              <a16:creationId xmlns:a16="http://schemas.microsoft.com/office/drawing/2014/main" id="{64A5C0CF-0840-4EA6-9382-B96CDF3EA1E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B2D6D44-0A5B-4B87-BC97-07D351FC070B}"/>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AEB1E2CE-1F98-4078-9625-7D7EDE2DD013}"/>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EAADDB20-CD30-46D6-8AAA-0B91FBECD311}"/>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a:extLst>
            <a:ext uri="{FF2B5EF4-FFF2-40B4-BE49-F238E27FC236}">
              <a16:creationId xmlns:a16="http://schemas.microsoft.com/office/drawing/2014/main" id="{09D72FC0-6E8D-4E55-8516-8147A7E52E76}"/>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8CD70169-E712-4E37-9F3A-069835031806}"/>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a:extLst>
            <a:ext uri="{FF2B5EF4-FFF2-40B4-BE49-F238E27FC236}">
              <a16:creationId xmlns:a16="http://schemas.microsoft.com/office/drawing/2014/main" id="{74593C6A-D0AA-4367-A024-53127D9EF86B}"/>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968CA013-046F-4426-9C96-452D29008B97}"/>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3255B5DC-537F-48CE-95DC-0C3317E4759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4980C597-F25E-4D6B-B520-D3D56D465E2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3EC31ABD-070E-4601-B58D-AA8F2FCBB51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D184F37-5B2F-4E08-83C0-006DF1E92AD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B83D7E02-8640-458B-847E-47E67BE032D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513006E5-988E-4D67-B874-C0A83069BCB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173B294B-E85D-4659-82AD-0E993CCB863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CBB7B0FF-E748-4534-BA40-FB825D83433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FADB7082-E06D-4EC1-98F6-F03843F585B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D4C140D7-77BE-4C4E-82CF-367780C0EB2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FF14FFAE-2DC0-4FFC-9F34-29E28DCE0B2F}"/>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194A6E04-BC0C-4671-A2F8-CE194B86665C}"/>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21C53A31-73DB-41C1-98FE-2D78A9C95EF6}"/>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6CB97ADC-A275-4CC4-AE82-4EDECDA53B2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ACA536AB-A717-4A14-A148-702E1ED3E07B}"/>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95B5A91C-00ED-458D-A1F4-0C653937E1AF}"/>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4BD89855-FD68-42EB-9251-9B6C82B2AA53}"/>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6DDCDB6E-F582-44DB-BC0C-CFF055D4163D}"/>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798DFA6C-3E49-47A2-BF2A-7AA49C11F8C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B6BBDB8E-D8D6-4213-A4CC-4AB728906825}"/>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3BDB5FF5-2951-4A2A-B267-F91086065EF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8009403C-A3C6-466E-AE2B-F9064657398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8CFD35BB-63EF-499B-8B1F-05D081D77DE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91" name="直線コネクタ 690">
          <a:extLst>
            <a:ext uri="{FF2B5EF4-FFF2-40B4-BE49-F238E27FC236}">
              <a16:creationId xmlns:a16="http://schemas.microsoft.com/office/drawing/2014/main" id="{7A62BDD3-4001-4FA1-B25F-FC5720361C0D}"/>
            </a:ext>
          </a:extLst>
        </xdr:cNvPr>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92" name="公債費最小値テキスト">
          <a:extLst>
            <a:ext uri="{FF2B5EF4-FFF2-40B4-BE49-F238E27FC236}">
              <a16:creationId xmlns:a16="http://schemas.microsoft.com/office/drawing/2014/main" id="{6A8122FC-1474-4DF0-A014-C6ABCE761CB0}"/>
            </a:ext>
          </a:extLst>
        </xdr:cNvPr>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93" name="直線コネクタ 692">
          <a:extLst>
            <a:ext uri="{FF2B5EF4-FFF2-40B4-BE49-F238E27FC236}">
              <a16:creationId xmlns:a16="http://schemas.microsoft.com/office/drawing/2014/main" id="{C18D634B-2D1D-497C-AA4F-D56C32F3C423}"/>
            </a:ext>
          </a:extLst>
        </xdr:cNvPr>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94" name="公債費最大値テキスト">
          <a:extLst>
            <a:ext uri="{FF2B5EF4-FFF2-40B4-BE49-F238E27FC236}">
              <a16:creationId xmlns:a16="http://schemas.microsoft.com/office/drawing/2014/main" id="{4C86A682-CC5E-4720-A22B-E2249DF4E18B}"/>
            </a:ext>
          </a:extLst>
        </xdr:cNvPr>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95" name="直線コネクタ 694">
          <a:extLst>
            <a:ext uri="{FF2B5EF4-FFF2-40B4-BE49-F238E27FC236}">
              <a16:creationId xmlns:a16="http://schemas.microsoft.com/office/drawing/2014/main" id="{FDA62FF1-1590-432E-82B3-B8D9127E1582}"/>
            </a:ext>
          </a:extLst>
        </xdr:cNvPr>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50394</xdr:rowOff>
    </xdr:from>
    <xdr:to>
      <xdr:col>85</xdr:col>
      <xdr:colOff>127000</xdr:colOff>
      <xdr:row>98</xdr:row>
      <xdr:rowOff>56090</xdr:rowOff>
    </xdr:to>
    <xdr:cxnSp macro="">
      <xdr:nvCxnSpPr>
        <xdr:cNvPr id="696" name="直線コネクタ 695">
          <a:extLst>
            <a:ext uri="{FF2B5EF4-FFF2-40B4-BE49-F238E27FC236}">
              <a16:creationId xmlns:a16="http://schemas.microsoft.com/office/drawing/2014/main" id="{9CD76D6E-258D-4959-84C8-F10B983EC814}"/>
            </a:ext>
          </a:extLst>
        </xdr:cNvPr>
        <xdr:cNvCxnSpPr/>
      </xdr:nvCxnSpPr>
      <xdr:spPr>
        <a:xfrm flipV="1">
          <a:off x="15481300" y="16852494"/>
          <a:ext cx="8382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12107</xdr:rowOff>
    </xdr:from>
    <xdr:ext cx="534377" cy="259045"/>
    <xdr:sp macro="" textlink="">
      <xdr:nvSpPr>
        <xdr:cNvPr id="697" name="公債費平均値テキスト">
          <a:extLst>
            <a:ext uri="{FF2B5EF4-FFF2-40B4-BE49-F238E27FC236}">
              <a16:creationId xmlns:a16="http://schemas.microsoft.com/office/drawing/2014/main" id="{170E2F68-ECB2-4FA5-9DB9-7AA9D459FA92}"/>
            </a:ext>
          </a:extLst>
        </xdr:cNvPr>
        <xdr:cNvSpPr txBox="1"/>
      </xdr:nvSpPr>
      <xdr:spPr>
        <a:xfrm>
          <a:off x="16370300" y="1612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98" name="フローチャート: 判断 697">
          <a:extLst>
            <a:ext uri="{FF2B5EF4-FFF2-40B4-BE49-F238E27FC236}">
              <a16:creationId xmlns:a16="http://schemas.microsoft.com/office/drawing/2014/main" id="{2D94C5B1-6665-461C-95A0-C98C36A87473}"/>
            </a:ext>
          </a:extLst>
        </xdr:cNvPr>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56090</xdr:rowOff>
    </xdr:from>
    <xdr:to>
      <xdr:col>81</xdr:col>
      <xdr:colOff>50800</xdr:colOff>
      <xdr:row>98</xdr:row>
      <xdr:rowOff>67977</xdr:rowOff>
    </xdr:to>
    <xdr:cxnSp macro="">
      <xdr:nvCxnSpPr>
        <xdr:cNvPr id="699" name="直線コネクタ 698">
          <a:extLst>
            <a:ext uri="{FF2B5EF4-FFF2-40B4-BE49-F238E27FC236}">
              <a16:creationId xmlns:a16="http://schemas.microsoft.com/office/drawing/2014/main" id="{065E27C1-26D8-4DA1-8DEE-2935541A577B}"/>
            </a:ext>
          </a:extLst>
        </xdr:cNvPr>
        <xdr:cNvCxnSpPr/>
      </xdr:nvCxnSpPr>
      <xdr:spPr>
        <a:xfrm flipV="1">
          <a:off x="14592300" y="1685819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700" name="フローチャート: 判断 699">
          <a:extLst>
            <a:ext uri="{FF2B5EF4-FFF2-40B4-BE49-F238E27FC236}">
              <a16:creationId xmlns:a16="http://schemas.microsoft.com/office/drawing/2014/main" id="{100D01E6-0DA5-4094-90D2-767855EC1CCC}"/>
            </a:ext>
          </a:extLst>
        </xdr:cNvPr>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90612</xdr:rowOff>
    </xdr:from>
    <xdr:ext cx="534377" cy="259045"/>
    <xdr:sp macro="" textlink="">
      <xdr:nvSpPr>
        <xdr:cNvPr id="701" name="テキスト ボックス 700">
          <a:extLst>
            <a:ext uri="{FF2B5EF4-FFF2-40B4-BE49-F238E27FC236}">
              <a16:creationId xmlns:a16="http://schemas.microsoft.com/office/drawing/2014/main" id="{54C65C6D-85AF-4C4E-86C9-0C78DF7F4B59}"/>
            </a:ext>
          </a:extLst>
        </xdr:cNvPr>
        <xdr:cNvSpPr txBox="1"/>
      </xdr:nvSpPr>
      <xdr:spPr>
        <a:xfrm>
          <a:off x="15214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67977</xdr:rowOff>
    </xdr:from>
    <xdr:to>
      <xdr:col>76</xdr:col>
      <xdr:colOff>114300</xdr:colOff>
      <xdr:row>98</xdr:row>
      <xdr:rowOff>74188</xdr:rowOff>
    </xdr:to>
    <xdr:cxnSp macro="">
      <xdr:nvCxnSpPr>
        <xdr:cNvPr id="702" name="直線コネクタ 701">
          <a:extLst>
            <a:ext uri="{FF2B5EF4-FFF2-40B4-BE49-F238E27FC236}">
              <a16:creationId xmlns:a16="http://schemas.microsoft.com/office/drawing/2014/main" id="{669D8344-8246-400A-893E-6777A218DEAC}"/>
            </a:ext>
          </a:extLst>
        </xdr:cNvPr>
        <xdr:cNvCxnSpPr/>
      </xdr:nvCxnSpPr>
      <xdr:spPr>
        <a:xfrm flipV="1">
          <a:off x="13703300" y="16870077"/>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703" name="フローチャート: 判断 702">
          <a:extLst>
            <a:ext uri="{FF2B5EF4-FFF2-40B4-BE49-F238E27FC236}">
              <a16:creationId xmlns:a16="http://schemas.microsoft.com/office/drawing/2014/main" id="{FFDADAEC-BE86-4FF3-B57C-11FCA8B3CF1D}"/>
            </a:ext>
          </a:extLst>
        </xdr:cNvPr>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115721</xdr:rowOff>
    </xdr:from>
    <xdr:ext cx="534377" cy="259045"/>
    <xdr:sp macro="" textlink="">
      <xdr:nvSpPr>
        <xdr:cNvPr id="704" name="テキスト ボックス 703">
          <a:extLst>
            <a:ext uri="{FF2B5EF4-FFF2-40B4-BE49-F238E27FC236}">
              <a16:creationId xmlns:a16="http://schemas.microsoft.com/office/drawing/2014/main" id="{AB4380D2-36A2-4799-A9A4-8B64427672B5}"/>
            </a:ext>
          </a:extLst>
        </xdr:cNvPr>
        <xdr:cNvSpPr txBox="1"/>
      </xdr:nvSpPr>
      <xdr:spPr>
        <a:xfrm>
          <a:off x="14325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74188</xdr:rowOff>
    </xdr:from>
    <xdr:to>
      <xdr:col>71</xdr:col>
      <xdr:colOff>177800</xdr:colOff>
      <xdr:row>98</xdr:row>
      <xdr:rowOff>77939</xdr:rowOff>
    </xdr:to>
    <xdr:cxnSp macro="">
      <xdr:nvCxnSpPr>
        <xdr:cNvPr id="705" name="直線コネクタ 704">
          <a:extLst>
            <a:ext uri="{FF2B5EF4-FFF2-40B4-BE49-F238E27FC236}">
              <a16:creationId xmlns:a16="http://schemas.microsoft.com/office/drawing/2014/main" id="{6CC276AF-8F61-4621-AF62-FC9C5A7D096E}"/>
            </a:ext>
          </a:extLst>
        </xdr:cNvPr>
        <xdr:cNvCxnSpPr/>
      </xdr:nvCxnSpPr>
      <xdr:spPr>
        <a:xfrm flipV="1">
          <a:off x="12814300" y="16876288"/>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6" name="フローチャート: 判断 705">
          <a:extLst>
            <a:ext uri="{FF2B5EF4-FFF2-40B4-BE49-F238E27FC236}">
              <a16:creationId xmlns:a16="http://schemas.microsoft.com/office/drawing/2014/main" id="{1677A0A4-2458-4D9B-8037-29E2D8023073}"/>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707" name="テキスト ボックス 706">
          <a:extLst>
            <a:ext uri="{FF2B5EF4-FFF2-40B4-BE49-F238E27FC236}">
              <a16:creationId xmlns:a16="http://schemas.microsoft.com/office/drawing/2014/main" id="{34081A47-57FD-4F66-80A3-9C4D68B7FB3C}"/>
            </a:ext>
          </a:extLst>
        </xdr:cNvPr>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8" name="フローチャート: 判断 707">
          <a:extLst>
            <a:ext uri="{FF2B5EF4-FFF2-40B4-BE49-F238E27FC236}">
              <a16:creationId xmlns:a16="http://schemas.microsoft.com/office/drawing/2014/main" id="{58148DD9-C194-4799-BDA4-7FCFCD59FC61}"/>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9" name="テキスト ボックス 708">
          <a:extLst>
            <a:ext uri="{FF2B5EF4-FFF2-40B4-BE49-F238E27FC236}">
              <a16:creationId xmlns:a16="http://schemas.microsoft.com/office/drawing/2014/main" id="{0F130368-3951-4AD4-86EC-2E3B2D59E3E3}"/>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AB3A674D-47C3-4267-8806-EEB240996A0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B9FFA12-249C-4D3F-8CE8-E79BEE498A6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2F679EF3-1B8F-403B-833D-2563311FDB9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D83E6F2E-FC0F-45E4-9366-2B994FC6464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987BA1D7-FAC1-46B6-9D45-B7B348D2ACA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171044</xdr:rowOff>
    </xdr:from>
    <xdr:to>
      <xdr:col>85</xdr:col>
      <xdr:colOff>177800</xdr:colOff>
      <xdr:row>98</xdr:row>
      <xdr:rowOff>101194</xdr:rowOff>
    </xdr:to>
    <xdr:sp macro="" textlink="">
      <xdr:nvSpPr>
        <xdr:cNvPr id="715" name="楕円 714">
          <a:extLst>
            <a:ext uri="{FF2B5EF4-FFF2-40B4-BE49-F238E27FC236}">
              <a16:creationId xmlns:a16="http://schemas.microsoft.com/office/drawing/2014/main" id="{DA4237E0-9AD3-4C38-B796-7DB5BEB84799}"/>
            </a:ext>
          </a:extLst>
        </xdr:cNvPr>
        <xdr:cNvSpPr/>
      </xdr:nvSpPr>
      <xdr:spPr>
        <a:xfrm>
          <a:off x="16268700" y="168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85971</xdr:rowOff>
    </xdr:from>
    <xdr:ext cx="469744" cy="259045"/>
    <xdr:sp macro="" textlink="">
      <xdr:nvSpPr>
        <xdr:cNvPr id="716" name="公債費該当値テキスト">
          <a:extLst>
            <a:ext uri="{FF2B5EF4-FFF2-40B4-BE49-F238E27FC236}">
              <a16:creationId xmlns:a16="http://schemas.microsoft.com/office/drawing/2014/main" id="{135580FA-0474-4EEC-9F51-3AB76E08FA9E}"/>
            </a:ext>
          </a:extLst>
        </xdr:cNvPr>
        <xdr:cNvSpPr txBox="1"/>
      </xdr:nvSpPr>
      <xdr:spPr>
        <a:xfrm>
          <a:off x="16370300" y="1671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5290</xdr:rowOff>
    </xdr:from>
    <xdr:to>
      <xdr:col>81</xdr:col>
      <xdr:colOff>101600</xdr:colOff>
      <xdr:row>98</xdr:row>
      <xdr:rowOff>106890</xdr:rowOff>
    </xdr:to>
    <xdr:sp macro="" textlink="">
      <xdr:nvSpPr>
        <xdr:cNvPr id="717" name="楕円 716">
          <a:extLst>
            <a:ext uri="{FF2B5EF4-FFF2-40B4-BE49-F238E27FC236}">
              <a16:creationId xmlns:a16="http://schemas.microsoft.com/office/drawing/2014/main" id="{06D9C202-09D1-4952-BB40-BAC9080409A0}"/>
            </a:ext>
          </a:extLst>
        </xdr:cNvPr>
        <xdr:cNvSpPr/>
      </xdr:nvSpPr>
      <xdr:spPr>
        <a:xfrm>
          <a:off x="15430500" y="168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98017</xdr:rowOff>
    </xdr:from>
    <xdr:ext cx="469744" cy="259045"/>
    <xdr:sp macro="" textlink="">
      <xdr:nvSpPr>
        <xdr:cNvPr id="718" name="テキスト ボックス 717">
          <a:extLst>
            <a:ext uri="{FF2B5EF4-FFF2-40B4-BE49-F238E27FC236}">
              <a16:creationId xmlns:a16="http://schemas.microsoft.com/office/drawing/2014/main" id="{46A1CABE-597D-41A8-82D2-9439544A3CE2}"/>
            </a:ext>
          </a:extLst>
        </xdr:cNvPr>
        <xdr:cNvSpPr txBox="1"/>
      </xdr:nvSpPr>
      <xdr:spPr>
        <a:xfrm>
          <a:off x="15246428" y="1690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17177</xdr:rowOff>
    </xdr:from>
    <xdr:to>
      <xdr:col>76</xdr:col>
      <xdr:colOff>165100</xdr:colOff>
      <xdr:row>98</xdr:row>
      <xdr:rowOff>118777</xdr:rowOff>
    </xdr:to>
    <xdr:sp macro="" textlink="">
      <xdr:nvSpPr>
        <xdr:cNvPr id="719" name="楕円 718">
          <a:extLst>
            <a:ext uri="{FF2B5EF4-FFF2-40B4-BE49-F238E27FC236}">
              <a16:creationId xmlns:a16="http://schemas.microsoft.com/office/drawing/2014/main" id="{8FE19D01-08EE-4AE6-880C-0D6409F1C058}"/>
            </a:ext>
          </a:extLst>
        </xdr:cNvPr>
        <xdr:cNvSpPr/>
      </xdr:nvSpPr>
      <xdr:spPr>
        <a:xfrm>
          <a:off x="14541500" y="168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109904</xdr:rowOff>
    </xdr:from>
    <xdr:ext cx="469744" cy="259045"/>
    <xdr:sp macro="" textlink="">
      <xdr:nvSpPr>
        <xdr:cNvPr id="720" name="テキスト ボックス 719">
          <a:extLst>
            <a:ext uri="{FF2B5EF4-FFF2-40B4-BE49-F238E27FC236}">
              <a16:creationId xmlns:a16="http://schemas.microsoft.com/office/drawing/2014/main" id="{11074F19-0D6E-4F5F-9820-A3E8D15A786B}"/>
            </a:ext>
          </a:extLst>
        </xdr:cNvPr>
        <xdr:cNvSpPr txBox="1"/>
      </xdr:nvSpPr>
      <xdr:spPr>
        <a:xfrm>
          <a:off x="14357428" y="1691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23388</xdr:rowOff>
    </xdr:from>
    <xdr:to>
      <xdr:col>72</xdr:col>
      <xdr:colOff>38100</xdr:colOff>
      <xdr:row>98</xdr:row>
      <xdr:rowOff>124988</xdr:rowOff>
    </xdr:to>
    <xdr:sp macro="" textlink="">
      <xdr:nvSpPr>
        <xdr:cNvPr id="721" name="楕円 720">
          <a:extLst>
            <a:ext uri="{FF2B5EF4-FFF2-40B4-BE49-F238E27FC236}">
              <a16:creationId xmlns:a16="http://schemas.microsoft.com/office/drawing/2014/main" id="{52BA617F-3126-4FEC-A294-A86BC1D88953}"/>
            </a:ext>
          </a:extLst>
        </xdr:cNvPr>
        <xdr:cNvSpPr/>
      </xdr:nvSpPr>
      <xdr:spPr>
        <a:xfrm>
          <a:off x="13652500" y="1682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116115</xdr:rowOff>
    </xdr:from>
    <xdr:ext cx="469744" cy="259045"/>
    <xdr:sp macro="" textlink="">
      <xdr:nvSpPr>
        <xdr:cNvPr id="722" name="テキスト ボックス 721">
          <a:extLst>
            <a:ext uri="{FF2B5EF4-FFF2-40B4-BE49-F238E27FC236}">
              <a16:creationId xmlns:a16="http://schemas.microsoft.com/office/drawing/2014/main" id="{A5756E15-A4FB-46FD-902C-349DD85E0938}"/>
            </a:ext>
          </a:extLst>
        </xdr:cNvPr>
        <xdr:cNvSpPr txBox="1"/>
      </xdr:nvSpPr>
      <xdr:spPr>
        <a:xfrm>
          <a:off x="13468428" y="169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27139</xdr:rowOff>
    </xdr:from>
    <xdr:to>
      <xdr:col>67</xdr:col>
      <xdr:colOff>101600</xdr:colOff>
      <xdr:row>98</xdr:row>
      <xdr:rowOff>128739</xdr:rowOff>
    </xdr:to>
    <xdr:sp macro="" textlink="">
      <xdr:nvSpPr>
        <xdr:cNvPr id="723" name="楕円 722">
          <a:extLst>
            <a:ext uri="{FF2B5EF4-FFF2-40B4-BE49-F238E27FC236}">
              <a16:creationId xmlns:a16="http://schemas.microsoft.com/office/drawing/2014/main" id="{38FDD627-4059-45D0-BE64-16D5E8A52245}"/>
            </a:ext>
          </a:extLst>
        </xdr:cNvPr>
        <xdr:cNvSpPr/>
      </xdr:nvSpPr>
      <xdr:spPr>
        <a:xfrm>
          <a:off x="12763500" y="168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119866</xdr:rowOff>
    </xdr:from>
    <xdr:ext cx="469744" cy="259045"/>
    <xdr:sp macro="" textlink="">
      <xdr:nvSpPr>
        <xdr:cNvPr id="724" name="テキスト ボックス 723">
          <a:extLst>
            <a:ext uri="{FF2B5EF4-FFF2-40B4-BE49-F238E27FC236}">
              <a16:creationId xmlns:a16="http://schemas.microsoft.com/office/drawing/2014/main" id="{58AECCA7-7F31-4590-93F5-56665F2119FC}"/>
            </a:ext>
          </a:extLst>
        </xdr:cNvPr>
        <xdr:cNvSpPr txBox="1"/>
      </xdr:nvSpPr>
      <xdr:spPr>
        <a:xfrm>
          <a:off x="12579428" y="169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2E10B9B9-7A78-40A8-9A8D-39205E71B0F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149F9F22-7E11-4B95-860C-23F6E8BEA89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4D5F1C14-F36A-44E2-9C26-52F0252192A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7E1C47ED-0FA2-4091-999A-340C28EC275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E3D48456-D966-4CF7-8960-F8F94FC11D7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D86A98CD-F3BD-4AB9-B0D6-1281435F4D6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EC86FEE8-D641-4F73-B5EB-C9109AA27D31}"/>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7B0DC029-CBCD-4310-9487-4AAAC773072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E8221F12-8DC9-4809-A7AF-F37D89446D3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E334C6E9-6DC6-4632-9794-857294D9D9C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BD1D7F2C-98C7-476B-9670-06BF01D289DE}"/>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832A378C-92A0-4A4E-9D72-98BECA7C6FD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8FE934F4-70E7-46BC-8EFB-54D74A5985BF}"/>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3F835C46-EEB4-4D81-B0D8-7EAD40C7BC7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20D2C27-6340-47F5-8F41-2035670C36C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50E0FB62-00E9-4FC3-8131-35AD5721C16E}"/>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35BF707B-8B8E-40CD-8838-BE78D094E29D}"/>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3F0A0DDD-BCD2-48C4-B196-24A9493E560E}"/>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8300F39B-9673-46AC-88B5-57C14F6B4C7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B1FC027C-A47D-47AC-8794-84A23A466D12}"/>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B2CCB9B2-6D94-4EFA-8E5D-95BE267C85B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4826</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EF0F28DD-FCEF-4B55-88A9-633A0C808FF6}"/>
            </a:ext>
          </a:extLst>
        </xdr:cNvPr>
        <xdr:cNvCxnSpPr/>
      </xdr:nvCxnSpPr>
      <xdr:spPr>
        <a:xfrm flipV="1">
          <a:off x="22159595" y="5491226"/>
          <a:ext cx="1269"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E6616D63-A59C-4A38-B938-0869F80B678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C145766C-1485-48D3-A4E3-C768AF196A5A}"/>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122953</xdr:rowOff>
    </xdr:from>
    <xdr:ext cx="378565" cy="259045"/>
    <xdr:sp macro="" textlink="">
      <xdr:nvSpPr>
        <xdr:cNvPr id="749" name="諸支出金最大値テキスト">
          <a:extLst>
            <a:ext uri="{FF2B5EF4-FFF2-40B4-BE49-F238E27FC236}">
              <a16:creationId xmlns:a16="http://schemas.microsoft.com/office/drawing/2014/main" id="{D9A9BA62-F348-4AAD-8037-29F171829733}"/>
            </a:ext>
          </a:extLst>
        </xdr:cNvPr>
        <xdr:cNvSpPr txBox="1"/>
      </xdr:nvSpPr>
      <xdr:spPr>
        <a:xfrm>
          <a:off x="22212300" y="526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4826</xdr:rowOff>
    </xdr:from>
    <xdr:to>
      <xdr:col>116</xdr:col>
      <xdr:colOff>152400</xdr:colOff>
      <xdr:row>32</xdr:row>
      <xdr:rowOff>4826</xdr:rowOff>
    </xdr:to>
    <xdr:cxnSp macro="">
      <xdr:nvCxnSpPr>
        <xdr:cNvPr id="750" name="直線コネクタ 749">
          <a:extLst>
            <a:ext uri="{FF2B5EF4-FFF2-40B4-BE49-F238E27FC236}">
              <a16:creationId xmlns:a16="http://schemas.microsoft.com/office/drawing/2014/main" id="{B5E58A85-7720-4D6A-8E80-679F007D3F0E}"/>
            </a:ext>
          </a:extLst>
        </xdr:cNvPr>
        <xdr:cNvCxnSpPr/>
      </xdr:nvCxnSpPr>
      <xdr:spPr>
        <a:xfrm>
          <a:off x="22072600" y="549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CE42F309-A115-4AEC-8468-8DBD4AB8F7BD}"/>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52" name="諸支出金平均値テキスト">
          <a:extLst>
            <a:ext uri="{FF2B5EF4-FFF2-40B4-BE49-F238E27FC236}">
              <a16:creationId xmlns:a16="http://schemas.microsoft.com/office/drawing/2014/main" id="{2E7DD8FB-A07E-4A13-843F-D63BF0734CDE}"/>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3" name="フローチャート: 判断 752">
          <a:extLst>
            <a:ext uri="{FF2B5EF4-FFF2-40B4-BE49-F238E27FC236}">
              <a16:creationId xmlns:a16="http://schemas.microsoft.com/office/drawing/2014/main" id="{E3EE1DF3-F2FF-4512-B31E-F015695AD55E}"/>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D09C2856-3B33-46B4-BBF9-84F853A8B8DD}"/>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55" name="フローチャート: 判断 754">
          <a:extLst>
            <a:ext uri="{FF2B5EF4-FFF2-40B4-BE49-F238E27FC236}">
              <a16:creationId xmlns:a16="http://schemas.microsoft.com/office/drawing/2014/main" id="{8558190F-B56D-43C3-98FB-521BA4DBA507}"/>
            </a:ext>
          </a:extLst>
        </xdr:cNvPr>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65295</xdr:rowOff>
    </xdr:from>
    <xdr:ext cx="313932" cy="259045"/>
    <xdr:sp macro="" textlink="">
      <xdr:nvSpPr>
        <xdr:cNvPr id="756" name="テキスト ボックス 755">
          <a:extLst>
            <a:ext uri="{FF2B5EF4-FFF2-40B4-BE49-F238E27FC236}">
              <a16:creationId xmlns:a16="http://schemas.microsoft.com/office/drawing/2014/main" id="{0A2001FA-D0DE-42E0-BDDD-B4990CD83C87}"/>
            </a:ext>
          </a:extLst>
        </xdr:cNvPr>
        <xdr:cNvSpPr txBox="1"/>
      </xdr:nvSpPr>
      <xdr:spPr>
        <a:xfrm>
          <a:off x="21166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204067E0-06FE-4CB2-B494-73AA07CD390C}"/>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34036</xdr:rowOff>
    </xdr:from>
    <xdr:to>
      <xdr:col>107</xdr:col>
      <xdr:colOff>101600</xdr:colOff>
      <xdr:row>36</xdr:row>
      <xdr:rowOff>135636</xdr:rowOff>
    </xdr:to>
    <xdr:sp macro="" textlink="">
      <xdr:nvSpPr>
        <xdr:cNvPr id="758" name="フローチャート: 判断 757">
          <a:extLst>
            <a:ext uri="{FF2B5EF4-FFF2-40B4-BE49-F238E27FC236}">
              <a16:creationId xmlns:a16="http://schemas.microsoft.com/office/drawing/2014/main" id="{7FF62EBE-27E7-405D-9D75-BD7AFE6641D3}"/>
            </a:ext>
          </a:extLst>
        </xdr:cNvPr>
        <xdr:cNvSpPr/>
      </xdr:nvSpPr>
      <xdr:spPr>
        <a:xfrm>
          <a:off x="20383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152163</xdr:rowOff>
    </xdr:from>
    <xdr:ext cx="378565" cy="259045"/>
    <xdr:sp macro="" textlink="">
      <xdr:nvSpPr>
        <xdr:cNvPr id="759" name="テキスト ボックス 758">
          <a:extLst>
            <a:ext uri="{FF2B5EF4-FFF2-40B4-BE49-F238E27FC236}">
              <a16:creationId xmlns:a16="http://schemas.microsoft.com/office/drawing/2014/main" id="{3B9DF16E-90AA-48DD-9F3C-27212B813291}"/>
            </a:ext>
          </a:extLst>
        </xdr:cNvPr>
        <xdr:cNvSpPr txBox="1"/>
      </xdr:nvSpPr>
      <xdr:spPr>
        <a:xfrm>
          <a:off x="20245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C08FC1A1-5B3E-4D60-85BA-1EE75519EE74}"/>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43180</xdr:rowOff>
    </xdr:from>
    <xdr:to>
      <xdr:col>102</xdr:col>
      <xdr:colOff>165100</xdr:colOff>
      <xdr:row>35</xdr:row>
      <xdr:rowOff>144780</xdr:rowOff>
    </xdr:to>
    <xdr:sp macro="" textlink="">
      <xdr:nvSpPr>
        <xdr:cNvPr id="761" name="フローチャート: 判断 760">
          <a:extLst>
            <a:ext uri="{FF2B5EF4-FFF2-40B4-BE49-F238E27FC236}">
              <a16:creationId xmlns:a16="http://schemas.microsoft.com/office/drawing/2014/main" id="{4F56EDF3-C950-4780-996D-935B1241A7D3}"/>
            </a:ext>
          </a:extLst>
        </xdr:cNvPr>
        <xdr:cNvSpPr/>
      </xdr:nvSpPr>
      <xdr:spPr>
        <a:xfrm>
          <a:off x="19494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161307</xdr:rowOff>
    </xdr:from>
    <xdr:ext cx="378565" cy="259045"/>
    <xdr:sp macro="" textlink="">
      <xdr:nvSpPr>
        <xdr:cNvPr id="762" name="テキスト ボックス 761">
          <a:extLst>
            <a:ext uri="{FF2B5EF4-FFF2-40B4-BE49-F238E27FC236}">
              <a16:creationId xmlns:a16="http://schemas.microsoft.com/office/drawing/2014/main" id="{9E8AC4F1-764C-4CA2-8707-27FC2513067D}"/>
            </a:ext>
          </a:extLst>
        </xdr:cNvPr>
        <xdr:cNvSpPr txBox="1"/>
      </xdr:nvSpPr>
      <xdr:spPr>
        <a:xfrm>
          <a:off x="19356017" y="5819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43180</xdr:rowOff>
    </xdr:from>
    <xdr:to>
      <xdr:col>98</xdr:col>
      <xdr:colOff>38100</xdr:colOff>
      <xdr:row>37</xdr:row>
      <xdr:rowOff>144780</xdr:rowOff>
    </xdr:to>
    <xdr:sp macro="" textlink="">
      <xdr:nvSpPr>
        <xdr:cNvPr id="763" name="フローチャート: 判断 762">
          <a:extLst>
            <a:ext uri="{FF2B5EF4-FFF2-40B4-BE49-F238E27FC236}">
              <a16:creationId xmlns:a16="http://schemas.microsoft.com/office/drawing/2014/main" id="{E60004B8-B55D-4503-9D28-DCC4E13DC9FA}"/>
            </a:ext>
          </a:extLst>
        </xdr:cNvPr>
        <xdr:cNvSpPr/>
      </xdr:nvSpPr>
      <xdr:spPr>
        <a:xfrm>
          <a:off x="18605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161307</xdr:rowOff>
    </xdr:from>
    <xdr:ext cx="313932" cy="259045"/>
    <xdr:sp macro="" textlink="">
      <xdr:nvSpPr>
        <xdr:cNvPr id="764" name="テキスト ボックス 763">
          <a:extLst>
            <a:ext uri="{FF2B5EF4-FFF2-40B4-BE49-F238E27FC236}">
              <a16:creationId xmlns:a16="http://schemas.microsoft.com/office/drawing/2014/main" id="{0FCFB837-01E8-423F-9028-ADC15BEB9211}"/>
            </a:ext>
          </a:extLst>
        </xdr:cNvPr>
        <xdr:cNvSpPr txBox="1"/>
      </xdr:nvSpPr>
      <xdr:spPr>
        <a:xfrm>
          <a:off x="18499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E1E9CB9F-9CCE-4D1D-9AA1-AC2C59ED0E3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6AB3C6C-5184-42B2-91F4-ECC02DFBF45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D1E6E04-BCA3-458A-A923-3B8FDCEED1A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578B8A48-BD0C-45E2-958A-6BC3C5E7859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706949BD-4347-490C-9F11-8BCFCABE4A6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827236E4-151F-4A9B-BDD8-F8EA23E89976}"/>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a:extLst>
            <a:ext uri="{FF2B5EF4-FFF2-40B4-BE49-F238E27FC236}">
              <a16:creationId xmlns:a16="http://schemas.microsoft.com/office/drawing/2014/main" id="{B36EBBD2-9DB4-4BE3-8798-A9BD2029205F}"/>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4936717B-65AB-4641-A3F4-F2FFE477948C}"/>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8BBE67AB-4190-4622-9CA4-90550091453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92902268-DBDB-4331-8B5B-B2256806F2F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D3238087-F5D1-4C1F-890F-B94DEF45485E}"/>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C577236C-4CBD-4A18-82B9-0C6A728CC8F8}"/>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246F8F55-BB4F-4E46-B870-4B22A57EDA56}"/>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3BCA178F-93F7-489D-9B08-4DAA2C269D08}"/>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5F585E9E-FFEB-4B48-8975-AC44EF882144}"/>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587366E-C9FD-4864-8F6E-915DC2110BF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3DB3A68A-3219-433F-B0F6-50EAB1DBC36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BC658069-C8C0-493D-B4B5-18C99C42435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6A498036-EAA9-4AA2-8691-DD09473C437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38FCF3F0-97B0-4E5C-AB61-652512AF49C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88384D4-644C-44CC-B098-B8C163D5548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79121B83-2ADF-453B-8E32-FD2B02D83E6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4DA19E26-EDE4-46E5-85E9-164F3FFF616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7CE314FF-7FA1-41F7-B725-C0ACA067F63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1CD1E54-6338-4353-B723-3E89EAB326A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DE15227-F7E8-4F3D-8BDA-8AD0AB3866C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843DBDFD-AC14-4D11-BE14-708C7C85ED94}"/>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BD241D78-F0D8-46B0-9440-627323D202A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369F9164-C2DF-4C5C-A2DF-7E4901AC311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A499D5A4-83C9-468F-932E-353066A1A30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22B3B646-2933-4BC6-BEA1-96CA189286E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CF7D3F8B-B565-44FA-8610-77C1101F814C}"/>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74F5F80E-3DDE-4CCE-BCF8-0E34B57B905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C60DF0B6-7BD7-4D6A-B63E-38087B09894A}"/>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CF1A7545-73FA-4CAB-99CD-0124C6DD114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3D8F8BE4-6E54-4B1E-8861-B0536747402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42BB0B3C-4489-46EA-BFA7-95CFEEC6D47C}"/>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643EA943-87A8-404B-AD40-84A596CD2B2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F890D8ED-7D1C-407F-8FD3-1A26697D9D5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8B63DB43-2AB1-4FF8-AC4C-E0D607843BB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2FDF2FAF-F04F-43A7-BFE7-C99EA0F89BD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4392F0EC-CD46-4603-9E5D-57CB4F77538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96B72057-1BD5-465C-83DA-08889FE3E02A}"/>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DE6FBC9E-284F-4B19-984D-CF58E7BEEC6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20E32102-547B-42BA-AF04-686030C979A1}"/>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3BCDCD07-58C5-46EA-A19C-0AF63DA76AD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7D17C36A-B93D-4A3B-8449-6CCC85D456BD}"/>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26F24DCD-C453-466F-B938-3E6888D648EB}"/>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B82B9CEF-15FD-4E49-9ED7-AD6E66177639}"/>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91F15804-76F5-42E7-89E8-A395590AF3C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FB602428-8604-45EC-9CC1-679C6D0A806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7B7696EC-D3AD-49F1-AB0A-782F1E8BDAE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96EC1DA-8D2D-43BF-916A-63E3CC792A1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F92328A-EC5A-490E-8326-026366D3746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E5950B09-4EDC-445F-B2E6-32226DE46F8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7222AF3A-1F9E-4132-8E24-9C825735679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5587F5FD-D4C7-45D0-8477-539B9EF6D5A8}"/>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A4CAD123-EED7-4B68-B2F7-1A78CB81A2B6}"/>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30A4E926-0BB8-4F3A-BF4A-7DBDD8AEADD3}"/>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538F4746-DB86-4F2B-BBB4-1A355FC6A3D2}"/>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4C89C37-CE5C-4362-BD8D-723D55625EFA}"/>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3C695EA2-9FBC-493B-A21B-0A5E0C4F78D4}"/>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B3C6E91-3BE1-4C4F-95F0-8B9D49D2C306}"/>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BB837509-8560-4899-BA11-DB867521D70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5BC2D144-E41F-4C2D-978E-098C8982BF2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E4F157EB-F8AA-4727-BA31-39B0D8AB26B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6BB0DB4-B9B7-4BE0-8D47-07B22ED957A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構成比で最も大きな割合を占めているのは民生費で、住民一人当たり</a:t>
          </a:r>
          <a:r>
            <a:rPr kumimoji="1" lang="en-US" altLang="ja-JP" sz="1300">
              <a:latin typeface="ＭＳ Ｐゴシック" panose="020B0600070205080204" pitchFamily="50" charset="-128"/>
              <a:ea typeface="ＭＳ Ｐゴシック" panose="020B0600070205080204" pitchFamily="50" charset="-128"/>
            </a:rPr>
            <a:t>153,424</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9,146</a:t>
          </a:r>
          <a:r>
            <a:rPr kumimoji="1" lang="ja-JP" altLang="en-US" sz="1300">
              <a:latin typeface="ＭＳ Ｐゴシック" panose="020B0600070205080204" pitchFamily="50" charset="-128"/>
              <a:ea typeface="ＭＳ Ｐゴシック" panose="020B0600070205080204" pitchFamily="50" charset="-128"/>
            </a:rPr>
            <a:t>円の減少となっている。前年度に新型コロナウイルス感染症対策として実施した子育て世帯への臨時特別給付金等の支給を令和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年度は実施しなかったことが主な理由である。</a:t>
          </a:r>
        </a:p>
        <a:p>
          <a:r>
            <a:rPr kumimoji="1" lang="ja-JP" altLang="en-US" sz="1300">
              <a:latin typeface="ＭＳ Ｐゴシック" panose="020B0600070205080204" pitchFamily="50" charset="-128"/>
              <a:ea typeface="ＭＳ Ｐゴシック" panose="020B0600070205080204" pitchFamily="50" charset="-128"/>
            </a:rPr>
            <a:t>次に教育費で、住民一人当たり</a:t>
          </a:r>
          <a:r>
            <a:rPr kumimoji="1" lang="en-US" altLang="ja-JP" sz="1300">
              <a:latin typeface="ＭＳ Ｐゴシック" panose="020B0600070205080204" pitchFamily="50" charset="-128"/>
              <a:ea typeface="ＭＳ Ｐゴシック" panose="020B0600070205080204" pitchFamily="50" charset="-128"/>
            </a:rPr>
            <a:t>67,757</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11,315</a:t>
          </a:r>
          <a:r>
            <a:rPr kumimoji="1" lang="ja-JP" altLang="en-US" sz="1300">
              <a:latin typeface="ＭＳ Ｐゴシック" panose="020B0600070205080204" pitchFamily="50" charset="-128"/>
              <a:ea typeface="ＭＳ Ｐゴシック" panose="020B0600070205080204" pitchFamily="50" charset="-128"/>
            </a:rPr>
            <a:t>円の増加となっている。市民休暇村大規模改造事業や体育館空調設備整備事業等の大型事業が進行したことが主な理由である。</a:t>
          </a:r>
        </a:p>
        <a:p>
          <a:r>
            <a:rPr kumimoji="1" lang="ja-JP" altLang="en-US" sz="1300">
              <a:latin typeface="ＭＳ Ｐゴシック" panose="020B0600070205080204" pitchFamily="50" charset="-128"/>
              <a:ea typeface="ＭＳ Ｐゴシック" panose="020B0600070205080204" pitchFamily="50" charset="-128"/>
            </a:rPr>
            <a:t>次に土木費で、住民一人当たり</a:t>
          </a:r>
          <a:r>
            <a:rPr kumimoji="1" lang="en-US" altLang="ja-JP" sz="1300">
              <a:latin typeface="ＭＳ Ｐゴシック" panose="020B0600070205080204" pitchFamily="50" charset="-128"/>
              <a:ea typeface="ＭＳ Ｐゴシック" panose="020B0600070205080204" pitchFamily="50" charset="-128"/>
            </a:rPr>
            <a:t>62,642</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19,296</a:t>
          </a:r>
          <a:r>
            <a:rPr kumimoji="1" lang="ja-JP" altLang="en-US" sz="1300">
              <a:latin typeface="ＭＳ Ｐゴシック" panose="020B0600070205080204" pitchFamily="50" charset="-128"/>
              <a:ea typeface="ＭＳ Ｐゴシック" panose="020B0600070205080204" pitchFamily="50" charset="-128"/>
            </a:rPr>
            <a:t>円の減少となっている。前年度において実施した市道</a:t>
          </a:r>
          <a:r>
            <a:rPr kumimoji="1" lang="en-US" altLang="ja-JP" sz="1300">
              <a:latin typeface="ＭＳ Ｐゴシック" panose="020B0600070205080204" pitchFamily="50" charset="-128"/>
              <a:ea typeface="ＭＳ Ｐゴシック" panose="020B0600070205080204" pitchFamily="50" charset="-128"/>
            </a:rPr>
            <a:t>01-41</a:t>
          </a:r>
          <a:r>
            <a:rPr kumimoji="1" lang="ja-JP" altLang="en-US" sz="1300">
              <a:latin typeface="ＭＳ Ｐゴシック" panose="020B0600070205080204" pitchFamily="50" charset="-128"/>
              <a:ea typeface="ＭＳ Ｐゴシック" panose="020B0600070205080204" pitchFamily="50" charset="-128"/>
            </a:rPr>
            <a:t>号線他道路新設改良事業等の大型事業が完了したことが主な理由である。</a:t>
          </a:r>
        </a:p>
        <a:p>
          <a:r>
            <a:rPr kumimoji="1" lang="ja-JP" altLang="en-US" sz="1300">
              <a:latin typeface="ＭＳ Ｐゴシック" panose="020B0600070205080204" pitchFamily="50" charset="-128"/>
              <a:ea typeface="ＭＳ Ｐゴシック" panose="020B0600070205080204" pitchFamily="50" charset="-128"/>
            </a:rPr>
            <a:t>今後は、公共施設維持保全計画に基づく事業や、ＪＲ刈谷駅の改良など、都市基盤の充実を図るための大型事業も進行していくため、国・県補助金や基金を活用した財政運営に努める。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DE942B5-B1D8-4C1A-A018-2A16B77608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D5B2FD0-BC8A-4080-BDFA-CC6DF6A68BDB}"/>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3A29FB2-FF29-4102-8723-44593F23FEB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28598E88-0EF2-45D7-A1D0-AA47F17C6971}"/>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93E1A45-BF93-4858-AF94-11968D20A8E4}"/>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4F13F01-29C6-4855-89D8-6C279780FE25}"/>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5D10EF6-6BED-4209-A5E8-7AC6F148B9F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9941FE8-FDAD-4422-8087-03F14A3300C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B5B35210-B597-4482-B74C-0A4D3CB2DF2A}"/>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A875B0D-7B62-46F0-9E8C-28E307004A7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4BB8A0D-02AC-4C68-8393-95652067695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E58E95D-696B-4599-99D5-C1A9CA22965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1EB75594-628C-4AFC-992C-CF380A734AFF}"/>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財政調整基金残高</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年度と比較して</a:t>
          </a:r>
          <a:r>
            <a:rPr kumimoji="1" lang="en-US" altLang="ja-JP" sz="1100">
              <a:latin typeface="ＭＳ ゴシック" pitchFamily="49" charset="-128"/>
              <a:ea typeface="ＭＳ ゴシック" pitchFamily="49" charset="-128"/>
            </a:rPr>
            <a:t>1.23</a:t>
          </a:r>
          <a:r>
            <a:rPr kumimoji="1" lang="ja-JP" altLang="en-US" sz="1100">
              <a:latin typeface="ＭＳ ゴシック" pitchFamily="49" charset="-128"/>
              <a:ea typeface="ＭＳ ゴシック" pitchFamily="49" charset="-128"/>
            </a:rPr>
            <a:t>ポイントの増となった。主な要因としては、事業の見直しによる減額補正の実施や税収の回復等により、前年度取り崩した基金への積み戻しを実施したためである。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実質収支額</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年度と比較して</a:t>
          </a:r>
          <a:r>
            <a:rPr kumimoji="1" lang="en-US" altLang="ja-JP" sz="1100">
              <a:latin typeface="ＭＳ ゴシック" pitchFamily="49" charset="-128"/>
              <a:ea typeface="ＭＳ ゴシック" pitchFamily="49" charset="-128"/>
            </a:rPr>
            <a:t>0.72</a:t>
          </a:r>
          <a:r>
            <a:rPr kumimoji="1" lang="ja-JP" altLang="en-US" sz="1100">
              <a:latin typeface="ＭＳ ゴシック" pitchFamily="49" charset="-128"/>
              <a:ea typeface="ＭＳ ゴシック" pitchFamily="49" charset="-128"/>
            </a:rPr>
            <a:t>ポイントの減となった。主な要因としては、前年度取り崩した財政調整基金への積み戻しを実施したためである。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年度は事業の見直しによる減額補正の実施や税収の回復等により、前年度取り崩した基金への積み戻しを実施したため黒字となった。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DFA5D2D-8143-4C56-BA5C-6551BEAF6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AD2D106-0BFB-422F-B564-39986D2D5015}"/>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12444A6B-4050-4727-A1A2-17E82719881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B0A477F2-2EB6-428D-A1B4-78FFAB05621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B4F92813-4EB8-45F2-85B7-209BAD91F1B1}"/>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D979B7B-BAED-47FD-A7EB-33EA0764148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CA2F0A5-F587-4D3A-8FAF-CB37944AE06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BBEA00F-5D90-4C9D-B512-4B9E4C537E5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2AD5BC8-91E1-4CF1-8428-EEEABB4F6875}"/>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現状</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一般会計、特別会計、企業会計の全ての会計において赤字は生じていない。</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各会計において適正な財政運営、企業経営を行う。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FDCC9794-2A71-4380-9D9F-FCCEACED3C4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E3627851-D6A7-4C86-A763-051611471F3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A7C6486E-5C0E-493F-A83F-BD3A5A82FC3F}"/>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3B781B85-800C-4D28-99BA-5E1B680B72F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D7C06F-8525-4B84-9BFD-8A0A54E15196}"/>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A0B045F-35A0-4E6F-9406-E6287F4E9FF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B9CE0C07-AE32-4B5D-8860-8537C429199B}"/>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33EBF8D-4E01-4B97-AA6E-C93C35CAEAD8}"/>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CB4192B7-ACC1-4836-8AC4-0794DE7FD343}"/>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6473AE46-7D1F-4D4A-BCDD-44589791932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332CC054-0F55-4629-AAEE-A04BB880F56B}"/>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UZUKI~1\AppData\Local\Temp\7zO4DB3A098\232106_&#21000;&#35895;&#24066;_2022.xlsx" TargetMode="External"/><Relationship Id="rId1" Type="http://schemas.openxmlformats.org/officeDocument/2006/relationships/externalLinkPath" Target="file:///C:\Users\SUZUKI~1\AppData\Local\Temp\7zO4DB3A098\232106_&#21000;&#35895;&#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75569</v>
          </cell>
          <cell r="F3">
            <v>46402</v>
          </cell>
        </row>
        <row r="5">
          <cell r="A5" t="str">
            <v xml:space="preserve"> R01</v>
          </cell>
          <cell r="D5">
            <v>60292</v>
          </cell>
          <cell r="F5">
            <v>66343</v>
          </cell>
        </row>
        <row r="7">
          <cell r="A7" t="str">
            <v xml:space="preserve"> R02</v>
          </cell>
          <cell r="D7">
            <v>63808</v>
          </cell>
          <cell r="F7">
            <v>60285</v>
          </cell>
        </row>
        <row r="9">
          <cell r="A9" t="str">
            <v xml:space="preserve"> R03</v>
          </cell>
          <cell r="D9">
            <v>70977</v>
          </cell>
          <cell r="F9">
            <v>52714</v>
          </cell>
        </row>
        <row r="11">
          <cell r="A11" t="str">
            <v xml:space="preserve"> R04</v>
          </cell>
          <cell r="D11">
            <v>58638</v>
          </cell>
          <cell r="F11">
            <v>46001</v>
          </cell>
        </row>
        <row r="18">
          <cell r="B18" t="str">
            <v>H30</v>
          </cell>
          <cell r="C18" t="str">
            <v>R01</v>
          </cell>
          <cell r="D18" t="str">
            <v>R02</v>
          </cell>
          <cell r="E18" t="str">
            <v>R03</v>
          </cell>
          <cell r="F18" t="str">
            <v>R04</v>
          </cell>
        </row>
        <row r="19">
          <cell r="A19" t="str">
            <v>実質収支額</v>
          </cell>
          <cell r="B19">
            <v>11.55</v>
          </cell>
          <cell r="C19">
            <v>9.08</v>
          </cell>
          <cell r="D19">
            <v>14.04</v>
          </cell>
          <cell r="E19">
            <v>13.43</v>
          </cell>
          <cell r="F19">
            <v>12.71</v>
          </cell>
        </row>
        <row r="20">
          <cell r="A20" t="str">
            <v>財政調整基金残高</v>
          </cell>
          <cell r="B20">
            <v>25.04</v>
          </cell>
          <cell r="C20">
            <v>24.38</v>
          </cell>
          <cell r="D20">
            <v>22.29</v>
          </cell>
          <cell r="E20">
            <v>20.02</v>
          </cell>
          <cell r="F20">
            <v>21.25</v>
          </cell>
        </row>
        <row r="21">
          <cell r="A21" t="str">
            <v>実質単年度収支</v>
          </cell>
          <cell r="B21">
            <v>1.28</v>
          </cell>
          <cell r="C21">
            <v>1.21</v>
          </cell>
          <cell r="D21">
            <v>1.06</v>
          </cell>
          <cell r="E21">
            <v>-2.99</v>
          </cell>
          <cell r="F21">
            <v>0.45</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0.06</v>
          </cell>
          <cell r="D29" t="e">
            <v>#N/A</v>
          </cell>
          <cell r="E29">
            <v>0</v>
          </cell>
          <cell r="F29" t="e">
            <v>#N/A</v>
          </cell>
          <cell r="G29">
            <v>0</v>
          </cell>
          <cell r="H29" t="e">
            <v>#N/A</v>
          </cell>
          <cell r="I29">
            <v>0</v>
          </cell>
          <cell r="J29" t="e">
            <v>#N/A</v>
          </cell>
          <cell r="K29">
            <v>0</v>
          </cell>
        </row>
        <row r="30">
          <cell r="A30" t="str">
            <v>刈谷野田北部土地区画整理事業特別会計</v>
          </cell>
          <cell r="B30" t="e">
            <v>#N/A</v>
          </cell>
          <cell r="C30">
            <v>0.56999999999999995</v>
          </cell>
          <cell r="D30" t="e">
            <v>#N/A</v>
          </cell>
          <cell r="E30">
            <v>0.47</v>
          </cell>
          <cell r="F30" t="e">
            <v>#N/A</v>
          </cell>
          <cell r="G30">
            <v>0.43</v>
          </cell>
          <cell r="H30" t="e">
            <v>#N/A</v>
          </cell>
          <cell r="I30">
            <v>0.35</v>
          </cell>
          <cell r="J30" t="e">
            <v>#N/A</v>
          </cell>
          <cell r="K30">
            <v>0.22</v>
          </cell>
        </row>
        <row r="31">
          <cell r="A31" t="str">
            <v>国民健康保険特別会計</v>
          </cell>
          <cell r="B31" t="e">
            <v>#N/A</v>
          </cell>
          <cell r="C31">
            <v>3.68</v>
          </cell>
          <cell r="D31" t="e">
            <v>#N/A</v>
          </cell>
          <cell r="E31">
            <v>2.81</v>
          </cell>
          <cell r="F31" t="e">
            <v>#N/A</v>
          </cell>
          <cell r="G31">
            <v>2.4300000000000002</v>
          </cell>
          <cell r="H31" t="e">
            <v>#N/A</v>
          </cell>
          <cell r="I31">
            <v>1.91</v>
          </cell>
          <cell r="J31" t="e">
            <v>#N/A</v>
          </cell>
          <cell r="K31">
            <v>0.85</v>
          </cell>
        </row>
        <row r="32">
          <cell r="A32" t="str">
            <v>介護保険特別会計</v>
          </cell>
          <cell r="B32" t="e">
            <v>#N/A</v>
          </cell>
          <cell r="C32">
            <v>1.19</v>
          </cell>
          <cell r="D32" t="e">
            <v>#N/A</v>
          </cell>
          <cell r="E32">
            <v>1.25</v>
          </cell>
          <cell r="F32" t="e">
            <v>#N/A</v>
          </cell>
          <cell r="G32">
            <v>1.17</v>
          </cell>
          <cell r="H32" t="e">
            <v>#N/A</v>
          </cell>
          <cell r="I32">
            <v>0.66</v>
          </cell>
          <cell r="J32" t="e">
            <v>#N/A</v>
          </cell>
          <cell r="K32">
            <v>0.9</v>
          </cell>
        </row>
        <row r="33">
          <cell r="A33" t="str">
            <v>下水道事業会計</v>
          </cell>
          <cell r="B33" t="e">
            <v>#N/A</v>
          </cell>
          <cell r="C33">
            <v>0.53</v>
          </cell>
          <cell r="D33" t="e">
            <v>#N/A</v>
          </cell>
          <cell r="E33">
            <v>0.59</v>
          </cell>
          <cell r="F33" t="e">
            <v>#N/A</v>
          </cell>
          <cell r="G33">
            <v>0.77</v>
          </cell>
          <cell r="H33" t="e">
            <v>#N/A</v>
          </cell>
          <cell r="I33">
            <v>1.03</v>
          </cell>
          <cell r="J33" t="e">
            <v>#N/A</v>
          </cell>
          <cell r="K33">
            <v>1.41</v>
          </cell>
        </row>
        <row r="34">
          <cell r="A34" t="str">
            <v>刈谷小垣江駅東部土地区画整理事業特別会計</v>
          </cell>
          <cell r="B34" t="e">
            <v>#N/A</v>
          </cell>
          <cell r="C34">
            <v>1.8</v>
          </cell>
          <cell r="D34" t="e">
            <v>#N/A</v>
          </cell>
          <cell r="E34">
            <v>2.73</v>
          </cell>
          <cell r="F34" t="e">
            <v>#N/A</v>
          </cell>
          <cell r="G34">
            <v>2.2400000000000002</v>
          </cell>
          <cell r="H34" t="e">
            <v>#N/A</v>
          </cell>
          <cell r="I34">
            <v>2.2599999999999998</v>
          </cell>
          <cell r="J34" t="e">
            <v>#N/A</v>
          </cell>
          <cell r="K34">
            <v>1.97</v>
          </cell>
        </row>
        <row r="35">
          <cell r="A35" t="str">
            <v>一般会計</v>
          </cell>
          <cell r="B35" t="e">
            <v>#N/A</v>
          </cell>
          <cell r="C35">
            <v>11.55</v>
          </cell>
          <cell r="D35" t="e">
            <v>#N/A</v>
          </cell>
          <cell r="E35">
            <v>9.08</v>
          </cell>
          <cell r="F35" t="e">
            <v>#N/A</v>
          </cell>
          <cell r="G35">
            <v>14.04</v>
          </cell>
          <cell r="H35" t="e">
            <v>#N/A</v>
          </cell>
          <cell r="I35">
            <v>13.43</v>
          </cell>
          <cell r="J35" t="e">
            <v>#N/A</v>
          </cell>
          <cell r="K35">
            <v>12.7</v>
          </cell>
        </row>
        <row r="36">
          <cell r="A36" t="str">
            <v>水道事業会計</v>
          </cell>
          <cell r="B36" t="e">
            <v>#N/A</v>
          </cell>
          <cell r="C36">
            <v>16.149999999999999</v>
          </cell>
          <cell r="D36" t="e">
            <v>#N/A</v>
          </cell>
          <cell r="E36">
            <v>15.07</v>
          </cell>
          <cell r="F36" t="e">
            <v>#N/A</v>
          </cell>
          <cell r="G36">
            <v>16.53</v>
          </cell>
          <cell r="H36" t="e">
            <v>#N/A</v>
          </cell>
          <cell r="I36">
            <v>16.82</v>
          </cell>
          <cell r="J36" t="e">
            <v>#N/A</v>
          </cell>
          <cell r="K36">
            <v>16.07</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3241</v>
          </cell>
          <cell r="G42">
            <v>2850</v>
          </cell>
          <cell r="J42">
            <v>2894</v>
          </cell>
          <cell r="M42">
            <v>2818</v>
          </cell>
          <cell r="P42">
            <v>2513</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415</v>
          </cell>
          <cell r="E45">
            <v>415</v>
          </cell>
          <cell r="H45">
            <v>417</v>
          </cell>
          <cell r="K45">
            <v>363</v>
          </cell>
          <cell r="N45">
            <v>276</v>
          </cell>
        </row>
        <row r="46">
          <cell r="A46" t="str">
            <v>公営企業債の元利償還金に対する繰入金</v>
          </cell>
          <cell r="B46">
            <v>615</v>
          </cell>
          <cell r="E46">
            <v>385</v>
          </cell>
          <cell r="H46">
            <v>508</v>
          </cell>
          <cell r="K46">
            <v>492</v>
          </cell>
          <cell r="N46">
            <v>349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1050</v>
          </cell>
          <cell r="E49">
            <v>1095</v>
          </cell>
          <cell r="H49">
            <v>1185</v>
          </cell>
          <cell r="K49">
            <v>1279</v>
          </cell>
          <cell r="N49">
            <v>1324</v>
          </cell>
        </row>
        <row r="50">
          <cell r="A50" t="str">
            <v>実質公債費比率の分子</v>
          </cell>
          <cell r="B50" t="e">
            <v>#N/A</v>
          </cell>
          <cell r="C50">
            <v>-1161</v>
          </cell>
          <cell r="D50" t="e">
            <v>#N/A</v>
          </cell>
          <cell r="E50" t="e">
            <v>#N/A</v>
          </cell>
          <cell r="F50">
            <v>-955</v>
          </cell>
          <cell r="G50" t="e">
            <v>#N/A</v>
          </cell>
          <cell r="H50" t="e">
            <v>#N/A</v>
          </cell>
          <cell r="I50">
            <v>-784</v>
          </cell>
          <cell r="J50" t="e">
            <v>#N/A</v>
          </cell>
          <cell r="K50" t="e">
            <v>#N/A</v>
          </cell>
          <cell r="L50">
            <v>-684</v>
          </cell>
          <cell r="M50" t="e">
            <v>#N/A</v>
          </cell>
          <cell r="N50" t="e">
            <v>#N/A</v>
          </cell>
          <cell r="O50">
            <v>-564</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19881</v>
          </cell>
          <cell r="G56">
            <v>17998</v>
          </cell>
          <cell r="J56">
            <v>16051</v>
          </cell>
          <cell r="M56">
            <v>14528</v>
          </cell>
          <cell r="P56">
            <v>13084</v>
          </cell>
        </row>
        <row r="57">
          <cell r="A57" t="str">
            <v>充当可能特定歳入</v>
          </cell>
          <cell r="D57">
            <v>10774</v>
          </cell>
          <cell r="G57">
            <v>6490</v>
          </cell>
          <cell r="J57">
            <v>5725</v>
          </cell>
          <cell r="M57">
            <v>5126</v>
          </cell>
          <cell r="P57">
            <v>4792</v>
          </cell>
        </row>
        <row r="58">
          <cell r="A58" t="str">
            <v>充当可能基金</v>
          </cell>
          <cell r="D58">
            <v>25345</v>
          </cell>
          <cell r="G58">
            <v>26774</v>
          </cell>
          <cell r="J58">
            <v>24927</v>
          </cell>
          <cell r="M58">
            <v>23661</v>
          </cell>
          <cell r="P58">
            <v>24232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4778</v>
          </cell>
          <cell r="E62">
            <v>5085</v>
          </cell>
          <cell r="H62">
            <v>5294</v>
          </cell>
          <cell r="K62">
            <v>5531</v>
          </cell>
          <cell r="N62">
            <v>5572</v>
          </cell>
        </row>
        <row r="63">
          <cell r="A63" t="str">
            <v>組合等負担等見込額</v>
          </cell>
          <cell r="B63">
            <v>1610</v>
          </cell>
          <cell r="E63">
            <v>1245</v>
          </cell>
          <cell r="H63">
            <v>874</v>
          </cell>
          <cell r="K63">
            <v>845</v>
          </cell>
          <cell r="N63">
            <v>604</v>
          </cell>
        </row>
        <row r="64">
          <cell r="A64" t="str">
            <v>公営企業債等繰入見込額</v>
          </cell>
          <cell r="B64">
            <v>9946</v>
          </cell>
          <cell r="E64">
            <v>7522</v>
          </cell>
          <cell r="H64">
            <v>4956</v>
          </cell>
          <cell r="K64">
            <v>4434</v>
          </cell>
          <cell r="N64">
            <v>5923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9481</v>
          </cell>
          <cell r="E66">
            <v>9816</v>
          </cell>
          <cell r="H66">
            <v>10074</v>
          </cell>
          <cell r="K66">
            <v>9618</v>
          </cell>
          <cell r="N66">
            <v>9726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8410</v>
          </cell>
          <cell r="C72">
            <v>7531</v>
          </cell>
          <cell r="D72">
            <v>7981</v>
          </cell>
        </row>
        <row r="73">
          <cell r="A73" t="str">
            <v>減債基金</v>
          </cell>
          <cell r="B73" t="str">
            <v>-</v>
          </cell>
          <cell r="C73" t="str">
            <v>-</v>
          </cell>
          <cell r="D73" t="str">
            <v>-</v>
          </cell>
        </row>
        <row r="74">
          <cell r="A74" t="str">
            <v>その他特定目的基金</v>
          </cell>
          <cell r="B74">
            <v>15199</v>
          </cell>
          <cell r="C74">
            <v>14721</v>
          </cell>
          <cell r="D74">
            <v>15052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18B60-B67A-47A2-A295-F320CEC6B9DB}">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18</v>
      </c>
      <c r="C2" s="41"/>
      <c r="D2" s="42"/>
    </row>
    <row r="3" spans="1:119" ht="18.75" customHeight="1" thickBot="1" x14ac:dyDescent="0.25">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69293393</v>
      </c>
      <c r="BO4" s="390"/>
      <c r="BP4" s="390"/>
      <c r="BQ4" s="390"/>
      <c r="BR4" s="390"/>
      <c r="BS4" s="390"/>
      <c r="BT4" s="390"/>
      <c r="BU4" s="391"/>
      <c r="BV4" s="389">
        <v>72042969</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12.7</v>
      </c>
      <c r="CU4" s="564"/>
      <c r="CV4" s="564"/>
      <c r="CW4" s="564"/>
      <c r="CX4" s="564"/>
      <c r="CY4" s="564"/>
      <c r="CZ4" s="564"/>
      <c r="DA4" s="565"/>
      <c r="DB4" s="563">
        <v>13.4</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62607011</v>
      </c>
      <c r="BO5" s="395"/>
      <c r="BP5" s="395"/>
      <c r="BQ5" s="395"/>
      <c r="BR5" s="395"/>
      <c r="BS5" s="395"/>
      <c r="BT5" s="395"/>
      <c r="BU5" s="396"/>
      <c r="BV5" s="394">
        <v>64441938</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83.5</v>
      </c>
      <c r="CU5" s="365"/>
      <c r="CV5" s="365"/>
      <c r="CW5" s="365"/>
      <c r="CX5" s="365"/>
      <c r="CY5" s="365"/>
      <c r="CZ5" s="365"/>
      <c r="DA5" s="366"/>
      <c r="DB5" s="364">
        <v>84.9</v>
      </c>
      <c r="DC5" s="365"/>
      <c r="DD5" s="365"/>
      <c r="DE5" s="365"/>
      <c r="DF5" s="365"/>
      <c r="DG5" s="365"/>
      <c r="DH5" s="365"/>
      <c r="DI5" s="366"/>
    </row>
    <row r="6" spans="1:119" ht="18.75" customHeight="1" x14ac:dyDescent="0.2">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40</v>
      </c>
      <c r="AV6" s="445"/>
      <c r="AW6" s="445"/>
      <c r="AX6" s="445"/>
      <c r="AY6" s="374" t="s">
        <v>41</v>
      </c>
      <c r="AZ6" s="375"/>
      <c r="BA6" s="375"/>
      <c r="BB6" s="375"/>
      <c r="BC6" s="375"/>
      <c r="BD6" s="375"/>
      <c r="BE6" s="375"/>
      <c r="BF6" s="375"/>
      <c r="BG6" s="375"/>
      <c r="BH6" s="375"/>
      <c r="BI6" s="375"/>
      <c r="BJ6" s="375"/>
      <c r="BK6" s="375"/>
      <c r="BL6" s="375"/>
      <c r="BM6" s="376"/>
      <c r="BN6" s="394">
        <v>6686382</v>
      </c>
      <c r="BO6" s="395"/>
      <c r="BP6" s="395"/>
      <c r="BQ6" s="395"/>
      <c r="BR6" s="395"/>
      <c r="BS6" s="395"/>
      <c r="BT6" s="395"/>
      <c r="BU6" s="396"/>
      <c r="BV6" s="394">
        <v>7601031</v>
      </c>
      <c r="BW6" s="395"/>
      <c r="BX6" s="395"/>
      <c r="BY6" s="395"/>
      <c r="BZ6" s="395"/>
      <c r="CA6" s="395"/>
      <c r="CB6" s="395"/>
      <c r="CC6" s="396"/>
      <c r="CD6" s="403" t="s">
        <v>42</v>
      </c>
      <c r="CE6" s="348"/>
      <c r="CF6" s="348"/>
      <c r="CG6" s="348"/>
      <c r="CH6" s="348"/>
      <c r="CI6" s="348"/>
      <c r="CJ6" s="348"/>
      <c r="CK6" s="348"/>
      <c r="CL6" s="348"/>
      <c r="CM6" s="348"/>
      <c r="CN6" s="348"/>
      <c r="CO6" s="348"/>
      <c r="CP6" s="348"/>
      <c r="CQ6" s="348"/>
      <c r="CR6" s="348"/>
      <c r="CS6" s="404"/>
      <c r="CT6" s="537">
        <v>83.5</v>
      </c>
      <c r="CU6" s="538"/>
      <c r="CV6" s="538"/>
      <c r="CW6" s="538"/>
      <c r="CX6" s="538"/>
      <c r="CY6" s="538"/>
      <c r="CZ6" s="538"/>
      <c r="DA6" s="539"/>
      <c r="DB6" s="537">
        <v>84.9</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43</v>
      </c>
      <c r="AN7" s="368"/>
      <c r="AO7" s="368"/>
      <c r="AP7" s="368"/>
      <c r="AQ7" s="368"/>
      <c r="AR7" s="368"/>
      <c r="AS7" s="368"/>
      <c r="AT7" s="369"/>
      <c r="AU7" s="444" t="s">
        <v>32</v>
      </c>
      <c r="AV7" s="445"/>
      <c r="AW7" s="445"/>
      <c r="AX7" s="445"/>
      <c r="AY7" s="374" t="s">
        <v>44</v>
      </c>
      <c r="AZ7" s="375"/>
      <c r="BA7" s="375"/>
      <c r="BB7" s="375"/>
      <c r="BC7" s="375"/>
      <c r="BD7" s="375"/>
      <c r="BE7" s="375"/>
      <c r="BF7" s="375"/>
      <c r="BG7" s="375"/>
      <c r="BH7" s="375"/>
      <c r="BI7" s="375"/>
      <c r="BJ7" s="375"/>
      <c r="BK7" s="375"/>
      <c r="BL7" s="375"/>
      <c r="BM7" s="376"/>
      <c r="BN7" s="394">
        <v>1914211</v>
      </c>
      <c r="BO7" s="395"/>
      <c r="BP7" s="395"/>
      <c r="BQ7" s="395"/>
      <c r="BR7" s="395"/>
      <c r="BS7" s="395"/>
      <c r="BT7" s="395"/>
      <c r="BU7" s="396"/>
      <c r="BV7" s="394">
        <v>2547941</v>
      </c>
      <c r="BW7" s="395"/>
      <c r="BX7" s="395"/>
      <c r="BY7" s="395"/>
      <c r="BZ7" s="395"/>
      <c r="CA7" s="395"/>
      <c r="CB7" s="395"/>
      <c r="CC7" s="396"/>
      <c r="CD7" s="403" t="s">
        <v>45</v>
      </c>
      <c r="CE7" s="348"/>
      <c r="CF7" s="348"/>
      <c r="CG7" s="348"/>
      <c r="CH7" s="348"/>
      <c r="CI7" s="348"/>
      <c r="CJ7" s="348"/>
      <c r="CK7" s="348"/>
      <c r="CL7" s="348"/>
      <c r="CM7" s="348"/>
      <c r="CN7" s="348"/>
      <c r="CO7" s="348"/>
      <c r="CP7" s="348"/>
      <c r="CQ7" s="348"/>
      <c r="CR7" s="348"/>
      <c r="CS7" s="404"/>
      <c r="CT7" s="394">
        <v>37557931</v>
      </c>
      <c r="CU7" s="395"/>
      <c r="CV7" s="395"/>
      <c r="CW7" s="395"/>
      <c r="CX7" s="395"/>
      <c r="CY7" s="395"/>
      <c r="CZ7" s="395"/>
      <c r="DA7" s="396"/>
      <c r="DB7" s="394">
        <v>37612551</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46</v>
      </c>
      <c r="AN8" s="368"/>
      <c r="AO8" s="368"/>
      <c r="AP8" s="368"/>
      <c r="AQ8" s="368"/>
      <c r="AR8" s="368"/>
      <c r="AS8" s="368"/>
      <c r="AT8" s="369"/>
      <c r="AU8" s="444" t="s">
        <v>32</v>
      </c>
      <c r="AV8" s="445"/>
      <c r="AW8" s="445"/>
      <c r="AX8" s="445"/>
      <c r="AY8" s="374" t="s">
        <v>47</v>
      </c>
      <c r="AZ8" s="375"/>
      <c r="BA8" s="375"/>
      <c r="BB8" s="375"/>
      <c r="BC8" s="375"/>
      <c r="BD8" s="375"/>
      <c r="BE8" s="375"/>
      <c r="BF8" s="375"/>
      <c r="BG8" s="375"/>
      <c r="BH8" s="375"/>
      <c r="BI8" s="375"/>
      <c r="BJ8" s="375"/>
      <c r="BK8" s="375"/>
      <c r="BL8" s="375"/>
      <c r="BM8" s="376"/>
      <c r="BN8" s="394">
        <v>4772171</v>
      </c>
      <c r="BO8" s="395"/>
      <c r="BP8" s="395"/>
      <c r="BQ8" s="395"/>
      <c r="BR8" s="395"/>
      <c r="BS8" s="395"/>
      <c r="BT8" s="395"/>
      <c r="BU8" s="396"/>
      <c r="BV8" s="394">
        <v>5053090</v>
      </c>
      <c r="BW8" s="395"/>
      <c r="BX8" s="395"/>
      <c r="BY8" s="395"/>
      <c r="BZ8" s="395"/>
      <c r="CA8" s="395"/>
      <c r="CB8" s="395"/>
      <c r="CC8" s="396"/>
      <c r="CD8" s="403" t="s">
        <v>48</v>
      </c>
      <c r="CE8" s="348"/>
      <c r="CF8" s="348"/>
      <c r="CG8" s="348"/>
      <c r="CH8" s="348"/>
      <c r="CI8" s="348"/>
      <c r="CJ8" s="348"/>
      <c r="CK8" s="348"/>
      <c r="CL8" s="348"/>
      <c r="CM8" s="348"/>
      <c r="CN8" s="348"/>
      <c r="CO8" s="348"/>
      <c r="CP8" s="348"/>
      <c r="CQ8" s="348"/>
      <c r="CR8" s="348"/>
      <c r="CS8" s="404"/>
      <c r="CT8" s="499">
        <v>1.24</v>
      </c>
      <c r="CU8" s="500"/>
      <c r="CV8" s="500"/>
      <c r="CW8" s="500"/>
      <c r="CX8" s="500"/>
      <c r="CY8" s="500"/>
      <c r="CZ8" s="500"/>
      <c r="DA8" s="501"/>
      <c r="DB8" s="499">
        <v>1.31</v>
      </c>
      <c r="DC8" s="500"/>
      <c r="DD8" s="500"/>
      <c r="DE8" s="500"/>
      <c r="DF8" s="500"/>
      <c r="DG8" s="500"/>
      <c r="DH8" s="500"/>
      <c r="DI8" s="501"/>
    </row>
    <row r="9" spans="1:119" ht="18.75" customHeight="1" thickBot="1" x14ac:dyDescent="0.25">
      <c r="A9" s="40"/>
      <c r="B9" s="526" t="s">
        <v>49</v>
      </c>
      <c r="C9" s="527"/>
      <c r="D9" s="527"/>
      <c r="E9" s="527"/>
      <c r="F9" s="527"/>
      <c r="G9" s="527"/>
      <c r="H9" s="527"/>
      <c r="I9" s="527"/>
      <c r="J9" s="527"/>
      <c r="K9" s="447"/>
      <c r="L9" s="528" t="s">
        <v>50</v>
      </c>
      <c r="M9" s="529"/>
      <c r="N9" s="529"/>
      <c r="O9" s="529"/>
      <c r="P9" s="529"/>
      <c r="Q9" s="530"/>
      <c r="R9" s="531">
        <v>153834</v>
      </c>
      <c r="S9" s="532"/>
      <c r="T9" s="532"/>
      <c r="U9" s="532"/>
      <c r="V9" s="533"/>
      <c r="W9" s="458" t="s">
        <v>51</v>
      </c>
      <c r="X9" s="459"/>
      <c r="Y9" s="459"/>
      <c r="Z9" s="459"/>
      <c r="AA9" s="459"/>
      <c r="AB9" s="459"/>
      <c r="AC9" s="459"/>
      <c r="AD9" s="459"/>
      <c r="AE9" s="459"/>
      <c r="AF9" s="459"/>
      <c r="AG9" s="459"/>
      <c r="AH9" s="459"/>
      <c r="AI9" s="459"/>
      <c r="AJ9" s="459"/>
      <c r="AK9" s="459"/>
      <c r="AL9" s="534"/>
      <c r="AM9" s="464" t="s">
        <v>52</v>
      </c>
      <c r="AN9" s="368"/>
      <c r="AO9" s="368"/>
      <c r="AP9" s="368"/>
      <c r="AQ9" s="368"/>
      <c r="AR9" s="368"/>
      <c r="AS9" s="368"/>
      <c r="AT9" s="369"/>
      <c r="AU9" s="444" t="s">
        <v>40</v>
      </c>
      <c r="AV9" s="445"/>
      <c r="AW9" s="445"/>
      <c r="AX9" s="445"/>
      <c r="AY9" s="374" t="s">
        <v>53</v>
      </c>
      <c r="AZ9" s="375"/>
      <c r="BA9" s="375"/>
      <c r="BB9" s="375"/>
      <c r="BC9" s="375"/>
      <c r="BD9" s="375"/>
      <c r="BE9" s="375"/>
      <c r="BF9" s="375"/>
      <c r="BG9" s="375"/>
      <c r="BH9" s="375"/>
      <c r="BI9" s="375"/>
      <c r="BJ9" s="375"/>
      <c r="BK9" s="375"/>
      <c r="BL9" s="375"/>
      <c r="BM9" s="376"/>
      <c r="BN9" s="394">
        <v>-280919</v>
      </c>
      <c r="BO9" s="395"/>
      <c r="BP9" s="395"/>
      <c r="BQ9" s="395"/>
      <c r="BR9" s="395"/>
      <c r="BS9" s="395"/>
      <c r="BT9" s="395"/>
      <c r="BU9" s="396"/>
      <c r="BV9" s="394">
        <v>-245832</v>
      </c>
      <c r="BW9" s="395"/>
      <c r="BX9" s="395"/>
      <c r="BY9" s="395"/>
      <c r="BZ9" s="395"/>
      <c r="CA9" s="395"/>
      <c r="CB9" s="395"/>
      <c r="CC9" s="396"/>
      <c r="CD9" s="403" t="s">
        <v>54</v>
      </c>
      <c r="CE9" s="348"/>
      <c r="CF9" s="348"/>
      <c r="CG9" s="348"/>
      <c r="CH9" s="348"/>
      <c r="CI9" s="348"/>
      <c r="CJ9" s="348"/>
      <c r="CK9" s="348"/>
      <c r="CL9" s="348"/>
      <c r="CM9" s="348"/>
      <c r="CN9" s="348"/>
      <c r="CO9" s="348"/>
      <c r="CP9" s="348"/>
      <c r="CQ9" s="348"/>
      <c r="CR9" s="348"/>
      <c r="CS9" s="404"/>
      <c r="CT9" s="364">
        <v>2.6</v>
      </c>
      <c r="CU9" s="365"/>
      <c r="CV9" s="365"/>
      <c r="CW9" s="365"/>
      <c r="CX9" s="365"/>
      <c r="CY9" s="365"/>
      <c r="CZ9" s="365"/>
      <c r="DA9" s="366"/>
      <c r="DB9" s="364">
        <v>2.5</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55</v>
      </c>
      <c r="M10" s="368"/>
      <c r="N10" s="368"/>
      <c r="O10" s="368"/>
      <c r="P10" s="368"/>
      <c r="Q10" s="369"/>
      <c r="R10" s="370">
        <v>149765</v>
      </c>
      <c r="S10" s="371"/>
      <c r="T10" s="371"/>
      <c r="U10" s="371"/>
      <c r="V10" s="373"/>
      <c r="W10" s="535"/>
      <c r="X10" s="345"/>
      <c r="Y10" s="345"/>
      <c r="Z10" s="345"/>
      <c r="AA10" s="345"/>
      <c r="AB10" s="345"/>
      <c r="AC10" s="345"/>
      <c r="AD10" s="345"/>
      <c r="AE10" s="345"/>
      <c r="AF10" s="345"/>
      <c r="AG10" s="345"/>
      <c r="AH10" s="345"/>
      <c r="AI10" s="345"/>
      <c r="AJ10" s="345"/>
      <c r="AK10" s="345"/>
      <c r="AL10" s="536"/>
      <c r="AM10" s="464" t="s">
        <v>56</v>
      </c>
      <c r="AN10" s="368"/>
      <c r="AO10" s="368"/>
      <c r="AP10" s="368"/>
      <c r="AQ10" s="368"/>
      <c r="AR10" s="368"/>
      <c r="AS10" s="368"/>
      <c r="AT10" s="369"/>
      <c r="AU10" s="444" t="s">
        <v>32</v>
      </c>
      <c r="AV10" s="445"/>
      <c r="AW10" s="445"/>
      <c r="AX10" s="445"/>
      <c r="AY10" s="374" t="s">
        <v>57</v>
      </c>
      <c r="AZ10" s="375"/>
      <c r="BA10" s="375"/>
      <c r="BB10" s="375"/>
      <c r="BC10" s="375"/>
      <c r="BD10" s="375"/>
      <c r="BE10" s="375"/>
      <c r="BF10" s="375"/>
      <c r="BG10" s="375"/>
      <c r="BH10" s="375"/>
      <c r="BI10" s="375"/>
      <c r="BJ10" s="375"/>
      <c r="BK10" s="375"/>
      <c r="BL10" s="375"/>
      <c r="BM10" s="376"/>
      <c r="BN10" s="394">
        <v>459508</v>
      </c>
      <c r="BO10" s="395"/>
      <c r="BP10" s="395"/>
      <c r="BQ10" s="395"/>
      <c r="BR10" s="395"/>
      <c r="BS10" s="395"/>
      <c r="BT10" s="395"/>
      <c r="BU10" s="396"/>
      <c r="BV10" s="394">
        <v>10913</v>
      </c>
      <c r="BW10" s="395"/>
      <c r="BX10" s="395"/>
      <c r="BY10" s="395"/>
      <c r="BZ10" s="395"/>
      <c r="CA10" s="395"/>
      <c r="CB10" s="395"/>
      <c r="CC10" s="396"/>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32</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x14ac:dyDescent="0.2">
      <c r="A12" s="40"/>
      <c r="B12" s="502" t="s">
        <v>65</v>
      </c>
      <c r="C12" s="503"/>
      <c r="D12" s="503"/>
      <c r="E12" s="503"/>
      <c r="F12" s="503"/>
      <c r="G12" s="503"/>
      <c r="H12" s="503"/>
      <c r="I12" s="503"/>
      <c r="J12" s="503"/>
      <c r="K12" s="504"/>
      <c r="L12" s="511" t="s">
        <v>66</v>
      </c>
      <c r="M12" s="512"/>
      <c r="N12" s="512"/>
      <c r="O12" s="512"/>
      <c r="P12" s="512"/>
      <c r="Q12" s="513"/>
      <c r="R12" s="514">
        <v>152372</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32</v>
      </c>
      <c r="AV12" s="445"/>
      <c r="AW12" s="445"/>
      <c r="AX12" s="445"/>
      <c r="AY12" s="374" t="s">
        <v>70</v>
      </c>
      <c r="AZ12" s="375"/>
      <c r="BA12" s="375"/>
      <c r="BB12" s="375"/>
      <c r="BC12" s="375"/>
      <c r="BD12" s="375"/>
      <c r="BE12" s="375"/>
      <c r="BF12" s="375"/>
      <c r="BG12" s="375"/>
      <c r="BH12" s="375"/>
      <c r="BI12" s="375"/>
      <c r="BJ12" s="375"/>
      <c r="BK12" s="375"/>
      <c r="BL12" s="375"/>
      <c r="BM12" s="376"/>
      <c r="BN12" s="394">
        <v>8595</v>
      </c>
      <c r="BO12" s="395"/>
      <c r="BP12" s="395"/>
      <c r="BQ12" s="395"/>
      <c r="BR12" s="395"/>
      <c r="BS12" s="395"/>
      <c r="BT12" s="395"/>
      <c r="BU12" s="396"/>
      <c r="BV12" s="394">
        <v>890027</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49"/>
      <c r="M13" s="487" t="s">
        <v>72</v>
      </c>
      <c r="N13" s="488"/>
      <c r="O13" s="488"/>
      <c r="P13" s="488"/>
      <c r="Q13" s="489"/>
      <c r="R13" s="490">
        <v>147233</v>
      </c>
      <c r="S13" s="491"/>
      <c r="T13" s="491"/>
      <c r="U13" s="491"/>
      <c r="V13" s="492"/>
      <c r="W13" s="475" t="s">
        <v>73</v>
      </c>
      <c r="X13" s="408"/>
      <c r="Y13" s="408"/>
      <c r="Z13" s="408"/>
      <c r="AA13" s="408"/>
      <c r="AB13" s="409"/>
      <c r="AC13" s="370">
        <v>802</v>
      </c>
      <c r="AD13" s="371"/>
      <c r="AE13" s="371"/>
      <c r="AF13" s="371"/>
      <c r="AG13" s="372"/>
      <c r="AH13" s="370">
        <v>858</v>
      </c>
      <c r="AI13" s="371"/>
      <c r="AJ13" s="371"/>
      <c r="AK13" s="371"/>
      <c r="AL13" s="373"/>
      <c r="AM13" s="464" t="s">
        <v>74</v>
      </c>
      <c r="AN13" s="368"/>
      <c r="AO13" s="368"/>
      <c r="AP13" s="368"/>
      <c r="AQ13" s="368"/>
      <c r="AR13" s="368"/>
      <c r="AS13" s="368"/>
      <c r="AT13" s="369"/>
      <c r="AU13" s="444" t="s">
        <v>40</v>
      </c>
      <c r="AV13" s="445"/>
      <c r="AW13" s="445"/>
      <c r="AX13" s="445"/>
      <c r="AY13" s="374" t="s">
        <v>75</v>
      </c>
      <c r="AZ13" s="375"/>
      <c r="BA13" s="375"/>
      <c r="BB13" s="375"/>
      <c r="BC13" s="375"/>
      <c r="BD13" s="375"/>
      <c r="BE13" s="375"/>
      <c r="BF13" s="375"/>
      <c r="BG13" s="375"/>
      <c r="BH13" s="375"/>
      <c r="BI13" s="375"/>
      <c r="BJ13" s="375"/>
      <c r="BK13" s="375"/>
      <c r="BL13" s="375"/>
      <c r="BM13" s="376"/>
      <c r="BN13" s="394">
        <v>169994</v>
      </c>
      <c r="BO13" s="395"/>
      <c r="BP13" s="395"/>
      <c r="BQ13" s="395"/>
      <c r="BR13" s="395"/>
      <c r="BS13" s="395"/>
      <c r="BT13" s="395"/>
      <c r="BU13" s="396"/>
      <c r="BV13" s="394">
        <v>-1124946</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-1.9</v>
      </c>
      <c r="CU13" s="365"/>
      <c r="CV13" s="365"/>
      <c r="CW13" s="365"/>
      <c r="CX13" s="365"/>
      <c r="CY13" s="365"/>
      <c r="CZ13" s="365"/>
      <c r="DA13" s="366"/>
      <c r="DB13" s="364">
        <v>-2.2000000000000002</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77</v>
      </c>
      <c r="M14" s="497"/>
      <c r="N14" s="497"/>
      <c r="O14" s="497"/>
      <c r="P14" s="497"/>
      <c r="Q14" s="498"/>
      <c r="R14" s="490">
        <v>152443</v>
      </c>
      <c r="S14" s="491"/>
      <c r="T14" s="491"/>
      <c r="U14" s="491"/>
      <c r="V14" s="492"/>
      <c r="W14" s="493"/>
      <c r="X14" s="411"/>
      <c r="Y14" s="411"/>
      <c r="Z14" s="411"/>
      <c r="AA14" s="411"/>
      <c r="AB14" s="412"/>
      <c r="AC14" s="483">
        <v>1.1000000000000001</v>
      </c>
      <c r="AD14" s="484"/>
      <c r="AE14" s="484"/>
      <c r="AF14" s="484"/>
      <c r="AG14" s="485"/>
      <c r="AH14" s="483">
        <v>1.2</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64</v>
      </c>
      <c r="CU14" s="495"/>
      <c r="CV14" s="495"/>
      <c r="CW14" s="495"/>
      <c r="CX14" s="495"/>
      <c r="CY14" s="495"/>
      <c r="CZ14" s="495"/>
      <c r="DA14" s="496"/>
      <c r="DB14" s="494" t="s">
        <v>64</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49"/>
      <c r="M15" s="487" t="s">
        <v>72</v>
      </c>
      <c r="N15" s="488"/>
      <c r="O15" s="488"/>
      <c r="P15" s="488"/>
      <c r="Q15" s="489"/>
      <c r="R15" s="490">
        <v>147496</v>
      </c>
      <c r="S15" s="491"/>
      <c r="T15" s="491"/>
      <c r="U15" s="491"/>
      <c r="V15" s="492"/>
      <c r="W15" s="475" t="s">
        <v>79</v>
      </c>
      <c r="X15" s="408"/>
      <c r="Y15" s="408"/>
      <c r="Z15" s="408"/>
      <c r="AA15" s="408"/>
      <c r="AB15" s="409"/>
      <c r="AC15" s="370">
        <v>33052</v>
      </c>
      <c r="AD15" s="371"/>
      <c r="AE15" s="371"/>
      <c r="AF15" s="371"/>
      <c r="AG15" s="372"/>
      <c r="AH15" s="370">
        <v>34619</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29229983</v>
      </c>
      <c r="BO15" s="390"/>
      <c r="BP15" s="390"/>
      <c r="BQ15" s="390"/>
      <c r="BR15" s="390"/>
      <c r="BS15" s="390"/>
      <c r="BT15" s="390"/>
      <c r="BU15" s="391"/>
      <c r="BV15" s="389">
        <v>29090454</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2">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45.3</v>
      </c>
      <c r="AD16" s="484"/>
      <c r="AE16" s="484"/>
      <c r="AF16" s="484"/>
      <c r="AG16" s="485"/>
      <c r="AH16" s="483">
        <v>46.9</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23873295</v>
      </c>
      <c r="BO16" s="395"/>
      <c r="BP16" s="395"/>
      <c r="BQ16" s="395"/>
      <c r="BR16" s="395"/>
      <c r="BS16" s="395"/>
      <c r="BT16" s="395"/>
      <c r="BU16" s="396"/>
      <c r="BV16" s="394">
        <v>24001131</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4"/>
      <c r="M17" s="469" t="s">
        <v>85</v>
      </c>
      <c r="N17" s="470"/>
      <c r="O17" s="470"/>
      <c r="P17" s="470"/>
      <c r="Q17" s="471"/>
      <c r="R17" s="472" t="s">
        <v>86</v>
      </c>
      <c r="S17" s="473"/>
      <c r="T17" s="473"/>
      <c r="U17" s="473"/>
      <c r="V17" s="474"/>
      <c r="W17" s="475" t="s">
        <v>87</v>
      </c>
      <c r="X17" s="408"/>
      <c r="Y17" s="408"/>
      <c r="Z17" s="408"/>
      <c r="AA17" s="408"/>
      <c r="AB17" s="409"/>
      <c r="AC17" s="370">
        <v>39169</v>
      </c>
      <c r="AD17" s="371"/>
      <c r="AE17" s="371"/>
      <c r="AF17" s="371"/>
      <c r="AG17" s="372"/>
      <c r="AH17" s="370">
        <v>38400</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37557931</v>
      </c>
      <c r="BO17" s="395"/>
      <c r="BP17" s="395"/>
      <c r="BQ17" s="395"/>
      <c r="BR17" s="395"/>
      <c r="BS17" s="395"/>
      <c r="BT17" s="395"/>
      <c r="BU17" s="396"/>
      <c r="BV17" s="394">
        <v>37612551</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89</v>
      </c>
      <c r="C18" s="447"/>
      <c r="D18" s="447"/>
      <c r="E18" s="448"/>
      <c r="F18" s="448"/>
      <c r="G18" s="448"/>
      <c r="H18" s="448"/>
      <c r="I18" s="448"/>
      <c r="J18" s="448"/>
      <c r="K18" s="448"/>
      <c r="L18" s="465">
        <v>50.39</v>
      </c>
      <c r="M18" s="465"/>
      <c r="N18" s="465"/>
      <c r="O18" s="465"/>
      <c r="P18" s="465"/>
      <c r="Q18" s="465"/>
      <c r="R18" s="466"/>
      <c r="S18" s="466"/>
      <c r="T18" s="466"/>
      <c r="U18" s="466"/>
      <c r="V18" s="467"/>
      <c r="W18" s="460"/>
      <c r="X18" s="461"/>
      <c r="Y18" s="461"/>
      <c r="Z18" s="461"/>
      <c r="AA18" s="461"/>
      <c r="AB18" s="476"/>
      <c r="AC18" s="358">
        <v>53.6</v>
      </c>
      <c r="AD18" s="359"/>
      <c r="AE18" s="359"/>
      <c r="AF18" s="359"/>
      <c r="AG18" s="468"/>
      <c r="AH18" s="358">
        <v>52</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33478709</v>
      </c>
      <c r="BO18" s="395"/>
      <c r="BP18" s="395"/>
      <c r="BQ18" s="395"/>
      <c r="BR18" s="395"/>
      <c r="BS18" s="395"/>
      <c r="BT18" s="395"/>
      <c r="BU18" s="396"/>
      <c r="BV18" s="394">
        <v>32460055</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91</v>
      </c>
      <c r="C19" s="447"/>
      <c r="D19" s="447"/>
      <c r="E19" s="448"/>
      <c r="F19" s="448"/>
      <c r="G19" s="448"/>
      <c r="H19" s="448"/>
      <c r="I19" s="448"/>
      <c r="J19" s="448"/>
      <c r="K19" s="448"/>
      <c r="L19" s="449">
        <v>3053</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50275000</v>
      </c>
      <c r="BO19" s="395"/>
      <c r="BP19" s="395"/>
      <c r="BQ19" s="395"/>
      <c r="BR19" s="395"/>
      <c r="BS19" s="395"/>
      <c r="BT19" s="395"/>
      <c r="BU19" s="396"/>
      <c r="BV19" s="394">
        <v>49472067</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93</v>
      </c>
      <c r="C20" s="447"/>
      <c r="D20" s="447"/>
      <c r="E20" s="448"/>
      <c r="F20" s="448"/>
      <c r="G20" s="448"/>
      <c r="H20" s="448"/>
      <c r="I20" s="448"/>
      <c r="J20" s="448"/>
      <c r="K20" s="448"/>
      <c r="L20" s="449">
        <v>67708</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9731744</v>
      </c>
      <c r="BO22" s="390"/>
      <c r="BP22" s="390"/>
      <c r="BQ22" s="390"/>
      <c r="BR22" s="390"/>
      <c r="BS22" s="390"/>
      <c r="BT22" s="390"/>
      <c r="BU22" s="391"/>
      <c r="BV22" s="389">
        <v>9647696</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2746398</v>
      </c>
      <c r="BO23" s="395"/>
      <c r="BP23" s="395"/>
      <c r="BQ23" s="395"/>
      <c r="BR23" s="395"/>
      <c r="BS23" s="395"/>
      <c r="BT23" s="395"/>
      <c r="BU23" s="396"/>
      <c r="BV23" s="394">
        <v>2083769</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103</v>
      </c>
      <c r="F24" s="368"/>
      <c r="G24" s="368"/>
      <c r="H24" s="368"/>
      <c r="I24" s="368"/>
      <c r="J24" s="368"/>
      <c r="K24" s="369"/>
      <c r="L24" s="370">
        <v>1</v>
      </c>
      <c r="M24" s="371"/>
      <c r="N24" s="371"/>
      <c r="O24" s="371"/>
      <c r="P24" s="372"/>
      <c r="Q24" s="370">
        <v>10110</v>
      </c>
      <c r="R24" s="371"/>
      <c r="S24" s="371"/>
      <c r="T24" s="371"/>
      <c r="U24" s="371"/>
      <c r="V24" s="372"/>
      <c r="W24" s="440"/>
      <c r="X24" s="431"/>
      <c r="Y24" s="432"/>
      <c r="Z24" s="367" t="s">
        <v>104</v>
      </c>
      <c r="AA24" s="368"/>
      <c r="AB24" s="368"/>
      <c r="AC24" s="368"/>
      <c r="AD24" s="368"/>
      <c r="AE24" s="368"/>
      <c r="AF24" s="368"/>
      <c r="AG24" s="369"/>
      <c r="AH24" s="370">
        <v>1105</v>
      </c>
      <c r="AI24" s="371"/>
      <c r="AJ24" s="371"/>
      <c r="AK24" s="371"/>
      <c r="AL24" s="372"/>
      <c r="AM24" s="370">
        <v>3102840</v>
      </c>
      <c r="AN24" s="371"/>
      <c r="AO24" s="371"/>
      <c r="AP24" s="371"/>
      <c r="AQ24" s="371"/>
      <c r="AR24" s="372"/>
      <c r="AS24" s="370">
        <v>2808</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9302835</v>
      </c>
      <c r="BO24" s="395"/>
      <c r="BP24" s="395"/>
      <c r="BQ24" s="395"/>
      <c r="BR24" s="395"/>
      <c r="BS24" s="395"/>
      <c r="BT24" s="395"/>
      <c r="BU24" s="396"/>
      <c r="BV24" s="394">
        <v>9157522</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106</v>
      </c>
      <c r="F25" s="368"/>
      <c r="G25" s="368"/>
      <c r="H25" s="368"/>
      <c r="I25" s="368"/>
      <c r="J25" s="368"/>
      <c r="K25" s="369"/>
      <c r="L25" s="370">
        <v>2</v>
      </c>
      <c r="M25" s="371"/>
      <c r="N25" s="371"/>
      <c r="O25" s="371"/>
      <c r="P25" s="372"/>
      <c r="Q25" s="370">
        <v>8280</v>
      </c>
      <c r="R25" s="371"/>
      <c r="S25" s="371"/>
      <c r="T25" s="371"/>
      <c r="U25" s="371"/>
      <c r="V25" s="372"/>
      <c r="W25" s="440"/>
      <c r="X25" s="431"/>
      <c r="Y25" s="432"/>
      <c r="Z25" s="367" t="s">
        <v>107</v>
      </c>
      <c r="AA25" s="368"/>
      <c r="AB25" s="368"/>
      <c r="AC25" s="368"/>
      <c r="AD25" s="368"/>
      <c r="AE25" s="368"/>
      <c r="AF25" s="368"/>
      <c r="AG25" s="369"/>
      <c r="AH25" s="370" t="s">
        <v>64</v>
      </c>
      <c r="AI25" s="371"/>
      <c r="AJ25" s="371"/>
      <c r="AK25" s="371"/>
      <c r="AL25" s="372"/>
      <c r="AM25" s="370" t="s">
        <v>64</v>
      </c>
      <c r="AN25" s="371"/>
      <c r="AO25" s="371"/>
      <c r="AP25" s="371"/>
      <c r="AQ25" s="371"/>
      <c r="AR25" s="372"/>
      <c r="AS25" s="370" t="s">
        <v>64</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4492051</v>
      </c>
      <c r="BO25" s="390"/>
      <c r="BP25" s="390"/>
      <c r="BQ25" s="390"/>
      <c r="BR25" s="390"/>
      <c r="BS25" s="390"/>
      <c r="BT25" s="390"/>
      <c r="BU25" s="391"/>
      <c r="BV25" s="389">
        <v>4616797</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109</v>
      </c>
      <c r="F26" s="368"/>
      <c r="G26" s="368"/>
      <c r="H26" s="368"/>
      <c r="I26" s="368"/>
      <c r="J26" s="368"/>
      <c r="K26" s="369"/>
      <c r="L26" s="370">
        <v>1</v>
      </c>
      <c r="M26" s="371"/>
      <c r="N26" s="371"/>
      <c r="O26" s="371"/>
      <c r="P26" s="372"/>
      <c r="Q26" s="370">
        <v>7110</v>
      </c>
      <c r="R26" s="371"/>
      <c r="S26" s="371"/>
      <c r="T26" s="371"/>
      <c r="U26" s="371"/>
      <c r="V26" s="372"/>
      <c r="W26" s="440"/>
      <c r="X26" s="431"/>
      <c r="Y26" s="432"/>
      <c r="Z26" s="367" t="s">
        <v>110</v>
      </c>
      <c r="AA26" s="405"/>
      <c r="AB26" s="405"/>
      <c r="AC26" s="405"/>
      <c r="AD26" s="405"/>
      <c r="AE26" s="405"/>
      <c r="AF26" s="405"/>
      <c r="AG26" s="406"/>
      <c r="AH26" s="370">
        <v>26</v>
      </c>
      <c r="AI26" s="371"/>
      <c r="AJ26" s="371"/>
      <c r="AK26" s="371"/>
      <c r="AL26" s="372"/>
      <c r="AM26" s="370">
        <v>59774</v>
      </c>
      <c r="AN26" s="371"/>
      <c r="AO26" s="371"/>
      <c r="AP26" s="371"/>
      <c r="AQ26" s="371"/>
      <c r="AR26" s="372"/>
      <c r="AS26" s="370">
        <v>2299</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112</v>
      </c>
      <c r="F27" s="368"/>
      <c r="G27" s="368"/>
      <c r="H27" s="368"/>
      <c r="I27" s="368"/>
      <c r="J27" s="368"/>
      <c r="K27" s="369"/>
      <c r="L27" s="370">
        <v>1</v>
      </c>
      <c r="M27" s="371"/>
      <c r="N27" s="371"/>
      <c r="O27" s="371"/>
      <c r="P27" s="372"/>
      <c r="Q27" s="370">
        <v>5900</v>
      </c>
      <c r="R27" s="371"/>
      <c r="S27" s="371"/>
      <c r="T27" s="371"/>
      <c r="U27" s="371"/>
      <c r="V27" s="372"/>
      <c r="W27" s="440"/>
      <c r="X27" s="431"/>
      <c r="Y27" s="432"/>
      <c r="Z27" s="367" t="s">
        <v>113</v>
      </c>
      <c r="AA27" s="368"/>
      <c r="AB27" s="368"/>
      <c r="AC27" s="368"/>
      <c r="AD27" s="368"/>
      <c r="AE27" s="368"/>
      <c r="AF27" s="368"/>
      <c r="AG27" s="369"/>
      <c r="AH27" s="370">
        <v>9</v>
      </c>
      <c r="AI27" s="371"/>
      <c r="AJ27" s="371"/>
      <c r="AK27" s="371"/>
      <c r="AL27" s="372"/>
      <c r="AM27" s="370">
        <v>31707</v>
      </c>
      <c r="AN27" s="371"/>
      <c r="AO27" s="371"/>
      <c r="AP27" s="371"/>
      <c r="AQ27" s="371"/>
      <c r="AR27" s="372"/>
      <c r="AS27" s="370">
        <v>3523</v>
      </c>
      <c r="AT27" s="371"/>
      <c r="AU27" s="371"/>
      <c r="AV27" s="371"/>
      <c r="AW27" s="371"/>
      <c r="AX27" s="373"/>
      <c r="AY27" s="400" t="s">
        <v>114</v>
      </c>
      <c r="AZ27" s="401"/>
      <c r="BA27" s="401"/>
      <c r="BB27" s="401"/>
      <c r="BC27" s="401"/>
      <c r="BD27" s="401"/>
      <c r="BE27" s="401"/>
      <c r="BF27" s="401"/>
      <c r="BG27" s="401"/>
      <c r="BH27" s="401"/>
      <c r="BI27" s="401"/>
      <c r="BJ27" s="401"/>
      <c r="BK27" s="401"/>
      <c r="BL27" s="401"/>
      <c r="BM27" s="402"/>
      <c r="BN27" s="397" t="s">
        <v>64</v>
      </c>
      <c r="BO27" s="398"/>
      <c r="BP27" s="398"/>
      <c r="BQ27" s="398"/>
      <c r="BR27" s="398"/>
      <c r="BS27" s="398"/>
      <c r="BT27" s="398"/>
      <c r="BU27" s="399"/>
      <c r="BV27" s="397" t="s">
        <v>64</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115</v>
      </c>
      <c r="F28" s="368"/>
      <c r="G28" s="368"/>
      <c r="H28" s="368"/>
      <c r="I28" s="368"/>
      <c r="J28" s="368"/>
      <c r="K28" s="369"/>
      <c r="L28" s="370">
        <v>1</v>
      </c>
      <c r="M28" s="371"/>
      <c r="N28" s="371"/>
      <c r="O28" s="371"/>
      <c r="P28" s="372"/>
      <c r="Q28" s="370">
        <v>5480</v>
      </c>
      <c r="R28" s="371"/>
      <c r="S28" s="371"/>
      <c r="T28" s="371"/>
      <c r="U28" s="371"/>
      <c r="V28" s="372"/>
      <c r="W28" s="440"/>
      <c r="X28" s="431"/>
      <c r="Y28" s="432"/>
      <c r="Z28" s="367" t="s">
        <v>116</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117</v>
      </c>
      <c r="AZ28" s="378"/>
      <c r="BA28" s="378"/>
      <c r="BB28" s="379"/>
      <c r="BC28" s="386" t="s">
        <v>118</v>
      </c>
      <c r="BD28" s="387"/>
      <c r="BE28" s="387"/>
      <c r="BF28" s="387"/>
      <c r="BG28" s="387"/>
      <c r="BH28" s="387"/>
      <c r="BI28" s="387"/>
      <c r="BJ28" s="387"/>
      <c r="BK28" s="387"/>
      <c r="BL28" s="387"/>
      <c r="BM28" s="388"/>
      <c r="BN28" s="389">
        <v>7981497</v>
      </c>
      <c r="BO28" s="390"/>
      <c r="BP28" s="390"/>
      <c r="BQ28" s="390"/>
      <c r="BR28" s="390"/>
      <c r="BS28" s="390"/>
      <c r="BT28" s="390"/>
      <c r="BU28" s="391"/>
      <c r="BV28" s="389">
        <v>7530584</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119</v>
      </c>
      <c r="F29" s="368"/>
      <c r="G29" s="368"/>
      <c r="H29" s="368"/>
      <c r="I29" s="368"/>
      <c r="J29" s="368"/>
      <c r="K29" s="369"/>
      <c r="L29" s="370">
        <v>26</v>
      </c>
      <c r="M29" s="371"/>
      <c r="N29" s="371"/>
      <c r="O29" s="371"/>
      <c r="P29" s="372"/>
      <c r="Q29" s="370">
        <v>4870</v>
      </c>
      <c r="R29" s="371"/>
      <c r="S29" s="371"/>
      <c r="T29" s="371"/>
      <c r="U29" s="371"/>
      <c r="V29" s="372"/>
      <c r="W29" s="441"/>
      <c r="X29" s="442"/>
      <c r="Y29" s="443"/>
      <c r="Z29" s="367" t="s">
        <v>120</v>
      </c>
      <c r="AA29" s="368"/>
      <c r="AB29" s="368"/>
      <c r="AC29" s="368"/>
      <c r="AD29" s="368"/>
      <c r="AE29" s="368"/>
      <c r="AF29" s="368"/>
      <c r="AG29" s="369"/>
      <c r="AH29" s="370">
        <v>1114</v>
      </c>
      <c r="AI29" s="371"/>
      <c r="AJ29" s="371"/>
      <c r="AK29" s="371"/>
      <c r="AL29" s="372"/>
      <c r="AM29" s="370">
        <v>3134547</v>
      </c>
      <c r="AN29" s="371"/>
      <c r="AO29" s="371"/>
      <c r="AP29" s="371"/>
      <c r="AQ29" s="371"/>
      <c r="AR29" s="372"/>
      <c r="AS29" s="370">
        <v>2814</v>
      </c>
      <c r="AT29" s="371"/>
      <c r="AU29" s="371"/>
      <c r="AV29" s="371"/>
      <c r="AW29" s="371"/>
      <c r="AX29" s="373"/>
      <c r="AY29" s="380"/>
      <c r="AZ29" s="381"/>
      <c r="BA29" s="381"/>
      <c r="BB29" s="382"/>
      <c r="BC29" s="374" t="s">
        <v>121</v>
      </c>
      <c r="BD29" s="375"/>
      <c r="BE29" s="375"/>
      <c r="BF29" s="375"/>
      <c r="BG29" s="375"/>
      <c r="BH29" s="375"/>
      <c r="BI29" s="375"/>
      <c r="BJ29" s="375"/>
      <c r="BK29" s="375"/>
      <c r="BL29" s="375"/>
      <c r="BM29" s="376"/>
      <c r="BN29" s="394" t="s">
        <v>64</v>
      </c>
      <c r="BO29" s="395"/>
      <c r="BP29" s="395"/>
      <c r="BQ29" s="395"/>
      <c r="BR29" s="395"/>
      <c r="BS29" s="395"/>
      <c r="BT29" s="395"/>
      <c r="BU29" s="396"/>
      <c r="BV29" s="394" t="s">
        <v>64</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122</v>
      </c>
      <c r="X30" s="356"/>
      <c r="Y30" s="356"/>
      <c r="Z30" s="356"/>
      <c r="AA30" s="356"/>
      <c r="AB30" s="356"/>
      <c r="AC30" s="356"/>
      <c r="AD30" s="356"/>
      <c r="AE30" s="356"/>
      <c r="AF30" s="356"/>
      <c r="AG30" s="357"/>
      <c r="AH30" s="358">
        <v>99.6</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123</v>
      </c>
      <c r="BD30" s="362"/>
      <c r="BE30" s="362"/>
      <c r="BF30" s="362"/>
      <c r="BG30" s="362"/>
      <c r="BH30" s="362"/>
      <c r="BI30" s="362"/>
      <c r="BJ30" s="362"/>
      <c r="BK30" s="362"/>
      <c r="BL30" s="362"/>
      <c r="BM30" s="363"/>
      <c r="BN30" s="397">
        <v>15051532</v>
      </c>
      <c r="BO30" s="398"/>
      <c r="BP30" s="398"/>
      <c r="BQ30" s="398"/>
      <c r="BR30" s="398"/>
      <c r="BS30" s="398"/>
      <c r="BT30" s="398"/>
      <c r="BU30" s="399"/>
      <c r="BV30" s="397">
        <v>14720841</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124</v>
      </c>
      <c r="D32" s="347"/>
      <c r="E32" s="347"/>
      <c r="F32" s="347"/>
      <c r="G32" s="347"/>
      <c r="H32" s="347"/>
      <c r="I32" s="347"/>
      <c r="J32" s="347"/>
      <c r="K32" s="347"/>
      <c r="L32" s="347"/>
      <c r="M32" s="347"/>
      <c r="N32" s="347"/>
      <c r="O32" s="347"/>
      <c r="P32" s="347"/>
      <c r="Q32" s="347"/>
      <c r="R32" s="347"/>
      <c r="S32" s="347"/>
      <c r="U32" s="348" t="s">
        <v>125</v>
      </c>
      <c r="V32" s="348"/>
      <c r="W32" s="348"/>
      <c r="X32" s="348"/>
      <c r="Y32" s="348"/>
      <c r="Z32" s="348"/>
      <c r="AA32" s="348"/>
      <c r="AB32" s="348"/>
      <c r="AC32" s="348"/>
      <c r="AD32" s="348"/>
      <c r="AE32" s="348"/>
      <c r="AF32" s="348"/>
      <c r="AG32" s="348"/>
      <c r="AH32" s="348"/>
      <c r="AI32" s="348"/>
      <c r="AJ32" s="348"/>
      <c r="AK32" s="348"/>
      <c r="AM32" s="348" t="s">
        <v>126</v>
      </c>
      <c r="AN32" s="348"/>
      <c r="AO32" s="348"/>
      <c r="AP32" s="348"/>
      <c r="AQ32" s="348"/>
      <c r="AR32" s="348"/>
      <c r="AS32" s="348"/>
      <c r="AT32" s="348"/>
      <c r="AU32" s="348"/>
      <c r="AV32" s="348"/>
      <c r="AW32" s="348"/>
      <c r="AX32" s="348"/>
      <c r="AY32" s="348"/>
      <c r="AZ32" s="348"/>
      <c r="BA32" s="348"/>
      <c r="BB32" s="348"/>
      <c r="BC32" s="348"/>
      <c r="BE32" s="348" t="s">
        <v>127</v>
      </c>
      <c r="BF32" s="348"/>
      <c r="BG32" s="348"/>
      <c r="BH32" s="348"/>
      <c r="BI32" s="348"/>
      <c r="BJ32" s="348"/>
      <c r="BK32" s="348"/>
      <c r="BL32" s="348"/>
      <c r="BM32" s="348"/>
      <c r="BN32" s="348"/>
      <c r="BO32" s="348"/>
      <c r="BP32" s="348"/>
      <c r="BQ32" s="348"/>
      <c r="BR32" s="348"/>
      <c r="BS32" s="348"/>
      <c r="BT32" s="348"/>
      <c r="BU32" s="348"/>
      <c r="BW32" s="348" t="s">
        <v>128</v>
      </c>
      <c r="BX32" s="348"/>
      <c r="BY32" s="348"/>
      <c r="BZ32" s="348"/>
      <c r="CA32" s="348"/>
      <c r="CB32" s="348"/>
      <c r="CC32" s="348"/>
      <c r="CD32" s="348"/>
      <c r="CE32" s="348"/>
      <c r="CF32" s="348"/>
      <c r="CG32" s="348"/>
      <c r="CH32" s="348"/>
      <c r="CI32" s="348"/>
      <c r="CJ32" s="348"/>
      <c r="CK32" s="348"/>
      <c r="CL32" s="348"/>
      <c r="CM32" s="348"/>
      <c r="CO32" s="348" t="s">
        <v>129</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130</v>
      </c>
      <c r="D33" s="346"/>
      <c r="E33" s="345" t="s">
        <v>131</v>
      </c>
      <c r="F33" s="345"/>
      <c r="G33" s="345"/>
      <c r="H33" s="345"/>
      <c r="I33" s="345"/>
      <c r="J33" s="345"/>
      <c r="K33" s="345"/>
      <c r="L33" s="345"/>
      <c r="M33" s="345"/>
      <c r="N33" s="345"/>
      <c r="O33" s="345"/>
      <c r="P33" s="345"/>
      <c r="Q33" s="345"/>
      <c r="R33" s="345"/>
      <c r="S33" s="345"/>
      <c r="T33" s="65"/>
      <c r="U33" s="346" t="s">
        <v>130</v>
      </c>
      <c r="V33" s="346"/>
      <c r="W33" s="345" t="s">
        <v>131</v>
      </c>
      <c r="X33" s="345"/>
      <c r="Y33" s="345"/>
      <c r="Z33" s="345"/>
      <c r="AA33" s="345"/>
      <c r="AB33" s="345"/>
      <c r="AC33" s="345"/>
      <c r="AD33" s="345"/>
      <c r="AE33" s="345"/>
      <c r="AF33" s="345"/>
      <c r="AG33" s="345"/>
      <c r="AH33" s="345"/>
      <c r="AI33" s="345"/>
      <c r="AJ33" s="345"/>
      <c r="AK33" s="345"/>
      <c r="AL33" s="65"/>
      <c r="AM33" s="346" t="s">
        <v>130</v>
      </c>
      <c r="AN33" s="346"/>
      <c r="AO33" s="345" t="s">
        <v>131</v>
      </c>
      <c r="AP33" s="345"/>
      <c r="AQ33" s="345"/>
      <c r="AR33" s="345"/>
      <c r="AS33" s="345"/>
      <c r="AT33" s="345"/>
      <c r="AU33" s="345"/>
      <c r="AV33" s="345"/>
      <c r="AW33" s="345"/>
      <c r="AX33" s="345"/>
      <c r="AY33" s="345"/>
      <c r="AZ33" s="345"/>
      <c r="BA33" s="345"/>
      <c r="BB33" s="345"/>
      <c r="BC33" s="345"/>
      <c r="BD33" s="66"/>
      <c r="BE33" s="345" t="s">
        <v>132</v>
      </c>
      <c r="BF33" s="345"/>
      <c r="BG33" s="345" t="s">
        <v>133</v>
      </c>
      <c r="BH33" s="345"/>
      <c r="BI33" s="345"/>
      <c r="BJ33" s="345"/>
      <c r="BK33" s="345"/>
      <c r="BL33" s="345"/>
      <c r="BM33" s="345"/>
      <c r="BN33" s="345"/>
      <c r="BO33" s="345"/>
      <c r="BP33" s="345"/>
      <c r="BQ33" s="345"/>
      <c r="BR33" s="345"/>
      <c r="BS33" s="345"/>
      <c r="BT33" s="345"/>
      <c r="BU33" s="345"/>
      <c r="BV33" s="66"/>
      <c r="BW33" s="346" t="s">
        <v>132</v>
      </c>
      <c r="BX33" s="346"/>
      <c r="BY33" s="345" t="s">
        <v>134</v>
      </c>
      <c r="BZ33" s="345"/>
      <c r="CA33" s="345"/>
      <c r="CB33" s="345"/>
      <c r="CC33" s="345"/>
      <c r="CD33" s="345"/>
      <c r="CE33" s="345"/>
      <c r="CF33" s="345"/>
      <c r="CG33" s="345"/>
      <c r="CH33" s="345"/>
      <c r="CI33" s="345"/>
      <c r="CJ33" s="345"/>
      <c r="CK33" s="345"/>
      <c r="CL33" s="345"/>
      <c r="CM33" s="345"/>
      <c r="CN33" s="65"/>
      <c r="CO33" s="346" t="s">
        <v>130</v>
      </c>
      <c r="CP33" s="346"/>
      <c r="CQ33" s="345" t="s">
        <v>135</v>
      </c>
      <c r="CR33" s="345"/>
      <c r="CS33" s="345"/>
      <c r="CT33" s="345"/>
      <c r="CU33" s="345"/>
      <c r="CV33" s="345"/>
      <c r="CW33" s="345"/>
      <c r="CX33" s="345"/>
      <c r="CY33" s="345"/>
      <c r="CZ33" s="345"/>
      <c r="DA33" s="345"/>
      <c r="DB33" s="345"/>
      <c r="DC33" s="345"/>
      <c r="DD33" s="345"/>
      <c r="DE33" s="345"/>
      <c r="DF33" s="65"/>
      <c r="DG33" s="344" t="s">
        <v>136</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f>IF(BG34="","",MAX(C34:D43,U34:V43,AM34:AN43)+1)</f>
        <v>7</v>
      </c>
      <c r="BF34" s="342"/>
      <c r="BG34" s="343" t="str">
        <f>IF('各会計、関係団体の財政状況及び健全化判断比率'!B33="","",'各会計、関係団体の財政状況及び健全化判断比率'!B33)</f>
        <v>刈谷小垣江駅東部土地区画整理事業特別会計</v>
      </c>
      <c r="BH34" s="343"/>
      <c r="BI34" s="343"/>
      <c r="BJ34" s="343"/>
      <c r="BK34" s="343"/>
      <c r="BL34" s="343"/>
      <c r="BM34" s="343"/>
      <c r="BN34" s="343"/>
      <c r="BO34" s="343"/>
      <c r="BP34" s="343"/>
      <c r="BQ34" s="343"/>
      <c r="BR34" s="343"/>
      <c r="BS34" s="343"/>
      <c r="BT34" s="343"/>
      <c r="BU34" s="343"/>
      <c r="BV34" s="40"/>
      <c r="BW34" s="342">
        <f>IF(BY34="","",MAX(C34:D43,U34:V43,AM34:AN43,BE34:BF43)+1)</f>
        <v>9</v>
      </c>
      <c r="BX34" s="342"/>
      <c r="BY34" s="343" t="str">
        <f>IF('各会計、関係団体の財政状況及び健全化判断比率'!B68="","",'各会計、関係団体の財政状況及び健全化判断比率'!B68)</f>
        <v>衣浦東部広域連合</v>
      </c>
      <c r="BZ34" s="343"/>
      <c r="CA34" s="343"/>
      <c r="CB34" s="343"/>
      <c r="CC34" s="343"/>
      <c r="CD34" s="343"/>
      <c r="CE34" s="343"/>
      <c r="CF34" s="343"/>
      <c r="CG34" s="343"/>
      <c r="CH34" s="343"/>
      <c r="CI34" s="343"/>
      <c r="CJ34" s="343"/>
      <c r="CK34" s="343"/>
      <c r="CL34" s="343"/>
      <c r="CM34" s="343"/>
      <c r="CN34" s="40"/>
      <c r="CO34" s="342">
        <f>IF(CQ34="","",MAX(C34:D43,U34:V43,AM34:AN43,BE34:BF43,BW34:BX43)+1)</f>
        <v>13</v>
      </c>
      <c r="CP34" s="342"/>
      <c r="CQ34" s="343" t="str">
        <f>IF('各会計、関係団体の財政状況及び健全化判断比率'!BS7="","",'各会計、関係団体の財政状況及び健全化判断比率'!BS7)</f>
        <v>刈谷市土地開発公社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f t="shared" ref="AM35:AM43" si="0">IF(AO35="","",AM34+1)</f>
        <v>6</v>
      </c>
      <c r="AN35" s="342"/>
      <c r="AO35" s="343" t="str">
        <f>IF('各会計、関係団体の財政状況及び健全化判断比率'!B32="","",'各会計、関係団体の財政状況及び健全化判断比率'!B32)</f>
        <v>下水道事業会計</v>
      </c>
      <c r="AP35" s="343"/>
      <c r="AQ35" s="343"/>
      <c r="AR35" s="343"/>
      <c r="AS35" s="343"/>
      <c r="AT35" s="343"/>
      <c r="AU35" s="343"/>
      <c r="AV35" s="343"/>
      <c r="AW35" s="343"/>
      <c r="AX35" s="343"/>
      <c r="AY35" s="343"/>
      <c r="AZ35" s="343"/>
      <c r="BA35" s="343"/>
      <c r="BB35" s="343"/>
      <c r="BC35" s="343"/>
      <c r="BD35" s="40"/>
      <c r="BE35" s="342">
        <f t="shared" ref="BE35:BE43" si="1">IF(BG35="","",BE34+1)</f>
        <v>8</v>
      </c>
      <c r="BF35" s="342"/>
      <c r="BG35" s="343" t="str">
        <f>IF('各会計、関係団体の財政状況及び健全化判断比率'!B34="","",'各会計、関係団体の財政状況及び健全化判断比率'!B34)</f>
        <v>刈谷野田北部土地区画整理事業特別会計</v>
      </c>
      <c r="BH35" s="343"/>
      <c r="BI35" s="343"/>
      <c r="BJ35" s="343"/>
      <c r="BK35" s="343"/>
      <c r="BL35" s="343"/>
      <c r="BM35" s="343"/>
      <c r="BN35" s="343"/>
      <c r="BO35" s="343"/>
      <c r="BP35" s="343"/>
      <c r="BQ35" s="343"/>
      <c r="BR35" s="343"/>
      <c r="BS35" s="343"/>
      <c r="BT35" s="343"/>
      <c r="BU35" s="343"/>
      <c r="BV35" s="40"/>
      <c r="BW35" s="342">
        <f t="shared" ref="BW35:BW43" si="2">IF(BY35="","",BW34+1)</f>
        <v>10</v>
      </c>
      <c r="BX35" s="342"/>
      <c r="BY35" s="343" t="str">
        <f>IF('各会計、関係団体の財政状況及び健全化判断比率'!B69="","",'各会計、関係団体の財政状況及び健全化判断比率'!B69)</f>
        <v>刈谷知立環境組合</v>
      </c>
      <c r="BZ35" s="343"/>
      <c r="CA35" s="343"/>
      <c r="CB35" s="343"/>
      <c r="CC35" s="343"/>
      <c r="CD35" s="343"/>
      <c r="CE35" s="343"/>
      <c r="CF35" s="343"/>
      <c r="CG35" s="343"/>
      <c r="CH35" s="343"/>
      <c r="CI35" s="343"/>
      <c r="CJ35" s="343"/>
      <c r="CK35" s="343"/>
      <c r="CL35" s="343"/>
      <c r="CM35" s="343"/>
      <c r="CN35" s="40"/>
      <c r="CO35" s="342">
        <f t="shared" ref="CO35:CO43" si="3">IF(CQ35="","",CO34+1)</f>
        <v>14</v>
      </c>
      <c r="CP35" s="342"/>
      <c r="CQ35" s="343" t="str">
        <f>IF('各会計、関係団体の財政状況及び健全化判断比率'!BS8="","",'各会計、関係団体の財政状況及び健全化判断比率'!BS8)</f>
        <v>刈谷知立みらい電力株式会社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11</v>
      </c>
      <c r="BX36" s="342"/>
      <c r="BY36" s="343" t="str">
        <f>IF('各会計、関係団体の財政状況及び健全化判断比率'!B70="","",'各会計、関係団体の財政状況及び健全化判断比率'!B70)</f>
        <v>愛知県後期高齢者医療広域連合（一般会計）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12</v>
      </c>
      <c r="BX37" s="342"/>
      <c r="BY37" s="343" t="str">
        <f>IF('各会計、関係団体の財政状況及び健全化判断比率'!B71="","",'各会計、関係団体の財政状況及び健全化判断比率'!B71)</f>
        <v>愛知県後期高齢者医療広域連合（後期高齢者医療特別会計）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39" t="s">
        <v>138</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139</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140</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141</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142</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143</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144</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145</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BcnzrA+vmJOOP+kIyrwLdkENITpaKG5N2qhYE/ho4y8ea+ZA94Hsv8w+MESiyR/Ubt+f8YeXWakwPv2RyfV6rw==" saltValue="qzs2CGg056F0AjtAvxA5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90BBE-A5A1-42CE-B59A-8E2E0F2252AA}">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479</v>
      </c>
      <c r="K32" s="216"/>
      <c r="L32" s="216"/>
      <c r="M32" s="216"/>
      <c r="N32" s="216"/>
      <c r="O32" s="216"/>
      <c r="P32" s="216"/>
    </row>
    <row r="33" spans="1:16" ht="39" customHeight="1" thickBot="1" x14ac:dyDescent="0.25">
      <c r="A33" s="216"/>
      <c r="B33" s="219" t="s">
        <v>485</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486</v>
      </c>
      <c r="D34" s="1124"/>
      <c r="E34" s="1125"/>
      <c r="F34" s="226">
        <v>16.149999999999999</v>
      </c>
      <c r="G34" s="227">
        <v>15.07</v>
      </c>
      <c r="H34" s="227">
        <v>16.53</v>
      </c>
      <c r="I34" s="227">
        <v>16.82</v>
      </c>
      <c r="J34" s="228">
        <v>16.07</v>
      </c>
      <c r="K34" s="216"/>
      <c r="L34" s="216"/>
      <c r="M34" s="216"/>
      <c r="N34" s="216"/>
      <c r="O34" s="216"/>
      <c r="P34" s="216"/>
    </row>
    <row r="35" spans="1:16" ht="39" customHeight="1" x14ac:dyDescent="0.2">
      <c r="A35" s="216"/>
      <c r="B35" s="229"/>
      <c r="C35" s="1120" t="s">
        <v>487</v>
      </c>
      <c r="D35" s="1120"/>
      <c r="E35" s="1121"/>
      <c r="F35" s="230">
        <v>11.55</v>
      </c>
      <c r="G35" s="231">
        <v>9.08</v>
      </c>
      <c r="H35" s="231">
        <v>14.04</v>
      </c>
      <c r="I35" s="231">
        <v>13.43</v>
      </c>
      <c r="J35" s="232">
        <v>12.7</v>
      </c>
      <c r="K35" s="216"/>
      <c r="L35" s="216"/>
      <c r="M35" s="216"/>
      <c r="N35" s="216"/>
      <c r="O35" s="216"/>
      <c r="P35" s="216"/>
    </row>
    <row r="36" spans="1:16" ht="39" customHeight="1" x14ac:dyDescent="0.2">
      <c r="A36" s="216"/>
      <c r="B36" s="229"/>
      <c r="C36" s="1120" t="s">
        <v>488</v>
      </c>
      <c r="D36" s="1120"/>
      <c r="E36" s="1121"/>
      <c r="F36" s="230">
        <v>1.8</v>
      </c>
      <c r="G36" s="231">
        <v>2.73</v>
      </c>
      <c r="H36" s="231">
        <v>2.2400000000000002</v>
      </c>
      <c r="I36" s="231">
        <v>2.2599999999999998</v>
      </c>
      <c r="J36" s="232">
        <v>1.97</v>
      </c>
      <c r="K36" s="216"/>
      <c r="L36" s="216"/>
      <c r="M36" s="216"/>
      <c r="N36" s="216"/>
      <c r="O36" s="216"/>
      <c r="P36" s="216"/>
    </row>
    <row r="37" spans="1:16" ht="39" customHeight="1" x14ac:dyDescent="0.2">
      <c r="A37" s="216"/>
      <c r="B37" s="229"/>
      <c r="C37" s="1120" t="s">
        <v>489</v>
      </c>
      <c r="D37" s="1120"/>
      <c r="E37" s="1121"/>
      <c r="F37" s="230">
        <v>0.53</v>
      </c>
      <c r="G37" s="231">
        <v>0.59</v>
      </c>
      <c r="H37" s="231">
        <v>0.77</v>
      </c>
      <c r="I37" s="231">
        <v>1.03</v>
      </c>
      <c r="J37" s="232">
        <v>1.41</v>
      </c>
      <c r="K37" s="216"/>
      <c r="L37" s="216"/>
      <c r="M37" s="216"/>
      <c r="N37" s="216"/>
      <c r="O37" s="216"/>
      <c r="P37" s="216"/>
    </row>
    <row r="38" spans="1:16" ht="39" customHeight="1" x14ac:dyDescent="0.2">
      <c r="A38" s="216"/>
      <c r="B38" s="229"/>
      <c r="C38" s="1120" t="s">
        <v>490</v>
      </c>
      <c r="D38" s="1120"/>
      <c r="E38" s="1121"/>
      <c r="F38" s="230">
        <v>1.19</v>
      </c>
      <c r="G38" s="231">
        <v>1.25</v>
      </c>
      <c r="H38" s="231">
        <v>1.17</v>
      </c>
      <c r="I38" s="231">
        <v>0.66</v>
      </c>
      <c r="J38" s="232">
        <v>0.9</v>
      </c>
      <c r="K38" s="216"/>
      <c r="L38" s="216"/>
      <c r="M38" s="216"/>
      <c r="N38" s="216"/>
      <c r="O38" s="216"/>
      <c r="P38" s="216"/>
    </row>
    <row r="39" spans="1:16" ht="39" customHeight="1" x14ac:dyDescent="0.2">
      <c r="A39" s="216"/>
      <c r="B39" s="229"/>
      <c r="C39" s="1120" t="s">
        <v>491</v>
      </c>
      <c r="D39" s="1120"/>
      <c r="E39" s="1121"/>
      <c r="F39" s="230">
        <v>3.68</v>
      </c>
      <c r="G39" s="231">
        <v>2.81</v>
      </c>
      <c r="H39" s="231">
        <v>2.4300000000000002</v>
      </c>
      <c r="I39" s="231">
        <v>1.91</v>
      </c>
      <c r="J39" s="232">
        <v>0.85</v>
      </c>
      <c r="K39" s="216"/>
      <c r="L39" s="216"/>
      <c r="M39" s="216"/>
      <c r="N39" s="216"/>
      <c r="O39" s="216"/>
      <c r="P39" s="216"/>
    </row>
    <row r="40" spans="1:16" ht="39" customHeight="1" x14ac:dyDescent="0.2">
      <c r="A40" s="216"/>
      <c r="B40" s="229"/>
      <c r="C40" s="1120" t="s">
        <v>492</v>
      </c>
      <c r="D40" s="1120"/>
      <c r="E40" s="1121"/>
      <c r="F40" s="230">
        <v>0.56999999999999995</v>
      </c>
      <c r="G40" s="231">
        <v>0.47</v>
      </c>
      <c r="H40" s="231">
        <v>0.43</v>
      </c>
      <c r="I40" s="231">
        <v>0.35</v>
      </c>
      <c r="J40" s="232">
        <v>0.22</v>
      </c>
      <c r="K40" s="216"/>
      <c r="L40" s="216"/>
      <c r="M40" s="216"/>
      <c r="N40" s="216"/>
      <c r="O40" s="216"/>
      <c r="P40" s="216"/>
    </row>
    <row r="41" spans="1:16" ht="39" customHeight="1" x14ac:dyDescent="0.2">
      <c r="A41" s="216"/>
      <c r="B41" s="229"/>
      <c r="C41" s="1120" t="s">
        <v>493</v>
      </c>
      <c r="D41" s="1120"/>
      <c r="E41" s="1121"/>
      <c r="F41" s="230">
        <v>0.06</v>
      </c>
      <c r="G41" s="231">
        <v>0</v>
      </c>
      <c r="H41" s="231">
        <v>0</v>
      </c>
      <c r="I41" s="231">
        <v>0</v>
      </c>
      <c r="J41" s="232">
        <v>0</v>
      </c>
      <c r="K41" s="216"/>
      <c r="L41" s="216"/>
      <c r="M41" s="216"/>
      <c r="N41" s="216"/>
      <c r="O41" s="216"/>
      <c r="P41" s="216"/>
    </row>
    <row r="42" spans="1:16" ht="39" customHeight="1" x14ac:dyDescent="0.2">
      <c r="A42" s="216"/>
      <c r="B42" s="233"/>
      <c r="C42" s="1120" t="s">
        <v>494</v>
      </c>
      <c r="D42" s="1120"/>
      <c r="E42" s="1121"/>
      <c r="F42" s="230" t="s">
        <v>455</v>
      </c>
      <c r="G42" s="231" t="s">
        <v>455</v>
      </c>
      <c r="H42" s="231" t="s">
        <v>455</v>
      </c>
      <c r="I42" s="231" t="s">
        <v>455</v>
      </c>
      <c r="J42" s="232" t="s">
        <v>455</v>
      </c>
      <c r="K42" s="216"/>
      <c r="L42" s="216"/>
      <c r="M42" s="216"/>
      <c r="N42" s="216"/>
      <c r="O42" s="216"/>
      <c r="P42" s="216"/>
    </row>
    <row r="43" spans="1:16" ht="39" customHeight="1" thickBot="1" x14ac:dyDescent="0.25">
      <c r="A43" s="216"/>
      <c r="B43" s="234"/>
      <c r="C43" s="1122" t="s">
        <v>495</v>
      </c>
      <c r="D43" s="1122"/>
      <c r="E43" s="1123"/>
      <c r="F43" s="235" t="s">
        <v>455</v>
      </c>
      <c r="G43" s="236" t="s">
        <v>455</v>
      </c>
      <c r="H43" s="236" t="s">
        <v>455</v>
      </c>
      <c r="I43" s="236" t="s">
        <v>455</v>
      </c>
      <c r="J43" s="237" t="s">
        <v>455</v>
      </c>
      <c r="K43" s="216"/>
      <c r="L43" s="216"/>
      <c r="M43" s="216"/>
      <c r="N43" s="216"/>
      <c r="O43" s="216"/>
      <c r="P43" s="216"/>
    </row>
    <row r="44" spans="1:16" ht="39" customHeight="1" x14ac:dyDescent="0.2">
      <c r="A44" s="216"/>
      <c r="B44" s="238" t="s">
        <v>496</v>
      </c>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6SPNzqq8ZRKPnMNzV3MflUKQXUMIvjzYG9BzwcioXntfS3wKxSGE+5gqNBTNiYzu5rl1ES896eZGkJq5lRx3tg==" saltValue="Du98XNMXozU+PrROmq6w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46B23-B8A4-42B9-937B-525FFCE7E27B}">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497</v>
      </c>
      <c r="P43" s="240"/>
      <c r="Q43" s="240"/>
      <c r="R43" s="240"/>
      <c r="S43" s="240"/>
      <c r="T43" s="240"/>
      <c r="U43" s="240"/>
    </row>
    <row r="44" spans="1:21" ht="30.75" customHeight="1" thickBot="1" x14ac:dyDescent="0.25">
      <c r="A44" s="240"/>
      <c r="B44" s="243" t="s">
        <v>498</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2">
      <c r="A45" s="240"/>
      <c r="B45" s="1149" t="s">
        <v>499</v>
      </c>
      <c r="C45" s="1150"/>
      <c r="D45" s="250"/>
      <c r="E45" s="1155" t="s">
        <v>500</v>
      </c>
      <c r="F45" s="1155"/>
      <c r="G45" s="1155"/>
      <c r="H45" s="1155"/>
      <c r="I45" s="1155"/>
      <c r="J45" s="1156"/>
      <c r="K45" s="251">
        <v>1050</v>
      </c>
      <c r="L45" s="252">
        <v>1095</v>
      </c>
      <c r="M45" s="252">
        <v>1185</v>
      </c>
      <c r="N45" s="252">
        <v>1279</v>
      </c>
      <c r="O45" s="253">
        <v>1324</v>
      </c>
      <c r="P45" s="240"/>
      <c r="Q45" s="240"/>
      <c r="R45" s="240"/>
      <c r="S45" s="240"/>
      <c r="T45" s="240"/>
      <c r="U45" s="240"/>
    </row>
    <row r="46" spans="1:21" ht="30.75" customHeight="1" x14ac:dyDescent="0.2">
      <c r="A46" s="240"/>
      <c r="B46" s="1151"/>
      <c r="C46" s="1152"/>
      <c r="D46" s="254"/>
      <c r="E46" s="1128" t="s">
        <v>501</v>
      </c>
      <c r="F46" s="1128"/>
      <c r="G46" s="1128"/>
      <c r="H46" s="1128"/>
      <c r="I46" s="1128"/>
      <c r="J46" s="1129"/>
      <c r="K46" s="255" t="s">
        <v>455</v>
      </c>
      <c r="L46" s="256" t="s">
        <v>455</v>
      </c>
      <c r="M46" s="256" t="s">
        <v>455</v>
      </c>
      <c r="N46" s="256" t="s">
        <v>455</v>
      </c>
      <c r="O46" s="257" t="s">
        <v>455</v>
      </c>
      <c r="P46" s="240"/>
      <c r="Q46" s="240"/>
      <c r="R46" s="240"/>
      <c r="S46" s="240"/>
      <c r="T46" s="240"/>
      <c r="U46" s="240"/>
    </row>
    <row r="47" spans="1:21" ht="30.75" customHeight="1" x14ac:dyDescent="0.2">
      <c r="A47" s="240"/>
      <c r="B47" s="1151"/>
      <c r="C47" s="1152"/>
      <c r="D47" s="254"/>
      <c r="E47" s="1128" t="s">
        <v>502</v>
      </c>
      <c r="F47" s="1128"/>
      <c r="G47" s="1128"/>
      <c r="H47" s="1128"/>
      <c r="I47" s="1128"/>
      <c r="J47" s="1129"/>
      <c r="K47" s="255" t="s">
        <v>455</v>
      </c>
      <c r="L47" s="256" t="s">
        <v>455</v>
      </c>
      <c r="M47" s="256" t="s">
        <v>455</v>
      </c>
      <c r="N47" s="256" t="s">
        <v>455</v>
      </c>
      <c r="O47" s="257" t="s">
        <v>455</v>
      </c>
      <c r="P47" s="240"/>
      <c r="Q47" s="240"/>
      <c r="R47" s="240"/>
      <c r="S47" s="240"/>
      <c r="T47" s="240"/>
      <c r="U47" s="240"/>
    </row>
    <row r="48" spans="1:21" ht="30.75" customHeight="1" x14ac:dyDescent="0.2">
      <c r="A48" s="240"/>
      <c r="B48" s="1151"/>
      <c r="C48" s="1152"/>
      <c r="D48" s="254"/>
      <c r="E48" s="1128" t="s">
        <v>503</v>
      </c>
      <c r="F48" s="1128"/>
      <c r="G48" s="1128"/>
      <c r="H48" s="1128"/>
      <c r="I48" s="1128"/>
      <c r="J48" s="1129"/>
      <c r="K48" s="255">
        <v>615</v>
      </c>
      <c r="L48" s="256">
        <v>385</v>
      </c>
      <c r="M48" s="256">
        <v>508</v>
      </c>
      <c r="N48" s="256">
        <v>492</v>
      </c>
      <c r="O48" s="257">
        <v>349</v>
      </c>
      <c r="P48" s="240"/>
      <c r="Q48" s="240"/>
      <c r="R48" s="240"/>
      <c r="S48" s="240"/>
      <c r="T48" s="240"/>
      <c r="U48" s="240"/>
    </row>
    <row r="49" spans="1:21" ht="30.75" customHeight="1" x14ac:dyDescent="0.2">
      <c r="A49" s="240"/>
      <c r="B49" s="1151"/>
      <c r="C49" s="1152"/>
      <c r="D49" s="254"/>
      <c r="E49" s="1128" t="s">
        <v>504</v>
      </c>
      <c r="F49" s="1128"/>
      <c r="G49" s="1128"/>
      <c r="H49" s="1128"/>
      <c r="I49" s="1128"/>
      <c r="J49" s="1129"/>
      <c r="K49" s="255">
        <v>415</v>
      </c>
      <c r="L49" s="256">
        <v>415</v>
      </c>
      <c r="M49" s="256">
        <v>417</v>
      </c>
      <c r="N49" s="256">
        <v>363</v>
      </c>
      <c r="O49" s="257">
        <v>276</v>
      </c>
      <c r="P49" s="240"/>
      <c r="Q49" s="240"/>
      <c r="R49" s="240"/>
      <c r="S49" s="240"/>
      <c r="T49" s="240"/>
      <c r="U49" s="240"/>
    </row>
    <row r="50" spans="1:21" ht="30.75" customHeight="1" x14ac:dyDescent="0.2">
      <c r="A50" s="240"/>
      <c r="B50" s="1151"/>
      <c r="C50" s="1152"/>
      <c r="D50" s="254"/>
      <c r="E50" s="1128" t="s">
        <v>505</v>
      </c>
      <c r="F50" s="1128"/>
      <c r="G50" s="1128"/>
      <c r="H50" s="1128"/>
      <c r="I50" s="1128"/>
      <c r="J50" s="1129"/>
      <c r="K50" s="255" t="s">
        <v>455</v>
      </c>
      <c r="L50" s="256" t="s">
        <v>455</v>
      </c>
      <c r="M50" s="256" t="s">
        <v>455</v>
      </c>
      <c r="N50" s="256" t="s">
        <v>455</v>
      </c>
      <c r="O50" s="257" t="s">
        <v>455</v>
      </c>
      <c r="P50" s="240"/>
      <c r="Q50" s="240"/>
      <c r="R50" s="240"/>
      <c r="S50" s="240"/>
      <c r="T50" s="240"/>
      <c r="U50" s="240"/>
    </row>
    <row r="51" spans="1:21" ht="30.75" customHeight="1" x14ac:dyDescent="0.2">
      <c r="A51" s="240"/>
      <c r="B51" s="1153"/>
      <c r="C51" s="1154"/>
      <c r="D51" s="258"/>
      <c r="E51" s="1128" t="s">
        <v>506</v>
      </c>
      <c r="F51" s="1128"/>
      <c r="G51" s="1128"/>
      <c r="H51" s="1128"/>
      <c r="I51" s="1128"/>
      <c r="J51" s="1129"/>
      <c r="K51" s="255" t="s">
        <v>455</v>
      </c>
      <c r="L51" s="256" t="s">
        <v>455</v>
      </c>
      <c r="M51" s="256" t="s">
        <v>455</v>
      </c>
      <c r="N51" s="256" t="s">
        <v>455</v>
      </c>
      <c r="O51" s="257" t="s">
        <v>455</v>
      </c>
      <c r="P51" s="240"/>
      <c r="Q51" s="240"/>
      <c r="R51" s="240"/>
      <c r="S51" s="240"/>
      <c r="T51" s="240"/>
      <c r="U51" s="240"/>
    </row>
    <row r="52" spans="1:21" ht="30.75" customHeight="1" x14ac:dyDescent="0.2">
      <c r="A52" s="240"/>
      <c r="B52" s="1126" t="s">
        <v>507</v>
      </c>
      <c r="C52" s="1127"/>
      <c r="D52" s="258"/>
      <c r="E52" s="1128" t="s">
        <v>508</v>
      </c>
      <c r="F52" s="1128"/>
      <c r="G52" s="1128"/>
      <c r="H52" s="1128"/>
      <c r="I52" s="1128"/>
      <c r="J52" s="1129"/>
      <c r="K52" s="255">
        <v>3241</v>
      </c>
      <c r="L52" s="256">
        <v>2850</v>
      </c>
      <c r="M52" s="256">
        <v>2894</v>
      </c>
      <c r="N52" s="256">
        <v>2818</v>
      </c>
      <c r="O52" s="257">
        <v>2513</v>
      </c>
      <c r="P52" s="240"/>
      <c r="Q52" s="240"/>
      <c r="R52" s="240"/>
      <c r="S52" s="240"/>
      <c r="T52" s="240"/>
      <c r="U52" s="240"/>
    </row>
    <row r="53" spans="1:21" ht="30.75" customHeight="1" thickBot="1" x14ac:dyDescent="0.25">
      <c r="A53" s="240"/>
      <c r="B53" s="1130" t="s">
        <v>509</v>
      </c>
      <c r="C53" s="1131"/>
      <c r="D53" s="259"/>
      <c r="E53" s="1132" t="s">
        <v>510</v>
      </c>
      <c r="F53" s="1132"/>
      <c r="G53" s="1132"/>
      <c r="H53" s="1132"/>
      <c r="I53" s="1132"/>
      <c r="J53" s="1133"/>
      <c r="K53" s="260">
        <v>-1161</v>
      </c>
      <c r="L53" s="261">
        <v>-955</v>
      </c>
      <c r="M53" s="261">
        <v>-784</v>
      </c>
      <c r="N53" s="261">
        <v>-684</v>
      </c>
      <c r="O53" s="262">
        <v>-564</v>
      </c>
      <c r="P53" s="240"/>
      <c r="Q53" s="240"/>
      <c r="R53" s="240"/>
      <c r="S53" s="240"/>
      <c r="T53" s="240"/>
      <c r="U53" s="240"/>
    </row>
    <row r="54" spans="1:21" ht="24" customHeight="1" x14ac:dyDescent="0.2">
      <c r="A54" s="240"/>
      <c r="B54" s="263" t="s">
        <v>511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t="s">
        <v>512</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513</v>
      </c>
      <c r="C56" s="265"/>
      <c r="D56" s="265"/>
      <c r="E56" s="265"/>
      <c r="F56" s="265"/>
      <c r="G56" s="265"/>
      <c r="H56" s="265"/>
      <c r="I56" s="265"/>
      <c r="J56" s="265"/>
      <c r="K56" s="266"/>
      <c r="L56" s="266"/>
      <c r="M56" s="266"/>
      <c r="N56" s="266"/>
      <c r="O56" s="267" t="s">
        <v>514</v>
      </c>
      <c r="P56" s="240"/>
      <c r="Q56" s="240"/>
      <c r="R56" s="240"/>
      <c r="S56" s="240"/>
      <c r="T56" s="240"/>
      <c r="U56" s="240"/>
    </row>
    <row r="57" spans="1:21" ht="31.5" customHeight="1" thickBot="1" x14ac:dyDescent="0.25">
      <c r="A57" s="240"/>
      <c r="B57" s="268"/>
      <c r="C57" s="269"/>
      <c r="D57" s="269"/>
      <c r="E57" s="270"/>
      <c r="F57" s="270"/>
      <c r="G57" s="270"/>
      <c r="H57" s="270"/>
      <c r="I57" s="270"/>
      <c r="J57" s="271" t="s">
        <v>480</v>
      </c>
      <c r="K57" s="272" t="s">
        <v>515</v>
      </c>
      <c r="L57" s="273" t="s">
        <v>516</v>
      </c>
      <c r="M57" s="273" t="s">
        <v>517</v>
      </c>
      <c r="N57" s="273" t="s">
        <v>518</v>
      </c>
      <c r="O57" s="274" t="s">
        <v>519</v>
      </c>
      <c r="P57" s="240"/>
      <c r="Q57" s="240"/>
      <c r="R57" s="240"/>
      <c r="S57" s="240"/>
      <c r="T57" s="240"/>
      <c r="U57" s="240"/>
    </row>
    <row r="58" spans="1:21" ht="31.5" customHeight="1" x14ac:dyDescent="0.2">
      <c r="B58" s="1134" t="s">
        <v>520</v>
      </c>
      <c r="C58" s="1135"/>
      <c r="D58" s="1140" t="s">
        <v>521</v>
      </c>
      <c r="E58" s="1141"/>
      <c r="F58" s="1141"/>
      <c r="G58" s="1141"/>
      <c r="H58" s="1141"/>
      <c r="I58" s="1141"/>
      <c r="J58" s="1142"/>
      <c r="K58" s="275" t="s">
        <v>455</v>
      </c>
      <c r="L58" s="276" t="s">
        <v>455</v>
      </c>
      <c r="M58" s="276" t="s">
        <v>455</v>
      </c>
      <c r="N58" s="276" t="s">
        <v>455</v>
      </c>
      <c r="O58" s="277" t="s">
        <v>455</v>
      </c>
    </row>
    <row r="59" spans="1:21" ht="31.5" customHeight="1" x14ac:dyDescent="0.2">
      <c r="B59" s="1136"/>
      <c r="C59" s="1137"/>
      <c r="D59" s="1143" t="s">
        <v>522</v>
      </c>
      <c r="E59" s="1144"/>
      <c r="F59" s="1144"/>
      <c r="G59" s="1144"/>
      <c r="H59" s="1144"/>
      <c r="I59" s="1144"/>
      <c r="J59" s="1145"/>
      <c r="K59" s="278" t="s">
        <v>455</v>
      </c>
      <c r="L59" s="279" t="s">
        <v>455</v>
      </c>
      <c r="M59" s="279" t="s">
        <v>455</v>
      </c>
      <c r="N59" s="279" t="s">
        <v>455</v>
      </c>
      <c r="O59" s="280" t="s">
        <v>455</v>
      </c>
    </row>
    <row r="60" spans="1:21" ht="31.5" customHeight="1" thickBot="1" x14ac:dyDescent="0.25">
      <c r="B60" s="1138"/>
      <c r="C60" s="1139"/>
      <c r="D60" s="1146" t="s">
        <v>523</v>
      </c>
      <c r="E60" s="1147"/>
      <c r="F60" s="1147"/>
      <c r="G60" s="1147"/>
      <c r="H60" s="1147"/>
      <c r="I60" s="1147"/>
      <c r="J60" s="1148"/>
      <c r="K60" s="281" t="s">
        <v>455</v>
      </c>
      <c r="L60" s="282" t="s">
        <v>455</v>
      </c>
      <c r="M60" s="282" t="s">
        <v>455</v>
      </c>
      <c r="N60" s="282" t="s">
        <v>455</v>
      </c>
      <c r="O60" s="283" t="s">
        <v>455</v>
      </c>
    </row>
    <row r="61" spans="1:21" ht="24" customHeight="1" x14ac:dyDescent="0.2">
      <c r="B61" s="284"/>
      <c r="C61" s="284"/>
      <c r="D61" s="285" t="s">
        <v>524</v>
      </c>
      <c r="E61" s="286"/>
      <c r="F61" s="286"/>
      <c r="G61" s="286"/>
      <c r="H61" s="286"/>
      <c r="I61" s="286"/>
      <c r="J61" s="286"/>
      <c r="K61" s="286"/>
      <c r="L61" s="286"/>
      <c r="M61" s="286"/>
      <c r="N61" s="286"/>
      <c r="O61" s="286"/>
    </row>
    <row r="62" spans="1:21" ht="24" customHeight="1" x14ac:dyDescent="0.2">
      <c r="B62" s="287"/>
      <c r="C62" s="287"/>
      <c r="D62" s="285" t="s">
        <v>525</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takV6pKAGBuhIl9sY6IYYwQCoegO4MVDA74THK2jgmNrsEeWW3xDR8Q6WyvGfGPRoYV+0zQaJyrGZYjizDZx9Q==" saltValue="LNF51QVo+rSBPyJQ4Zcu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2A6B8-7F0C-45AA-A663-F9A37972E444}">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497</v>
      </c>
    </row>
    <row r="40" spans="2:13" ht="27.75" customHeight="1" thickBot="1" x14ac:dyDescent="0.25">
      <c r="B40" s="290" t="s">
        <v>498</v>
      </c>
      <c r="C40" s="291"/>
      <c r="D40" s="291"/>
      <c r="E40" s="292"/>
      <c r="F40" s="292"/>
      <c r="G40" s="292"/>
      <c r="H40" s="293" t="s">
        <v>480</v>
      </c>
      <c r="I40" s="294" t="s">
        <v>3</v>
      </c>
      <c r="J40" s="295" t="s">
        <v>4</v>
      </c>
      <c r="K40" s="295" t="s">
        <v>5</v>
      </c>
      <c r="L40" s="295" t="s">
        <v>6</v>
      </c>
      <c r="M40" s="296" t="s">
        <v>7</v>
      </c>
    </row>
    <row r="41" spans="2:13" ht="27.75" customHeight="1" x14ac:dyDescent="0.2">
      <c r="B41" s="1169" t="s">
        <v>526</v>
      </c>
      <c r="C41" s="1170"/>
      <c r="D41" s="297"/>
      <c r="E41" s="1171" t="s">
        <v>527</v>
      </c>
      <c r="F41" s="1171"/>
      <c r="G41" s="1171"/>
      <c r="H41" s="1172"/>
      <c r="I41" s="298">
        <v>9481</v>
      </c>
      <c r="J41" s="299">
        <v>9816</v>
      </c>
      <c r="K41" s="299">
        <v>10074</v>
      </c>
      <c r="L41" s="299">
        <v>9618</v>
      </c>
      <c r="M41" s="300">
        <v>9726</v>
      </c>
    </row>
    <row r="42" spans="2:13" ht="27.75" customHeight="1" x14ac:dyDescent="0.2">
      <c r="B42" s="1159"/>
      <c r="C42" s="1160"/>
      <c r="D42" s="301"/>
      <c r="E42" s="1163" t="s">
        <v>528</v>
      </c>
      <c r="F42" s="1163"/>
      <c r="G42" s="1163"/>
      <c r="H42" s="1164"/>
      <c r="I42" s="302" t="s">
        <v>455</v>
      </c>
      <c r="J42" s="303" t="s">
        <v>455</v>
      </c>
      <c r="K42" s="303" t="s">
        <v>455</v>
      </c>
      <c r="L42" s="303" t="s">
        <v>455</v>
      </c>
      <c r="M42" s="304" t="s">
        <v>455</v>
      </c>
    </row>
    <row r="43" spans="2:13" ht="27.75" customHeight="1" x14ac:dyDescent="0.2">
      <c r="B43" s="1159"/>
      <c r="C43" s="1160"/>
      <c r="D43" s="301"/>
      <c r="E43" s="1163" t="s">
        <v>529</v>
      </c>
      <c r="F43" s="1163"/>
      <c r="G43" s="1163"/>
      <c r="H43" s="1164"/>
      <c r="I43" s="302">
        <v>9946</v>
      </c>
      <c r="J43" s="303">
        <v>7522</v>
      </c>
      <c r="K43" s="303">
        <v>4956</v>
      </c>
      <c r="L43" s="303">
        <v>4434</v>
      </c>
      <c r="M43" s="304">
        <v>5923</v>
      </c>
    </row>
    <row r="44" spans="2:13" ht="27.75" customHeight="1" x14ac:dyDescent="0.2">
      <c r="B44" s="1159"/>
      <c r="C44" s="1160"/>
      <c r="D44" s="301"/>
      <c r="E44" s="1163" t="s">
        <v>530</v>
      </c>
      <c r="F44" s="1163"/>
      <c r="G44" s="1163"/>
      <c r="H44" s="1164"/>
      <c r="I44" s="302">
        <v>1610</v>
      </c>
      <c r="J44" s="303">
        <v>1245</v>
      </c>
      <c r="K44" s="303">
        <v>874</v>
      </c>
      <c r="L44" s="303">
        <v>845</v>
      </c>
      <c r="M44" s="304">
        <v>604</v>
      </c>
    </row>
    <row r="45" spans="2:13" ht="27.75" customHeight="1" x14ac:dyDescent="0.2">
      <c r="B45" s="1159"/>
      <c r="C45" s="1160"/>
      <c r="D45" s="301"/>
      <c r="E45" s="1163" t="s">
        <v>531</v>
      </c>
      <c r="F45" s="1163"/>
      <c r="G45" s="1163"/>
      <c r="H45" s="1164"/>
      <c r="I45" s="302">
        <v>4778</v>
      </c>
      <c r="J45" s="303">
        <v>5085</v>
      </c>
      <c r="K45" s="303">
        <v>5294</v>
      </c>
      <c r="L45" s="303">
        <v>5531</v>
      </c>
      <c r="M45" s="304">
        <v>5572</v>
      </c>
    </row>
    <row r="46" spans="2:13" ht="27.75" customHeight="1" x14ac:dyDescent="0.2">
      <c r="B46" s="1159"/>
      <c r="C46" s="1160"/>
      <c r="D46" s="305"/>
      <c r="E46" s="1163" t="s">
        <v>532</v>
      </c>
      <c r="F46" s="1163"/>
      <c r="G46" s="1163"/>
      <c r="H46" s="1164"/>
      <c r="I46" s="302" t="s">
        <v>455</v>
      </c>
      <c r="J46" s="303" t="s">
        <v>455</v>
      </c>
      <c r="K46" s="303" t="s">
        <v>455</v>
      </c>
      <c r="L46" s="303" t="s">
        <v>455</v>
      </c>
      <c r="M46" s="304" t="s">
        <v>455</v>
      </c>
    </row>
    <row r="47" spans="2:13" ht="27.75" customHeight="1" x14ac:dyDescent="0.2">
      <c r="B47" s="1159"/>
      <c r="C47" s="1160"/>
      <c r="D47" s="306"/>
      <c r="E47" s="1173" t="s">
        <v>533</v>
      </c>
      <c r="F47" s="1174"/>
      <c r="G47" s="1174"/>
      <c r="H47" s="1175"/>
      <c r="I47" s="302" t="s">
        <v>455</v>
      </c>
      <c r="J47" s="303" t="s">
        <v>455</v>
      </c>
      <c r="K47" s="303" t="s">
        <v>455</v>
      </c>
      <c r="L47" s="303" t="s">
        <v>455</v>
      </c>
      <c r="M47" s="304" t="s">
        <v>455</v>
      </c>
    </row>
    <row r="48" spans="2:13" ht="27.75" customHeight="1" x14ac:dyDescent="0.2">
      <c r="B48" s="1159"/>
      <c r="C48" s="1160"/>
      <c r="D48" s="301"/>
      <c r="E48" s="1163" t="s">
        <v>534</v>
      </c>
      <c r="F48" s="1163"/>
      <c r="G48" s="1163"/>
      <c r="H48" s="1164"/>
      <c r="I48" s="302" t="s">
        <v>455</v>
      </c>
      <c r="J48" s="303" t="s">
        <v>455</v>
      </c>
      <c r="K48" s="303" t="s">
        <v>455</v>
      </c>
      <c r="L48" s="303" t="s">
        <v>455</v>
      </c>
      <c r="M48" s="304" t="s">
        <v>455</v>
      </c>
    </row>
    <row r="49" spans="2:13" ht="27.75" customHeight="1" x14ac:dyDescent="0.2">
      <c r="B49" s="1161"/>
      <c r="C49" s="1162"/>
      <c r="D49" s="301"/>
      <c r="E49" s="1163" t="s">
        <v>535</v>
      </c>
      <c r="F49" s="1163"/>
      <c r="G49" s="1163"/>
      <c r="H49" s="1164"/>
      <c r="I49" s="302" t="s">
        <v>455</v>
      </c>
      <c r="J49" s="303" t="s">
        <v>455</v>
      </c>
      <c r="K49" s="303" t="s">
        <v>455</v>
      </c>
      <c r="L49" s="303" t="s">
        <v>455</v>
      </c>
      <c r="M49" s="304" t="s">
        <v>455</v>
      </c>
    </row>
    <row r="50" spans="2:13" ht="27.75" customHeight="1" x14ac:dyDescent="0.2">
      <c r="B50" s="1157" t="s">
        <v>536</v>
      </c>
      <c r="C50" s="1158"/>
      <c r="D50" s="307"/>
      <c r="E50" s="1163" t="s">
        <v>537</v>
      </c>
      <c r="F50" s="1163"/>
      <c r="G50" s="1163"/>
      <c r="H50" s="1164"/>
      <c r="I50" s="302">
        <v>25345</v>
      </c>
      <c r="J50" s="303">
        <v>26774</v>
      </c>
      <c r="K50" s="303">
        <v>24927</v>
      </c>
      <c r="L50" s="303">
        <v>23661</v>
      </c>
      <c r="M50" s="304">
        <v>24232</v>
      </c>
    </row>
    <row r="51" spans="2:13" ht="27.75" customHeight="1" x14ac:dyDescent="0.2">
      <c r="B51" s="1159"/>
      <c r="C51" s="1160"/>
      <c r="D51" s="301"/>
      <c r="E51" s="1163" t="s">
        <v>538</v>
      </c>
      <c r="F51" s="1163"/>
      <c r="G51" s="1163"/>
      <c r="H51" s="1164"/>
      <c r="I51" s="302">
        <v>10774</v>
      </c>
      <c r="J51" s="303">
        <v>6490</v>
      </c>
      <c r="K51" s="303">
        <v>5725</v>
      </c>
      <c r="L51" s="303">
        <v>5126</v>
      </c>
      <c r="M51" s="304">
        <v>4792</v>
      </c>
    </row>
    <row r="52" spans="2:13" ht="27.75" customHeight="1" x14ac:dyDescent="0.2">
      <c r="B52" s="1161"/>
      <c r="C52" s="1162"/>
      <c r="D52" s="301"/>
      <c r="E52" s="1163" t="s">
        <v>539</v>
      </c>
      <c r="F52" s="1163"/>
      <c r="G52" s="1163"/>
      <c r="H52" s="1164"/>
      <c r="I52" s="302">
        <v>19881</v>
      </c>
      <c r="J52" s="303">
        <v>17998</v>
      </c>
      <c r="K52" s="303">
        <v>16051</v>
      </c>
      <c r="L52" s="303">
        <v>14528</v>
      </c>
      <c r="M52" s="304">
        <v>13084</v>
      </c>
    </row>
    <row r="53" spans="2:13" ht="27.75" customHeight="1" thickBot="1" x14ac:dyDescent="0.25">
      <c r="B53" s="1165" t="s">
        <v>509</v>
      </c>
      <c r="C53" s="1166"/>
      <c r="D53" s="308"/>
      <c r="E53" s="1167" t="s">
        <v>540</v>
      </c>
      <c r="F53" s="1167"/>
      <c r="G53" s="1167"/>
      <c r="H53" s="1168"/>
      <c r="I53" s="309">
        <v>-30185</v>
      </c>
      <c r="J53" s="310">
        <v>-27595</v>
      </c>
      <c r="K53" s="310">
        <v>-25506</v>
      </c>
      <c r="L53" s="310">
        <v>-22887</v>
      </c>
      <c r="M53" s="311">
        <v>-20284</v>
      </c>
    </row>
    <row r="54" spans="2:13" ht="27.75" customHeight="1" x14ac:dyDescent="0.2">
      <c r="B54" s="312" t="s">
        <v>541</v>
      </c>
      <c r="C54" s="313"/>
      <c r="D54" s="313"/>
      <c r="E54" s="314"/>
      <c r="F54" s="314"/>
      <c r="G54" s="314"/>
      <c r="H54" s="314"/>
      <c r="I54" s="315"/>
      <c r="J54" s="315"/>
      <c r="K54" s="315"/>
      <c r="L54" s="315"/>
      <c r="M54" s="315"/>
    </row>
    <row r="55" spans="2:13" ht="13.2" x14ac:dyDescent="0.2"/>
  </sheetData>
  <sheetProtection algorithmName="SHA-512" hashValue="AoEKsIKbGCbPqJIxeNTrgGNmH82p+g45i+ImguaMCGY56QXWnoTnbEnFMcpGVjmU33QWLP0bnSAjbkYBQ4pSgQ==" saltValue="Ju2666Sq2sd3FCk/QEuU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BCC16-46EE-4923-9C8A-6001D819939A}">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542</v>
      </c>
    </row>
    <row r="54" spans="2:8" ht="29.25" customHeight="1" thickBot="1" x14ac:dyDescent="0.3">
      <c r="B54" s="317" t="s">
        <v>24</v>
      </c>
      <c r="C54" s="318"/>
      <c r="D54" s="318"/>
      <c r="E54" s="319" t="s">
        <v>480</v>
      </c>
      <c r="F54" s="320" t="s">
        <v>5</v>
      </c>
      <c r="G54" s="320" t="s">
        <v>6</v>
      </c>
      <c r="H54" s="321" t="s">
        <v>7</v>
      </c>
    </row>
    <row r="55" spans="2:8" ht="52.5" customHeight="1" x14ac:dyDescent="0.2">
      <c r="B55" s="322"/>
      <c r="C55" s="1184" t="s">
        <v>118</v>
      </c>
      <c r="D55" s="1184"/>
      <c r="E55" s="1185"/>
      <c r="F55" s="323">
        <v>8410</v>
      </c>
      <c r="G55" s="323">
        <v>7531</v>
      </c>
      <c r="H55" s="324">
        <v>7981</v>
      </c>
    </row>
    <row r="56" spans="2:8" ht="52.5" customHeight="1" x14ac:dyDescent="0.2">
      <c r="B56" s="325"/>
      <c r="C56" s="1186" t="s">
        <v>543</v>
      </c>
      <c r="D56" s="1186"/>
      <c r="E56" s="1187"/>
      <c r="F56" s="326" t="s">
        <v>455</v>
      </c>
      <c r="G56" s="326" t="s">
        <v>455</v>
      </c>
      <c r="H56" s="327" t="s">
        <v>455</v>
      </c>
    </row>
    <row r="57" spans="2:8" ht="53.25" customHeight="1" x14ac:dyDescent="0.2">
      <c r="B57" s="325"/>
      <c r="C57" s="1188" t="s">
        <v>123</v>
      </c>
      <c r="D57" s="1188"/>
      <c r="E57" s="1189"/>
      <c r="F57" s="328">
        <v>15199</v>
      </c>
      <c r="G57" s="328">
        <v>14721</v>
      </c>
      <c r="H57" s="329">
        <v>15052</v>
      </c>
    </row>
    <row r="58" spans="2:8" ht="45.75" customHeight="1" x14ac:dyDescent="0.2">
      <c r="B58" s="330"/>
      <c r="C58" s="1176" t="s">
        <v>544</v>
      </c>
      <c r="D58" s="1177"/>
      <c r="E58" s="1178"/>
      <c r="F58" s="331">
        <v>6076</v>
      </c>
      <c r="G58" s="331">
        <v>6214</v>
      </c>
      <c r="H58" s="332">
        <v>6051</v>
      </c>
    </row>
    <row r="59" spans="2:8" ht="45.75" customHeight="1" x14ac:dyDescent="0.2">
      <c r="B59" s="330"/>
      <c r="C59" s="1176" t="s">
        <v>545</v>
      </c>
      <c r="D59" s="1177"/>
      <c r="E59" s="1178"/>
      <c r="F59" s="331">
        <v>6633</v>
      </c>
      <c r="G59" s="331">
        <v>5812</v>
      </c>
      <c r="H59" s="332">
        <v>5841</v>
      </c>
    </row>
    <row r="60" spans="2:8" ht="45.75" customHeight="1" x14ac:dyDescent="0.2">
      <c r="B60" s="330"/>
      <c r="C60" s="1176" t="s">
        <v>546</v>
      </c>
      <c r="D60" s="1177"/>
      <c r="E60" s="1178"/>
      <c r="F60" s="331">
        <v>1667</v>
      </c>
      <c r="G60" s="331">
        <v>1671</v>
      </c>
      <c r="H60" s="332">
        <v>1675</v>
      </c>
    </row>
    <row r="61" spans="2:8" ht="45.75" customHeight="1" x14ac:dyDescent="0.2">
      <c r="B61" s="330"/>
      <c r="C61" s="1176" t="s">
        <v>547</v>
      </c>
      <c r="D61" s="1177"/>
      <c r="E61" s="1178"/>
      <c r="F61" s="331" t="s">
        <v>321</v>
      </c>
      <c r="G61" s="331">
        <v>200</v>
      </c>
      <c r="H61" s="332">
        <v>656</v>
      </c>
    </row>
    <row r="62" spans="2:8" ht="45.75" customHeight="1" thickBot="1" x14ac:dyDescent="0.25">
      <c r="B62" s="333"/>
      <c r="C62" s="1179" t="s">
        <v>548</v>
      </c>
      <c r="D62" s="1180"/>
      <c r="E62" s="1181"/>
      <c r="F62" s="334">
        <v>317</v>
      </c>
      <c r="G62" s="334">
        <v>317</v>
      </c>
      <c r="H62" s="335">
        <v>317</v>
      </c>
    </row>
    <row r="63" spans="2:8" ht="52.5" customHeight="1" thickBot="1" x14ac:dyDescent="0.25">
      <c r="B63" s="336"/>
      <c r="C63" s="1182" t="s">
        <v>549</v>
      </c>
      <c r="D63" s="1182"/>
      <c r="E63" s="1183"/>
      <c r="F63" s="337">
        <v>23609</v>
      </c>
      <c r="G63" s="337">
        <v>22251</v>
      </c>
      <c r="H63" s="338">
        <v>23033</v>
      </c>
    </row>
    <row r="64" spans="2:8" ht="13.2" x14ac:dyDescent="0.2"/>
  </sheetData>
  <sheetProtection algorithmName="SHA-512" hashValue="MPIxN+qIHcmiG2yLcB+0oBZmi+w6ChOBXBevJ4B1a9rROPnVT1xVsHUEVLo4JAdVKaPW0lWhGyWyaYmzus4QiA==" saltValue="ti/zHDh0XHocaCVKoa/i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16</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2"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2"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2"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2"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c r="BQ51" s="1190"/>
      <c r="BR51" s="1190"/>
      <c r="BS51" s="1190"/>
      <c r="BT51" s="1190"/>
      <c r="BU51" s="1190"/>
      <c r="BV51" s="1190"/>
      <c r="BW51" s="1190"/>
      <c r="BX51" s="1190"/>
      <c r="BY51" s="1190"/>
      <c r="BZ51" s="1190"/>
      <c r="CA51" s="1190"/>
      <c r="CB51" s="1190"/>
      <c r="CC51" s="1190"/>
      <c r="CD51" s="1190"/>
      <c r="CE51" s="1190"/>
      <c r="CF51" s="1190"/>
      <c r="CG51" s="1190"/>
      <c r="CH51" s="1190"/>
      <c r="CI51" s="1190"/>
      <c r="CJ51" s="1190"/>
      <c r="CK51" s="1190"/>
      <c r="CL51" s="1190"/>
      <c r="CM51" s="1190"/>
      <c r="CN51" s="1190"/>
      <c r="CO51" s="1190"/>
      <c r="CP51" s="1190"/>
      <c r="CQ51" s="1190"/>
      <c r="CR51" s="1190"/>
      <c r="CS51" s="1190"/>
      <c r="CT51" s="1190"/>
      <c r="CU51" s="1190"/>
      <c r="CV51" s="1190"/>
      <c r="CW51" s="1190"/>
      <c r="CX51" s="1190"/>
      <c r="CY51" s="1190"/>
      <c r="CZ51" s="1190"/>
      <c r="DA51" s="1190"/>
      <c r="DB51" s="1190"/>
      <c r="DC51" s="1190"/>
    </row>
    <row r="52" spans="1:109" ht="13.2"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2"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61.4</v>
      </c>
      <c r="BQ53" s="1190"/>
      <c r="BR53" s="1190"/>
      <c r="BS53" s="1190"/>
      <c r="BT53" s="1190"/>
      <c r="BU53" s="1190"/>
      <c r="BV53" s="1190"/>
      <c r="BW53" s="1190"/>
      <c r="BX53" s="1190">
        <v>61</v>
      </c>
      <c r="BY53" s="1190"/>
      <c r="BZ53" s="1190"/>
      <c r="CA53" s="1190"/>
      <c r="CB53" s="1190"/>
      <c r="CC53" s="1190"/>
      <c r="CD53" s="1190"/>
      <c r="CE53" s="1190"/>
      <c r="CF53" s="1190">
        <v>63.9</v>
      </c>
      <c r="CG53" s="1190"/>
      <c r="CH53" s="1190"/>
      <c r="CI53" s="1190"/>
      <c r="CJ53" s="1190"/>
      <c r="CK53" s="1190"/>
      <c r="CL53" s="1190"/>
      <c r="CM53" s="1190"/>
      <c r="CN53" s="1190">
        <v>64.2</v>
      </c>
      <c r="CO53" s="1190"/>
      <c r="CP53" s="1190"/>
      <c r="CQ53" s="1190"/>
      <c r="CR53" s="1190"/>
      <c r="CS53" s="1190"/>
      <c r="CT53" s="1190"/>
      <c r="CU53" s="1190"/>
      <c r="CV53" s="1190">
        <v>65.7</v>
      </c>
      <c r="CW53" s="1190"/>
      <c r="CX53" s="1190"/>
      <c r="CY53" s="1190"/>
      <c r="CZ53" s="1190"/>
      <c r="DA53" s="1190"/>
      <c r="DB53" s="1190"/>
      <c r="DC53" s="1190"/>
    </row>
    <row r="54" spans="1:109" ht="13.2"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2"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2.7</v>
      </c>
      <c r="BQ55" s="1190"/>
      <c r="BR55" s="1190"/>
      <c r="BS55" s="1190"/>
      <c r="BT55" s="1190"/>
      <c r="BU55" s="1190"/>
      <c r="BV55" s="1190"/>
      <c r="BW55" s="1190"/>
      <c r="BX55" s="1190">
        <v>0.5</v>
      </c>
      <c r="BY55" s="1190"/>
      <c r="BZ55" s="1190"/>
      <c r="CA55" s="1190"/>
      <c r="CB55" s="1190"/>
      <c r="CC55" s="1190"/>
      <c r="CD55" s="1190"/>
      <c r="CE55" s="1190"/>
      <c r="CF55" s="1190">
        <v>13.5</v>
      </c>
      <c r="CG55" s="1190"/>
      <c r="CH55" s="1190"/>
      <c r="CI55" s="1190"/>
      <c r="CJ55" s="1190"/>
      <c r="CK55" s="1190"/>
      <c r="CL55" s="1190"/>
      <c r="CM55" s="1190"/>
      <c r="CN55" s="1190">
        <v>1.5</v>
      </c>
      <c r="CO55" s="1190"/>
      <c r="CP55" s="1190"/>
      <c r="CQ55" s="1190"/>
      <c r="CR55" s="1190"/>
      <c r="CS55" s="1190"/>
      <c r="CT55" s="1190"/>
      <c r="CU55" s="1190"/>
      <c r="CV55" s="1190">
        <v>0</v>
      </c>
      <c r="CW55" s="1190"/>
      <c r="CX55" s="1190"/>
      <c r="CY55" s="1190"/>
      <c r="CZ55" s="1190"/>
      <c r="DA55" s="1190"/>
      <c r="DB55" s="1190"/>
      <c r="DC55" s="1190"/>
    </row>
    <row r="56" spans="1:109" ht="13.2"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2"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60.2</v>
      </c>
      <c r="BQ57" s="1190"/>
      <c r="BR57" s="1190"/>
      <c r="BS57" s="1190"/>
      <c r="BT57" s="1190"/>
      <c r="BU57" s="1190"/>
      <c r="BV57" s="1190"/>
      <c r="BW57" s="1190"/>
      <c r="BX57" s="1190">
        <v>60.4</v>
      </c>
      <c r="BY57" s="1190"/>
      <c r="BZ57" s="1190"/>
      <c r="CA57" s="1190"/>
      <c r="CB57" s="1190"/>
      <c r="CC57" s="1190"/>
      <c r="CD57" s="1190"/>
      <c r="CE57" s="1190"/>
      <c r="CF57" s="1190">
        <v>60.2</v>
      </c>
      <c r="CG57" s="1190"/>
      <c r="CH57" s="1190"/>
      <c r="CI57" s="1190"/>
      <c r="CJ57" s="1190"/>
      <c r="CK57" s="1190"/>
      <c r="CL57" s="1190"/>
      <c r="CM57" s="1190"/>
      <c r="CN57" s="1190">
        <v>60.1</v>
      </c>
      <c r="CO57" s="1190"/>
      <c r="CP57" s="1190"/>
      <c r="CQ57" s="1190"/>
      <c r="CR57" s="1190"/>
      <c r="CS57" s="1190"/>
      <c r="CT57" s="1190"/>
      <c r="CU57" s="1190"/>
      <c r="CV57" s="1190">
        <v>61.6</v>
      </c>
      <c r="CW57" s="1190"/>
      <c r="CX57" s="1190"/>
      <c r="CY57" s="1190"/>
      <c r="CZ57" s="1190"/>
      <c r="DA57" s="1190"/>
      <c r="DB57" s="1190"/>
      <c r="DC57" s="1190"/>
      <c r="DD57" s="23"/>
      <c r="DE57" s="22"/>
    </row>
    <row r="58" spans="1:109" s="18" customFormat="1" ht="13.2"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10" t="s">
        <v>15</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2"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2"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2"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2"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2" x14ac:dyDescent="0.2">
      <c r="B73" s="10"/>
      <c r="G73" s="1205"/>
      <c r="H73" s="1205"/>
      <c r="I73" s="1205"/>
      <c r="J73" s="1205"/>
      <c r="K73" s="1211"/>
      <c r="L73" s="1211"/>
      <c r="M73" s="1211"/>
      <c r="N73" s="1211"/>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c r="BQ73" s="1190"/>
      <c r="BR73" s="1190"/>
      <c r="BS73" s="1190"/>
      <c r="BT73" s="1190"/>
      <c r="BU73" s="1190"/>
      <c r="BV73" s="1190"/>
      <c r="BW73" s="1190"/>
      <c r="BX73" s="1190"/>
      <c r="BY73" s="1190"/>
      <c r="BZ73" s="1190"/>
      <c r="CA73" s="1190"/>
      <c r="CB73" s="1190"/>
      <c r="CC73" s="1190"/>
      <c r="CD73" s="1190"/>
      <c r="CE73" s="1190"/>
      <c r="CF73" s="1190"/>
      <c r="CG73" s="1190"/>
      <c r="CH73" s="1190"/>
      <c r="CI73" s="1190"/>
      <c r="CJ73" s="1190"/>
      <c r="CK73" s="1190"/>
      <c r="CL73" s="1190"/>
      <c r="CM73" s="1190"/>
      <c r="CN73" s="1190"/>
      <c r="CO73" s="1190"/>
      <c r="CP73" s="1190"/>
      <c r="CQ73" s="1190"/>
      <c r="CR73" s="1190"/>
      <c r="CS73" s="1190"/>
      <c r="CT73" s="1190"/>
      <c r="CU73" s="1190"/>
      <c r="CV73" s="1190"/>
      <c r="CW73" s="1190"/>
      <c r="CX73" s="1190"/>
      <c r="CY73" s="1190"/>
      <c r="CZ73" s="1190"/>
      <c r="DA73" s="1190"/>
      <c r="DB73" s="1190"/>
      <c r="DC73" s="1190"/>
    </row>
    <row r="74" spans="2:107" ht="13.2" x14ac:dyDescent="0.2">
      <c r="B74" s="10"/>
      <c r="G74" s="1205"/>
      <c r="H74" s="1205"/>
      <c r="I74" s="1205"/>
      <c r="J74" s="1205"/>
      <c r="K74" s="1211"/>
      <c r="L74" s="1211"/>
      <c r="M74" s="1211"/>
      <c r="N74" s="1211"/>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2"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-3</v>
      </c>
      <c r="BQ75" s="1190"/>
      <c r="BR75" s="1190"/>
      <c r="BS75" s="1190"/>
      <c r="BT75" s="1190"/>
      <c r="BU75" s="1190"/>
      <c r="BV75" s="1190"/>
      <c r="BW75" s="1190"/>
      <c r="BX75" s="1190">
        <v>-2.9</v>
      </c>
      <c r="BY75" s="1190"/>
      <c r="BZ75" s="1190"/>
      <c r="CA75" s="1190"/>
      <c r="CB75" s="1190"/>
      <c r="CC75" s="1190"/>
      <c r="CD75" s="1190"/>
      <c r="CE75" s="1190"/>
      <c r="CF75" s="1190">
        <v>-2.7</v>
      </c>
      <c r="CG75" s="1190"/>
      <c r="CH75" s="1190"/>
      <c r="CI75" s="1190"/>
      <c r="CJ75" s="1190"/>
      <c r="CK75" s="1190"/>
      <c r="CL75" s="1190"/>
      <c r="CM75" s="1190"/>
      <c r="CN75" s="1190">
        <v>-2.2000000000000002</v>
      </c>
      <c r="CO75" s="1190"/>
      <c r="CP75" s="1190"/>
      <c r="CQ75" s="1190"/>
      <c r="CR75" s="1190"/>
      <c r="CS75" s="1190"/>
      <c r="CT75" s="1190"/>
      <c r="CU75" s="1190"/>
      <c r="CV75" s="1190">
        <v>-1.9</v>
      </c>
      <c r="CW75" s="1190"/>
      <c r="CX75" s="1190"/>
      <c r="CY75" s="1190"/>
      <c r="CZ75" s="1190"/>
      <c r="DA75" s="1190"/>
      <c r="DB75" s="1190"/>
      <c r="DC75" s="1190"/>
    </row>
    <row r="76" spans="2:107" ht="13.2"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2" x14ac:dyDescent="0.2">
      <c r="B77" s="10"/>
      <c r="G77" s="1200"/>
      <c r="H77" s="1200"/>
      <c r="I77" s="1200"/>
      <c r="J77" s="1200"/>
      <c r="K77" s="1211"/>
      <c r="L77" s="1211"/>
      <c r="M77" s="1211"/>
      <c r="N77" s="1211"/>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2.7</v>
      </c>
      <c r="BQ77" s="1190"/>
      <c r="BR77" s="1190"/>
      <c r="BS77" s="1190"/>
      <c r="BT77" s="1190"/>
      <c r="BU77" s="1190"/>
      <c r="BV77" s="1190"/>
      <c r="BW77" s="1190"/>
      <c r="BX77" s="1190">
        <v>0.5</v>
      </c>
      <c r="BY77" s="1190"/>
      <c r="BZ77" s="1190"/>
      <c r="CA77" s="1190"/>
      <c r="CB77" s="1190"/>
      <c r="CC77" s="1190"/>
      <c r="CD77" s="1190"/>
      <c r="CE77" s="1190"/>
      <c r="CF77" s="1190">
        <v>13.5</v>
      </c>
      <c r="CG77" s="1190"/>
      <c r="CH77" s="1190"/>
      <c r="CI77" s="1190"/>
      <c r="CJ77" s="1190"/>
      <c r="CK77" s="1190"/>
      <c r="CL77" s="1190"/>
      <c r="CM77" s="1190"/>
      <c r="CN77" s="1190">
        <v>1.5</v>
      </c>
      <c r="CO77" s="1190"/>
      <c r="CP77" s="1190"/>
      <c r="CQ77" s="1190"/>
      <c r="CR77" s="1190"/>
      <c r="CS77" s="1190"/>
      <c r="CT77" s="1190"/>
      <c r="CU77" s="1190"/>
      <c r="CV77" s="1190">
        <v>0</v>
      </c>
      <c r="CW77" s="1190"/>
      <c r="CX77" s="1190"/>
      <c r="CY77" s="1190"/>
      <c r="CZ77" s="1190"/>
      <c r="DA77" s="1190"/>
      <c r="DB77" s="1190"/>
      <c r="DC77" s="1190"/>
    </row>
    <row r="78" spans="2:107" ht="13.2" x14ac:dyDescent="0.2">
      <c r="B78" s="10"/>
      <c r="G78" s="1200"/>
      <c r="H78" s="1200"/>
      <c r="I78" s="1200"/>
      <c r="J78" s="1200"/>
      <c r="K78" s="1211"/>
      <c r="L78" s="1211"/>
      <c r="M78" s="1211"/>
      <c r="N78" s="1211"/>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2" x14ac:dyDescent="0.2">
      <c r="B79" s="10"/>
      <c r="G79" s="1200"/>
      <c r="H79" s="1200"/>
      <c r="I79" s="1209"/>
      <c r="J79" s="1209"/>
      <c r="K79" s="1212"/>
      <c r="L79" s="1212"/>
      <c r="M79" s="1212"/>
      <c r="N79" s="1212"/>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5</v>
      </c>
      <c r="BQ79" s="1190"/>
      <c r="BR79" s="1190"/>
      <c r="BS79" s="1190"/>
      <c r="BT79" s="1190"/>
      <c r="BU79" s="1190"/>
      <c r="BV79" s="1190"/>
      <c r="BW79" s="1190"/>
      <c r="BX79" s="1190">
        <v>5.0999999999999996</v>
      </c>
      <c r="BY79" s="1190"/>
      <c r="BZ79" s="1190"/>
      <c r="CA79" s="1190"/>
      <c r="CB79" s="1190"/>
      <c r="CC79" s="1190"/>
      <c r="CD79" s="1190"/>
      <c r="CE79" s="1190"/>
      <c r="CF79" s="1190">
        <v>4.3</v>
      </c>
      <c r="CG79" s="1190"/>
      <c r="CH79" s="1190"/>
      <c r="CI79" s="1190"/>
      <c r="CJ79" s="1190"/>
      <c r="CK79" s="1190"/>
      <c r="CL79" s="1190"/>
      <c r="CM79" s="1190"/>
      <c r="CN79" s="1190">
        <v>3.9</v>
      </c>
      <c r="CO79" s="1190"/>
      <c r="CP79" s="1190"/>
      <c r="CQ79" s="1190"/>
      <c r="CR79" s="1190"/>
      <c r="CS79" s="1190"/>
      <c r="CT79" s="1190"/>
      <c r="CU79" s="1190"/>
      <c r="CV79" s="1190">
        <v>3.8</v>
      </c>
      <c r="CW79" s="1190"/>
      <c r="CX79" s="1190"/>
      <c r="CY79" s="1190"/>
      <c r="CZ79" s="1190"/>
      <c r="DA79" s="1190"/>
      <c r="DB79" s="1190"/>
      <c r="DC79" s="1190"/>
    </row>
    <row r="80" spans="2:107" ht="13.2" x14ac:dyDescent="0.2">
      <c r="B80" s="10"/>
      <c r="G80" s="1200"/>
      <c r="H80" s="1200"/>
      <c r="I80" s="1209"/>
      <c r="J80" s="1209"/>
      <c r="K80" s="1212"/>
      <c r="L80" s="1212"/>
      <c r="M80" s="1212"/>
      <c r="N80" s="1212"/>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aE2f2ao2TXYOKDKoDxkACix03qZS7BaOzppcETyK6m5vrdmV/ZnajZ8gXnOCfW3kmwzuZo5t3GHCHOaTfwS+Uw==" saltValue="u62PjDGFVdXiWTWaCwZ17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KrhlqGV7V4hvja3kl+5kC++LRtJ69/crtexT4TS15KodG0H1lxD52iFWZoZx39kUjKrDziTBt02flOXU66jUQw==" saltValue="HmR0A8EAIbwmis0PCj9RZ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S/kSZXtoCDRSzz0k9kxmDBfFq0Je1KQRVJnx0Ru0YhVc7TkVYb63VugJW3Olq7cp0EVuz0kCPmcXxFNQSqE12Q==" saltValue="7i0WqGwNk73Xa249oAK6F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9C06C-7003-43C5-8243-67077C7351EB}">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146</v>
      </c>
      <c r="DI1" s="694"/>
      <c r="DJ1" s="694"/>
      <c r="DK1" s="694"/>
      <c r="DL1" s="694"/>
      <c r="DM1" s="694"/>
      <c r="DN1" s="695"/>
      <c r="DO1" s="73"/>
      <c r="DP1" s="693" t="s">
        <v>147</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149</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150</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151</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24</v>
      </c>
      <c r="C4" s="655"/>
      <c r="D4" s="655"/>
      <c r="E4" s="655"/>
      <c r="F4" s="655"/>
      <c r="G4" s="655"/>
      <c r="H4" s="655"/>
      <c r="I4" s="655"/>
      <c r="J4" s="655"/>
      <c r="K4" s="655"/>
      <c r="L4" s="655"/>
      <c r="M4" s="655"/>
      <c r="N4" s="655"/>
      <c r="O4" s="655"/>
      <c r="P4" s="655"/>
      <c r="Q4" s="656"/>
      <c r="R4" s="654" t="s">
        <v>152</v>
      </c>
      <c r="S4" s="655"/>
      <c r="T4" s="655"/>
      <c r="U4" s="655"/>
      <c r="V4" s="655"/>
      <c r="W4" s="655"/>
      <c r="X4" s="655"/>
      <c r="Y4" s="656"/>
      <c r="Z4" s="654" t="s">
        <v>153</v>
      </c>
      <c r="AA4" s="655"/>
      <c r="AB4" s="655"/>
      <c r="AC4" s="656"/>
      <c r="AD4" s="654" t="s">
        <v>154</v>
      </c>
      <c r="AE4" s="655"/>
      <c r="AF4" s="655"/>
      <c r="AG4" s="655"/>
      <c r="AH4" s="655"/>
      <c r="AI4" s="655"/>
      <c r="AJ4" s="655"/>
      <c r="AK4" s="656"/>
      <c r="AL4" s="654" t="s">
        <v>153</v>
      </c>
      <c r="AM4" s="655"/>
      <c r="AN4" s="655"/>
      <c r="AO4" s="656"/>
      <c r="AP4" s="690" t="s">
        <v>155</v>
      </c>
      <c r="AQ4" s="690"/>
      <c r="AR4" s="690"/>
      <c r="AS4" s="690"/>
      <c r="AT4" s="690"/>
      <c r="AU4" s="690"/>
      <c r="AV4" s="690"/>
      <c r="AW4" s="690"/>
      <c r="AX4" s="690"/>
      <c r="AY4" s="690"/>
      <c r="AZ4" s="690"/>
      <c r="BA4" s="690"/>
      <c r="BB4" s="690"/>
      <c r="BC4" s="690"/>
      <c r="BD4" s="690"/>
      <c r="BE4" s="690"/>
      <c r="BF4" s="690"/>
      <c r="BG4" s="690" t="s">
        <v>156</v>
      </c>
      <c r="BH4" s="690"/>
      <c r="BI4" s="690"/>
      <c r="BJ4" s="690"/>
      <c r="BK4" s="690"/>
      <c r="BL4" s="690"/>
      <c r="BM4" s="690"/>
      <c r="BN4" s="690"/>
      <c r="BO4" s="690" t="s">
        <v>153</v>
      </c>
      <c r="BP4" s="690"/>
      <c r="BQ4" s="690"/>
      <c r="BR4" s="690"/>
      <c r="BS4" s="690" t="s">
        <v>157</v>
      </c>
      <c r="BT4" s="690"/>
      <c r="BU4" s="690"/>
      <c r="BV4" s="690"/>
      <c r="BW4" s="690"/>
      <c r="BX4" s="690"/>
      <c r="BY4" s="690"/>
      <c r="BZ4" s="690"/>
      <c r="CA4" s="690"/>
      <c r="CB4" s="690"/>
      <c r="CD4" s="654" t="s">
        <v>158</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159</v>
      </c>
      <c r="C5" s="652"/>
      <c r="D5" s="652"/>
      <c r="E5" s="652"/>
      <c r="F5" s="652"/>
      <c r="G5" s="652"/>
      <c r="H5" s="652"/>
      <c r="I5" s="652"/>
      <c r="J5" s="652"/>
      <c r="K5" s="652"/>
      <c r="L5" s="652"/>
      <c r="M5" s="652"/>
      <c r="N5" s="652"/>
      <c r="O5" s="652"/>
      <c r="P5" s="652"/>
      <c r="Q5" s="653"/>
      <c r="R5" s="648">
        <v>36604572</v>
      </c>
      <c r="S5" s="649"/>
      <c r="T5" s="649"/>
      <c r="U5" s="649"/>
      <c r="V5" s="649"/>
      <c r="W5" s="649"/>
      <c r="X5" s="649"/>
      <c r="Y5" s="677"/>
      <c r="Z5" s="691">
        <v>52.8</v>
      </c>
      <c r="AA5" s="691"/>
      <c r="AB5" s="691"/>
      <c r="AC5" s="691"/>
      <c r="AD5" s="692">
        <v>33574116</v>
      </c>
      <c r="AE5" s="692"/>
      <c r="AF5" s="692"/>
      <c r="AG5" s="692"/>
      <c r="AH5" s="692"/>
      <c r="AI5" s="692"/>
      <c r="AJ5" s="692"/>
      <c r="AK5" s="692"/>
      <c r="AL5" s="678">
        <v>83.8</v>
      </c>
      <c r="AM5" s="661"/>
      <c r="AN5" s="661"/>
      <c r="AO5" s="679"/>
      <c r="AP5" s="651" t="s">
        <v>160</v>
      </c>
      <c r="AQ5" s="652"/>
      <c r="AR5" s="652"/>
      <c r="AS5" s="652"/>
      <c r="AT5" s="652"/>
      <c r="AU5" s="652"/>
      <c r="AV5" s="652"/>
      <c r="AW5" s="652"/>
      <c r="AX5" s="652"/>
      <c r="AY5" s="652"/>
      <c r="AZ5" s="652"/>
      <c r="BA5" s="652"/>
      <c r="BB5" s="652"/>
      <c r="BC5" s="652"/>
      <c r="BD5" s="652"/>
      <c r="BE5" s="652"/>
      <c r="BF5" s="653"/>
      <c r="BG5" s="596">
        <v>33574116</v>
      </c>
      <c r="BH5" s="597"/>
      <c r="BI5" s="597"/>
      <c r="BJ5" s="597"/>
      <c r="BK5" s="597"/>
      <c r="BL5" s="597"/>
      <c r="BM5" s="597"/>
      <c r="BN5" s="598"/>
      <c r="BO5" s="638">
        <v>91.7</v>
      </c>
      <c r="BP5" s="638"/>
      <c r="BQ5" s="638"/>
      <c r="BR5" s="638"/>
      <c r="BS5" s="639" t="s">
        <v>64</v>
      </c>
      <c r="BT5" s="639"/>
      <c r="BU5" s="639"/>
      <c r="BV5" s="639"/>
      <c r="BW5" s="639"/>
      <c r="BX5" s="639"/>
      <c r="BY5" s="639"/>
      <c r="BZ5" s="639"/>
      <c r="CA5" s="639"/>
      <c r="CB5" s="673"/>
      <c r="CD5" s="654" t="s">
        <v>155</v>
      </c>
      <c r="CE5" s="655"/>
      <c r="CF5" s="655"/>
      <c r="CG5" s="655"/>
      <c r="CH5" s="655"/>
      <c r="CI5" s="655"/>
      <c r="CJ5" s="655"/>
      <c r="CK5" s="655"/>
      <c r="CL5" s="655"/>
      <c r="CM5" s="655"/>
      <c r="CN5" s="655"/>
      <c r="CO5" s="655"/>
      <c r="CP5" s="655"/>
      <c r="CQ5" s="656"/>
      <c r="CR5" s="654" t="s">
        <v>161</v>
      </c>
      <c r="CS5" s="655"/>
      <c r="CT5" s="655"/>
      <c r="CU5" s="655"/>
      <c r="CV5" s="655"/>
      <c r="CW5" s="655"/>
      <c r="CX5" s="655"/>
      <c r="CY5" s="656"/>
      <c r="CZ5" s="654" t="s">
        <v>153</v>
      </c>
      <c r="DA5" s="655"/>
      <c r="DB5" s="655"/>
      <c r="DC5" s="656"/>
      <c r="DD5" s="654" t="s">
        <v>162</v>
      </c>
      <c r="DE5" s="655"/>
      <c r="DF5" s="655"/>
      <c r="DG5" s="655"/>
      <c r="DH5" s="655"/>
      <c r="DI5" s="655"/>
      <c r="DJ5" s="655"/>
      <c r="DK5" s="655"/>
      <c r="DL5" s="655"/>
      <c r="DM5" s="655"/>
      <c r="DN5" s="655"/>
      <c r="DO5" s="655"/>
      <c r="DP5" s="656"/>
      <c r="DQ5" s="654" t="s">
        <v>163</v>
      </c>
      <c r="DR5" s="655"/>
      <c r="DS5" s="655"/>
      <c r="DT5" s="655"/>
      <c r="DU5" s="655"/>
      <c r="DV5" s="655"/>
      <c r="DW5" s="655"/>
      <c r="DX5" s="655"/>
      <c r="DY5" s="655"/>
      <c r="DZ5" s="655"/>
      <c r="EA5" s="655"/>
      <c r="EB5" s="655"/>
      <c r="EC5" s="656"/>
    </row>
    <row r="6" spans="2:143" ht="11.25" customHeight="1" x14ac:dyDescent="0.2">
      <c r="B6" s="593" t="s">
        <v>164</v>
      </c>
      <c r="C6" s="594"/>
      <c r="D6" s="594"/>
      <c r="E6" s="594"/>
      <c r="F6" s="594"/>
      <c r="G6" s="594"/>
      <c r="H6" s="594"/>
      <c r="I6" s="594"/>
      <c r="J6" s="594"/>
      <c r="K6" s="594"/>
      <c r="L6" s="594"/>
      <c r="M6" s="594"/>
      <c r="N6" s="594"/>
      <c r="O6" s="594"/>
      <c r="P6" s="594"/>
      <c r="Q6" s="595"/>
      <c r="R6" s="596">
        <v>406636</v>
      </c>
      <c r="S6" s="597"/>
      <c r="T6" s="597"/>
      <c r="U6" s="597"/>
      <c r="V6" s="597"/>
      <c r="W6" s="597"/>
      <c r="X6" s="597"/>
      <c r="Y6" s="598"/>
      <c r="Z6" s="638">
        <v>0.6</v>
      </c>
      <c r="AA6" s="638"/>
      <c r="AB6" s="638"/>
      <c r="AC6" s="638"/>
      <c r="AD6" s="639">
        <v>406636</v>
      </c>
      <c r="AE6" s="639"/>
      <c r="AF6" s="639"/>
      <c r="AG6" s="639"/>
      <c r="AH6" s="639"/>
      <c r="AI6" s="639"/>
      <c r="AJ6" s="639"/>
      <c r="AK6" s="639"/>
      <c r="AL6" s="599">
        <v>1</v>
      </c>
      <c r="AM6" s="600"/>
      <c r="AN6" s="600"/>
      <c r="AO6" s="640"/>
      <c r="AP6" s="593" t="s">
        <v>165</v>
      </c>
      <c r="AQ6" s="594"/>
      <c r="AR6" s="594"/>
      <c r="AS6" s="594"/>
      <c r="AT6" s="594"/>
      <c r="AU6" s="594"/>
      <c r="AV6" s="594"/>
      <c r="AW6" s="594"/>
      <c r="AX6" s="594"/>
      <c r="AY6" s="594"/>
      <c r="AZ6" s="594"/>
      <c r="BA6" s="594"/>
      <c r="BB6" s="594"/>
      <c r="BC6" s="594"/>
      <c r="BD6" s="594"/>
      <c r="BE6" s="594"/>
      <c r="BF6" s="595"/>
      <c r="BG6" s="596">
        <v>33574116</v>
      </c>
      <c r="BH6" s="597"/>
      <c r="BI6" s="597"/>
      <c r="BJ6" s="597"/>
      <c r="BK6" s="597"/>
      <c r="BL6" s="597"/>
      <c r="BM6" s="597"/>
      <c r="BN6" s="598"/>
      <c r="BO6" s="638">
        <v>91.7</v>
      </c>
      <c r="BP6" s="638"/>
      <c r="BQ6" s="638"/>
      <c r="BR6" s="638"/>
      <c r="BS6" s="639" t="s">
        <v>64</v>
      </c>
      <c r="BT6" s="639"/>
      <c r="BU6" s="639"/>
      <c r="BV6" s="639"/>
      <c r="BW6" s="639"/>
      <c r="BX6" s="639"/>
      <c r="BY6" s="639"/>
      <c r="BZ6" s="639"/>
      <c r="CA6" s="639"/>
      <c r="CB6" s="673"/>
      <c r="CD6" s="651" t="s">
        <v>166</v>
      </c>
      <c r="CE6" s="652"/>
      <c r="CF6" s="652"/>
      <c r="CG6" s="652"/>
      <c r="CH6" s="652"/>
      <c r="CI6" s="652"/>
      <c r="CJ6" s="652"/>
      <c r="CK6" s="652"/>
      <c r="CL6" s="652"/>
      <c r="CM6" s="652"/>
      <c r="CN6" s="652"/>
      <c r="CO6" s="652"/>
      <c r="CP6" s="652"/>
      <c r="CQ6" s="653"/>
      <c r="CR6" s="596">
        <v>386632</v>
      </c>
      <c r="CS6" s="597"/>
      <c r="CT6" s="597"/>
      <c r="CU6" s="597"/>
      <c r="CV6" s="597"/>
      <c r="CW6" s="597"/>
      <c r="CX6" s="597"/>
      <c r="CY6" s="598"/>
      <c r="CZ6" s="678">
        <v>0.6</v>
      </c>
      <c r="DA6" s="661"/>
      <c r="DB6" s="661"/>
      <c r="DC6" s="680"/>
      <c r="DD6" s="602" t="s">
        <v>64</v>
      </c>
      <c r="DE6" s="597"/>
      <c r="DF6" s="597"/>
      <c r="DG6" s="597"/>
      <c r="DH6" s="597"/>
      <c r="DI6" s="597"/>
      <c r="DJ6" s="597"/>
      <c r="DK6" s="597"/>
      <c r="DL6" s="597"/>
      <c r="DM6" s="597"/>
      <c r="DN6" s="597"/>
      <c r="DO6" s="597"/>
      <c r="DP6" s="598"/>
      <c r="DQ6" s="602">
        <v>384895</v>
      </c>
      <c r="DR6" s="597"/>
      <c r="DS6" s="597"/>
      <c r="DT6" s="597"/>
      <c r="DU6" s="597"/>
      <c r="DV6" s="597"/>
      <c r="DW6" s="597"/>
      <c r="DX6" s="597"/>
      <c r="DY6" s="597"/>
      <c r="DZ6" s="597"/>
      <c r="EA6" s="597"/>
      <c r="EB6" s="597"/>
      <c r="EC6" s="637"/>
    </row>
    <row r="7" spans="2:143" ht="11.25" customHeight="1" x14ac:dyDescent="0.2">
      <c r="B7" s="593" t="s">
        <v>167</v>
      </c>
      <c r="C7" s="594"/>
      <c r="D7" s="594"/>
      <c r="E7" s="594"/>
      <c r="F7" s="594"/>
      <c r="G7" s="594"/>
      <c r="H7" s="594"/>
      <c r="I7" s="594"/>
      <c r="J7" s="594"/>
      <c r="K7" s="594"/>
      <c r="L7" s="594"/>
      <c r="M7" s="594"/>
      <c r="N7" s="594"/>
      <c r="O7" s="594"/>
      <c r="P7" s="594"/>
      <c r="Q7" s="595"/>
      <c r="R7" s="596">
        <v>13839</v>
      </c>
      <c r="S7" s="597"/>
      <c r="T7" s="597"/>
      <c r="U7" s="597"/>
      <c r="V7" s="597"/>
      <c r="W7" s="597"/>
      <c r="X7" s="597"/>
      <c r="Y7" s="598"/>
      <c r="Z7" s="638">
        <v>0</v>
      </c>
      <c r="AA7" s="638"/>
      <c r="AB7" s="638"/>
      <c r="AC7" s="638"/>
      <c r="AD7" s="639">
        <v>13839</v>
      </c>
      <c r="AE7" s="639"/>
      <c r="AF7" s="639"/>
      <c r="AG7" s="639"/>
      <c r="AH7" s="639"/>
      <c r="AI7" s="639"/>
      <c r="AJ7" s="639"/>
      <c r="AK7" s="639"/>
      <c r="AL7" s="599">
        <v>0</v>
      </c>
      <c r="AM7" s="600"/>
      <c r="AN7" s="600"/>
      <c r="AO7" s="640"/>
      <c r="AP7" s="593" t="s">
        <v>168</v>
      </c>
      <c r="AQ7" s="594"/>
      <c r="AR7" s="594"/>
      <c r="AS7" s="594"/>
      <c r="AT7" s="594"/>
      <c r="AU7" s="594"/>
      <c r="AV7" s="594"/>
      <c r="AW7" s="594"/>
      <c r="AX7" s="594"/>
      <c r="AY7" s="594"/>
      <c r="AZ7" s="594"/>
      <c r="BA7" s="594"/>
      <c r="BB7" s="594"/>
      <c r="BC7" s="594"/>
      <c r="BD7" s="594"/>
      <c r="BE7" s="594"/>
      <c r="BF7" s="595"/>
      <c r="BG7" s="596">
        <v>15383614</v>
      </c>
      <c r="BH7" s="597"/>
      <c r="BI7" s="597"/>
      <c r="BJ7" s="597"/>
      <c r="BK7" s="597"/>
      <c r="BL7" s="597"/>
      <c r="BM7" s="597"/>
      <c r="BN7" s="598"/>
      <c r="BO7" s="638">
        <v>42</v>
      </c>
      <c r="BP7" s="638"/>
      <c r="BQ7" s="638"/>
      <c r="BR7" s="638"/>
      <c r="BS7" s="639" t="s">
        <v>64</v>
      </c>
      <c r="BT7" s="639"/>
      <c r="BU7" s="639"/>
      <c r="BV7" s="639"/>
      <c r="BW7" s="639"/>
      <c r="BX7" s="639"/>
      <c r="BY7" s="639"/>
      <c r="BZ7" s="639"/>
      <c r="CA7" s="639"/>
      <c r="CB7" s="673"/>
      <c r="CD7" s="593" t="s">
        <v>169</v>
      </c>
      <c r="CE7" s="594"/>
      <c r="CF7" s="594"/>
      <c r="CG7" s="594"/>
      <c r="CH7" s="594"/>
      <c r="CI7" s="594"/>
      <c r="CJ7" s="594"/>
      <c r="CK7" s="594"/>
      <c r="CL7" s="594"/>
      <c r="CM7" s="594"/>
      <c r="CN7" s="594"/>
      <c r="CO7" s="594"/>
      <c r="CP7" s="594"/>
      <c r="CQ7" s="595"/>
      <c r="CR7" s="596">
        <v>6991214</v>
      </c>
      <c r="CS7" s="597"/>
      <c r="CT7" s="597"/>
      <c r="CU7" s="597"/>
      <c r="CV7" s="597"/>
      <c r="CW7" s="597"/>
      <c r="CX7" s="597"/>
      <c r="CY7" s="598"/>
      <c r="CZ7" s="638">
        <v>11.2</v>
      </c>
      <c r="DA7" s="638"/>
      <c r="DB7" s="638"/>
      <c r="DC7" s="638"/>
      <c r="DD7" s="602">
        <v>152428</v>
      </c>
      <c r="DE7" s="597"/>
      <c r="DF7" s="597"/>
      <c r="DG7" s="597"/>
      <c r="DH7" s="597"/>
      <c r="DI7" s="597"/>
      <c r="DJ7" s="597"/>
      <c r="DK7" s="597"/>
      <c r="DL7" s="597"/>
      <c r="DM7" s="597"/>
      <c r="DN7" s="597"/>
      <c r="DO7" s="597"/>
      <c r="DP7" s="598"/>
      <c r="DQ7" s="602">
        <v>6171700</v>
      </c>
      <c r="DR7" s="597"/>
      <c r="DS7" s="597"/>
      <c r="DT7" s="597"/>
      <c r="DU7" s="597"/>
      <c r="DV7" s="597"/>
      <c r="DW7" s="597"/>
      <c r="DX7" s="597"/>
      <c r="DY7" s="597"/>
      <c r="DZ7" s="597"/>
      <c r="EA7" s="597"/>
      <c r="EB7" s="597"/>
      <c r="EC7" s="637"/>
    </row>
    <row r="8" spans="2:143" ht="11.25" customHeight="1" x14ac:dyDescent="0.2">
      <c r="B8" s="593" t="s">
        <v>170</v>
      </c>
      <c r="C8" s="594"/>
      <c r="D8" s="594"/>
      <c r="E8" s="594"/>
      <c r="F8" s="594"/>
      <c r="G8" s="594"/>
      <c r="H8" s="594"/>
      <c r="I8" s="594"/>
      <c r="J8" s="594"/>
      <c r="K8" s="594"/>
      <c r="L8" s="594"/>
      <c r="M8" s="594"/>
      <c r="N8" s="594"/>
      <c r="O8" s="594"/>
      <c r="P8" s="594"/>
      <c r="Q8" s="595"/>
      <c r="R8" s="596">
        <v>242604</v>
      </c>
      <c r="S8" s="597"/>
      <c r="T8" s="597"/>
      <c r="U8" s="597"/>
      <c r="V8" s="597"/>
      <c r="W8" s="597"/>
      <c r="X8" s="597"/>
      <c r="Y8" s="598"/>
      <c r="Z8" s="638">
        <v>0.4</v>
      </c>
      <c r="AA8" s="638"/>
      <c r="AB8" s="638"/>
      <c r="AC8" s="638"/>
      <c r="AD8" s="639">
        <v>242604</v>
      </c>
      <c r="AE8" s="639"/>
      <c r="AF8" s="639"/>
      <c r="AG8" s="639"/>
      <c r="AH8" s="639"/>
      <c r="AI8" s="639"/>
      <c r="AJ8" s="639"/>
      <c r="AK8" s="639"/>
      <c r="AL8" s="599">
        <v>0.6</v>
      </c>
      <c r="AM8" s="600"/>
      <c r="AN8" s="600"/>
      <c r="AO8" s="640"/>
      <c r="AP8" s="593" t="s">
        <v>171</v>
      </c>
      <c r="AQ8" s="594"/>
      <c r="AR8" s="594"/>
      <c r="AS8" s="594"/>
      <c r="AT8" s="594"/>
      <c r="AU8" s="594"/>
      <c r="AV8" s="594"/>
      <c r="AW8" s="594"/>
      <c r="AX8" s="594"/>
      <c r="AY8" s="594"/>
      <c r="AZ8" s="594"/>
      <c r="BA8" s="594"/>
      <c r="BB8" s="594"/>
      <c r="BC8" s="594"/>
      <c r="BD8" s="594"/>
      <c r="BE8" s="594"/>
      <c r="BF8" s="595"/>
      <c r="BG8" s="596">
        <v>297835</v>
      </c>
      <c r="BH8" s="597"/>
      <c r="BI8" s="597"/>
      <c r="BJ8" s="597"/>
      <c r="BK8" s="597"/>
      <c r="BL8" s="597"/>
      <c r="BM8" s="597"/>
      <c r="BN8" s="598"/>
      <c r="BO8" s="638">
        <v>0.8</v>
      </c>
      <c r="BP8" s="638"/>
      <c r="BQ8" s="638"/>
      <c r="BR8" s="638"/>
      <c r="BS8" s="639" t="s">
        <v>64</v>
      </c>
      <c r="BT8" s="639"/>
      <c r="BU8" s="639"/>
      <c r="BV8" s="639"/>
      <c r="BW8" s="639"/>
      <c r="BX8" s="639"/>
      <c r="BY8" s="639"/>
      <c r="BZ8" s="639"/>
      <c r="CA8" s="639"/>
      <c r="CB8" s="673"/>
      <c r="CD8" s="593" t="s">
        <v>172</v>
      </c>
      <c r="CE8" s="594"/>
      <c r="CF8" s="594"/>
      <c r="CG8" s="594"/>
      <c r="CH8" s="594"/>
      <c r="CI8" s="594"/>
      <c r="CJ8" s="594"/>
      <c r="CK8" s="594"/>
      <c r="CL8" s="594"/>
      <c r="CM8" s="594"/>
      <c r="CN8" s="594"/>
      <c r="CO8" s="594"/>
      <c r="CP8" s="594"/>
      <c r="CQ8" s="595"/>
      <c r="CR8" s="596">
        <v>23377557</v>
      </c>
      <c r="CS8" s="597"/>
      <c r="CT8" s="597"/>
      <c r="CU8" s="597"/>
      <c r="CV8" s="597"/>
      <c r="CW8" s="597"/>
      <c r="CX8" s="597"/>
      <c r="CY8" s="598"/>
      <c r="CZ8" s="638">
        <v>37.299999999999997</v>
      </c>
      <c r="DA8" s="638"/>
      <c r="DB8" s="638"/>
      <c r="DC8" s="638"/>
      <c r="DD8" s="602">
        <v>787644</v>
      </c>
      <c r="DE8" s="597"/>
      <c r="DF8" s="597"/>
      <c r="DG8" s="597"/>
      <c r="DH8" s="597"/>
      <c r="DI8" s="597"/>
      <c r="DJ8" s="597"/>
      <c r="DK8" s="597"/>
      <c r="DL8" s="597"/>
      <c r="DM8" s="597"/>
      <c r="DN8" s="597"/>
      <c r="DO8" s="597"/>
      <c r="DP8" s="598"/>
      <c r="DQ8" s="602">
        <v>13237578</v>
      </c>
      <c r="DR8" s="597"/>
      <c r="DS8" s="597"/>
      <c r="DT8" s="597"/>
      <c r="DU8" s="597"/>
      <c r="DV8" s="597"/>
      <c r="DW8" s="597"/>
      <c r="DX8" s="597"/>
      <c r="DY8" s="597"/>
      <c r="DZ8" s="597"/>
      <c r="EA8" s="597"/>
      <c r="EB8" s="597"/>
      <c r="EC8" s="637"/>
    </row>
    <row r="9" spans="2:143" ht="11.25" customHeight="1" x14ac:dyDescent="0.2">
      <c r="B9" s="593" t="s">
        <v>173</v>
      </c>
      <c r="C9" s="594"/>
      <c r="D9" s="594"/>
      <c r="E9" s="594"/>
      <c r="F9" s="594"/>
      <c r="G9" s="594"/>
      <c r="H9" s="594"/>
      <c r="I9" s="594"/>
      <c r="J9" s="594"/>
      <c r="K9" s="594"/>
      <c r="L9" s="594"/>
      <c r="M9" s="594"/>
      <c r="N9" s="594"/>
      <c r="O9" s="594"/>
      <c r="P9" s="594"/>
      <c r="Q9" s="595"/>
      <c r="R9" s="596">
        <v>166701</v>
      </c>
      <c r="S9" s="597"/>
      <c r="T9" s="597"/>
      <c r="U9" s="597"/>
      <c r="V9" s="597"/>
      <c r="W9" s="597"/>
      <c r="X9" s="597"/>
      <c r="Y9" s="598"/>
      <c r="Z9" s="638">
        <v>0.2</v>
      </c>
      <c r="AA9" s="638"/>
      <c r="AB9" s="638"/>
      <c r="AC9" s="638"/>
      <c r="AD9" s="639">
        <v>166701</v>
      </c>
      <c r="AE9" s="639"/>
      <c r="AF9" s="639"/>
      <c r="AG9" s="639"/>
      <c r="AH9" s="639"/>
      <c r="AI9" s="639"/>
      <c r="AJ9" s="639"/>
      <c r="AK9" s="639"/>
      <c r="AL9" s="599">
        <v>0.4</v>
      </c>
      <c r="AM9" s="600"/>
      <c r="AN9" s="600"/>
      <c r="AO9" s="640"/>
      <c r="AP9" s="593" t="s">
        <v>174</v>
      </c>
      <c r="AQ9" s="594"/>
      <c r="AR9" s="594"/>
      <c r="AS9" s="594"/>
      <c r="AT9" s="594"/>
      <c r="AU9" s="594"/>
      <c r="AV9" s="594"/>
      <c r="AW9" s="594"/>
      <c r="AX9" s="594"/>
      <c r="AY9" s="594"/>
      <c r="AZ9" s="594"/>
      <c r="BA9" s="594"/>
      <c r="BB9" s="594"/>
      <c r="BC9" s="594"/>
      <c r="BD9" s="594"/>
      <c r="BE9" s="594"/>
      <c r="BF9" s="595"/>
      <c r="BG9" s="596">
        <v>12066242</v>
      </c>
      <c r="BH9" s="597"/>
      <c r="BI9" s="597"/>
      <c r="BJ9" s="597"/>
      <c r="BK9" s="597"/>
      <c r="BL9" s="597"/>
      <c r="BM9" s="597"/>
      <c r="BN9" s="598"/>
      <c r="BO9" s="638">
        <v>33</v>
      </c>
      <c r="BP9" s="638"/>
      <c r="BQ9" s="638"/>
      <c r="BR9" s="638"/>
      <c r="BS9" s="639" t="s">
        <v>64</v>
      </c>
      <c r="BT9" s="639"/>
      <c r="BU9" s="639"/>
      <c r="BV9" s="639"/>
      <c r="BW9" s="639"/>
      <c r="BX9" s="639"/>
      <c r="BY9" s="639"/>
      <c r="BZ9" s="639"/>
      <c r="CA9" s="639"/>
      <c r="CB9" s="673"/>
      <c r="CD9" s="593" t="s">
        <v>175</v>
      </c>
      <c r="CE9" s="594"/>
      <c r="CF9" s="594"/>
      <c r="CG9" s="594"/>
      <c r="CH9" s="594"/>
      <c r="CI9" s="594"/>
      <c r="CJ9" s="594"/>
      <c r="CK9" s="594"/>
      <c r="CL9" s="594"/>
      <c r="CM9" s="594"/>
      <c r="CN9" s="594"/>
      <c r="CO9" s="594"/>
      <c r="CP9" s="594"/>
      <c r="CQ9" s="595"/>
      <c r="CR9" s="596">
        <v>5952950</v>
      </c>
      <c r="CS9" s="597"/>
      <c r="CT9" s="597"/>
      <c r="CU9" s="597"/>
      <c r="CV9" s="597"/>
      <c r="CW9" s="597"/>
      <c r="CX9" s="597"/>
      <c r="CY9" s="598"/>
      <c r="CZ9" s="638">
        <v>9.5</v>
      </c>
      <c r="DA9" s="638"/>
      <c r="DB9" s="638"/>
      <c r="DC9" s="638"/>
      <c r="DD9" s="602">
        <v>300343</v>
      </c>
      <c r="DE9" s="597"/>
      <c r="DF9" s="597"/>
      <c r="DG9" s="597"/>
      <c r="DH9" s="597"/>
      <c r="DI9" s="597"/>
      <c r="DJ9" s="597"/>
      <c r="DK9" s="597"/>
      <c r="DL9" s="597"/>
      <c r="DM9" s="597"/>
      <c r="DN9" s="597"/>
      <c r="DO9" s="597"/>
      <c r="DP9" s="598"/>
      <c r="DQ9" s="602">
        <v>5180667</v>
      </c>
      <c r="DR9" s="597"/>
      <c r="DS9" s="597"/>
      <c r="DT9" s="597"/>
      <c r="DU9" s="597"/>
      <c r="DV9" s="597"/>
      <c r="DW9" s="597"/>
      <c r="DX9" s="597"/>
      <c r="DY9" s="597"/>
      <c r="DZ9" s="597"/>
      <c r="EA9" s="597"/>
      <c r="EB9" s="597"/>
      <c r="EC9" s="637"/>
    </row>
    <row r="10" spans="2:143" ht="11.25" customHeight="1" x14ac:dyDescent="0.2">
      <c r="B10" s="593" t="s">
        <v>176</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177</v>
      </c>
      <c r="AQ10" s="594"/>
      <c r="AR10" s="594"/>
      <c r="AS10" s="594"/>
      <c r="AT10" s="594"/>
      <c r="AU10" s="594"/>
      <c r="AV10" s="594"/>
      <c r="AW10" s="594"/>
      <c r="AX10" s="594"/>
      <c r="AY10" s="594"/>
      <c r="AZ10" s="594"/>
      <c r="BA10" s="594"/>
      <c r="BB10" s="594"/>
      <c r="BC10" s="594"/>
      <c r="BD10" s="594"/>
      <c r="BE10" s="594"/>
      <c r="BF10" s="595"/>
      <c r="BG10" s="596">
        <v>493708</v>
      </c>
      <c r="BH10" s="597"/>
      <c r="BI10" s="597"/>
      <c r="BJ10" s="597"/>
      <c r="BK10" s="597"/>
      <c r="BL10" s="597"/>
      <c r="BM10" s="597"/>
      <c r="BN10" s="598"/>
      <c r="BO10" s="638">
        <v>1.3</v>
      </c>
      <c r="BP10" s="638"/>
      <c r="BQ10" s="638"/>
      <c r="BR10" s="638"/>
      <c r="BS10" s="639" t="s">
        <v>64</v>
      </c>
      <c r="BT10" s="639"/>
      <c r="BU10" s="639"/>
      <c r="BV10" s="639"/>
      <c r="BW10" s="639"/>
      <c r="BX10" s="639"/>
      <c r="BY10" s="639"/>
      <c r="BZ10" s="639"/>
      <c r="CA10" s="639"/>
      <c r="CB10" s="673"/>
      <c r="CD10" s="593" t="s">
        <v>178</v>
      </c>
      <c r="CE10" s="594"/>
      <c r="CF10" s="594"/>
      <c r="CG10" s="594"/>
      <c r="CH10" s="594"/>
      <c r="CI10" s="594"/>
      <c r="CJ10" s="594"/>
      <c r="CK10" s="594"/>
      <c r="CL10" s="594"/>
      <c r="CM10" s="594"/>
      <c r="CN10" s="594"/>
      <c r="CO10" s="594"/>
      <c r="CP10" s="594"/>
      <c r="CQ10" s="595"/>
      <c r="CR10" s="596">
        <v>133895</v>
      </c>
      <c r="CS10" s="597"/>
      <c r="CT10" s="597"/>
      <c r="CU10" s="597"/>
      <c r="CV10" s="597"/>
      <c r="CW10" s="597"/>
      <c r="CX10" s="597"/>
      <c r="CY10" s="598"/>
      <c r="CZ10" s="638">
        <v>0.2</v>
      </c>
      <c r="DA10" s="638"/>
      <c r="DB10" s="638"/>
      <c r="DC10" s="638"/>
      <c r="DD10" s="602" t="s">
        <v>64</v>
      </c>
      <c r="DE10" s="597"/>
      <c r="DF10" s="597"/>
      <c r="DG10" s="597"/>
      <c r="DH10" s="597"/>
      <c r="DI10" s="597"/>
      <c r="DJ10" s="597"/>
      <c r="DK10" s="597"/>
      <c r="DL10" s="597"/>
      <c r="DM10" s="597"/>
      <c r="DN10" s="597"/>
      <c r="DO10" s="597"/>
      <c r="DP10" s="598"/>
      <c r="DQ10" s="602">
        <v>33895</v>
      </c>
      <c r="DR10" s="597"/>
      <c r="DS10" s="597"/>
      <c r="DT10" s="597"/>
      <c r="DU10" s="597"/>
      <c r="DV10" s="597"/>
      <c r="DW10" s="597"/>
      <c r="DX10" s="597"/>
      <c r="DY10" s="597"/>
      <c r="DZ10" s="597"/>
      <c r="EA10" s="597"/>
      <c r="EB10" s="597"/>
      <c r="EC10" s="637"/>
    </row>
    <row r="11" spans="2:143" ht="11.25" customHeight="1" x14ac:dyDescent="0.2">
      <c r="B11" s="593" t="s">
        <v>179</v>
      </c>
      <c r="C11" s="594"/>
      <c r="D11" s="594"/>
      <c r="E11" s="594"/>
      <c r="F11" s="594"/>
      <c r="G11" s="594"/>
      <c r="H11" s="594"/>
      <c r="I11" s="594"/>
      <c r="J11" s="594"/>
      <c r="K11" s="594"/>
      <c r="L11" s="594"/>
      <c r="M11" s="594"/>
      <c r="N11" s="594"/>
      <c r="O11" s="594"/>
      <c r="P11" s="594"/>
      <c r="Q11" s="595"/>
      <c r="R11" s="596">
        <v>4299300</v>
      </c>
      <c r="S11" s="597"/>
      <c r="T11" s="597"/>
      <c r="U11" s="597"/>
      <c r="V11" s="597"/>
      <c r="W11" s="597"/>
      <c r="X11" s="597"/>
      <c r="Y11" s="598"/>
      <c r="Z11" s="599">
        <v>6.2</v>
      </c>
      <c r="AA11" s="600"/>
      <c r="AB11" s="600"/>
      <c r="AC11" s="601"/>
      <c r="AD11" s="602">
        <v>4299300</v>
      </c>
      <c r="AE11" s="597"/>
      <c r="AF11" s="597"/>
      <c r="AG11" s="597"/>
      <c r="AH11" s="597"/>
      <c r="AI11" s="597"/>
      <c r="AJ11" s="597"/>
      <c r="AK11" s="598"/>
      <c r="AL11" s="599">
        <v>10.7</v>
      </c>
      <c r="AM11" s="600"/>
      <c r="AN11" s="600"/>
      <c r="AO11" s="640"/>
      <c r="AP11" s="593" t="s">
        <v>180</v>
      </c>
      <c r="AQ11" s="594"/>
      <c r="AR11" s="594"/>
      <c r="AS11" s="594"/>
      <c r="AT11" s="594"/>
      <c r="AU11" s="594"/>
      <c r="AV11" s="594"/>
      <c r="AW11" s="594"/>
      <c r="AX11" s="594"/>
      <c r="AY11" s="594"/>
      <c r="AZ11" s="594"/>
      <c r="BA11" s="594"/>
      <c r="BB11" s="594"/>
      <c r="BC11" s="594"/>
      <c r="BD11" s="594"/>
      <c r="BE11" s="594"/>
      <c r="BF11" s="595"/>
      <c r="BG11" s="596">
        <v>2525829</v>
      </c>
      <c r="BH11" s="597"/>
      <c r="BI11" s="597"/>
      <c r="BJ11" s="597"/>
      <c r="BK11" s="597"/>
      <c r="BL11" s="597"/>
      <c r="BM11" s="597"/>
      <c r="BN11" s="598"/>
      <c r="BO11" s="638">
        <v>6.9</v>
      </c>
      <c r="BP11" s="638"/>
      <c r="BQ11" s="638"/>
      <c r="BR11" s="638"/>
      <c r="BS11" s="639" t="s">
        <v>64</v>
      </c>
      <c r="BT11" s="639"/>
      <c r="BU11" s="639"/>
      <c r="BV11" s="639"/>
      <c r="BW11" s="639"/>
      <c r="BX11" s="639"/>
      <c r="BY11" s="639"/>
      <c r="BZ11" s="639"/>
      <c r="CA11" s="639"/>
      <c r="CB11" s="673"/>
      <c r="CD11" s="593" t="s">
        <v>181</v>
      </c>
      <c r="CE11" s="594"/>
      <c r="CF11" s="594"/>
      <c r="CG11" s="594"/>
      <c r="CH11" s="594"/>
      <c r="CI11" s="594"/>
      <c r="CJ11" s="594"/>
      <c r="CK11" s="594"/>
      <c r="CL11" s="594"/>
      <c r="CM11" s="594"/>
      <c r="CN11" s="594"/>
      <c r="CO11" s="594"/>
      <c r="CP11" s="594"/>
      <c r="CQ11" s="595"/>
      <c r="CR11" s="596">
        <v>929358</v>
      </c>
      <c r="CS11" s="597"/>
      <c r="CT11" s="597"/>
      <c r="CU11" s="597"/>
      <c r="CV11" s="597"/>
      <c r="CW11" s="597"/>
      <c r="CX11" s="597"/>
      <c r="CY11" s="598"/>
      <c r="CZ11" s="638">
        <v>1.5</v>
      </c>
      <c r="DA11" s="638"/>
      <c r="DB11" s="638"/>
      <c r="DC11" s="638"/>
      <c r="DD11" s="602">
        <v>425478</v>
      </c>
      <c r="DE11" s="597"/>
      <c r="DF11" s="597"/>
      <c r="DG11" s="597"/>
      <c r="DH11" s="597"/>
      <c r="DI11" s="597"/>
      <c r="DJ11" s="597"/>
      <c r="DK11" s="597"/>
      <c r="DL11" s="597"/>
      <c r="DM11" s="597"/>
      <c r="DN11" s="597"/>
      <c r="DO11" s="597"/>
      <c r="DP11" s="598"/>
      <c r="DQ11" s="602">
        <v>670107</v>
      </c>
      <c r="DR11" s="597"/>
      <c r="DS11" s="597"/>
      <c r="DT11" s="597"/>
      <c r="DU11" s="597"/>
      <c r="DV11" s="597"/>
      <c r="DW11" s="597"/>
      <c r="DX11" s="597"/>
      <c r="DY11" s="597"/>
      <c r="DZ11" s="597"/>
      <c r="EA11" s="597"/>
      <c r="EB11" s="597"/>
      <c r="EC11" s="637"/>
    </row>
    <row r="12" spans="2:143" ht="11.25" customHeight="1" x14ac:dyDescent="0.2">
      <c r="B12" s="593" t="s">
        <v>182</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183</v>
      </c>
      <c r="AQ12" s="594"/>
      <c r="AR12" s="594"/>
      <c r="AS12" s="594"/>
      <c r="AT12" s="594"/>
      <c r="AU12" s="594"/>
      <c r="AV12" s="594"/>
      <c r="AW12" s="594"/>
      <c r="AX12" s="594"/>
      <c r="AY12" s="594"/>
      <c r="AZ12" s="594"/>
      <c r="BA12" s="594"/>
      <c r="BB12" s="594"/>
      <c r="BC12" s="594"/>
      <c r="BD12" s="594"/>
      <c r="BE12" s="594"/>
      <c r="BF12" s="595"/>
      <c r="BG12" s="596">
        <v>16694146</v>
      </c>
      <c r="BH12" s="597"/>
      <c r="BI12" s="597"/>
      <c r="BJ12" s="597"/>
      <c r="BK12" s="597"/>
      <c r="BL12" s="597"/>
      <c r="BM12" s="597"/>
      <c r="BN12" s="598"/>
      <c r="BO12" s="638">
        <v>45.6</v>
      </c>
      <c r="BP12" s="638"/>
      <c r="BQ12" s="638"/>
      <c r="BR12" s="638"/>
      <c r="BS12" s="639" t="s">
        <v>64</v>
      </c>
      <c r="BT12" s="639"/>
      <c r="BU12" s="639"/>
      <c r="BV12" s="639"/>
      <c r="BW12" s="639"/>
      <c r="BX12" s="639"/>
      <c r="BY12" s="639"/>
      <c r="BZ12" s="639"/>
      <c r="CA12" s="639"/>
      <c r="CB12" s="673"/>
      <c r="CD12" s="593" t="s">
        <v>184</v>
      </c>
      <c r="CE12" s="594"/>
      <c r="CF12" s="594"/>
      <c r="CG12" s="594"/>
      <c r="CH12" s="594"/>
      <c r="CI12" s="594"/>
      <c r="CJ12" s="594"/>
      <c r="CK12" s="594"/>
      <c r="CL12" s="594"/>
      <c r="CM12" s="594"/>
      <c r="CN12" s="594"/>
      <c r="CO12" s="594"/>
      <c r="CP12" s="594"/>
      <c r="CQ12" s="595"/>
      <c r="CR12" s="596">
        <v>1860208</v>
      </c>
      <c r="CS12" s="597"/>
      <c r="CT12" s="597"/>
      <c r="CU12" s="597"/>
      <c r="CV12" s="597"/>
      <c r="CW12" s="597"/>
      <c r="CX12" s="597"/>
      <c r="CY12" s="598"/>
      <c r="CZ12" s="638">
        <v>3</v>
      </c>
      <c r="DA12" s="638"/>
      <c r="DB12" s="638"/>
      <c r="DC12" s="638"/>
      <c r="DD12" s="602">
        <v>196800</v>
      </c>
      <c r="DE12" s="597"/>
      <c r="DF12" s="597"/>
      <c r="DG12" s="597"/>
      <c r="DH12" s="597"/>
      <c r="DI12" s="597"/>
      <c r="DJ12" s="597"/>
      <c r="DK12" s="597"/>
      <c r="DL12" s="597"/>
      <c r="DM12" s="597"/>
      <c r="DN12" s="597"/>
      <c r="DO12" s="597"/>
      <c r="DP12" s="598"/>
      <c r="DQ12" s="602">
        <v>1280234</v>
      </c>
      <c r="DR12" s="597"/>
      <c r="DS12" s="597"/>
      <c r="DT12" s="597"/>
      <c r="DU12" s="597"/>
      <c r="DV12" s="597"/>
      <c r="DW12" s="597"/>
      <c r="DX12" s="597"/>
      <c r="DY12" s="597"/>
      <c r="DZ12" s="597"/>
      <c r="EA12" s="597"/>
      <c r="EB12" s="597"/>
      <c r="EC12" s="637"/>
    </row>
    <row r="13" spans="2:143" ht="11.25" customHeight="1" x14ac:dyDescent="0.2">
      <c r="B13" s="593" t="s">
        <v>185</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186</v>
      </c>
      <c r="AQ13" s="594"/>
      <c r="AR13" s="594"/>
      <c r="AS13" s="594"/>
      <c r="AT13" s="594"/>
      <c r="AU13" s="594"/>
      <c r="AV13" s="594"/>
      <c r="AW13" s="594"/>
      <c r="AX13" s="594"/>
      <c r="AY13" s="594"/>
      <c r="AZ13" s="594"/>
      <c r="BA13" s="594"/>
      <c r="BB13" s="594"/>
      <c r="BC13" s="594"/>
      <c r="BD13" s="594"/>
      <c r="BE13" s="594"/>
      <c r="BF13" s="595"/>
      <c r="BG13" s="596">
        <v>16674148</v>
      </c>
      <c r="BH13" s="597"/>
      <c r="BI13" s="597"/>
      <c r="BJ13" s="597"/>
      <c r="BK13" s="597"/>
      <c r="BL13" s="597"/>
      <c r="BM13" s="597"/>
      <c r="BN13" s="598"/>
      <c r="BO13" s="638">
        <v>45.6</v>
      </c>
      <c r="BP13" s="638"/>
      <c r="BQ13" s="638"/>
      <c r="BR13" s="638"/>
      <c r="BS13" s="639" t="s">
        <v>64</v>
      </c>
      <c r="BT13" s="639"/>
      <c r="BU13" s="639"/>
      <c r="BV13" s="639"/>
      <c r="BW13" s="639"/>
      <c r="BX13" s="639"/>
      <c r="BY13" s="639"/>
      <c r="BZ13" s="639"/>
      <c r="CA13" s="639"/>
      <c r="CB13" s="673"/>
      <c r="CD13" s="593" t="s">
        <v>187</v>
      </c>
      <c r="CE13" s="594"/>
      <c r="CF13" s="594"/>
      <c r="CG13" s="594"/>
      <c r="CH13" s="594"/>
      <c r="CI13" s="594"/>
      <c r="CJ13" s="594"/>
      <c r="CK13" s="594"/>
      <c r="CL13" s="594"/>
      <c r="CM13" s="594"/>
      <c r="CN13" s="594"/>
      <c r="CO13" s="594"/>
      <c r="CP13" s="594"/>
      <c r="CQ13" s="595"/>
      <c r="CR13" s="596">
        <v>9544924</v>
      </c>
      <c r="CS13" s="597"/>
      <c r="CT13" s="597"/>
      <c r="CU13" s="597"/>
      <c r="CV13" s="597"/>
      <c r="CW13" s="597"/>
      <c r="CX13" s="597"/>
      <c r="CY13" s="598"/>
      <c r="CZ13" s="638">
        <v>15.2</v>
      </c>
      <c r="DA13" s="638"/>
      <c r="DB13" s="638"/>
      <c r="DC13" s="638"/>
      <c r="DD13" s="602">
        <v>4133209</v>
      </c>
      <c r="DE13" s="597"/>
      <c r="DF13" s="597"/>
      <c r="DG13" s="597"/>
      <c r="DH13" s="597"/>
      <c r="DI13" s="597"/>
      <c r="DJ13" s="597"/>
      <c r="DK13" s="597"/>
      <c r="DL13" s="597"/>
      <c r="DM13" s="597"/>
      <c r="DN13" s="597"/>
      <c r="DO13" s="597"/>
      <c r="DP13" s="598"/>
      <c r="DQ13" s="602">
        <v>7055193</v>
      </c>
      <c r="DR13" s="597"/>
      <c r="DS13" s="597"/>
      <c r="DT13" s="597"/>
      <c r="DU13" s="597"/>
      <c r="DV13" s="597"/>
      <c r="DW13" s="597"/>
      <c r="DX13" s="597"/>
      <c r="DY13" s="597"/>
      <c r="DZ13" s="597"/>
      <c r="EA13" s="597"/>
      <c r="EB13" s="597"/>
      <c r="EC13" s="637"/>
    </row>
    <row r="14" spans="2:143" ht="11.25" customHeight="1" x14ac:dyDescent="0.2">
      <c r="B14" s="593" t="s">
        <v>188</v>
      </c>
      <c r="C14" s="594"/>
      <c r="D14" s="594"/>
      <c r="E14" s="594"/>
      <c r="F14" s="594"/>
      <c r="G14" s="594"/>
      <c r="H14" s="594"/>
      <c r="I14" s="594"/>
      <c r="J14" s="594"/>
      <c r="K14" s="594"/>
      <c r="L14" s="594"/>
      <c r="M14" s="594"/>
      <c r="N14" s="594"/>
      <c r="O14" s="594"/>
      <c r="P14" s="594"/>
      <c r="Q14" s="595"/>
      <c r="R14" s="596">
        <v>5</v>
      </c>
      <c r="S14" s="597"/>
      <c r="T14" s="597"/>
      <c r="U14" s="597"/>
      <c r="V14" s="597"/>
      <c r="W14" s="597"/>
      <c r="X14" s="597"/>
      <c r="Y14" s="598"/>
      <c r="Z14" s="638">
        <v>0</v>
      </c>
      <c r="AA14" s="638"/>
      <c r="AB14" s="638"/>
      <c r="AC14" s="638"/>
      <c r="AD14" s="639">
        <v>5</v>
      </c>
      <c r="AE14" s="639"/>
      <c r="AF14" s="639"/>
      <c r="AG14" s="639"/>
      <c r="AH14" s="639"/>
      <c r="AI14" s="639"/>
      <c r="AJ14" s="639"/>
      <c r="AK14" s="639"/>
      <c r="AL14" s="599">
        <v>0</v>
      </c>
      <c r="AM14" s="600"/>
      <c r="AN14" s="600"/>
      <c r="AO14" s="640"/>
      <c r="AP14" s="593" t="s">
        <v>189</v>
      </c>
      <c r="AQ14" s="594"/>
      <c r="AR14" s="594"/>
      <c r="AS14" s="594"/>
      <c r="AT14" s="594"/>
      <c r="AU14" s="594"/>
      <c r="AV14" s="594"/>
      <c r="AW14" s="594"/>
      <c r="AX14" s="594"/>
      <c r="AY14" s="594"/>
      <c r="AZ14" s="594"/>
      <c r="BA14" s="594"/>
      <c r="BB14" s="594"/>
      <c r="BC14" s="594"/>
      <c r="BD14" s="594"/>
      <c r="BE14" s="594"/>
      <c r="BF14" s="595"/>
      <c r="BG14" s="596">
        <v>340853</v>
      </c>
      <c r="BH14" s="597"/>
      <c r="BI14" s="597"/>
      <c r="BJ14" s="597"/>
      <c r="BK14" s="597"/>
      <c r="BL14" s="597"/>
      <c r="BM14" s="597"/>
      <c r="BN14" s="598"/>
      <c r="BO14" s="638">
        <v>0.9</v>
      </c>
      <c r="BP14" s="638"/>
      <c r="BQ14" s="638"/>
      <c r="BR14" s="638"/>
      <c r="BS14" s="639" t="s">
        <v>64</v>
      </c>
      <c r="BT14" s="639"/>
      <c r="BU14" s="639"/>
      <c r="BV14" s="639"/>
      <c r="BW14" s="639"/>
      <c r="BX14" s="639"/>
      <c r="BY14" s="639"/>
      <c r="BZ14" s="639"/>
      <c r="CA14" s="639"/>
      <c r="CB14" s="673"/>
      <c r="CD14" s="593" t="s">
        <v>190</v>
      </c>
      <c r="CE14" s="594"/>
      <c r="CF14" s="594"/>
      <c r="CG14" s="594"/>
      <c r="CH14" s="594"/>
      <c r="CI14" s="594"/>
      <c r="CJ14" s="594"/>
      <c r="CK14" s="594"/>
      <c r="CL14" s="594"/>
      <c r="CM14" s="594"/>
      <c r="CN14" s="594"/>
      <c r="CO14" s="594"/>
      <c r="CP14" s="594"/>
      <c r="CQ14" s="595"/>
      <c r="CR14" s="596">
        <v>1782056</v>
      </c>
      <c r="CS14" s="597"/>
      <c r="CT14" s="597"/>
      <c r="CU14" s="597"/>
      <c r="CV14" s="597"/>
      <c r="CW14" s="597"/>
      <c r="CX14" s="597"/>
      <c r="CY14" s="598"/>
      <c r="CZ14" s="638">
        <v>2.8</v>
      </c>
      <c r="DA14" s="638"/>
      <c r="DB14" s="638"/>
      <c r="DC14" s="638"/>
      <c r="DD14" s="602">
        <v>132362</v>
      </c>
      <c r="DE14" s="597"/>
      <c r="DF14" s="597"/>
      <c r="DG14" s="597"/>
      <c r="DH14" s="597"/>
      <c r="DI14" s="597"/>
      <c r="DJ14" s="597"/>
      <c r="DK14" s="597"/>
      <c r="DL14" s="597"/>
      <c r="DM14" s="597"/>
      <c r="DN14" s="597"/>
      <c r="DO14" s="597"/>
      <c r="DP14" s="598"/>
      <c r="DQ14" s="602">
        <v>1712146</v>
      </c>
      <c r="DR14" s="597"/>
      <c r="DS14" s="597"/>
      <c r="DT14" s="597"/>
      <c r="DU14" s="597"/>
      <c r="DV14" s="597"/>
      <c r="DW14" s="597"/>
      <c r="DX14" s="597"/>
      <c r="DY14" s="597"/>
      <c r="DZ14" s="597"/>
      <c r="EA14" s="597"/>
      <c r="EB14" s="597"/>
      <c r="EC14" s="637"/>
    </row>
    <row r="15" spans="2:143" ht="11.25" customHeight="1" x14ac:dyDescent="0.2">
      <c r="B15" s="593" t="s">
        <v>191</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192</v>
      </c>
      <c r="AQ15" s="594"/>
      <c r="AR15" s="594"/>
      <c r="AS15" s="594"/>
      <c r="AT15" s="594"/>
      <c r="AU15" s="594"/>
      <c r="AV15" s="594"/>
      <c r="AW15" s="594"/>
      <c r="AX15" s="594"/>
      <c r="AY15" s="594"/>
      <c r="AZ15" s="594"/>
      <c r="BA15" s="594"/>
      <c r="BB15" s="594"/>
      <c r="BC15" s="594"/>
      <c r="BD15" s="594"/>
      <c r="BE15" s="594"/>
      <c r="BF15" s="595"/>
      <c r="BG15" s="596">
        <v>1155503</v>
      </c>
      <c r="BH15" s="597"/>
      <c r="BI15" s="597"/>
      <c r="BJ15" s="597"/>
      <c r="BK15" s="597"/>
      <c r="BL15" s="597"/>
      <c r="BM15" s="597"/>
      <c r="BN15" s="598"/>
      <c r="BO15" s="638">
        <v>3.2</v>
      </c>
      <c r="BP15" s="638"/>
      <c r="BQ15" s="638"/>
      <c r="BR15" s="638"/>
      <c r="BS15" s="639" t="s">
        <v>64</v>
      </c>
      <c r="BT15" s="639"/>
      <c r="BU15" s="639"/>
      <c r="BV15" s="639"/>
      <c r="BW15" s="639"/>
      <c r="BX15" s="639"/>
      <c r="BY15" s="639"/>
      <c r="BZ15" s="639"/>
      <c r="CA15" s="639"/>
      <c r="CB15" s="673"/>
      <c r="CD15" s="593" t="s">
        <v>193</v>
      </c>
      <c r="CE15" s="594"/>
      <c r="CF15" s="594"/>
      <c r="CG15" s="594"/>
      <c r="CH15" s="594"/>
      <c r="CI15" s="594"/>
      <c r="CJ15" s="594"/>
      <c r="CK15" s="594"/>
      <c r="CL15" s="594"/>
      <c r="CM15" s="594"/>
      <c r="CN15" s="594"/>
      <c r="CO15" s="594"/>
      <c r="CP15" s="594"/>
      <c r="CQ15" s="595"/>
      <c r="CR15" s="596">
        <v>10324340</v>
      </c>
      <c r="CS15" s="597"/>
      <c r="CT15" s="597"/>
      <c r="CU15" s="597"/>
      <c r="CV15" s="597"/>
      <c r="CW15" s="597"/>
      <c r="CX15" s="597"/>
      <c r="CY15" s="598"/>
      <c r="CZ15" s="638">
        <v>16.5</v>
      </c>
      <c r="DA15" s="638"/>
      <c r="DB15" s="638"/>
      <c r="DC15" s="638"/>
      <c r="DD15" s="602">
        <v>2806490</v>
      </c>
      <c r="DE15" s="597"/>
      <c r="DF15" s="597"/>
      <c r="DG15" s="597"/>
      <c r="DH15" s="597"/>
      <c r="DI15" s="597"/>
      <c r="DJ15" s="597"/>
      <c r="DK15" s="597"/>
      <c r="DL15" s="597"/>
      <c r="DM15" s="597"/>
      <c r="DN15" s="597"/>
      <c r="DO15" s="597"/>
      <c r="DP15" s="598"/>
      <c r="DQ15" s="602">
        <v>6913655</v>
      </c>
      <c r="DR15" s="597"/>
      <c r="DS15" s="597"/>
      <c r="DT15" s="597"/>
      <c r="DU15" s="597"/>
      <c r="DV15" s="597"/>
      <c r="DW15" s="597"/>
      <c r="DX15" s="597"/>
      <c r="DY15" s="597"/>
      <c r="DZ15" s="597"/>
      <c r="EA15" s="597"/>
      <c r="EB15" s="597"/>
      <c r="EC15" s="637"/>
    </row>
    <row r="16" spans="2:143" ht="11.25" customHeight="1" x14ac:dyDescent="0.2">
      <c r="B16" s="593" t="s">
        <v>194</v>
      </c>
      <c r="C16" s="594"/>
      <c r="D16" s="594"/>
      <c r="E16" s="594"/>
      <c r="F16" s="594"/>
      <c r="G16" s="594"/>
      <c r="H16" s="594"/>
      <c r="I16" s="594"/>
      <c r="J16" s="594"/>
      <c r="K16" s="594"/>
      <c r="L16" s="594"/>
      <c r="M16" s="594"/>
      <c r="N16" s="594"/>
      <c r="O16" s="594"/>
      <c r="P16" s="594"/>
      <c r="Q16" s="595"/>
      <c r="R16" s="596">
        <v>92240</v>
      </c>
      <c r="S16" s="597"/>
      <c r="T16" s="597"/>
      <c r="U16" s="597"/>
      <c r="V16" s="597"/>
      <c r="W16" s="597"/>
      <c r="X16" s="597"/>
      <c r="Y16" s="598"/>
      <c r="Z16" s="638">
        <v>0.1</v>
      </c>
      <c r="AA16" s="638"/>
      <c r="AB16" s="638"/>
      <c r="AC16" s="638"/>
      <c r="AD16" s="639">
        <v>92240</v>
      </c>
      <c r="AE16" s="639"/>
      <c r="AF16" s="639"/>
      <c r="AG16" s="639"/>
      <c r="AH16" s="639"/>
      <c r="AI16" s="639"/>
      <c r="AJ16" s="639"/>
      <c r="AK16" s="639"/>
      <c r="AL16" s="599">
        <v>0.2</v>
      </c>
      <c r="AM16" s="600"/>
      <c r="AN16" s="600"/>
      <c r="AO16" s="640"/>
      <c r="AP16" s="593" t="s">
        <v>195</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196</v>
      </c>
      <c r="CE16" s="594"/>
      <c r="CF16" s="594"/>
      <c r="CG16" s="594"/>
      <c r="CH16" s="594"/>
      <c r="CI16" s="594"/>
      <c r="CJ16" s="594"/>
      <c r="CK16" s="594"/>
      <c r="CL16" s="594"/>
      <c r="CM16" s="594"/>
      <c r="CN16" s="594"/>
      <c r="CO16" s="594"/>
      <c r="CP16" s="594"/>
      <c r="CQ16" s="595"/>
      <c r="CR16" s="596" t="s">
        <v>64</v>
      </c>
      <c r="CS16" s="597"/>
      <c r="CT16" s="597"/>
      <c r="CU16" s="597"/>
      <c r="CV16" s="597"/>
      <c r="CW16" s="597"/>
      <c r="CX16" s="597"/>
      <c r="CY16" s="598"/>
      <c r="CZ16" s="638" t="s">
        <v>64</v>
      </c>
      <c r="DA16" s="638"/>
      <c r="DB16" s="638"/>
      <c r="DC16" s="638"/>
      <c r="DD16" s="602" t="s">
        <v>64</v>
      </c>
      <c r="DE16" s="597"/>
      <c r="DF16" s="597"/>
      <c r="DG16" s="597"/>
      <c r="DH16" s="597"/>
      <c r="DI16" s="597"/>
      <c r="DJ16" s="597"/>
      <c r="DK16" s="597"/>
      <c r="DL16" s="597"/>
      <c r="DM16" s="597"/>
      <c r="DN16" s="597"/>
      <c r="DO16" s="597"/>
      <c r="DP16" s="598"/>
      <c r="DQ16" s="602" t="s">
        <v>64</v>
      </c>
      <c r="DR16" s="597"/>
      <c r="DS16" s="597"/>
      <c r="DT16" s="597"/>
      <c r="DU16" s="597"/>
      <c r="DV16" s="597"/>
      <c r="DW16" s="597"/>
      <c r="DX16" s="597"/>
      <c r="DY16" s="597"/>
      <c r="DZ16" s="597"/>
      <c r="EA16" s="597"/>
      <c r="EB16" s="597"/>
      <c r="EC16" s="637"/>
    </row>
    <row r="17" spans="2:133" ht="11.25" customHeight="1" x14ac:dyDescent="0.2">
      <c r="B17" s="593" t="s">
        <v>197</v>
      </c>
      <c r="C17" s="594"/>
      <c r="D17" s="594"/>
      <c r="E17" s="594"/>
      <c r="F17" s="594"/>
      <c r="G17" s="594"/>
      <c r="H17" s="594"/>
      <c r="I17" s="594"/>
      <c r="J17" s="594"/>
      <c r="K17" s="594"/>
      <c r="L17" s="594"/>
      <c r="M17" s="594"/>
      <c r="N17" s="594"/>
      <c r="O17" s="594"/>
      <c r="P17" s="594"/>
      <c r="Q17" s="595"/>
      <c r="R17" s="596">
        <v>822590</v>
      </c>
      <c r="S17" s="597"/>
      <c r="T17" s="597"/>
      <c r="U17" s="597"/>
      <c r="V17" s="597"/>
      <c r="W17" s="597"/>
      <c r="X17" s="597"/>
      <c r="Y17" s="598"/>
      <c r="Z17" s="638">
        <v>1.2</v>
      </c>
      <c r="AA17" s="638"/>
      <c r="AB17" s="638"/>
      <c r="AC17" s="638"/>
      <c r="AD17" s="639">
        <v>822590</v>
      </c>
      <c r="AE17" s="639"/>
      <c r="AF17" s="639"/>
      <c r="AG17" s="639"/>
      <c r="AH17" s="639"/>
      <c r="AI17" s="639"/>
      <c r="AJ17" s="639"/>
      <c r="AK17" s="639"/>
      <c r="AL17" s="599">
        <v>2.1</v>
      </c>
      <c r="AM17" s="600"/>
      <c r="AN17" s="600"/>
      <c r="AO17" s="640"/>
      <c r="AP17" s="593" t="s">
        <v>198</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199</v>
      </c>
      <c r="CE17" s="594"/>
      <c r="CF17" s="594"/>
      <c r="CG17" s="594"/>
      <c r="CH17" s="594"/>
      <c r="CI17" s="594"/>
      <c r="CJ17" s="594"/>
      <c r="CK17" s="594"/>
      <c r="CL17" s="594"/>
      <c r="CM17" s="594"/>
      <c r="CN17" s="594"/>
      <c r="CO17" s="594"/>
      <c r="CP17" s="594"/>
      <c r="CQ17" s="595"/>
      <c r="CR17" s="596">
        <v>1323877</v>
      </c>
      <c r="CS17" s="597"/>
      <c r="CT17" s="597"/>
      <c r="CU17" s="597"/>
      <c r="CV17" s="597"/>
      <c r="CW17" s="597"/>
      <c r="CX17" s="597"/>
      <c r="CY17" s="598"/>
      <c r="CZ17" s="638">
        <v>2.1</v>
      </c>
      <c r="DA17" s="638"/>
      <c r="DB17" s="638"/>
      <c r="DC17" s="638"/>
      <c r="DD17" s="602" t="s">
        <v>64</v>
      </c>
      <c r="DE17" s="597"/>
      <c r="DF17" s="597"/>
      <c r="DG17" s="597"/>
      <c r="DH17" s="597"/>
      <c r="DI17" s="597"/>
      <c r="DJ17" s="597"/>
      <c r="DK17" s="597"/>
      <c r="DL17" s="597"/>
      <c r="DM17" s="597"/>
      <c r="DN17" s="597"/>
      <c r="DO17" s="597"/>
      <c r="DP17" s="598"/>
      <c r="DQ17" s="602">
        <v>1300548</v>
      </c>
      <c r="DR17" s="597"/>
      <c r="DS17" s="597"/>
      <c r="DT17" s="597"/>
      <c r="DU17" s="597"/>
      <c r="DV17" s="597"/>
      <c r="DW17" s="597"/>
      <c r="DX17" s="597"/>
      <c r="DY17" s="597"/>
      <c r="DZ17" s="597"/>
      <c r="EA17" s="597"/>
      <c r="EB17" s="597"/>
      <c r="EC17" s="637"/>
    </row>
    <row r="18" spans="2:133" ht="11.25" customHeight="1" x14ac:dyDescent="0.2">
      <c r="B18" s="593" t="s">
        <v>200</v>
      </c>
      <c r="C18" s="594"/>
      <c r="D18" s="594"/>
      <c r="E18" s="594"/>
      <c r="F18" s="594"/>
      <c r="G18" s="594"/>
      <c r="H18" s="594"/>
      <c r="I18" s="594"/>
      <c r="J18" s="594"/>
      <c r="K18" s="594"/>
      <c r="L18" s="594"/>
      <c r="M18" s="594"/>
      <c r="N18" s="594"/>
      <c r="O18" s="594"/>
      <c r="P18" s="594"/>
      <c r="Q18" s="595"/>
      <c r="R18" s="596">
        <v>216634</v>
      </c>
      <c r="S18" s="597"/>
      <c r="T18" s="597"/>
      <c r="U18" s="597"/>
      <c r="V18" s="597"/>
      <c r="W18" s="597"/>
      <c r="X18" s="597"/>
      <c r="Y18" s="598"/>
      <c r="Z18" s="638">
        <v>0.3</v>
      </c>
      <c r="AA18" s="638"/>
      <c r="AB18" s="638"/>
      <c r="AC18" s="638"/>
      <c r="AD18" s="639">
        <v>216634</v>
      </c>
      <c r="AE18" s="639"/>
      <c r="AF18" s="639"/>
      <c r="AG18" s="639"/>
      <c r="AH18" s="639"/>
      <c r="AI18" s="639"/>
      <c r="AJ18" s="639"/>
      <c r="AK18" s="639"/>
      <c r="AL18" s="599">
        <v>0.5</v>
      </c>
      <c r="AM18" s="600"/>
      <c r="AN18" s="600"/>
      <c r="AO18" s="640"/>
      <c r="AP18" s="593" t="s">
        <v>201</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202</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x14ac:dyDescent="0.2">
      <c r="B19" s="593" t="s">
        <v>203</v>
      </c>
      <c r="C19" s="594"/>
      <c r="D19" s="594"/>
      <c r="E19" s="594"/>
      <c r="F19" s="594"/>
      <c r="G19" s="594"/>
      <c r="H19" s="594"/>
      <c r="I19" s="594"/>
      <c r="J19" s="594"/>
      <c r="K19" s="594"/>
      <c r="L19" s="594"/>
      <c r="M19" s="594"/>
      <c r="N19" s="594"/>
      <c r="O19" s="594"/>
      <c r="P19" s="594"/>
      <c r="Q19" s="595"/>
      <c r="R19" s="596">
        <v>208983</v>
      </c>
      <c r="S19" s="597"/>
      <c r="T19" s="597"/>
      <c r="U19" s="597"/>
      <c r="V19" s="597"/>
      <c r="W19" s="597"/>
      <c r="X19" s="597"/>
      <c r="Y19" s="598"/>
      <c r="Z19" s="638">
        <v>0.3</v>
      </c>
      <c r="AA19" s="638"/>
      <c r="AB19" s="638"/>
      <c r="AC19" s="638"/>
      <c r="AD19" s="639">
        <v>208983</v>
      </c>
      <c r="AE19" s="639"/>
      <c r="AF19" s="639"/>
      <c r="AG19" s="639"/>
      <c r="AH19" s="639"/>
      <c r="AI19" s="639"/>
      <c r="AJ19" s="639"/>
      <c r="AK19" s="639"/>
      <c r="AL19" s="599">
        <v>0.5</v>
      </c>
      <c r="AM19" s="600"/>
      <c r="AN19" s="600"/>
      <c r="AO19" s="640"/>
      <c r="AP19" s="593" t="s">
        <v>204</v>
      </c>
      <c r="AQ19" s="594"/>
      <c r="AR19" s="594"/>
      <c r="AS19" s="594"/>
      <c r="AT19" s="594"/>
      <c r="AU19" s="594"/>
      <c r="AV19" s="594"/>
      <c r="AW19" s="594"/>
      <c r="AX19" s="594"/>
      <c r="AY19" s="594"/>
      <c r="AZ19" s="594"/>
      <c r="BA19" s="594"/>
      <c r="BB19" s="594"/>
      <c r="BC19" s="594"/>
      <c r="BD19" s="594"/>
      <c r="BE19" s="594"/>
      <c r="BF19" s="595"/>
      <c r="BG19" s="596">
        <v>3030456</v>
      </c>
      <c r="BH19" s="597"/>
      <c r="BI19" s="597"/>
      <c r="BJ19" s="597"/>
      <c r="BK19" s="597"/>
      <c r="BL19" s="597"/>
      <c r="BM19" s="597"/>
      <c r="BN19" s="598"/>
      <c r="BO19" s="638">
        <v>8.3000000000000007</v>
      </c>
      <c r="BP19" s="638"/>
      <c r="BQ19" s="638"/>
      <c r="BR19" s="638"/>
      <c r="BS19" s="639" t="s">
        <v>64</v>
      </c>
      <c r="BT19" s="639"/>
      <c r="BU19" s="639"/>
      <c r="BV19" s="639"/>
      <c r="BW19" s="639"/>
      <c r="BX19" s="639"/>
      <c r="BY19" s="639"/>
      <c r="BZ19" s="639"/>
      <c r="CA19" s="639"/>
      <c r="CB19" s="673"/>
      <c r="CD19" s="593" t="s">
        <v>205</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x14ac:dyDescent="0.2">
      <c r="B20" s="663" t="s">
        <v>206</v>
      </c>
      <c r="C20" s="664"/>
      <c r="D20" s="664"/>
      <c r="E20" s="664"/>
      <c r="F20" s="664"/>
      <c r="G20" s="664"/>
      <c r="H20" s="664"/>
      <c r="I20" s="664"/>
      <c r="J20" s="664"/>
      <c r="K20" s="664"/>
      <c r="L20" s="664"/>
      <c r="M20" s="664"/>
      <c r="N20" s="664"/>
      <c r="O20" s="664"/>
      <c r="P20" s="664"/>
      <c r="Q20" s="665"/>
      <c r="R20" s="596">
        <v>7651</v>
      </c>
      <c r="S20" s="597"/>
      <c r="T20" s="597"/>
      <c r="U20" s="597"/>
      <c r="V20" s="597"/>
      <c r="W20" s="597"/>
      <c r="X20" s="597"/>
      <c r="Y20" s="598"/>
      <c r="Z20" s="638">
        <v>0</v>
      </c>
      <c r="AA20" s="638"/>
      <c r="AB20" s="638"/>
      <c r="AC20" s="638"/>
      <c r="AD20" s="639">
        <v>7651</v>
      </c>
      <c r="AE20" s="639"/>
      <c r="AF20" s="639"/>
      <c r="AG20" s="639"/>
      <c r="AH20" s="639"/>
      <c r="AI20" s="639"/>
      <c r="AJ20" s="639"/>
      <c r="AK20" s="639"/>
      <c r="AL20" s="599">
        <v>0</v>
      </c>
      <c r="AM20" s="600"/>
      <c r="AN20" s="600"/>
      <c r="AO20" s="640"/>
      <c r="AP20" s="593" t="s">
        <v>207</v>
      </c>
      <c r="AQ20" s="594"/>
      <c r="AR20" s="594"/>
      <c r="AS20" s="594"/>
      <c r="AT20" s="594"/>
      <c r="AU20" s="594"/>
      <c r="AV20" s="594"/>
      <c r="AW20" s="594"/>
      <c r="AX20" s="594"/>
      <c r="AY20" s="594"/>
      <c r="AZ20" s="594"/>
      <c r="BA20" s="594"/>
      <c r="BB20" s="594"/>
      <c r="BC20" s="594"/>
      <c r="BD20" s="594"/>
      <c r="BE20" s="594"/>
      <c r="BF20" s="595"/>
      <c r="BG20" s="596">
        <v>3030456</v>
      </c>
      <c r="BH20" s="597"/>
      <c r="BI20" s="597"/>
      <c r="BJ20" s="597"/>
      <c r="BK20" s="597"/>
      <c r="BL20" s="597"/>
      <c r="BM20" s="597"/>
      <c r="BN20" s="598"/>
      <c r="BO20" s="638">
        <v>8.3000000000000007</v>
      </c>
      <c r="BP20" s="638"/>
      <c r="BQ20" s="638"/>
      <c r="BR20" s="638"/>
      <c r="BS20" s="639" t="s">
        <v>64</v>
      </c>
      <c r="BT20" s="639"/>
      <c r="BU20" s="639"/>
      <c r="BV20" s="639"/>
      <c r="BW20" s="639"/>
      <c r="BX20" s="639"/>
      <c r="BY20" s="639"/>
      <c r="BZ20" s="639"/>
      <c r="CA20" s="639"/>
      <c r="CB20" s="673"/>
      <c r="CD20" s="593" t="s">
        <v>208</v>
      </c>
      <c r="CE20" s="594"/>
      <c r="CF20" s="594"/>
      <c r="CG20" s="594"/>
      <c r="CH20" s="594"/>
      <c r="CI20" s="594"/>
      <c r="CJ20" s="594"/>
      <c r="CK20" s="594"/>
      <c r="CL20" s="594"/>
      <c r="CM20" s="594"/>
      <c r="CN20" s="594"/>
      <c r="CO20" s="594"/>
      <c r="CP20" s="594"/>
      <c r="CQ20" s="595"/>
      <c r="CR20" s="596">
        <v>62607011</v>
      </c>
      <c r="CS20" s="597"/>
      <c r="CT20" s="597"/>
      <c r="CU20" s="597"/>
      <c r="CV20" s="597"/>
      <c r="CW20" s="597"/>
      <c r="CX20" s="597"/>
      <c r="CY20" s="598"/>
      <c r="CZ20" s="638">
        <v>100</v>
      </c>
      <c r="DA20" s="638"/>
      <c r="DB20" s="638"/>
      <c r="DC20" s="638"/>
      <c r="DD20" s="602">
        <v>8934754</v>
      </c>
      <c r="DE20" s="597"/>
      <c r="DF20" s="597"/>
      <c r="DG20" s="597"/>
      <c r="DH20" s="597"/>
      <c r="DI20" s="597"/>
      <c r="DJ20" s="597"/>
      <c r="DK20" s="597"/>
      <c r="DL20" s="597"/>
      <c r="DM20" s="597"/>
      <c r="DN20" s="597"/>
      <c r="DO20" s="597"/>
      <c r="DP20" s="598"/>
      <c r="DQ20" s="602">
        <v>43940618</v>
      </c>
      <c r="DR20" s="597"/>
      <c r="DS20" s="597"/>
      <c r="DT20" s="597"/>
      <c r="DU20" s="597"/>
      <c r="DV20" s="597"/>
      <c r="DW20" s="597"/>
      <c r="DX20" s="597"/>
      <c r="DY20" s="597"/>
      <c r="DZ20" s="597"/>
      <c r="EA20" s="597"/>
      <c r="EB20" s="597"/>
      <c r="EC20" s="637"/>
    </row>
    <row r="21" spans="2:133" ht="11.25" customHeight="1" x14ac:dyDescent="0.2">
      <c r="B21" s="593" t="s">
        <v>209</v>
      </c>
      <c r="C21" s="594"/>
      <c r="D21" s="594"/>
      <c r="E21" s="594"/>
      <c r="F21" s="594"/>
      <c r="G21" s="594"/>
      <c r="H21" s="594"/>
      <c r="I21" s="594"/>
      <c r="J21" s="594"/>
      <c r="K21" s="594"/>
      <c r="L21" s="594"/>
      <c r="M21" s="594"/>
      <c r="N21" s="594"/>
      <c r="O21" s="594"/>
      <c r="P21" s="594"/>
      <c r="Q21" s="595"/>
      <c r="R21" s="596">
        <v>54360</v>
      </c>
      <c r="S21" s="597"/>
      <c r="T21" s="597"/>
      <c r="U21" s="597"/>
      <c r="V21" s="597"/>
      <c r="W21" s="597"/>
      <c r="X21" s="597"/>
      <c r="Y21" s="598"/>
      <c r="Z21" s="638">
        <v>0.1</v>
      </c>
      <c r="AA21" s="638"/>
      <c r="AB21" s="638"/>
      <c r="AC21" s="638"/>
      <c r="AD21" s="639" t="s">
        <v>64</v>
      </c>
      <c r="AE21" s="639"/>
      <c r="AF21" s="639"/>
      <c r="AG21" s="639"/>
      <c r="AH21" s="639"/>
      <c r="AI21" s="639"/>
      <c r="AJ21" s="639"/>
      <c r="AK21" s="639"/>
      <c r="AL21" s="599" t="s">
        <v>64</v>
      </c>
      <c r="AM21" s="600"/>
      <c r="AN21" s="600"/>
      <c r="AO21" s="640"/>
      <c r="AP21" s="593" t="s">
        <v>210</v>
      </c>
      <c r="AQ21" s="674"/>
      <c r="AR21" s="674"/>
      <c r="AS21" s="674"/>
      <c r="AT21" s="674"/>
      <c r="AU21" s="674"/>
      <c r="AV21" s="674"/>
      <c r="AW21" s="674"/>
      <c r="AX21" s="674"/>
      <c r="AY21" s="674"/>
      <c r="AZ21" s="674"/>
      <c r="BA21" s="674"/>
      <c r="BB21" s="674"/>
      <c r="BC21" s="674"/>
      <c r="BD21" s="674"/>
      <c r="BE21" s="674"/>
      <c r="BF21" s="675"/>
      <c r="BG21" s="596" t="s">
        <v>64</v>
      </c>
      <c r="BH21" s="597"/>
      <c r="BI21" s="597"/>
      <c r="BJ21" s="597"/>
      <c r="BK21" s="597"/>
      <c r="BL21" s="597"/>
      <c r="BM21" s="597"/>
      <c r="BN21" s="598"/>
      <c r="BO21" s="638" t="s">
        <v>64</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211</v>
      </c>
      <c r="C22" s="594"/>
      <c r="D22" s="594"/>
      <c r="E22" s="594"/>
      <c r="F22" s="594"/>
      <c r="G22" s="594"/>
      <c r="H22" s="594"/>
      <c r="I22" s="594"/>
      <c r="J22" s="594"/>
      <c r="K22" s="594"/>
      <c r="L22" s="594"/>
      <c r="M22" s="594"/>
      <c r="N22" s="594"/>
      <c r="O22" s="594"/>
      <c r="P22" s="594"/>
      <c r="Q22" s="595"/>
      <c r="R22" s="596" t="s">
        <v>64</v>
      </c>
      <c r="S22" s="597"/>
      <c r="T22" s="597"/>
      <c r="U22" s="597"/>
      <c r="V22" s="597"/>
      <c r="W22" s="597"/>
      <c r="X22" s="597"/>
      <c r="Y22" s="598"/>
      <c r="Z22" s="638" t="s">
        <v>64</v>
      </c>
      <c r="AA22" s="638"/>
      <c r="AB22" s="638"/>
      <c r="AC22" s="638"/>
      <c r="AD22" s="639" t="s">
        <v>64</v>
      </c>
      <c r="AE22" s="639"/>
      <c r="AF22" s="639"/>
      <c r="AG22" s="639"/>
      <c r="AH22" s="639"/>
      <c r="AI22" s="639"/>
      <c r="AJ22" s="639"/>
      <c r="AK22" s="639"/>
      <c r="AL22" s="599" t="s">
        <v>64</v>
      </c>
      <c r="AM22" s="600"/>
      <c r="AN22" s="600"/>
      <c r="AO22" s="640"/>
      <c r="AP22" s="593" t="s">
        <v>212</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213</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214</v>
      </c>
      <c r="C23" s="594"/>
      <c r="D23" s="594"/>
      <c r="E23" s="594"/>
      <c r="F23" s="594"/>
      <c r="G23" s="594"/>
      <c r="H23" s="594"/>
      <c r="I23" s="594"/>
      <c r="J23" s="594"/>
      <c r="K23" s="594"/>
      <c r="L23" s="594"/>
      <c r="M23" s="594"/>
      <c r="N23" s="594"/>
      <c r="O23" s="594"/>
      <c r="P23" s="594"/>
      <c r="Q23" s="595"/>
      <c r="R23" s="596">
        <v>54360</v>
      </c>
      <c r="S23" s="597"/>
      <c r="T23" s="597"/>
      <c r="U23" s="597"/>
      <c r="V23" s="597"/>
      <c r="W23" s="597"/>
      <c r="X23" s="597"/>
      <c r="Y23" s="598"/>
      <c r="Z23" s="638">
        <v>0.1</v>
      </c>
      <c r="AA23" s="638"/>
      <c r="AB23" s="638"/>
      <c r="AC23" s="638"/>
      <c r="AD23" s="639" t="s">
        <v>64</v>
      </c>
      <c r="AE23" s="639"/>
      <c r="AF23" s="639"/>
      <c r="AG23" s="639"/>
      <c r="AH23" s="639"/>
      <c r="AI23" s="639"/>
      <c r="AJ23" s="639"/>
      <c r="AK23" s="639"/>
      <c r="AL23" s="599" t="s">
        <v>64</v>
      </c>
      <c r="AM23" s="600"/>
      <c r="AN23" s="600"/>
      <c r="AO23" s="640"/>
      <c r="AP23" s="593" t="s">
        <v>215</v>
      </c>
      <c r="AQ23" s="674"/>
      <c r="AR23" s="674"/>
      <c r="AS23" s="674"/>
      <c r="AT23" s="674"/>
      <c r="AU23" s="674"/>
      <c r="AV23" s="674"/>
      <c r="AW23" s="674"/>
      <c r="AX23" s="674"/>
      <c r="AY23" s="674"/>
      <c r="AZ23" s="674"/>
      <c r="BA23" s="674"/>
      <c r="BB23" s="674"/>
      <c r="BC23" s="674"/>
      <c r="BD23" s="674"/>
      <c r="BE23" s="674"/>
      <c r="BF23" s="675"/>
      <c r="BG23" s="596">
        <v>3030456</v>
      </c>
      <c r="BH23" s="597"/>
      <c r="BI23" s="597"/>
      <c r="BJ23" s="597"/>
      <c r="BK23" s="597"/>
      <c r="BL23" s="597"/>
      <c r="BM23" s="597"/>
      <c r="BN23" s="598"/>
      <c r="BO23" s="638">
        <v>8.3000000000000007</v>
      </c>
      <c r="BP23" s="638"/>
      <c r="BQ23" s="638"/>
      <c r="BR23" s="638"/>
      <c r="BS23" s="639" t="s">
        <v>64</v>
      </c>
      <c r="BT23" s="639"/>
      <c r="BU23" s="639"/>
      <c r="BV23" s="639"/>
      <c r="BW23" s="639"/>
      <c r="BX23" s="639"/>
      <c r="BY23" s="639"/>
      <c r="BZ23" s="639"/>
      <c r="CA23" s="639"/>
      <c r="CB23" s="673"/>
      <c r="CD23" s="654" t="s">
        <v>155</v>
      </c>
      <c r="CE23" s="655"/>
      <c r="CF23" s="655"/>
      <c r="CG23" s="655"/>
      <c r="CH23" s="655"/>
      <c r="CI23" s="655"/>
      <c r="CJ23" s="655"/>
      <c r="CK23" s="655"/>
      <c r="CL23" s="655"/>
      <c r="CM23" s="655"/>
      <c r="CN23" s="655"/>
      <c r="CO23" s="655"/>
      <c r="CP23" s="655"/>
      <c r="CQ23" s="656"/>
      <c r="CR23" s="654" t="s">
        <v>216</v>
      </c>
      <c r="CS23" s="655"/>
      <c r="CT23" s="655"/>
      <c r="CU23" s="655"/>
      <c r="CV23" s="655"/>
      <c r="CW23" s="655"/>
      <c r="CX23" s="655"/>
      <c r="CY23" s="656"/>
      <c r="CZ23" s="654" t="s">
        <v>217</v>
      </c>
      <c r="DA23" s="655"/>
      <c r="DB23" s="655"/>
      <c r="DC23" s="656"/>
      <c r="DD23" s="654" t="s">
        <v>218</v>
      </c>
      <c r="DE23" s="655"/>
      <c r="DF23" s="655"/>
      <c r="DG23" s="655"/>
      <c r="DH23" s="655"/>
      <c r="DI23" s="655"/>
      <c r="DJ23" s="655"/>
      <c r="DK23" s="656"/>
      <c r="DL23" s="681" t="s">
        <v>219</v>
      </c>
      <c r="DM23" s="682"/>
      <c r="DN23" s="682"/>
      <c r="DO23" s="682"/>
      <c r="DP23" s="682"/>
      <c r="DQ23" s="682"/>
      <c r="DR23" s="682"/>
      <c r="DS23" s="682"/>
      <c r="DT23" s="682"/>
      <c r="DU23" s="682"/>
      <c r="DV23" s="683"/>
      <c r="DW23" s="654" t="s">
        <v>220</v>
      </c>
      <c r="DX23" s="655"/>
      <c r="DY23" s="655"/>
      <c r="DZ23" s="655"/>
      <c r="EA23" s="655"/>
      <c r="EB23" s="655"/>
      <c r="EC23" s="656"/>
    </row>
    <row r="24" spans="2:133" ht="11.25" customHeight="1" x14ac:dyDescent="0.2">
      <c r="B24" s="593" t="s">
        <v>221</v>
      </c>
      <c r="C24" s="594"/>
      <c r="D24" s="594"/>
      <c r="E24" s="594"/>
      <c r="F24" s="594"/>
      <c r="G24" s="594"/>
      <c r="H24" s="594"/>
      <c r="I24" s="594"/>
      <c r="J24" s="594"/>
      <c r="K24" s="594"/>
      <c r="L24" s="594"/>
      <c r="M24" s="594"/>
      <c r="N24" s="594"/>
      <c r="O24" s="594"/>
      <c r="P24" s="594"/>
      <c r="Q24" s="595"/>
      <c r="R24" s="596" t="s">
        <v>64</v>
      </c>
      <c r="S24" s="597"/>
      <c r="T24" s="597"/>
      <c r="U24" s="597"/>
      <c r="V24" s="597"/>
      <c r="W24" s="597"/>
      <c r="X24" s="597"/>
      <c r="Y24" s="598"/>
      <c r="Z24" s="638" t="s">
        <v>64</v>
      </c>
      <c r="AA24" s="638"/>
      <c r="AB24" s="638"/>
      <c r="AC24" s="638"/>
      <c r="AD24" s="639" t="s">
        <v>64</v>
      </c>
      <c r="AE24" s="639"/>
      <c r="AF24" s="639"/>
      <c r="AG24" s="639"/>
      <c r="AH24" s="639"/>
      <c r="AI24" s="639"/>
      <c r="AJ24" s="639"/>
      <c r="AK24" s="639"/>
      <c r="AL24" s="599" t="s">
        <v>64</v>
      </c>
      <c r="AM24" s="600"/>
      <c r="AN24" s="600"/>
      <c r="AO24" s="640"/>
      <c r="AP24" s="593" t="s">
        <v>222</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223</v>
      </c>
      <c r="CE24" s="652"/>
      <c r="CF24" s="652"/>
      <c r="CG24" s="652"/>
      <c r="CH24" s="652"/>
      <c r="CI24" s="652"/>
      <c r="CJ24" s="652"/>
      <c r="CK24" s="652"/>
      <c r="CL24" s="652"/>
      <c r="CM24" s="652"/>
      <c r="CN24" s="652"/>
      <c r="CO24" s="652"/>
      <c r="CP24" s="652"/>
      <c r="CQ24" s="653"/>
      <c r="CR24" s="648">
        <v>25225778</v>
      </c>
      <c r="CS24" s="649"/>
      <c r="CT24" s="649"/>
      <c r="CU24" s="649"/>
      <c r="CV24" s="649"/>
      <c r="CW24" s="649"/>
      <c r="CX24" s="649"/>
      <c r="CY24" s="677"/>
      <c r="CZ24" s="678">
        <v>40.299999999999997</v>
      </c>
      <c r="DA24" s="661"/>
      <c r="DB24" s="661"/>
      <c r="DC24" s="680"/>
      <c r="DD24" s="676">
        <v>15771593</v>
      </c>
      <c r="DE24" s="649"/>
      <c r="DF24" s="649"/>
      <c r="DG24" s="649"/>
      <c r="DH24" s="649"/>
      <c r="DI24" s="649"/>
      <c r="DJ24" s="649"/>
      <c r="DK24" s="677"/>
      <c r="DL24" s="676">
        <v>15536730</v>
      </c>
      <c r="DM24" s="649"/>
      <c r="DN24" s="649"/>
      <c r="DO24" s="649"/>
      <c r="DP24" s="649"/>
      <c r="DQ24" s="649"/>
      <c r="DR24" s="649"/>
      <c r="DS24" s="649"/>
      <c r="DT24" s="649"/>
      <c r="DU24" s="649"/>
      <c r="DV24" s="677"/>
      <c r="DW24" s="678">
        <v>38.799999999999997</v>
      </c>
      <c r="DX24" s="661"/>
      <c r="DY24" s="661"/>
      <c r="DZ24" s="661"/>
      <c r="EA24" s="661"/>
      <c r="EB24" s="661"/>
      <c r="EC24" s="679"/>
    </row>
    <row r="25" spans="2:133" ht="11.25" customHeight="1" x14ac:dyDescent="0.2">
      <c r="B25" s="593" t="s">
        <v>224</v>
      </c>
      <c r="C25" s="594"/>
      <c r="D25" s="594"/>
      <c r="E25" s="594"/>
      <c r="F25" s="594"/>
      <c r="G25" s="594"/>
      <c r="H25" s="594"/>
      <c r="I25" s="594"/>
      <c r="J25" s="594"/>
      <c r="K25" s="594"/>
      <c r="L25" s="594"/>
      <c r="M25" s="594"/>
      <c r="N25" s="594"/>
      <c r="O25" s="594"/>
      <c r="P25" s="594"/>
      <c r="Q25" s="595"/>
      <c r="R25" s="596">
        <v>42919481</v>
      </c>
      <c r="S25" s="597"/>
      <c r="T25" s="597"/>
      <c r="U25" s="597"/>
      <c r="V25" s="597"/>
      <c r="W25" s="597"/>
      <c r="X25" s="597"/>
      <c r="Y25" s="598"/>
      <c r="Z25" s="638">
        <v>61.9</v>
      </c>
      <c r="AA25" s="638"/>
      <c r="AB25" s="638"/>
      <c r="AC25" s="638"/>
      <c r="AD25" s="639">
        <v>39834665</v>
      </c>
      <c r="AE25" s="639"/>
      <c r="AF25" s="639"/>
      <c r="AG25" s="639"/>
      <c r="AH25" s="639"/>
      <c r="AI25" s="639"/>
      <c r="AJ25" s="639"/>
      <c r="AK25" s="639"/>
      <c r="AL25" s="599">
        <v>99.4</v>
      </c>
      <c r="AM25" s="600"/>
      <c r="AN25" s="600"/>
      <c r="AO25" s="640"/>
      <c r="AP25" s="593" t="s">
        <v>225</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226</v>
      </c>
      <c r="CE25" s="594"/>
      <c r="CF25" s="594"/>
      <c r="CG25" s="594"/>
      <c r="CH25" s="594"/>
      <c r="CI25" s="594"/>
      <c r="CJ25" s="594"/>
      <c r="CK25" s="594"/>
      <c r="CL25" s="594"/>
      <c r="CM25" s="594"/>
      <c r="CN25" s="594"/>
      <c r="CO25" s="594"/>
      <c r="CP25" s="594"/>
      <c r="CQ25" s="595"/>
      <c r="CR25" s="596">
        <v>10411477</v>
      </c>
      <c r="CS25" s="609"/>
      <c r="CT25" s="609"/>
      <c r="CU25" s="609"/>
      <c r="CV25" s="609"/>
      <c r="CW25" s="609"/>
      <c r="CX25" s="609"/>
      <c r="CY25" s="610"/>
      <c r="CZ25" s="599">
        <v>16.600000000000001</v>
      </c>
      <c r="DA25" s="611"/>
      <c r="DB25" s="611"/>
      <c r="DC25" s="612"/>
      <c r="DD25" s="602">
        <v>9527545</v>
      </c>
      <c r="DE25" s="609"/>
      <c r="DF25" s="609"/>
      <c r="DG25" s="609"/>
      <c r="DH25" s="609"/>
      <c r="DI25" s="609"/>
      <c r="DJ25" s="609"/>
      <c r="DK25" s="610"/>
      <c r="DL25" s="602">
        <v>9458447</v>
      </c>
      <c r="DM25" s="609"/>
      <c r="DN25" s="609"/>
      <c r="DO25" s="609"/>
      <c r="DP25" s="609"/>
      <c r="DQ25" s="609"/>
      <c r="DR25" s="609"/>
      <c r="DS25" s="609"/>
      <c r="DT25" s="609"/>
      <c r="DU25" s="609"/>
      <c r="DV25" s="610"/>
      <c r="DW25" s="599">
        <v>23.6</v>
      </c>
      <c r="DX25" s="611"/>
      <c r="DY25" s="611"/>
      <c r="DZ25" s="611"/>
      <c r="EA25" s="611"/>
      <c r="EB25" s="611"/>
      <c r="EC25" s="627"/>
    </row>
    <row r="26" spans="2:133" ht="11.25" customHeight="1" x14ac:dyDescent="0.2">
      <c r="B26" s="593" t="s">
        <v>227</v>
      </c>
      <c r="C26" s="594"/>
      <c r="D26" s="594"/>
      <c r="E26" s="594"/>
      <c r="F26" s="594"/>
      <c r="G26" s="594"/>
      <c r="H26" s="594"/>
      <c r="I26" s="594"/>
      <c r="J26" s="594"/>
      <c r="K26" s="594"/>
      <c r="L26" s="594"/>
      <c r="M26" s="594"/>
      <c r="N26" s="594"/>
      <c r="O26" s="594"/>
      <c r="P26" s="594"/>
      <c r="Q26" s="595"/>
      <c r="R26" s="596">
        <v>22925</v>
      </c>
      <c r="S26" s="597"/>
      <c r="T26" s="597"/>
      <c r="U26" s="597"/>
      <c r="V26" s="597"/>
      <c r="W26" s="597"/>
      <c r="X26" s="597"/>
      <c r="Y26" s="598"/>
      <c r="Z26" s="638">
        <v>0</v>
      </c>
      <c r="AA26" s="638"/>
      <c r="AB26" s="638"/>
      <c r="AC26" s="638"/>
      <c r="AD26" s="639">
        <v>22925</v>
      </c>
      <c r="AE26" s="639"/>
      <c r="AF26" s="639"/>
      <c r="AG26" s="639"/>
      <c r="AH26" s="639"/>
      <c r="AI26" s="639"/>
      <c r="AJ26" s="639"/>
      <c r="AK26" s="639"/>
      <c r="AL26" s="599">
        <v>0.1</v>
      </c>
      <c r="AM26" s="600"/>
      <c r="AN26" s="600"/>
      <c r="AO26" s="640"/>
      <c r="AP26" s="593" t="s">
        <v>228</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229</v>
      </c>
      <c r="CE26" s="594"/>
      <c r="CF26" s="594"/>
      <c r="CG26" s="594"/>
      <c r="CH26" s="594"/>
      <c r="CI26" s="594"/>
      <c r="CJ26" s="594"/>
      <c r="CK26" s="594"/>
      <c r="CL26" s="594"/>
      <c r="CM26" s="594"/>
      <c r="CN26" s="594"/>
      <c r="CO26" s="594"/>
      <c r="CP26" s="594"/>
      <c r="CQ26" s="595"/>
      <c r="CR26" s="596">
        <v>6088841</v>
      </c>
      <c r="CS26" s="597"/>
      <c r="CT26" s="597"/>
      <c r="CU26" s="597"/>
      <c r="CV26" s="597"/>
      <c r="CW26" s="597"/>
      <c r="CX26" s="597"/>
      <c r="CY26" s="598"/>
      <c r="CZ26" s="599">
        <v>9.6999999999999993</v>
      </c>
      <c r="DA26" s="611"/>
      <c r="DB26" s="611"/>
      <c r="DC26" s="612"/>
      <c r="DD26" s="602">
        <v>5583014</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x14ac:dyDescent="0.2">
      <c r="B27" s="593" t="s">
        <v>230</v>
      </c>
      <c r="C27" s="594"/>
      <c r="D27" s="594"/>
      <c r="E27" s="594"/>
      <c r="F27" s="594"/>
      <c r="G27" s="594"/>
      <c r="H27" s="594"/>
      <c r="I27" s="594"/>
      <c r="J27" s="594"/>
      <c r="K27" s="594"/>
      <c r="L27" s="594"/>
      <c r="M27" s="594"/>
      <c r="N27" s="594"/>
      <c r="O27" s="594"/>
      <c r="P27" s="594"/>
      <c r="Q27" s="595"/>
      <c r="R27" s="596">
        <v>167058</v>
      </c>
      <c r="S27" s="597"/>
      <c r="T27" s="597"/>
      <c r="U27" s="597"/>
      <c r="V27" s="597"/>
      <c r="W27" s="597"/>
      <c r="X27" s="597"/>
      <c r="Y27" s="598"/>
      <c r="Z27" s="638">
        <v>0.2</v>
      </c>
      <c r="AA27" s="638"/>
      <c r="AB27" s="638"/>
      <c r="AC27" s="638"/>
      <c r="AD27" s="639" t="s">
        <v>64</v>
      </c>
      <c r="AE27" s="639"/>
      <c r="AF27" s="639"/>
      <c r="AG27" s="639"/>
      <c r="AH27" s="639"/>
      <c r="AI27" s="639"/>
      <c r="AJ27" s="639"/>
      <c r="AK27" s="639"/>
      <c r="AL27" s="599" t="s">
        <v>64</v>
      </c>
      <c r="AM27" s="600"/>
      <c r="AN27" s="600"/>
      <c r="AO27" s="640"/>
      <c r="AP27" s="593" t="s">
        <v>231</v>
      </c>
      <c r="AQ27" s="594"/>
      <c r="AR27" s="594"/>
      <c r="AS27" s="594"/>
      <c r="AT27" s="594"/>
      <c r="AU27" s="594"/>
      <c r="AV27" s="594"/>
      <c r="AW27" s="594"/>
      <c r="AX27" s="594"/>
      <c r="AY27" s="594"/>
      <c r="AZ27" s="594"/>
      <c r="BA27" s="594"/>
      <c r="BB27" s="594"/>
      <c r="BC27" s="594"/>
      <c r="BD27" s="594"/>
      <c r="BE27" s="594"/>
      <c r="BF27" s="595"/>
      <c r="BG27" s="596">
        <v>36604572</v>
      </c>
      <c r="BH27" s="597"/>
      <c r="BI27" s="597"/>
      <c r="BJ27" s="597"/>
      <c r="BK27" s="597"/>
      <c r="BL27" s="597"/>
      <c r="BM27" s="597"/>
      <c r="BN27" s="598"/>
      <c r="BO27" s="638">
        <v>100</v>
      </c>
      <c r="BP27" s="638"/>
      <c r="BQ27" s="638"/>
      <c r="BR27" s="638"/>
      <c r="BS27" s="639" t="s">
        <v>64</v>
      </c>
      <c r="BT27" s="639"/>
      <c r="BU27" s="639"/>
      <c r="BV27" s="639"/>
      <c r="BW27" s="639"/>
      <c r="BX27" s="639"/>
      <c r="BY27" s="639"/>
      <c r="BZ27" s="639"/>
      <c r="CA27" s="639"/>
      <c r="CB27" s="673"/>
      <c r="CD27" s="593" t="s">
        <v>232</v>
      </c>
      <c r="CE27" s="594"/>
      <c r="CF27" s="594"/>
      <c r="CG27" s="594"/>
      <c r="CH27" s="594"/>
      <c r="CI27" s="594"/>
      <c r="CJ27" s="594"/>
      <c r="CK27" s="594"/>
      <c r="CL27" s="594"/>
      <c r="CM27" s="594"/>
      <c r="CN27" s="594"/>
      <c r="CO27" s="594"/>
      <c r="CP27" s="594"/>
      <c r="CQ27" s="595"/>
      <c r="CR27" s="596">
        <v>13490424</v>
      </c>
      <c r="CS27" s="609"/>
      <c r="CT27" s="609"/>
      <c r="CU27" s="609"/>
      <c r="CV27" s="609"/>
      <c r="CW27" s="609"/>
      <c r="CX27" s="609"/>
      <c r="CY27" s="610"/>
      <c r="CZ27" s="599">
        <v>21.5</v>
      </c>
      <c r="DA27" s="611"/>
      <c r="DB27" s="611"/>
      <c r="DC27" s="612"/>
      <c r="DD27" s="602">
        <v>4943500</v>
      </c>
      <c r="DE27" s="609"/>
      <c r="DF27" s="609"/>
      <c r="DG27" s="609"/>
      <c r="DH27" s="609"/>
      <c r="DI27" s="609"/>
      <c r="DJ27" s="609"/>
      <c r="DK27" s="610"/>
      <c r="DL27" s="602">
        <v>4777735</v>
      </c>
      <c r="DM27" s="609"/>
      <c r="DN27" s="609"/>
      <c r="DO27" s="609"/>
      <c r="DP27" s="609"/>
      <c r="DQ27" s="609"/>
      <c r="DR27" s="609"/>
      <c r="DS27" s="609"/>
      <c r="DT27" s="609"/>
      <c r="DU27" s="609"/>
      <c r="DV27" s="610"/>
      <c r="DW27" s="599">
        <v>11.9</v>
      </c>
      <c r="DX27" s="611"/>
      <c r="DY27" s="611"/>
      <c r="DZ27" s="611"/>
      <c r="EA27" s="611"/>
      <c r="EB27" s="611"/>
      <c r="EC27" s="627"/>
    </row>
    <row r="28" spans="2:133" ht="11.25" customHeight="1" x14ac:dyDescent="0.2">
      <c r="B28" s="593" t="s">
        <v>233</v>
      </c>
      <c r="C28" s="594"/>
      <c r="D28" s="594"/>
      <c r="E28" s="594"/>
      <c r="F28" s="594"/>
      <c r="G28" s="594"/>
      <c r="H28" s="594"/>
      <c r="I28" s="594"/>
      <c r="J28" s="594"/>
      <c r="K28" s="594"/>
      <c r="L28" s="594"/>
      <c r="M28" s="594"/>
      <c r="N28" s="594"/>
      <c r="O28" s="594"/>
      <c r="P28" s="594"/>
      <c r="Q28" s="595"/>
      <c r="R28" s="596">
        <v>1228674</v>
      </c>
      <c r="S28" s="597"/>
      <c r="T28" s="597"/>
      <c r="U28" s="597"/>
      <c r="V28" s="597"/>
      <c r="W28" s="597"/>
      <c r="X28" s="597"/>
      <c r="Y28" s="598"/>
      <c r="Z28" s="638">
        <v>1.8</v>
      </c>
      <c r="AA28" s="638"/>
      <c r="AB28" s="638"/>
      <c r="AC28" s="638"/>
      <c r="AD28" s="639">
        <v>126340</v>
      </c>
      <c r="AE28" s="639"/>
      <c r="AF28" s="639"/>
      <c r="AG28" s="639"/>
      <c r="AH28" s="639"/>
      <c r="AI28" s="639"/>
      <c r="AJ28" s="639"/>
      <c r="AK28" s="639"/>
      <c r="AL28" s="599">
        <v>0.3</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234</v>
      </c>
      <c r="CE28" s="594"/>
      <c r="CF28" s="594"/>
      <c r="CG28" s="594"/>
      <c r="CH28" s="594"/>
      <c r="CI28" s="594"/>
      <c r="CJ28" s="594"/>
      <c r="CK28" s="594"/>
      <c r="CL28" s="594"/>
      <c r="CM28" s="594"/>
      <c r="CN28" s="594"/>
      <c r="CO28" s="594"/>
      <c r="CP28" s="594"/>
      <c r="CQ28" s="595"/>
      <c r="CR28" s="596">
        <v>1323877</v>
      </c>
      <c r="CS28" s="597"/>
      <c r="CT28" s="597"/>
      <c r="CU28" s="597"/>
      <c r="CV28" s="597"/>
      <c r="CW28" s="597"/>
      <c r="CX28" s="597"/>
      <c r="CY28" s="598"/>
      <c r="CZ28" s="599">
        <v>2.1</v>
      </c>
      <c r="DA28" s="611"/>
      <c r="DB28" s="611"/>
      <c r="DC28" s="612"/>
      <c r="DD28" s="602">
        <v>1300548</v>
      </c>
      <c r="DE28" s="597"/>
      <c r="DF28" s="597"/>
      <c r="DG28" s="597"/>
      <c r="DH28" s="597"/>
      <c r="DI28" s="597"/>
      <c r="DJ28" s="597"/>
      <c r="DK28" s="598"/>
      <c r="DL28" s="602">
        <v>1300548</v>
      </c>
      <c r="DM28" s="597"/>
      <c r="DN28" s="597"/>
      <c r="DO28" s="597"/>
      <c r="DP28" s="597"/>
      <c r="DQ28" s="597"/>
      <c r="DR28" s="597"/>
      <c r="DS28" s="597"/>
      <c r="DT28" s="597"/>
      <c r="DU28" s="597"/>
      <c r="DV28" s="598"/>
      <c r="DW28" s="599">
        <v>3.2</v>
      </c>
      <c r="DX28" s="611"/>
      <c r="DY28" s="611"/>
      <c r="DZ28" s="611"/>
      <c r="EA28" s="611"/>
      <c r="EB28" s="611"/>
      <c r="EC28" s="627"/>
    </row>
    <row r="29" spans="2:133" ht="11.25" customHeight="1" x14ac:dyDescent="0.2">
      <c r="B29" s="593" t="s">
        <v>235</v>
      </c>
      <c r="C29" s="594"/>
      <c r="D29" s="594"/>
      <c r="E29" s="594"/>
      <c r="F29" s="594"/>
      <c r="G29" s="594"/>
      <c r="H29" s="594"/>
      <c r="I29" s="594"/>
      <c r="J29" s="594"/>
      <c r="K29" s="594"/>
      <c r="L29" s="594"/>
      <c r="M29" s="594"/>
      <c r="N29" s="594"/>
      <c r="O29" s="594"/>
      <c r="P29" s="594"/>
      <c r="Q29" s="595"/>
      <c r="R29" s="596">
        <v>77137</v>
      </c>
      <c r="S29" s="597"/>
      <c r="T29" s="597"/>
      <c r="U29" s="597"/>
      <c r="V29" s="597"/>
      <c r="W29" s="597"/>
      <c r="X29" s="597"/>
      <c r="Y29" s="598"/>
      <c r="Z29" s="638">
        <v>0.1</v>
      </c>
      <c r="AA29" s="638"/>
      <c r="AB29" s="638"/>
      <c r="AC29" s="638"/>
      <c r="AD29" s="639" t="s">
        <v>64</v>
      </c>
      <c r="AE29" s="639"/>
      <c r="AF29" s="639"/>
      <c r="AG29" s="639"/>
      <c r="AH29" s="639"/>
      <c r="AI29" s="639"/>
      <c r="AJ29" s="639"/>
      <c r="AK29" s="639"/>
      <c r="AL29" s="599" t="s">
        <v>64</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236</v>
      </c>
      <c r="CE29" s="616"/>
      <c r="CF29" s="593" t="s">
        <v>237</v>
      </c>
      <c r="CG29" s="594"/>
      <c r="CH29" s="594"/>
      <c r="CI29" s="594"/>
      <c r="CJ29" s="594"/>
      <c r="CK29" s="594"/>
      <c r="CL29" s="594"/>
      <c r="CM29" s="594"/>
      <c r="CN29" s="594"/>
      <c r="CO29" s="594"/>
      <c r="CP29" s="594"/>
      <c r="CQ29" s="595"/>
      <c r="CR29" s="596">
        <v>1323877</v>
      </c>
      <c r="CS29" s="609"/>
      <c r="CT29" s="609"/>
      <c r="CU29" s="609"/>
      <c r="CV29" s="609"/>
      <c r="CW29" s="609"/>
      <c r="CX29" s="609"/>
      <c r="CY29" s="610"/>
      <c r="CZ29" s="599">
        <v>2.1</v>
      </c>
      <c r="DA29" s="611"/>
      <c r="DB29" s="611"/>
      <c r="DC29" s="612"/>
      <c r="DD29" s="602">
        <v>1300548</v>
      </c>
      <c r="DE29" s="609"/>
      <c r="DF29" s="609"/>
      <c r="DG29" s="609"/>
      <c r="DH29" s="609"/>
      <c r="DI29" s="609"/>
      <c r="DJ29" s="609"/>
      <c r="DK29" s="610"/>
      <c r="DL29" s="602">
        <v>1300548</v>
      </c>
      <c r="DM29" s="609"/>
      <c r="DN29" s="609"/>
      <c r="DO29" s="609"/>
      <c r="DP29" s="609"/>
      <c r="DQ29" s="609"/>
      <c r="DR29" s="609"/>
      <c r="DS29" s="609"/>
      <c r="DT29" s="609"/>
      <c r="DU29" s="609"/>
      <c r="DV29" s="610"/>
      <c r="DW29" s="599">
        <v>3.2</v>
      </c>
      <c r="DX29" s="611"/>
      <c r="DY29" s="611"/>
      <c r="DZ29" s="611"/>
      <c r="EA29" s="611"/>
      <c r="EB29" s="611"/>
      <c r="EC29" s="627"/>
    </row>
    <row r="30" spans="2:133" ht="11.25" customHeight="1" x14ac:dyDescent="0.2">
      <c r="B30" s="593" t="s">
        <v>238</v>
      </c>
      <c r="C30" s="594"/>
      <c r="D30" s="594"/>
      <c r="E30" s="594"/>
      <c r="F30" s="594"/>
      <c r="G30" s="594"/>
      <c r="H30" s="594"/>
      <c r="I30" s="594"/>
      <c r="J30" s="594"/>
      <c r="K30" s="594"/>
      <c r="L30" s="594"/>
      <c r="M30" s="594"/>
      <c r="N30" s="594"/>
      <c r="O30" s="594"/>
      <c r="P30" s="594"/>
      <c r="Q30" s="595"/>
      <c r="R30" s="596">
        <v>8521302</v>
      </c>
      <c r="S30" s="597"/>
      <c r="T30" s="597"/>
      <c r="U30" s="597"/>
      <c r="V30" s="597"/>
      <c r="W30" s="597"/>
      <c r="X30" s="597"/>
      <c r="Y30" s="598"/>
      <c r="Z30" s="638">
        <v>12.3</v>
      </c>
      <c r="AA30" s="638"/>
      <c r="AB30" s="638"/>
      <c r="AC30" s="638"/>
      <c r="AD30" s="639" t="s">
        <v>64</v>
      </c>
      <c r="AE30" s="639"/>
      <c r="AF30" s="639"/>
      <c r="AG30" s="639"/>
      <c r="AH30" s="639"/>
      <c r="AI30" s="639"/>
      <c r="AJ30" s="639"/>
      <c r="AK30" s="639"/>
      <c r="AL30" s="599" t="s">
        <v>64</v>
      </c>
      <c r="AM30" s="600"/>
      <c r="AN30" s="600"/>
      <c r="AO30" s="640"/>
      <c r="AP30" s="654" t="s">
        <v>155</v>
      </c>
      <c r="AQ30" s="655"/>
      <c r="AR30" s="655"/>
      <c r="AS30" s="655"/>
      <c r="AT30" s="655"/>
      <c r="AU30" s="655"/>
      <c r="AV30" s="655"/>
      <c r="AW30" s="655"/>
      <c r="AX30" s="655"/>
      <c r="AY30" s="655"/>
      <c r="AZ30" s="655"/>
      <c r="BA30" s="655"/>
      <c r="BB30" s="655"/>
      <c r="BC30" s="655"/>
      <c r="BD30" s="655"/>
      <c r="BE30" s="655"/>
      <c r="BF30" s="656"/>
      <c r="BG30" s="654" t="s">
        <v>239</v>
      </c>
      <c r="BH30" s="671"/>
      <c r="BI30" s="671"/>
      <c r="BJ30" s="671"/>
      <c r="BK30" s="671"/>
      <c r="BL30" s="671"/>
      <c r="BM30" s="671"/>
      <c r="BN30" s="671"/>
      <c r="BO30" s="671"/>
      <c r="BP30" s="671"/>
      <c r="BQ30" s="672"/>
      <c r="BR30" s="654" t="s">
        <v>240</v>
      </c>
      <c r="BS30" s="671"/>
      <c r="BT30" s="671"/>
      <c r="BU30" s="671"/>
      <c r="BV30" s="671"/>
      <c r="BW30" s="671"/>
      <c r="BX30" s="671"/>
      <c r="BY30" s="671"/>
      <c r="BZ30" s="671"/>
      <c r="CA30" s="671"/>
      <c r="CB30" s="672"/>
      <c r="CD30" s="617"/>
      <c r="CE30" s="618"/>
      <c r="CF30" s="593" t="s">
        <v>241</v>
      </c>
      <c r="CG30" s="594"/>
      <c r="CH30" s="594"/>
      <c r="CI30" s="594"/>
      <c r="CJ30" s="594"/>
      <c r="CK30" s="594"/>
      <c r="CL30" s="594"/>
      <c r="CM30" s="594"/>
      <c r="CN30" s="594"/>
      <c r="CO30" s="594"/>
      <c r="CP30" s="594"/>
      <c r="CQ30" s="595"/>
      <c r="CR30" s="596">
        <v>1288852</v>
      </c>
      <c r="CS30" s="597"/>
      <c r="CT30" s="597"/>
      <c r="CU30" s="597"/>
      <c r="CV30" s="597"/>
      <c r="CW30" s="597"/>
      <c r="CX30" s="597"/>
      <c r="CY30" s="598"/>
      <c r="CZ30" s="599">
        <v>2.1</v>
      </c>
      <c r="DA30" s="611"/>
      <c r="DB30" s="611"/>
      <c r="DC30" s="612"/>
      <c r="DD30" s="602">
        <v>1268924</v>
      </c>
      <c r="DE30" s="597"/>
      <c r="DF30" s="597"/>
      <c r="DG30" s="597"/>
      <c r="DH30" s="597"/>
      <c r="DI30" s="597"/>
      <c r="DJ30" s="597"/>
      <c r="DK30" s="598"/>
      <c r="DL30" s="602">
        <v>1268924</v>
      </c>
      <c r="DM30" s="597"/>
      <c r="DN30" s="597"/>
      <c r="DO30" s="597"/>
      <c r="DP30" s="597"/>
      <c r="DQ30" s="597"/>
      <c r="DR30" s="597"/>
      <c r="DS30" s="597"/>
      <c r="DT30" s="597"/>
      <c r="DU30" s="597"/>
      <c r="DV30" s="598"/>
      <c r="DW30" s="599">
        <v>3.2</v>
      </c>
      <c r="DX30" s="611"/>
      <c r="DY30" s="611"/>
      <c r="DZ30" s="611"/>
      <c r="EA30" s="611"/>
      <c r="EB30" s="611"/>
      <c r="EC30" s="627"/>
    </row>
    <row r="31" spans="2:133" ht="11.25" customHeight="1" x14ac:dyDescent="0.2">
      <c r="B31" s="663" t="s">
        <v>242</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243</v>
      </c>
      <c r="AQ31" s="667"/>
      <c r="AR31" s="667"/>
      <c r="AS31" s="667"/>
      <c r="AT31" s="668" t="s">
        <v>244</v>
      </c>
      <c r="AU31" s="77"/>
      <c r="AV31" s="77"/>
      <c r="AW31" s="77"/>
      <c r="AX31" s="651" t="s">
        <v>120</v>
      </c>
      <c r="AY31" s="652"/>
      <c r="AZ31" s="652"/>
      <c r="BA31" s="652"/>
      <c r="BB31" s="652"/>
      <c r="BC31" s="652"/>
      <c r="BD31" s="652"/>
      <c r="BE31" s="652"/>
      <c r="BF31" s="653"/>
      <c r="BG31" s="659">
        <v>99.7</v>
      </c>
      <c r="BH31" s="660"/>
      <c r="BI31" s="660"/>
      <c r="BJ31" s="660"/>
      <c r="BK31" s="660"/>
      <c r="BL31" s="660"/>
      <c r="BM31" s="661">
        <v>99.2</v>
      </c>
      <c r="BN31" s="660"/>
      <c r="BO31" s="660"/>
      <c r="BP31" s="660"/>
      <c r="BQ31" s="662"/>
      <c r="BR31" s="659">
        <v>99.6</v>
      </c>
      <c r="BS31" s="660"/>
      <c r="BT31" s="660"/>
      <c r="BU31" s="660"/>
      <c r="BV31" s="660"/>
      <c r="BW31" s="660"/>
      <c r="BX31" s="661">
        <v>99.2</v>
      </c>
      <c r="BY31" s="660"/>
      <c r="BZ31" s="660"/>
      <c r="CA31" s="660"/>
      <c r="CB31" s="662"/>
      <c r="CD31" s="617"/>
      <c r="CE31" s="618"/>
      <c r="CF31" s="593" t="s">
        <v>245</v>
      </c>
      <c r="CG31" s="594"/>
      <c r="CH31" s="594"/>
      <c r="CI31" s="594"/>
      <c r="CJ31" s="594"/>
      <c r="CK31" s="594"/>
      <c r="CL31" s="594"/>
      <c r="CM31" s="594"/>
      <c r="CN31" s="594"/>
      <c r="CO31" s="594"/>
      <c r="CP31" s="594"/>
      <c r="CQ31" s="595"/>
      <c r="CR31" s="596">
        <v>35025</v>
      </c>
      <c r="CS31" s="609"/>
      <c r="CT31" s="609"/>
      <c r="CU31" s="609"/>
      <c r="CV31" s="609"/>
      <c r="CW31" s="609"/>
      <c r="CX31" s="609"/>
      <c r="CY31" s="610"/>
      <c r="CZ31" s="599">
        <v>0.1</v>
      </c>
      <c r="DA31" s="611"/>
      <c r="DB31" s="611"/>
      <c r="DC31" s="612"/>
      <c r="DD31" s="602">
        <v>31624</v>
      </c>
      <c r="DE31" s="609"/>
      <c r="DF31" s="609"/>
      <c r="DG31" s="609"/>
      <c r="DH31" s="609"/>
      <c r="DI31" s="609"/>
      <c r="DJ31" s="609"/>
      <c r="DK31" s="610"/>
      <c r="DL31" s="602">
        <v>31624</v>
      </c>
      <c r="DM31" s="609"/>
      <c r="DN31" s="609"/>
      <c r="DO31" s="609"/>
      <c r="DP31" s="609"/>
      <c r="DQ31" s="609"/>
      <c r="DR31" s="609"/>
      <c r="DS31" s="609"/>
      <c r="DT31" s="609"/>
      <c r="DU31" s="609"/>
      <c r="DV31" s="610"/>
      <c r="DW31" s="599">
        <v>0.1</v>
      </c>
      <c r="DX31" s="611"/>
      <c r="DY31" s="611"/>
      <c r="DZ31" s="611"/>
      <c r="EA31" s="611"/>
      <c r="EB31" s="611"/>
      <c r="EC31" s="627"/>
    </row>
    <row r="32" spans="2:133" ht="11.25" customHeight="1" x14ac:dyDescent="0.2">
      <c r="B32" s="593" t="s">
        <v>246</v>
      </c>
      <c r="C32" s="594"/>
      <c r="D32" s="594"/>
      <c r="E32" s="594"/>
      <c r="F32" s="594"/>
      <c r="G32" s="594"/>
      <c r="H32" s="594"/>
      <c r="I32" s="594"/>
      <c r="J32" s="594"/>
      <c r="K32" s="594"/>
      <c r="L32" s="594"/>
      <c r="M32" s="594"/>
      <c r="N32" s="594"/>
      <c r="O32" s="594"/>
      <c r="P32" s="594"/>
      <c r="Q32" s="595"/>
      <c r="R32" s="596">
        <v>3859659</v>
      </c>
      <c r="S32" s="597"/>
      <c r="T32" s="597"/>
      <c r="U32" s="597"/>
      <c r="V32" s="597"/>
      <c r="W32" s="597"/>
      <c r="X32" s="597"/>
      <c r="Y32" s="598"/>
      <c r="Z32" s="638">
        <v>5.6</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247</v>
      </c>
      <c r="AX32" s="593" t="s">
        <v>248</v>
      </c>
      <c r="AY32" s="594"/>
      <c r="AZ32" s="594"/>
      <c r="BA32" s="594"/>
      <c r="BB32" s="594"/>
      <c r="BC32" s="594"/>
      <c r="BD32" s="594"/>
      <c r="BE32" s="594"/>
      <c r="BF32" s="595"/>
      <c r="BG32" s="658">
        <v>99.5</v>
      </c>
      <c r="BH32" s="609"/>
      <c r="BI32" s="609"/>
      <c r="BJ32" s="609"/>
      <c r="BK32" s="609"/>
      <c r="BL32" s="609"/>
      <c r="BM32" s="600">
        <v>98.6</v>
      </c>
      <c r="BN32" s="609"/>
      <c r="BO32" s="609"/>
      <c r="BP32" s="609"/>
      <c r="BQ32" s="636"/>
      <c r="BR32" s="658">
        <v>99.4</v>
      </c>
      <c r="BS32" s="609"/>
      <c r="BT32" s="609"/>
      <c r="BU32" s="609"/>
      <c r="BV32" s="609"/>
      <c r="BW32" s="609"/>
      <c r="BX32" s="600">
        <v>98.4</v>
      </c>
      <c r="BY32" s="609"/>
      <c r="BZ32" s="609"/>
      <c r="CA32" s="609"/>
      <c r="CB32" s="636"/>
      <c r="CD32" s="619"/>
      <c r="CE32" s="620"/>
      <c r="CF32" s="593" t="s">
        <v>249</v>
      </c>
      <c r="CG32" s="594"/>
      <c r="CH32" s="594"/>
      <c r="CI32" s="594"/>
      <c r="CJ32" s="594"/>
      <c r="CK32" s="594"/>
      <c r="CL32" s="594"/>
      <c r="CM32" s="594"/>
      <c r="CN32" s="594"/>
      <c r="CO32" s="594"/>
      <c r="CP32" s="594"/>
      <c r="CQ32" s="595"/>
      <c r="CR32" s="596" t="s">
        <v>64</v>
      </c>
      <c r="CS32" s="597"/>
      <c r="CT32" s="597"/>
      <c r="CU32" s="597"/>
      <c r="CV32" s="597"/>
      <c r="CW32" s="597"/>
      <c r="CX32" s="597"/>
      <c r="CY32" s="598"/>
      <c r="CZ32" s="599" t="s">
        <v>64</v>
      </c>
      <c r="DA32" s="611"/>
      <c r="DB32" s="611"/>
      <c r="DC32" s="612"/>
      <c r="DD32" s="602" t="s">
        <v>64</v>
      </c>
      <c r="DE32" s="597"/>
      <c r="DF32" s="597"/>
      <c r="DG32" s="597"/>
      <c r="DH32" s="597"/>
      <c r="DI32" s="597"/>
      <c r="DJ32" s="597"/>
      <c r="DK32" s="598"/>
      <c r="DL32" s="602" t="s">
        <v>64</v>
      </c>
      <c r="DM32" s="597"/>
      <c r="DN32" s="597"/>
      <c r="DO32" s="597"/>
      <c r="DP32" s="597"/>
      <c r="DQ32" s="597"/>
      <c r="DR32" s="597"/>
      <c r="DS32" s="597"/>
      <c r="DT32" s="597"/>
      <c r="DU32" s="597"/>
      <c r="DV32" s="598"/>
      <c r="DW32" s="599" t="s">
        <v>64</v>
      </c>
      <c r="DX32" s="611"/>
      <c r="DY32" s="611"/>
      <c r="DZ32" s="611"/>
      <c r="EA32" s="611"/>
      <c r="EB32" s="611"/>
      <c r="EC32" s="627"/>
    </row>
    <row r="33" spans="2:133" ht="11.25" customHeight="1" x14ac:dyDescent="0.2">
      <c r="B33" s="593" t="s">
        <v>250</v>
      </c>
      <c r="C33" s="594"/>
      <c r="D33" s="594"/>
      <c r="E33" s="594"/>
      <c r="F33" s="594"/>
      <c r="G33" s="594"/>
      <c r="H33" s="594"/>
      <c r="I33" s="594"/>
      <c r="J33" s="594"/>
      <c r="K33" s="594"/>
      <c r="L33" s="594"/>
      <c r="M33" s="594"/>
      <c r="N33" s="594"/>
      <c r="O33" s="594"/>
      <c r="P33" s="594"/>
      <c r="Q33" s="595"/>
      <c r="R33" s="596">
        <v>166639</v>
      </c>
      <c r="S33" s="597"/>
      <c r="T33" s="597"/>
      <c r="U33" s="597"/>
      <c r="V33" s="597"/>
      <c r="W33" s="597"/>
      <c r="X33" s="597"/>
      <c r="Y33" s="598"/>
      <c r="Z33" s="638">
        <v>0.2</v>
      </c>
      <c r="AA33" s="638"/>
      <c r="AB33" s="638"/>
      <c r="AC33" s="638"/>
      <c r="AD33" s="639">
        <v>78612</v>
      </c>
      <c r="AE33" s="639"/>
      <c r="AF33" s="639"/>
      <c r="AG33" s="639"/>
      <c r="AH33" s="639"/>
      <c r="AI33" s="639"/>
      <c r="AJ33" s="639"/>
      <c r="AK33" s="639"/>
      <c r="AL33" s="599">
        <v>0.2</v>
      </c>
      <c r="AM33" s="600"/>
      <c r="AN33" s="600"/>
      <c r="AO33" s="640"/>
      <c r="AP33" s="643"/>
      <c r="AQ33" s="644"/>
      <c r="AR33" s="644"/>
      <c r="AS33" s="644"/>
      <c r="AT33" s="670"/>
      <c r="AU33" s="78"/>
      <c r="AV33" s="78"/>
      <c r="AW33" s="78"/>
      <c r="AX33" s="577" t="s">
        <v>251</v>
      </c>
      <c r="AY33" s="578"/>
      <c r="AZ33" s="578"/>
      <c r="BA33" s="578"/>
      <c r="BB33" s="578"/>
      <c r="BC33" s="578"/>
      <c r="BD33" s="578"/>
      <c r="BE33" s="578"/>
      <c r="BF33" s="579"/>
      <c r="BG33" s="657">
        <v>99.8</v>
      </c>
      <c r="BH33" s="581"/>
      <c r="BI33" s="581"/>
      <c r="BJ33" s="581"/>
      <c r="BK33" s="581"/>
      <c r="BL33" s="581"/>
      <c r="BM33" s="631">
        <v>99.7</v>
      </c>
      <c r="BN33" s="581"/>
      <c r="BO33" s="581"/>
      <c r="BP33" s="581"/>
      <c r="BQ33" s="625"/>
      <c r="BR33" s="657">
        <v>99.8</v>
      </c>
      <c r="BS33" s="581"/>
      <c r="BT33" s="581"/>
      <c r="BU33" s="581"/>
      <c r="BV33" s="581"/>
      <c r="BW33" s="581"/>
      <c r="BX33" s="631">
        <v>99.8</v>
      </c>
      <c r="BY33" s="581"/>
      <c r="BZ33" s="581"/>
      <c r="CA33" s="581"/>
      <c r="CB33" s="625"/>
      <c r="CD33" s="593" t="s">
        <v>252</v>
      </c>
      <c r="CE33" s="594"/>
      <c r="CF33" s="594"/>
      <c r="CG33" s="594"/>
      <c r="CH33" s="594"/>
      <c r="CI33" s="594"/>
      <c r="CJ33" s="594"/>
      <c r="CK33" s="594"/>
      <c r="CL33" s="594"/>
      <c r="CM33" s="594"/>
      <c r="CN33" s="594"/>
      <c r="CO33" s="594"/>
      <c r="CP33" s="594"/>
      <c r="CQ33" s="595"/>
      <c r="CR33" s="596">
        <v>28446479</v>
      </c>
      <c r="CS33" s="609"/>
      <c r="CT33" s="609"/>
      <c r="CU33" s="609"/>
      <c r="CV33" s="609"/>
      <c r="CW33" s="609"/>
      <c r="CX33" s="609"/>
      <c r="CY33" s="610"/>
      <c r="CZ33" s="599">
        <v>45.4</v>
      </c>
      <c r="DA33" s="611"/>
      <c r="DB33" s="611"/>
      <c r="DC33" s="612"/>
      <c r="DD33" s="602">
        <v>24045010</v>
      </c>
      <c r="DE33" s="609"/>
      <c r="DF33" s="609"/>
      <c r="DG33" s="609"/>
      <c r="DH33" s="609"/>
      <c r="DI33" s="609"/>
      <c r="DJ33" s="609"/>
      <c r="DK33" s="610"/>
      <c r="DL33" s="602">
        <v>17941979</v>
      </c>
      <c r="DM33" s="609"/>
      <c r="DN33" s="609"/>
      <c r="DO33" s="609"/>
      <c r="DP33" s="609"/>
      <c r="DQ33" s="609"/>
      <c r="DR33" s="609"/>
      <c r="DS33" s="609"/>
      <c r="DT33" s="609"/>
      <c r="DU33" s="609"/>
      <c r="DV33" s="610"/>
      <c r="DW33" s="599">
        <v>44.8</v>
      </c>
      <c r="DX33" s="611"/>
      <c r="DY33" s="611"/>
      <c r="DZ33" s="611"/>
      <c r="EA33" s="611"/>
      <c r="EB33" s="611"/>
      <c r="EC33" s="627"/>
    </row>
    <row r="34" spans="2:133" ht="11.25" customHeight="1" x14ac:dyDescent="0.2">
      <c r="B34" s="593" t="s">
        <v>253</v>
      </c>
      <c r="C34" s="594"/>
      <c r="D34" s="594"/>
      <c r="E34" s="594"/>
      <c r="F34" s="594"/>
      <c r="G34" s="594"/>
      <c r="H34" s="594"/>
      <c r="I34" s="594"/>
      <c r="J34" s="594"/>
      <c r="K34" s="594"/>
      <c r="L34" s="594"/>
      <c r="M34" s="594"/>
      <c r="N34" s="594"/>
      <c r="O34" s="594"/>
      <c r="P34" s="594"/>
      <c r="Q34" s="595"/>
      <c r="R34" s="596">
        <v>77394</v>
      </c>
      <c r="S34" s="597"/>
      <c r="T34" s="597"/>
      <c r="U34" s="597"/>
      <c r="V34" s="597"/>
      <c r="W34" s="597"/>
      <c r="X34" s="597"/>
      <c r="Y34" s="598"/>
      <c r="Z34" s="638">
        <v>0.1</v>
      </c>
      <c r="AA34" s="638"/>
      <c r="AB34" s="638"/>
      <c r="AC34" s="638"/>
      <c r="AD34" s="639" t="s">
        <v>64</v>
      </c>
      <c r="AE34" s="639"/>
      <c r="AF34" s="639"/>
      <c r="AG34" s="639"/>
      <c r="AH34" s="639"/>
      <c r="AI34" s="639"/>
      <c r="AJ34" s="639"/>
      <c r="AK34" s="639"/>
      <c r="AL34" s="599" t="s">
        <v>64</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254</v>
      </c>
      <c r="CE34" s="594"/>
      <c r="CF34" s="594"/>
      <c r="CG34" s="594"/>
      <c r="CH34" s="594"/>
      <c r="CI34" s="594"/>
      <c r="CJ34" s="594"/>
      <c r="CK34" s="594"/>
      <c r="CL34" s="594"/>
      <c r="CM34" s="594"/>
      <c r="CN34" s="594"/>
      <c r="CO34" s="594"/>
      <c r="CP34" s="594"/>
      <c r="CQ34" s="595"/>
      <c r="CR34" s="596">
        <v>14079029</v>
      </c>
      <c r="CS34" s="597"/>
      <c r="CT34" s="597"/>
      <c r="CU34" s="597"/>
      <c r="CV34" s="597"/>
      <c r="CW34" s="597"/>
      <c r="CX34" s="597"/>
      <c r="CY34" s="598"/>
      <c r="CZ34" s="599">
        <v>22.5</v>
      </c>
      <c r="DA34" s="611"/>
      <c r="DB34" s="611"/>
      <c r="DC34" s="612"/>
      <c r="DD34" s="602">
        <v>11161827</v>
      </c>
      <c r="DE34" s="597"/>
      <c r="DF34" s="597"/>
      <c r="DG34" s="597"/>
      <c r="DH34" s="597"/>
      <c r="DI34" s="597"/>
      <c r="DJ34" s="597"/>
      <c r="DK34" s="598"/>
      <c r="DL34" s="602">
        <v>10198275</v>
      </c>
      <c r="DM34" s="597"/>
      <c r="DN34" s="597"/>
      <c r="DO34" s="597"/>
      <c r="DP34" s="597"/>
      <c r="DQ34" s="597"/>
      <c r="DR34" s="597"/>
      <c r="DS34" s="597"/>
      <c r="DT34" s="597"/>
      <c r="DU34" s="597"/>
      <c r="DV34" s="598"/>
      <c r="DW34" s="599">
        <v>25.4</v>
      </c>
      <c r="DX34" s="611"/>
      <c r="DY34" s="611"/>
      <c r="DZ34" s="611"/>
      <c r="EA34" s="611"/>
      <c r="EB34" s="611"/>
      <c r="EC34" s="627"/>
    </row>
    <row r="35" spans="2:133" ht="11.25" customHeight="1" x14ac:dyDescent="0.2">
      <c r="B35" s="593" t="s">
        <v>255</v>
      </c>
      <c r="C35" s="594"/>
      <c r="D35" s="594"/>
      <c r="E35" s="594"/>
      <c r="F35" s="594"/>
      <c r="G35" s="594"/>
      <c r="H35" s="594"/>
      <c r="I35" s="594"/>
      <c r="J35" s="594"/>
      <c r="K35" s="594"/>
      <c r="L35" s="594"/>
      <c r="M35" s="594"/>
      <c r="N35" s="594"/>
      <c r="O35" s="594"/>
      <c r="P35" s="594"/>
      <c r="Q35" s="595"/>
      <c r="R35" s="596">
        <v>1327200</v>
      </c>
      <c r="S35" s="597"/>
      <c r="T35" s="597"/>
      <c r="U35" s="597"/>
      <c r="V35" s="597"/>
      <c r="W35" s="597"/>
      <c r="X35" s="597"/>
      <c r="Y35" s="598"/>
      <c r="Z35" s="638">
        <v>1.9</v>
      </c>
      <c r="AA35" s="638"/>
      <c r="AB35" s="638"/>
      <c r="AC35" s="638"/>
      <c r="AD35" s="639" t="s">
        <v>64</v>
      </c>
      <c r="AE35" s="639"/>
      <c r="AF35" s="639"/>
      <c r="AG35" s="639"/>
      <c r="AH35" s="639"/>
      <c r="AI35" s="639"/>
      <c r="AJ35" s="639"/>
      <c r="AK35" s="639"/>
      <c r="AL35" s="599" t="s">
        <v>64</v>
      </c>
      <c r="AM35" s="600"/>
      <c r="AN35" s="600"/>
      <c r="AO35" s="640"/>
      <c r="AP35" s="81"/>
      <c r="AQ35" s="654" t="s">
        <v>256</v>
      </c>
      <c r="AR35" s="655"/>
      <c r="AS35" s="655"/>
      <c r="AT35" s="655"/>
      <c r="AU35" s="655"/>
      <c r="AV35" s="655"/>
      <c r="AW35" s="655"/>
      <c r="AX35" s="655"/>
      <c r="AY35" s="655"/>
      <c r="AZ35" s="655"/>
      <c r="BA35" s="655"/>
      <c r="BB35" s="655"/>
      <c r="BC35" s="655"/>
      <c r="BD35" s="655"/>
      <c r="BE35" s="655"/>
      <c r="BF35" s="656"/>
      <c r="BG35" s="654" t="s">
        <v>257</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258</v>
      </c>
      <c r="CE35" s="594"/>
      <c r="CF35" s="594"/>
      <c r="CG35" s="594"/>
      <c r="CH35" s="594"/>
      <c r="CI35" s="594"/>
      <c r="CJ35" s="594"/>
      <c r="CK35" s="594"/>
      <c r="CL35" s="594"/>
      <c r="CM35" s="594"/>
      <c r="CN35" s="594"/>
      <c r="CO35" s="594"/>
      <c r="CP35" s="594"/>
      <c r="CQ35" s="595"/>
      <c r="CR35" s="596">
        <v>757985</v>
      </c>
      <c r="CS35" s="609"/>
      <c r="CT35" s="609"/>
      <c r="CU35" s="609"/>
      <c r="CV35" s="609"/>
      <c r="CW35" s="609"/>
      <c r="CX35" s="609"/>
      <c r="CY35" s="610"/>
      <c r="CZ35" s="599">
        <v>1.2</v>
      </c>
      <c r="DA35" s="611"/>
      <c r="DB35" s="611"/>
      <c r="DC35" s="612"/>
      <c r="DD35" s="602">
        <v>538969</v>
      </c>
      <c r="DE35" s="609"/>
      <c r="DF35" s="609"/>
      <c r="DG35" s="609"/>
      <c r="DH35" s="609"/>
      <c r="DI35" s="609"/>
      <c r="DJ35" s="609"/>
      <c r="DK35" s="610"/>
      <c r="DL35" s="602">
        <v>535339</v>
      </c>
      <c r="DM35" s="609"/>
      <c r="DN35" s="609"/>
      <c r="DO35" s="609"/>
      <c r="DP35" s="609"/>
      <c r="DQ35" s="609"/>
      <c r="DR35" s="609"/>
      <c r="DS35" s="609"/>
      <c r="DT35" s="609"/>
      <c r="DU35" s="609"/>
      <c r="DV35" s="610"/>
      <c r="DW35" s="599">
        <v>1.3</v>
      </c>
      <c r="DX35" s="611"/>
      <c r="DY35" s="611"/>
      <c r="DZ35" s="611"/>
      <c r="EA35" s="611"/>
      <c r="EB35" s="611"/>
      <c r="EC35" s="627"/>
    </row>
    <row r="36" spans="2:133" ht="11.25" customHeight="1" x14ac:dyDescent="0.2">
      <c r="B36" s="593" t="s">
        <v>259</v>
      </c>
      <c r="C36" s="594"/>
      <c r="D36" s="594"/>
      <c r="E36" s="594"/>
      <c r="F36" s="594"/>
      <c r="G36" s="594"/>
      <c r="H36" s="594"/>
      <c r="I36" s="594"/>
      <c r="J36" s="594"/>
      <c r="K36" s="594"/>
      <c r="L36" s="594"/>
      <c r="M36" s="594"/>
      <c r="N36" s="594"/>
      <c r="O36" s="594"/>
      <c r="P36" s="594"/>
      <c r="Q36" s="595"/>
      <c r="R36" s="596">
        <v>7601031</v>
      </c>
      <c r="S36" s="597"/>
      <c r="T36" s="597"/>
      <c r="U36" s="597"/>
      <c r="V36" s="597"/>
      <c r="W36" s="597"/>
      <c r="X36" s="597"/>
      <c r="Y36" s="598"/>
      <c r="Z36" s="638">
        <v>11</v>
      </c>
      <c r="AA36" s="638"/>
      <c r="AB36" s="638"/>
      <c r="AC36" s="638"/>
      <c r="AD36" s="639" t="s">
        <v>64</v>
      </c>
      <c r="AE36" s="639"/>
      <c r="AF36" s="639"/>
      <c r="AG36" s="639"/>
      <c r="AH36" s="639"/>
      <c r="AI36" s="639"/>
      <c r="AJ36" s="639"/>
      <c r="AK36" s="639"/>
      <c r="AL36" s="599" t="s">
        <v>64</v>
      </c>
      <c r="AM36" s="600"/>
      <c r="AN36" s="600"/>
      <c r="AO36" s="640"/>
      <c r="AP36" s="81"/>
      <c r="AQ36" s="645" t="s">
        <v>260</v>
      </c>
      <c r="AR36" s="646"/>
      <c r="AS36" s="646"/>
      <c r="AT36" s="646"/>
      <c r="AU36" s="646"/>
      <c r="AV36" s="646"/>
      <c r="AW36" s="646"/>
      <c r="AX36" s="646"/>
      <c r="AY36" s="647"/>
      <c r="AZ36" s="648">
        <v>5891070</v>
      </c>
      <c r="BA36" s="649"/>
      <c r="BB36" s="649"/>
      <c r="BC36" s="649"/>
      <c r="BD36" s="649"/>
      <c r="BE36" s="649"/>
      <c r="BF36" s="650"/>
      <c r="BG36" s="651" t="s">
        <v>261</v>
      </c>
      <c r="BH36" s="652"/>
      <c r="BI36" s="652"/>
      <c r="BJ36" s="652"/>
      <c r="BK36" s="652"/>
      <c r="BL36" s="652"/>
      <c r="BM36" s="652"/>
      <c r="BN36" s="652"/>
      <c r="BO36" s="652"/>
      <c r="BP36" s="652"/>
      <c r="BQ36" s="652"/>
      <c r="BR36" s="652"/>
      <c r="BS36" s="652"/>
      <c r="BT36" s="652"/>
      <c r="BU36" s="653"/>
      <c r="BV36" s="648">
        <v>319299</v>
      </c>
      <c r="BW36" s="649"/>
      <c r="BX36" s="649"/>
      <c r="BY36" s="649"/>
      <c r="BZ36" s="649"/>
      <c r="CA36" s="649"/>
      <c r="CB36" s="650"/>
      <c r="CD36" s="593" t="s">
        <v>262</v>
      </c>
      <c r="CE36" s="594"/>
      <c r="CF36" s="594"/>
      <c r="CG36" s="594"/>
      <c r="CH36" s="594"/>
      <c r="CI36" s="594"/>
      <c r="CJ36" s="594"/>
      <c r="CK36" s="594"/>
      <c r="CL36" s="594"/>
      <c r="CM36" s="594"/>
      <c r="CN36" s="594"/>
      <c r="CO36" s="594"/>
      <c r="CP36" s="594"/>
      <c r="CQ36" s="595"/>
      <c r="CR36" s="596">
        <v>6314409</v>
      </c>
      <c r="CS36" s="597"/>
      <c r="CT36" s="597"/>
      <c r="CU36" s="597"/>
      <c r="CV36" s="597"/>
      <c r="CW36" s="597"/>
      <c r="CX36" s="597"/>
      <c r="CY36" s="598"/>
      <c r="CZ36" s="599">
        <v>10.1</v>
      </c>
      <c r="DA36" s="611"/>
      <c r="DB36" s="611"/>
      <c r="DC36" s="612"/>
      <c r="DD36" s="602">
        <v>6089783</v>
      </c>
      <c r="DE36" s="597"/>
      <c r="DF36" s="597"/>
      <c r="DG36" s="597"/>
      <c r="DH36" s="597"/>
      <c r="DI36" s="597"/>
      <c r="DJ36" s="597"/>
      <c r="DK36" s="598"/>
      <c r="DL36" s="602">
        <v>3813025</v>
      </c>
      <c r="DM36" s="597"/>
      <c r="DN36" s="597"/>
      <c r="DO36" s="597"/>
      <c r="DP36" s="597"/>
      <c r="DQ36" s="597"/>
      <c r="DR36" s="597"/>
      <c r="DS36" s="597"/>
      <c r="DT36" s="597"/>
      <c r="DU36" s="597"/>
      <c r="DV36" s="598"/>
      <c r="DW36" s="599">
        <v>9.5</v>
      </c>
      <c r="DX36" s="611"/>
      <c r="DY36" s="611"/>
      <c r="DZ36" s="611"/>
      <c r="EA36" s="611"/>
      <c r="EB36" s="611"/>
      <c r="EC36" s="627"/>
    </row>
    <row r="37" spans="2:133" ht="11.25" customHeight="1" x14ac:dyDescent="0.2">
      <c r="B37" s="593" t="s">
        <v>263</v>
      </c>
      <c r="C37" s="594"/>
      <c r="D37" s="594"/>
      <c r="E37" s="594"/>
      <c r="F37" s="594"/>
      <c r="G37" s="594"/>
      <c r="H37" s="594"/>
      <c r="I37" s="594"/>
      <c r="J37" s="594"/>
      <c r="K37" s="594"/>
      <c r="L37" s="594"/>
      <c r="M37" s="594"/>
      <c r="N37" s="594"/>
      <c r="O37" s="594"/>
      <c r="P37" s="594"/>
      <c r="Q37" s="595"/>
      <c r="R37" s="596">
        <v>1951993</v>
      </c>
      <c r="S37" s="597"/>
      <c r="T37" s="597"/>
      <c r="U37" s="597"/>
      <c r="V37" s="597"/>
      <c r="W37" s="597"/>
      <c r="X37" s="597"/>
      <c r="Y37" s="598"/>
      <c r="Z37" s="638">
        <v>2.8</v>
      </c>
      <c r="AA37" s="638"/>
      <c r="AB37" s="638"/>
      <c r="AC37" s="638"/>
      <c r="AD37" s="639">
        <v>23074</v>
      </c>
      <c r="AE37" s="639"/>
      <c r="AF37" s="639"/>
      <c r="AG37" s="639"/>
      <c r="AH37" s="639"/>
      <c r="AI37" s="639"/>
      <c r="AJ37" s="639"/>
      <c r="AK37" s="639"/>
      <c r="AL37" s="599">
        <v>0.1</v>
      </c>
      <c r="AM37" s="600"/>
      <c r="AN37" s="600"/>
      <c r="AO37" s="640"/>
      <c r="AQ37" s="633" t="s">
        <v>264</v>
      </c>
      <c r="AR37" s="634"/>
      <c r="AS37" s="634"/>
      <c r="AT37" s="634"/>
      <c r="AU37" s="634"/>
      <c r="AV37" s="634"/>
      <c r="AW37" s="634"/>
      <c r="AX37" s="634"/>
      <c r="AY37" s="635"/>
      <c r="AZ37" s="596">
        <v>1563846</v>
      </c>
      <c r="BA37" s="597"/>
      <c r="BB37" s="597"/>
      <c r="BC37" s="597"/>
      <c r="BD37" s="609"/>
      <c r="BE37" s="609"/>
      <c r="BF37" s="636"/>
      <c r="BG37" s="593" t="s">
        <v>265</v>
      </c>
      <c r="BH37" s="594"/>
      <c r="BI37" s="594"/>
      <c r="BJ37" s="594"/>
      <c r="BK37" s="594"/>
      <c r="BL37" s="594"/>
      <c r="BM37" s="594"/>
      <c r="BN37" s="594"/>
      <c r="BO37" s="594"/>
      <c r="BP37" s="594"/>
      <c r="BQ37" s="594"/>
      <c r="BR37" s="594"/>
      <c r="BS37" s="594"/>
      <c r="BT37" s="594"/>
      <c r="BU37" s="595"/>
      <c r="BV37" s="596">
        <v>38653</v>
      </c>
      <c r="BW37" s="597"/>
      <c r="BX37" s="597"/>
      <c r="BY37" s="597"/>
      <c r="BZ37" s="597"/>
      <c r="CA37" s="597"/>
      <c r="CB37" s="637"/>
      <c r="CD37" s="593" t="s">
        <v>266</v>
      </c>
      <c r="CE37" s="594"/>
      <c r="CF37" s="594"/>
      <c r="CG37" s="594"/>
      <c r="CH37" s="594"/>
      <c r="CI37" s="594"/>
      <c r="CJ37" s="594"/>
      <c r="CK37" s="594"/>
      <c r="CL37" s="594"/>
      <c r="CM37" s="594"/>
      <c r="CN37" s="594"/>
      <c r="CO37" s="594"/>
      <c r="CP37" s="594"/>
      <c r="CQ37" s="595"/>
      <c r="CR37" s="596">
        <v>2558674</v>
      </c>
      <c r="CS37" s="609"/>
      <c r="CT37" s="609"/>
      <c r="CU37" s="609"/>
      <c r="CV37" s="609"/>
      <c r="CW37" s="609"/>
      <c r="CX37" s="609"/>
      <c r="CY37" s="610"/>
      <c r="CZ37" s="599">
        <v>4.0999999999999996</v>
      </c>
      <c r="DA37" s="611"/>
      <c r="DB37" s="611"/>
      <c r="DC37" s="612"/>
      <c r="DD37" s="602">
        <v>2548345</v>
      </c>
      <c r="DE37" s="609"/>
      <c r="DF37" s="609"/>
      <c r="DG37" s="609"/>
      <c r="DH37" s="609"/>
      <c r="DI37" s="609"/>
      <c r="DJ37" s="609"/>
      <c r="DK37" s="610"/>
      <c r="DL37" s="602">
        <v>1958812</v>
      </c>
      <c r="DM37" s="609"/>
      <c r="DN37" s="609"/>
      <c r="DO37" s="609"/>
      <c r="DP37" s="609"/>
      <c r="DQ37" s="609"/>
      <c r="DR37" s="609"/>
      <c r="DS37" s="609"/>
      <c r="DT37" s="609"/>
      <c r="DU37" s="609"/>
      <c r="DV37" s="610"/>
      <c r="DW37" s="599">
        <v>4.9000000000000004</v>
      </c>
      <c r="DX37" s="611"/>
      <c r="DY37" s="611"/>
      <c r="DZ37" s="611"/>
      <c r="EA37" s="611"/>
      <c r="EB37" s="611"/>
      <c r="EC37" s="627"/>
    </row>
    <row r="38" spans="2:133" ht="11.25" customHeight="1" x14ac:dyDescent="0.2">
      <c r="B38" s="593" t="s">
        <v>267</v>
      </c>
      <c r="C38" s="594"/>
      <c r="D38" s="594"/>
      <c r="E38" s="594"/>
      <c r="F38" s="594"/>
      <c r="G38" s="594"/>
      <c r="H38" s="594"/>
      <c r="I38" s="594"/>
      <c r="J38" s="594"/>
      <c r="K38" s="594"/>
      <c r="L38" s="594"/>
      <c r="M38" s="594"/>
      <c r="N38" s="594"/>
      <c r="O38" s="594"/>
      <c r="P38" s="594"/>
      <c r="Q38" s="595"/>
      <c r="R38" s="596">
        <v>1372900</v>
      </c>
      <c r="S38" s="597"/>
      <c r="T38" s="597"/>
      <c r="U38" s="597"/>
      <c r="V38" s="597"/>
      <c r="W38" s="597"/>
      <c r="X38" s="597"/>
      <c r="Y38" s="598"/>
      <c r="Z38" s="638">
        <v>2</v>
      </c>
      <c r="AA38" s="638"/>
      <c r="AB38" s="638"/>
      <c r="AC38" s="638"/>
      <c r="AD38" s="639" t="s">
        <v>64</v>
      </c>
      <c r="AE38" s="639"/>
      <c r="AF38" s="639"/>
      <c r="AG38" s="639"/>
      <c r="AH38" s="639"/>
      <c r="AI38" s="639"/>
      <c r="AJ38" s="639"/>
      <c r="AK38" s="639"/>
      <c r="AL38" s="599" t="s">
        <v>64</v>
      </c>
      <c r="AM38" s="600"/>
      <c r="AN38" s="600"/>
      <c r="AO38" s="640"/>
      <c r="AQ38" s="633" t="s">
        <v>268</v>
      </c>
      <c r="AR38" s="634"/>
      <c r="AS38" s="634"/>
      <c r="AT38" s="634"/>
      <c r="AU38" s="634"/>
      <c r="AV38" s="634"/>
      <c r="AW38" s="634"/>
      <c r="AX38" s="634"/>
      <c r="AY38" s="635"/>
      <c r="AZ38" s="596">
        <v>439949</v>
      </c>
      <c r="BA38" s="597"/>
      <c r="BB38" s="597"/>
      <c r="BC38" s="597"/>
      <c r="BD38" s="609"/>
      <c r="BE38" s="609"/>
      <c r="BF38" s="636"/>
      <c r="BG38" s="593" t="s">
        <v>269</v>
      </c>
      <c r="BH38" s="594"/>
      <c r="BI38" s="594"/>
      <c r="BJ38" s="594"/>
      <c r="BK38" s="594"/>
      <c r="BL38" s="594"/>
      <c r="BM38" s="594"/>
      <c r="BN38" s="594"/>
      <c r="BO38" s="594"/>
      <c r="BP38" s="594"/>
      <c r="BQ38" s="594"/>
      <c r="BR38" s="594"/>
      <c r="BS38" s="594"/>
      <c r="BT38" s="594"/>
      <c r="BU38" s="595"/>
      <c r="BV38" s="596">
        <v>14923</v>
      </c>
      <c r="BW38" s="597"/>
      <c r="BX38" s="597"/>
      <c r="BY38" s="597"/>
      <c r="BZ38" s="597"/>
      <c r="CA38" s="597"/>
      <c r="CB38" s="637"/>
      <c r="CD38" s="593" t="s">
        <v>270</v>
      </c>
      <c r="CE38" s="594"/>
      <c r="CF38" s="594"/>
      <c r="CG38" s="594"/>
      <c r="CH38" s="594"/>
      <c r="CI38" s="594"/>
      <c r="CJ38" s="594"/>
      <c r="CK38" s="594"/>
      <c r="CL38" s="594"/>
      <c r="CM38" s="594"/>
      <c r="CN38" s="594"/>
      <c r="CO38" s="594"/>
      <c r="CP38" s="594"/>
      <c r="CQ38" s="595"/>
      <c r="CR38" s="596">
        <v>3887275</v>
      </c>
      <c r="CS38" s="597"/>
      <c r="CT38" s="597"/>
      <c r="CU38" s="597"/>
      <c r="CV38" s="597"/>
      <c r="CW38" s="597"/>
      <c r="CX38" s="597"/>
      <c r="CY38" s="598"/>
      <c r="CZ38" s="599">
        <v>6.2</v>
      </c>
      <c r="DA38" s="611"/>
      <c r="DB38" s="611"/>
      <c r="DC38" s="612"/>
      <c r="DD38" s="602">
        <v>3341969</v>
      </c>
      <c r="DE38" s="597"/>
      <c r="DF38" s="597"/>
      <c r="DG38" s="597"/>
      <c r="DH38" s="597"/>
      <c r="DI38" s="597"/>
      <c r="DJ38" s="597"/>
      <c r="DK38" s="598"/>
      <c r="DL38" s="602">
        <v>2735127</v>
      </c>
      <c r="DM38" s="597"/>
      <c r="DN38" s="597"/>
      <c r="DO38" s="597"/>
      <c r="DP38" s="597"/>
      <c r="DQ38" s="597"/>
      <c r="DR38" s="597"/>
      <c r="DS38" s="597"/>
      <c r="DT38" s="597"/>
      <c r="DU38" s="597"/>
      <c r="DV38" s="598"/>
      <c r="DW38" s="599">
        <v>6.8</v>
      </c>
      <c r="DX38" s="611"/>
      <c r="DY38" s="611"/>
      <c r="DZ38" s="611"/>
      <c r="EA38" s="611"/>
      <c r="EB38" s="611"/>
      <c r="EC38" s="627"/>
    </row>
    <row r="39" spans="2:133" ht="11.25" customHeight="1" x14ac:dyDescent="0.2">
      <c r="B39" s="593" t="s">
        <v>271</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272</v>
      </c>
      <c r="AR39" s="634"/>
      <c r="AS39" s="634"/>
      <c r="AT39" s="634"/>
      <c r="AU39" s="634"/>
      <c r="AV39" s="634"/>
      <c r="AW39" s="634"/>
      <c r="AX39" s="634"/>
      <c r="AY39" s="635"/>
      <c r="AZ39" s="596">
        <v>144000</v>
      </c>
      <c r="BA39" s="597"/>
      <c r="BB39" s="597"/>
      <c r="BC39" s="597"/>
      <c r="BD39" s="609"/>
      <c r="BE39" s="609"/>
      <c r="BF39" s="636"/>
      <c r="BG39" s="593" t="s">
        <v>273</v>
      </c>
      <c r="BH39" s="594"/>
      <c r="BI39" s="594"/>
      <c r="BJ39" s="594"/>
      <c r="BK39" s="594"/>
      <c r="BL39" s="594"/>
      <c r="BM39" s="594"/>
      <c r="BN39" s="594"/>
      <c r="BO39" s="594"/>
      <c r="BP39" s="594"/>
      <c r="BQ39" s="594"/>
      <c r="BR39" s="594"/>
      <c r="BS39" s="594"/>
      <c r="BT39" s="594"/>
      <c r="BU39" s="595"/>
      <c r="BV39" s="596">
        <v>22721</v>
      </c>
      <c r="BW39" s="597"/>
      <c r="BX39" s="597"/>
      <c r="BY39" s="597"/>
      <c r="BZ39" s="597"/>
      <c r="CA39" s="597"/>
      <c r="CB39" s="637"/>
      <c r="CD39" s="593" t="s">
        <v>274</v>
      </c>
      <c r="CE39" s="594"/>
      <c r="CF39" s="594"/>
      <c r="CG39" s="594"/>
      <c r="CH39" s="594"/>
      <c r="CI39" s="594"/>
      <c r="CJ39" s="594"/>
      <c r="CK39" s="594"/>
      <c r="CL39" s="594"/>
      <c r="CM39" s="594"/>
      <c r="CN39" s="594"/>
      <c r="CO39" s="594"/>
      <c r="CP39" s="594"/>
      <c r="CQ39" s="595"/>
      <c r="CR39" s="596">
        <v>1985040</v>
      </c>
      <c r="CS39" s="609"/>
      <c r="CT39" s="609"/>
      <c r="CU39" s="609"/>
      <c r="CV39" s="609"/>
      <c r="CW39" s="609"/>
      <c r="CX39" s="609"/>
      <c r="CY39" s="610"/>
      <c r="CZ39" s="599">
        <v>3.2</v>
      </c>
      <c r="DA39" s="611"/>
      <c r="DB39" s="611"/>
      <c r="DC39" s="612"/>
      <c r="DD39" s="602">
        <v>1952421</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x14ac:dyDescent="0.2">
      <c r="B40" s="593" t="s">
        <v>275</v>
      </c>
      <c r="C40" s="594"/>
      <c r="D40" s="594"/>
      <c r="E40" s="594"/>
      <c r="F40" s="594"/>
      <c r="G40" s="594"/>
      <c r="H40" s="594"/>
      <c r="I40" s="594"/>
      <c r="J40" s="594"/>
      <c r="K40" s="594"/>
      <c r="L40" s="594"/>
      <c r="M40" s="594"/>
      <c r="N40" s="594"/>
      <c r="O40" s="594"/>
      <c r="P40" s="594"/>
      <c r="Q40" s="595"/>
      <c r="R40" s="596" t="s">
        <v>64</v>
      </c>
      <c r="S40" s="597"/>
      <c r="T40" s="597"/>
      <c r="U40" s="597"/>
      <c r="V40" s="597"/>
      <c r="W40" s="597"/>
      <c r="X40" s="597"/>
      <c r="Y40" s="598"/>
      <c r="Z40" s="638" t="s">
        <v>64</v>
      </c>
      <c r="AA40" s="638"/>
      <c r="AB40" s="638"/>
      <c r="AC40" s="638"/>
      <c r="AD40" s="639" t="s">
        <v>64</v>
      </c>
      <c r="AE40" s="639"/>
      <c r="AF40" s="639"/>
      <c r="AG40" s="639"/>
      <c r="AH40" s="639"/>
      <c r="AI40" s="639"/>
      <c r="AJ40" s="639"/>
      <c r="AK40" s="639"/>
      <c r="AL40" s="599" t="s">
        <v>64</v>
      </c>
      <c r="AM40" s="600"/>
      <c r="AN40" s="600"/>
      <c r="AO40" s="640"/>
      <c r="AQ40" s="633" t="s">
        <v>276</v>
      </c>
      <c r="AR40" s="634"/>
      <c r="AS40" s="634"/>
      <c r="AT40" s="634"/>
      <c r="AU40" s="634"/>
      <c r="AV40" s="634"/>
      <c r="AW40" s="634"/>
      <c r="AX40" s="634"/>
      <c r="AY40" s="635"/>
      <c r="AZ40" s="596" t="s">
        <v>64</v>
      </c>
      <c r="BA40" s="597"/>
      <c r="BB40" s="597"/>
      <c r="BC40" s="597"/>
      <c r="BD40" s="609"/>
      <c r="BE40" s="609"/>
      <c r="BF40" s="636"/>
      <c r="BG40" s="641" t="s">
        <v>277</v>
      </c>
      <c r="BH40" s="642"/>
      <c r="BI40" s="642"/>
      <c r="BJ40" s="642"/>
      <c r="BK40" s="642"/>
      <c r="BL40" s="82"/>
      <c r="BM40" s="594" t="s">
        <v>278</v>
      </c>
      <c r="BN40" s="594"/>
      <c r="BO40" s="594"/>
      <c r="BP40" s="594"/>
      <c r="BQ40" s="594"/>
      <c r="BR40" s="594"/>
      <c r="BS40" s="594"/>
      <c r="BT40" s="594"/>
      <c r="BU40" s="595"/>
      <c r="BV40" s="596">
        <v>106</v>
      </c>
      <c r="BW40" s="597"/>
      <c r="BX40" s="597"/>
      <c r="BY40" s="597"/>
      <c r="BZ40" s="597"/>
      <c r="CA40" s="597"/>
      <c r="CB40" s="637"/>
      <c r="CD40" s="593" t="s">
        <v>279</v>
      </c>
      <c r="CE40" s="594"/>
      <c r="CF40" s="594"/>
      <c r="CG40" s="594"/>
      <c r="CH40" s="594"/>
      <c r="CI40" s="594"/>
      <c r="CJ40" s="594"/>
      <c r="CK40" s="594"/>
      <c r="CL40" s="594"/>
      <c r="CM40" s="594"/>
      <c r="CN40" s="594"/>
      <c r="CO40" s="594"/>
      <c r="CP40" s="594"/>
      <c r="CQ40" s="595"/>
      <c r="CR40" s="596">
        <v>1422741</v>
      </c>
      <c r="CS40" s="597"/>
      <c r="CT40" s="597"/>
      <c r="CU40" s="597"/>
      <c r="CV40" s="597"/>
      <c r="CW40" s="597"/>
      <c r="CX40" s="597"/>
      <c r="CY40" s="598"/>
      <c r="CZ40" s="599">
        <v>2.2999999999999998</v>
      </c>
      <c r="DA40" s="611"/>
      <c r="DB40" s="611"/>
      <c r="DC40" s="612"/>
      <c r="DD40" s="602">
        <v>960041</v>
      </c>
      <c r="DE40" s="597"/>
      <c r="DF40" s="597"/>
      <c r="DG40" s="597"/>
      <c r="DH40" s="597"/>
      <c r="DI40" s="597"/>
      <c r="DJ40" s="597"/>
      <c r="DK40" s="598"/>
      <c r="DL40" s="602">
        <v>660213</v>
      </c>
      <c r="DM40" s="597"/>
      <c r="DN40" s="597"/>
      <c r="DO40" s="597"/>
      <c r="DP40" s="597"/>
      <c r="DQ40" s="597"/>
      <c r="DR40" s="597"/>
      <c r="DS40" s="597"/>
      <c r="DT40" s="597"/>
      <c r="DU40" s="597"/>
      <c r="DV40" s="598"/>
      <c r="DW40" s="599">
        <v>1.6</v>
      </c>
      <c r="DX40" s="611"/>
      <c r="DY40" s="611"/>
      <c r="DZ40" s="611"/>
      <c r="EA40" s="611"/>
      <c r="EB40" s="611"/>
      <c r="EC40" s="627"/>
    </row>
    <row r="41" spans="2:133" ht="11.25" customHeight="1" x14ac:dyDescent="0.2">
      <c r="B41" s="577" t="s">
        <v>280</v>
      </c>
      <c r="C41" s="578"/>
      <c r="D41" s="578"/>
      <c r="E41" s="578"/>
      <c r="F41" s="578"/>
      <c r="G41" s="578"/>
      <c r="H41" s="578"/>
      <c r="I41" s="578"/>
      <c r="J41" s="578"/>
      <c r="K41" s="578"/>
      <c r="L41" s="578"/>
      <c r="M41" s="578"/>
      <c r="N41" s="578"/>
      <c r="O41" s="578"/>
      <c r="P41" s="578"/>
      <c r="Q41" s="579"/>
      <c r="R41" s="580">
        <v>69293393</v>
      </c>
      <c r="S41" s="624"/>
      <c r="T41" s="624"/>
      <c r="U41" s="624"/>
      <c r="V41" s="624"/>
      <c r="W41" s="624"/>
      <c r="X41" s="624"/>
      <c r="Y41" s="628"/>
      <c r="Z41" s="629">
        <v>100</v>
      </c>
      <c r="AA41" s="629"/>
      <c r="AB41" s="629"/>
      <c r="AC41" s="629"/>
      <c r="AD41" s="630">
        <v>40085616</v>
      </c>
      <c r="AE41" s="630"/>
      <c r="AF41" s="630"/>
      <c r="AG41" s="630"/>
      <c r="AH41" s="630"/>
      <c r="AI41" s="630"/>
      <c r="AJ41" s="630"/>
      <c r="AK41" s="630"/>
      <c r="AL41" s="583">
        <v>100</v>
      </c>
      <c r="AM41" s="631"/>
      <c r="AN41" s="631"/>
      <c r="AO41" s="632"/>
      <c r="AQ41" s="633" t="s">
        <v>281</v>
      </c>
      <c r="AR41" s="634"/>
      <c r="AS41" s="634"/>
      <c r="AT41" s="634"/>
      <c r="AU41" s="634"/>
      <c r="AV41" s="634"/>
      <c r="AW41" s="634"/>
      <c r="AX41" s="634"/>
      <c r="AY41" s="635"/>
      <c r="AZ41" s="596">
        <v>847876</v>
      </c>
      <c r="BA41" s="597"/>
      <c r="BB41" s="597"/>
      <c r="BC41" s="597"/>
      <c r="BD41" s="609"/>
      <c r="BE41" s="609"/>
      <c r="BF41" s="636"/>
      <c r="BG41" s="641"/>
      <c r="BH41" s="642"/>
      <c r="BI41" s="642"/>
      <c r="BJ41" s="642"/>
      <c r="BK41" s="642"/>
      <c r="BL41" s="82"/>
      <c r="BM41" s="594" t="s">
        <v>282</v>
      </c>
      <c r="BN41" s="594"/>
      <c r="BO41" s="594"/>
      <c r="BP41" s="594"/>
      <c r="BQ41" s="594"/>
      <c r="BR41" s="594"/>
      <c r="BS41" s="594"/>
      <c r="BT41" s="594"/>
      <c r="BU41" s="595"/>
      <c r="BV41" s="596" t="s">
        <v>64</v>
      </c>
      <c r="BW41" s="597"/>
      <c r="BX41" s="597"/>
      <c r="BY41" s="597"/>
      <c r="BZ41" s="597"/>
      <c r="CA41" s="597"/>
      <c r="CB41" s="637"/>
      <c r="CD41" s="593" t="s">
        <v>283</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284</v>
      </c>
      <c r="AR42" s="622"/>
      <c r="AS42" s="622"/>
      <c r="AT42" s="622"/>
      <c r="AU42" s="622"/>
      <c r="AV42" s="622"/>
      <c r="AW42" s="622"/>
      <c r="AX42" s="622"/>
      <c r="AY42" s="623"/>
      <c r="AZ42" s="580">
        <v>2895399</v>
      </c>
      <c r="BA42" s="624"/>
      <c r="BB42" s="624"/>
      <c r="BC42" s="624"/>
      <c r="BD42" s="581"/>
      <c r="BE42" s="581"/>
      <c r="BF42" s="625"/>
      <c r="BG42" s="643"/>
      <c r="BH42" s="644"/>
      <c r="BI42" s="644"/>
      <c r="BJ42" s="644"/>
      <c r="BK42" s="644"/>
      <c r="BL42" s="83"/>
      <c r="BM42" s="578" t="s">
        <v>285</v>
      </c>
      <c r="BN42" s="578"/>
      <c r="BO42" s="578"/>
      <c r="BP42" s="578"/>
      <c r="BQ42" s="578"/>
      <c r="BR42" s="578"/>
      <c r="BS42" s="578"/>
      <c r="BT42" s="578"/>
      <c r="BU42" s="579"/>
      <c r="BV42" s="580">
        <v>316</v>
      </c>
      <c r="BW42" s="624"/>
      <c r="BX42" s="624"/>
      <c r="BY42" s="624"/>
      <c r="BZ42" s="624"/>
      <c r="CA42" s="624"/>
      <c r="CB42" s="626"/>
      <c r="CD42" s="593" t="s">
        <v>286</v>
      </c>
      <c r="CE42" s="594"/>
      <c r="CF42" s="594"/>
      <c r="CG42" s="594"/>
      <c r="CH42" s="594"/>
      <c r="CI42" s="594"/>
      <c r="CJ42" s="594"/>
      <c r="CK42" s="594"/>
      <c r="CL42" s="594"/>
      <c r="CM42" s="594"/>
      <c r="CN42" s="594"/>
      <c r="CO42" s="594"/>
      <c r="CP42" s="594"/>
      <c r="CQ42" s="595"/>
      <c r="CR42" s="596">
        <v>8934754</v>
      </c>
      <c r="CS42" s="609"/>
      <c r="CT42" s="609"/>
      <c r="CU42" s="609"/>
      <c r="CV42" s="609"/>
      <c r="CW42" s="609"/>
      <c r="CX42" s="609"/>
      <c r="CY42" s="610"/>
      <c r="CZ42" s="599">
        <v>14.3</v>
      </c>
      <c r="DA42" s="611"/>
      <c r="DB42" s="611"/>
      <c r="DC42" s="612"/>
      <c r="DD42" s="602">
        <v>4124015</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287</v>
      </c>
      <c r="CD43" s="593" t="s">
        <v>288</v>
      </c>
      <c r="CE43" s="594"/>
      <c r="CF43" s="594"/>
      <c r="CG43" s="594"/>
      <c r="CH43" s="594"/>
      <c r="CI43" s="594"/>
      <c r="CJ43" s="594"/>
      <c r="CK43" s="594"/>
      <c r="CL43" s="594"/>
      <c r="CM43" s="594"/>
      <c r="CN43" s="594"/>
      <c r="CO43" s="594"/>
      <c r="CP43" s="594"/>
      <c r="CQ43" s="595"/>
      <c r="CR43" s="596">
        <v>406327</v>
      </c>
      <c r="CS43" s="609"/>
      <c r="CT43" s="609"/>
      <c r="CU43" s="609"/>
      <c r="CV43" s="609"/>
      <c r="CW43" s="609"/>
      <c r="CX43" s="609"/>
      <c r="CY43" s="610"/>
      <c r="CZ43" s="599">
        <v>0.6</v>
      </c>
      <c r="DA43" s="611"/>
      <c r="DB43" s="611"/>
      <c r="DC43" s="612"/>
      <c r="DD43" s="602">
        <v>406327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289</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236</v>
      </c>
      <c r="CE44" s="616"/>
      <c r="CF44" s="593" t="s">
        <v>290</v>
      </c>
      <c r="CG44" s="594"/>
      <c r="CH44" s="594"/>
      <c r="CI44" s="594"/>
      <c r="CJ44" s="594"/>
      <c r="CK44" s="594"/>
      <c r="CL44" s="594"/>
      <c r="CM44" s="594"/>
      <c r="CN44" s="594"/>
      <c r="CO44" s="594"/>
      <c r="CP44" s="594"/>
      <c r="CQ44" s="595"/>
      <c r="CR44" s="596">
        <v>8934754</v>
      </c>
      <c r="CS44" s="597"/>
      <c r="CT44" s="597"/>
      <c r="CU44" s="597"/>
      <c r="CV44" s="597"/>
      <c r="CW44" s="597"/>
      <c r="CX44" s="597"/>
      <c r="CY44" s="598"/>
      <c r="CZ44" s="599">
        <v>14.3</v>
      </c>
      <c r="DA44" s="600"/>
      <c r="DB44" s="600"/>
      <c r="DC44" s="601"/>
      <c r="DD44" s="602">
        <v>4124015</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291</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292</v>
      </c>
      <c r="CG45" s="594"/>
      <c r="CH45" s="594"/>
      <c r="CI45" s="594"/>
      <c r="CJ45" s="594"/>
      <c r="CK45" s="594"/>
      <c r="CL45" s="594"/>
      <c r="CM45" s="594"/>
      <c r="CN45" s="594"/>
      <c r="CO45" s="594"/>
      <c r="CP45" s="594"/>
      <c r="CQ45" s="595"/>
      <c r="CR45" s="596">
        <v>1557817</v>
      </c>
      <c r="CS45" s="609"/>
      <c r="CT45" s="609"/>
      <c r="CU45" s="609"/>
      <c r="CV45" s="609"/>
      <c r="CW45" s="609"/>
      <c r="CX45" s="609"/>
      <c r="CY45" s="610"/>
      <c r="CZ45" s="599">
        <v>2.5</v>
      </c>
      <c r="DA45" s="611"/>
      <c r="DB45" s="611"/>
      <c r="DC45" s="612"/>
      <c r="DD45" s="602">
        <v>167092</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293</v>
      </c>
      <c r="CG46" s="594"/>
      <c r="CH46" s="594"/>
      <c r="CI46" s="594"/>
      <c r="CJ46" s="594"/>
      <c r="CK46" s="594"/>
      <c r="CL46" s="594"/>
      <c r="CM46" s="594"/>
      <c r="CN46" s="594"/>
      <c r="CO46" s="594"/>
      <c r="CP46" s="594"/>
      <c r="CQ46" s="595"/>
      <c r="CR46" s="596">
        <v>7323956</v>
      </c>
      <c r="CS46" s="597"/>
      <c r="CT46" s="597"/>
      <c r="CU46" s="597"/>
      <c r="CV46" s="597"/>
      <c r="CW46" s="597"/>
      <c r="CX46" s="597"/>
      <c r="CY46" s="598"/>
      <c r="CZ46" s="599">
        <v>11.7</v>
      </c>
      <c r="DA46" s="600"/>
      <c r="DB46" s="600"/>
      <c r="DC46" s="601"/>
      <c r="DD46" s="602">
        <v>3903942</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294</v>
      </c>
      <c r="CG47" s="594"/>
      <c r="CH47" s="594"/>
      <c r="CI47" s="594"/>
      <c r="CJ47" s="594"/>
      <c r="CK47" s="594"/>
      <c r="CL47" s="594"/>
      <c r="CM47" s="594"/>
      <c r="CN47" s="594"/>
      <c r="CO47" s="594"/>
      <c r="CP47" s="594"/>
      <c r="CQ47" s="595"/>
      <c r="CR47" s="596" t="s">
        <v>64</v>
      </c>
      <c r="CS47" s="609"/>
      <c r="CT47" s="609"/>
      <c r="CU47" s="609"/>
      <c r="CV47" s="609"/>
      <c r="CW47" s="609"/>
      <c r="CX47" s="609"/>
      <c r="CY47" s="610"/>
      <c r="CZ47" s="599" t="s">
        <v>64</v>
      </c>
      <c r="DA47" s="611"/>
      <c r="DB47" s="611"/>
      <c r="DC47" s="612"/>
      <c r="DD47" s="602" t="s">
        <v>64</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295</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296</v>
      </c>
      <c r="CE49" s="578"/>
      <c r="CF49" s="578"/>
      <c r="CG49" s="578"/>
      <c r="CH49" s="578"/>
      <c r="CI49" s="578"/>
      <c r="CJ49" s="578"/>
      <c r="CK49" s="578"/>
      <c r="CL49" s="578"/>
      <c r="CM49" s="578"/>
      <c r="CN49" s="578"/>
      <c r="CO49" s="578"/>
      <c r="CP49" s="578"/>
      <c r="CQ49" s="579"/>
      <c r="CR49" s="580">
        <v>62607011</v>
      </c>
      <c r="CS49" s="581"/>
      <c r="CT49" s="581"/>
      <c r="CU49" s="581"/>
      <c r="CV49" s="581"/>
      <c r="CW49" s="581"/>
      <c r="CX49" s="581"/>
      <c r="CY49" s="582"/>
      <c r="CZ49" s="583">
        <v>100</v>
      </c>
      <c r="DA49" s="584"/>
      <c r="DB49" s="584"/>
      <c r="DC49" s="585"/>
      <c r="DD49" s="586">
        <v>43940618</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YzVUIMdOpBPcIXs1PzqCKJqxx5FcmoD0KF1mjq0JnZqXhvvcPtFbYL5wGAZd+pfXWxx8HzCqVSbKAZCiDP4/Wg==" saltValue="Aj1XdY+qQfi8MVhLYQf4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D8BE4-CB3D-44BC-8931-8EF9393AA6F5}">
  <sheetPr>
    <pageSetUpPr fitToPage="1"/>
  </sheetPr>
  <dimension ref="A1:EA135"/>
  <sheetViews>
    <sheetView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297</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298</v>
      </c>
      <c r="DK2" s="1084"/>
      <c r="DL2" s="1084"/>
      <c r="DM2" s="1084"/>
      <c r="DN2" s="1084"/>
      <c r="DO2" s="1085"/>
      <c r="DP2" s="87"/>
      <c r="DQ2" s="1083" t="s">
        <v>299</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300</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301</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8" t="s">
        <v>302</v>
      </c>
      <c r="B5" s="979"/>
      <c r="C5" s="979"/>
      <c r="D5" s="979"/>
      <c r="E5" s="979"/>
      <c r="F5" s="979"/>
      <c r="G5" s="979"/>
      <c r="H5" s="979"/>
      <c r="I5" s="979"/>
      <c r="J5" s="979"/>
      <c r="K5" s="979"/>
      <c r="L5" s="979"/>
      <c r="M5" s="979"/>
      <c r="N5" s="979"/>
      <c r="O5" s="979"/>
      <c r="P5" s="980"/>
      <c r="Q5" s="964" t="s">
        <v>303</v>
      </c>
      <c r="R5" s="965"/>
      <c r="S5" s="965"/>
      <c r="T5" s="965"/>
      <c r="U5" s="966"/>
      <c r="V5" s="964" t="s">
        <v>304</v>
      </c>
      <c r="W5" s="965"/>
      <c r="X5" s="965"/>
      <c r="Y5" s="965"/>
      <c r="Z5" s="966"/>
      <c r="AA5" s="964" t="s">
        <v>305</v>
      </c>
      <c r="AB5" s="965"/>
      <c r="AC5" s="965"/>
      <c r="AD5" s="965"/>
      <c r="AE5" s="965"/>
      <c r="AF5" s="1086" t="s">
        <v>306</v>
      </c>
      <c r="AG5" s="965"/>
      <c r="AH5" s="965"/>
      <c r="AI5" s="965"/>
      <c r="AJ5" s="970"/>
      <c r="AK5" s="965" t="s">
        <v>307</v>
      </c>
      <c r="AL5" s="965"/>
      <c r="AM5" s="965"/>
      <c r="AN5" s="965"/>
      <c r="AO5" s="966"/>
      <c r="AP5" s="964" t="s">
        <v>308</v>
      </c>
      <c r="AQ5" s="965"/>
      <c r="AR5" s="965"/>
      <c r="AS5" s="965"/>
      <c r="AT5" s="966"/>
      <c r="AU5" s="964" t="s">
        <v>309</v>
      </c>
      <c r="AV5" s="965"/>
      <c r="AW5" s="965"/>
      <c r="AX5" s="965"/>
      <c r="AY5" s="970"/>
      <c r="AZ5" s="91"/>
      <c r="BA5" s="91"/>
      <c r="BB5" s="91"/>
      <c r="BC5" s="91"/>
      <c r="BD5" s="91"/>
      <c r="BE5" s="92"/>
      <c r="BF5" s="92"/>
      <c r="BG5" s="92"/>
      <c r="BH5" s="92"/>
      <c r="BI5" s="92"/>
      <c r="BJ5" s="92"/>
      <c r="BK5" s="92"/>
      <c r="BL5" s="92"/>
      <c r="BM5" s="92"/>
      <c r="BN5" s="92"/>
      <c r="BO5" s="92"/>
      <c r="BP5" s="92"/>
      <c r="BQ5" s="978" t="s">
        <v>310</v>
      </c>
      <c r="BR5" s="979"/>
      <c r="BS5" s="979"/>
      <c r="BT5" s="979"/>
      <c r="BU5" s="979"/>
      <c r="BV5" s="979"/>
      <c r="BW5" s="979"/>
      <c r="BX5" s="979"/>
      <c r="BY5" s="979"/>
      <c r="BZ5" s="979"/>
      <c r="CA5" s="979"/>
      <c r="CB5" s="979"/>
      <c r="CC5" s="979"/>
      <c r="CD5" s="979"/>
      <c r="CE5" s="979"/>
      <c r="CF5" s="979"/>
      <c r="CG5" s="980"/>
      <c r="CH5" s="964" t="s">
        <v>311</v>
      </c>
      <c r="CI5" s="965"/>
      <c r="CJ5" s="965"/>
      <c r="CK5" s="965"/>
      <c r="CL5" s="966"/>
      <c r="CM5" s="964" t="s">
        <v>312</v>
      </c>
      <c r="CN5" s="965"/>
      <c r="CO5" s="965"/>
      <c r="CP5" s="965"/>
      <c r="CQ5" s="966"/>
      <c r="CR5" s="964" t="s">
        <v>313</v>
      </c>
      <c r="CS5" s="965"/>
      <c r="CT5" s="965"/>
      <c r="CU5" s="965"/>
      <c r="CV5" s="966"/>
      <c r="CW5" s="964" t="s">
        <v>314</v>
      </c>
      <c r="CX5" s="965"/>
      <c r="CY5" s="965"/>
      <c r="CZ5" s="965"/>
      <c r="DA5" s="966"/>
      <c r="DB5" s="964" t="s">
        <v>315</v>
      </c>
      <c r="DC5" s="965"/>
      <c r="DD5" s="965"/>
      <c r="DE5" s="965"/>
      <c r="DF5" s="966"/>
      <c r="DG5" s="1076" t="s">
        <v>316</v>
      </c>
      <c r="DH5" s="1077"/>
      <c r="DI5" s="1077"/>
      <c r="DJ5" s="1077"/>
      <c r="DK5" s="1078"/>
      <c r="DL5" s="1076" t="s">
        <v>317</v>
      </c>
      <c r="DM5" s="1077"/>
      <c r="DN5" s="1077"/>
      <c r="DO5" s="1077"/>
      <c r="DP5" s="1078"/>
      <c r="DQ5" s="964" t="s">
        <v>318</v>
      </c>
      <c r="DR5" s="965"/>
      <c r="DS5" s="965"/>
      <c r="DT5" s="965"/>
      <c r="DU5" s="966"/>
      <c r="DV5" s="964" t="s">
        <v>309</v>
      </c>
      <c r="DW5" s="965"/>
      <c r="DX5" s="965"/>
      <c r="DY5" s="965"/>
      <c r="DZ5" s="970"/>
      <c r="EA5" s="93"/>
    </row>
    <row r="6" spans="1:131" s="94"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2">
      <c r="A7" s="95">
        <v>1</v>
      </c>
      <c r="B7" s="1019" t="s">
        <v>319</v>
      </c>
      <c r="C7" s="1020"/>
      <c r="D7" s="1020"/>
      <c r="E7" s="1020"/>
      <c r="F7" s="1020"/>
      <c r="G7" s="1020"/>
      <c r="H7" s="1020"/>
      <c r="I7" s="1020"/>
      <c r="J7" s="1020"/>
      <c r="K7" s="1020"/>
      <c r="L7" s="1020"/>
      <c r="M7" s="1020"/>
      <c r="N7" s="1020"/>
      <c r="O7" s="1020"/>
      <c r="P7" s="1021"/>
      <c r="Q7" s="1065">
        <v>69528</v>
      </c>
      <c r="R7" s="1066"/>
      <c r="S7" s="1066"/>
      <c r="T7" s="1066"/>
      <c r="U7" s="1066"/>
      <c r="V7" s="1066">
        <v>62842</v>
      </c>
      <c r="W7" s="1066"/>
      <c r="X7" s="1066"/>
      <c r="Y7" s="1066"/>
      <c r="Z7" s="1066"/>
      <c r="AA7" s="1066">
        <v>6686</v>
      </c>
      <c r="AB7" s="1066"/>
      <c r="AC7" s="1066"/>
      <c r="AD7" s="1066"/>
      <c r="AE7" s="1067"/>
      <c r="AF7" s="1068">
        <v>4772</v>
      </c>
      <c r="AG7" s="1069"/>
      <c r="AH7" s="1069"/>
      <c r="AI7" s="1069"/>
      <c r="AJ7" s="1070"/>
      <c r="AK7" s="1071">
        <v>1303</v>
      </c>
      <c r="AL7" s="1072"/>
      <c r="AM7" s="1072"/>
      <c r="AN7" s="1072"/>
      <c r="AO7" s="1072"/>
      <c r="AP7" s="1072">
        <v>9726</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t="s">
        <v>320</v>
      </c>
      <c r="BT7" s="1063"/>
      <c r="BU7" s="1063"/>
      <c r="BV7" s="1063"/>
      <c r="BW7" s="1063"/>
      <c r="BX7" s="1063"/>
      <c r="BY7" s="1063"/>
      <c r="BZ7" s="1063"/>
      <c r="CA7" s="1063"/>
      <c r="CB7" s="1063"/>
      <c r="CC7" s="1063"/>
      <c r="CD7" s="1063"/>
      <c r="CE7" s="1063"/>
      <c r="CF7" s="1063"/>
      <c r="CG7" s="1075"/>
      <c r="CH7" s="1059">
        <v>0</v>
      </c>
      <c r="CI7" s="1060"/>
      <c r="CJ7" s="1060"/>
      <c r="CK7" s="1060"/>
      <c r="CL7" s="1061"/>
      <c r="CM7" s="1059">
        <v>328</v>
      </c>
      <c r="CN7" s="1060"/>
      <c r="CO7" s="1060"/>
      <c r="CP7" s="1060"/>
      <c r="CQ7" s="1061"/>
      <c r="CR7" s="1059">
        <v>10</v>
      </c>
      <c r="CS7" s="1060"/>
      <c r="CT7" s="1060"/>
      <c r="CU7" s="1060"/>
      <c r="CV7" s="1061"/>
      <c r="CW7" s="1059" t="s">
        <v>321</v>
      </c>
      <c r="CX7" s="1060"/>
      <c r="CY7" s="1060"/>
      <c r="CZ7" s="1060"/>
      <c r="DA7" s="1061"/>
      <c r="DB7" s="1059" t="s">
        <v>321</v>
      </c>
      <c r="DC7" s="1060"/>
      <c r="DD7" s="1060"/>
      <c r="DE7" s="1060"/>
      <c r="DF7" s="1061"/>
      <c r="DG7" s="1059" t="s">
        <v>321</v>
      </c>
      <c r="DH7" s="1060"/>
      <c r="DI7" s="1060"/>
      <c r="DJ7" s="1060"/>
      <c r="DK7" s="1061"/>
      <c r="DL7" s="1059" t="s">
        <v>321</v>
      </c>
      <c r="DM7" s="1060"/>
      <c r="DN7" s="1060"/>
      <c r="DO7" s="1060"/>
      <c r="DP7" s="1061"/>
      <c r="DQ7" s="1059" t="s">
        <v>321</v>
      </c>
      <c r="DR7" s="1060"/>
      <c r="DS7" s="1060"/>
      <c r="DT7" s="1060"/>
      <c r="DU7" s="1061"/>
      <c r="DV7" s="1062"/>
      <c r="DW7" s="1063"/>
      <c r="DX7" s="1063"/>
      <c r="DY7" s="1063"/>
      <c r="DZ7" s="1064"/>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t="s">
        <v>322</v>
      </c>
      <c r="BT8" s="976"/>
      <c r="BU8" s="976"/>
      <c r="BV8" s="976"/>
      <c r="BW8" s="976"/>
      <c r="BX8" s="976"/>
      <c r="BY8" s="976"/>
      <c r="BZ8" s="976"/>
      <c r="CA8" s="976"/>
      <c r="CB8" s="976"/>
      <c r="CC8" s="976"/>
      <c r="CD8" s="976"/>
      <c r="CE8" s="976"/>
      <c r="CF8" s="976"/>
      <c r="CG8" s="991"/>
      <c r="CH8" s="972">
        <v>-1</v>
      </c>
      <c r="CI8" s="973"/>
      <c r="CJ8" s="973"/>
      <c r="CK8" s="973"/>
      <c r="CL8" s="974"/>
      <c r="CM8" s="972">
        <v>8</v>
      </c>
      <c r="CN8" s="973"/>
      <c r="CO8" s="973"/>
      <c r="CP8" s="973"/>
      <c r="CQ8" s="974"/>
      <c r="CR8" s="972">
        <v>4.4000000000000004</v>
      </c>
      <c r="CS8" s="973"/>
      <c r="CT8" s="973"/>
      <c r="CU8" s="973"/>
      <c r="CV8" s="974"/>
      <c r="CW8" s="972" t="s">
        <v>321</v>
      </c>
      <c r="CX8" s="973"/>
      <c r="CY8" s="973"/>
      <c r="CZ8" s="973"/>
      <c r="DA8" s="974"/>
      <c r="DB8" s="972" t="s">
        <v>321</v>
      </c>
      <c r="DC8" s="973"/>
      <c r="DD8" s="973"/>
      <c r="DE8" s="973"/>
      <c r="DF8" s="974"/>
      <c r="DG8" s="972" t="s">
        <v>321</v>
      </c>
      <c r="DH8" s="973"/>
      <c r="DI8" s="973"/>
      <c r="DJ8" s="973"/>
      <c r="DK8" s="974"/>
      <c r="DL8" s="972" t="s">
        <v>321</v>
      </c>
      <c r="DM8" s="973"/>
      <c r="DN8" s="973"/>
      <c r="DO8" s="973"/>
      <c r="DP8" s="974"/>
      <c r="DQ8" s="972" t="s">
        <v>321</v>
      </c>
      <c r="DR8" s="973"/>
      <c r="DS8" s="973"/>
      <c r="DT8" s="973"/>
      <c r="DU8" s="974"/>
      <c r="DV8" s="975"/>
      <c r="DW8" s="976"/>
      <c r="DX8" s="976"/>
      <c r="DY8" s="976"/>
      <c r="DZ8" s="977"/>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323</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5">
      <c r="A23" s="99" t="s">
        <v>324</v>
      </c>
      <c r="B23" s="912" t="s">
        <v>325</v>
      </c>
      <c r="C23" s="913"/>
      <c r="D23" s="913"/>
      <c r="E23" s="913"/>
      <c r="F23" s="913"/>
      <c r="G23" s="913"/>
      <c r="H23" s="913"/>
      <c r="I23" s="913"/>
      <c r="J23" s="913"/>
      <c r="K23" s="913"/>
      <c r="L23" s="913"/>
      <c r="M23" s="913"/>
      <c r="N23" s="913"/>
      <c r="O23" s="913"/>
      <c r="P23" s="923"/>
      <c r="Q23" s="1042">
        <v>69478</v>
      </c>
      <c r="R23" s="1036"/>
      <c r="S23" s="1036"/>
      <c r="T23" s="1036"/>
      <c r="U23" s="1036"/>
      <c r="V23" s="1036">
        <v>62792</v>
      </c>
      <c r="W23" s="1036"/>
      <c r="X23" s="1036"/>
      <c r="Y23" s="1036"/>
      <c r="Z23" s="1036"/>
      <c r="AA23" s="1036">
        <v>6686</v>
      </c>
      <c r="AB23" s="1036"/>
      <c r="AC23" s="1036"/>
      <c r="AD23" s="1036"/>
      <c r="AE23" s="1043"/>
      <c r="AF23" s="1044">
        <v>4772</v>
      </c>
      <c r="AG23" s="1036"/>
      <c r="AH23" s="1036"/>
      <c r="AI23" s="1036"/>
      <c r="AJ23" s="1045"/>
      <c r="AK23" s="1046"/>
      <c r="AL23" s="1047"/>
      <c r="AM23" s="1047"/>
      <c r="AN23" s="1047"/>
      <c r="AO23" s="1047"/>
      <c r="AP23" s="1036">
        <v>9726</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2">
      <c r="A24" s="1035" t="s">
        <v>326</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5">
      <c r="A25" s="1034" t="s">
        <v>327</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302</v>
      </c>
      <c r="B26" s="979"/>
      <c r="C26" s="979"/>
      <c r="D26" s="979"/>
      <c r="E26" s="979"/>
      <c r="F26" s="979"/>
      <c r="G26" s="979"/>
      <c r="H26" s="979"/>
      <c r="I26" s="979"/>
      <c r="J26" s="979"/>
      <c r="K26" s="979"/>
      <c r="L26" s="979"/>
      <c r="M26" s="979"/>
      <c r="N26" s="979"/>
      <c r="O26" s="979"/>
      <c r="P26" s="980"/>
      <c r="Q26" s="964" t="s">
        <v>328</v>
      </c>
      <c r="R26" s="965"/>
      <c r="S26" s="965"/>
      <c r="T26" s="965"/>
      <c r="U26" s="966"/>
      <c r="V26" s="964" t="s">
        <v>329</v>
      </c>
      <c r="W26" s="965"/>
      <c r="X26" s="965"/>
      <c r="Y26" s="965"/>
      <c r="Z26" s="966"/>
      <c r="AA26" s="964" t="s">
        <v>330</v>
      </c>
      <c r="AB26" s="965"/>
      <c r="AC26" s="965"/>
      <c r="AD26" s="965"/>
      <c r="AE26" s="965"/>
      <c r="AF26" s="1030" t="s">
        <v>331</v>
      </c>
      <c r="AG26" s="985"/>
      <c r="AH26" s="985"/>
      <c r="AI26" s="985"/>
      <c r="AJ26" s="1031"/>
      <c r="AK26" s="965" t="s">
        <v>332</v>
      </c>
      <c r="AL26" s="965"/>
      <c r="AM26" s="965"/>
      <c r="AN26" s="965"/>
      <c r="AO26" s="966"/>
      <c r="AP26" s="964" t="s">
        <v>333</v>
      </c>
      <c r="AQ26" s="965"/>
      <c r="AR26" s="965"/>
      <c r="AS26" s="965"/>
      <c r="AT26" s="966"/>
      <c r="AU26" s="964" t="s">
        <v>334</v>
      </c>
      <c r="AV26" s="965"/>
      <c r="AW26" s="965"/>
      <c r="AX26" s="965"/>
      <c r="AY26" s="966"/>
      <c r="AZ26" s="964" t="s">
        <v>335</v>
      </c>
      <c r="BA26" s="965"/>
      <c r="BB26" s="965"/>
      <c r="BC26" s="965"/>
      <c r="BD26" s="966"/>
      <c r="BE26" s="964" t="s">
        <v>309</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1">
        <v>1</v>
      </c>
      <c r="B28" s="1019" t="s">
        <v>336</v>
      </c>
      <c r="C28" s="1020"/>
      <c r="D28" s="1020"/>
      <c r="E28" s="1020"/>
      <c r="F28" s="1020"/>
      <c r="G28" s="1020"/>
      <c r="H28" s="1020"/>
      <c r="I28" s="1020"/>
      <c r="J28" s="1020"/>
      <c r="K28" s="1020"/>
      <c r="L28" s="1020"/>
      <c r="M28" s="1020"/>
      <c r="N28" s="1020"/>
      <c r="O28" s="1020"/>
      <c r="P28" s="1021"/>
      <c r="Q28" s="1022">
        <v>11334</v>
      </c>
      <c r="R28" s="1023"/>
      <c r="S28" s="1023"/>
      <c r="T28" s="1023"/>
      <c r="U28" s="1023"/>
      <c r="V28" s="1023">
        <v>11015</v>
      </c>
      <c r="W28" s="1023"/>
      <c r="X28" s="1023"/>
      <c r="Y28" s="1023"/>
      <c r="Z28" s="1023"/>
      <c r="AA28" s="1023">
        <v>319</v>
      </c>
      <c r="AB28" s="1023"/>
      <c r="AC28" s="1023"/>
      <c r="AD28" s="1023"/>
      <c r="AE28" s="1024"/>
      <c r="AF28" s="1025">
        <v>319</v>
      </c>
      <c r="AG28" s="1023"/>
      <c r="AH28" s="1023"/>
      <c r="AI28" s="1023"/>
      <c r="AJ28" s="1026"/>
      <c r="AK28" s="1027">
        <v>848</v>
      </c>
      <c r="AL28" s="1028"/>
      <c r="AM28" s="1028"/>
      <c r="AN28" s="1028"/>
      <c r="AO28" s="1028"/>
      <c r="AP28" s="1028"/>
      <c r="AQ28" s="1028"/>
      <c r="AR28" s="1028"/>
      <c r="AS28" s="1028"/>
      <c r="AT28" s="1028"/>
      <c r="AU28" s="1028" t="s">
        <v>321</v>
      </c>
      <c r="AV28" s="1028"/>
      <c r="AW28" s="1028"/>
      <c r="AX28" s="1028"/>
      <c r="AY28" s="1028"/>
      <c r="AZ28" s="1029"/>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1">
        <v>2</v>
      </c>
      <c r="B29" s="1005" t="s">
        <v>337</v>
      </c>
      <c r="C29" s="1006"/>
      <c r="D29" s="1006"/>
      <c r="E29" s="1006"/>
      <c r="F29" s="1006"/>
      <c r="G29" s="1006"/>
      <c r="H29" s="1006"/>
      <c r="I29" s="1006"/>
      <c r="J29" s="1006"/>
      <c r="K29" s="1006"/>
      <c r="L29" s="1006"/>
      <c r="M29" s="1006"/>
      <c r="N29" s="1006"/>
      <c r="O29" s="1006"/>
      <c r="P29" s="1007"/>
      <c r="Q29" s="1013">
        <v>9273</v>
      </c>
      <c r="R29" s="1014"/>
      <c r="S29" s="1014"/>
      <c r="T29" s="1014"/>
      <c r="U29" s="1014"/>
      <c r="V29" s="1014">
        <v>8931</v>
      </c>
      <c r="W29" s="1014"/>
      <c r="X29" s="1014"/>
      <c r="Y29" s="1014"/>
      <c r="Z29" s="1014"/>
      <c r="AA29" s="1014">
        <v>342</v>
      </c>
      <c r="AB29" s="1014"/>
      <c r="AC29" s="1014"/>
      <c r="AD29" s="1014"/>
      <c r="AE29" s="1015"/>
      <c r="AF29" s="1010">
        <v>342</v>
      </c>
      <c r="AG29" s="1011"/>
      <c r="AH29" s="1011"/>
      <c r="AI29" s="1011"/>
      <c r="AJ29" s="1012"/>
      <c r="AK29" s="955">
        <v>1875</v>
      </c>
      <c r="AL29" s="946"/>
      <c r="AM29" s="946"/>
      <c r="AN29" s="946"/>
      <c r="AO29" s="946"/>
      <c r="AP29" s="946"/>
      <c r="AQ29" s="946"/>
      <c r="AR29" s="946"/>
      <c r="AS29" s="946"/>
      <c r="AT29" s="946"/>
      <c r="AU29" s="946" t="s">
        <v>321</v>
      </c>
      <c r="AV29" s="946"/>
      <c r="AW29" s="946"/>
      <c r="AX29" s="946"/>
      <c r="AY29" s="946"/>
      <c r="AZ29" s="1016"/>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1">
        <v>3</v>
      </c>
      <c r="B30" s="1005" t="s">
        <v>338</v>
      </c>
      <c r="C30" s="1006"/>
      <c r="D30" s="1006"/>
      <c r="E30" s="1006"/>
      <c r="F30" s="1006"/>
      <c r="G30" s="1006"/>
      <c r="H30" s="1006"/>
      <c r="I30" s="1006"/>
      <c r="J30" s="1006"/>
      <c r="K30" s="1006"/>
      <c r="L30" s="1006"/>
      <c r="M30" s="1006"/>
      <c r="N30" s="1006"/>
      <c r="O30" s="1006"/>
      <c r="P30" s="1007"/>
      <c r="Q30" s="1013">
        <v>2062</v>
      </c>
      <c r="R30" s="1014"/>
      <c r="S30" s="1014"/>
      <c r="T30" s="1014"/>
      <c r="U30" s="1014"/>
      <c r="V30" s="1014">
        <v>2060</v>
      </c>
      <c r="W30" s="1014"/>
      <c r="X30" s="1014"/>
      <c r="Y30" s="1014"/>
      <c r="Z30" s="1014"/>
      <c r="AA30" s="1014">
        <v>2</v>
      </c>
      <c r="AB30" s="1014"/>
      <c r="AC30" s="1014"/>
      <c r="AD30" s="1014"/>
      <c r="AE30" s="1015"/>
      <c r="AF30" s="1010">
        <v>2</v>
      </c>
      <c r="AG30" s="1011"/>
      <c r="AH30" s="1011"/>
      <c r="AI30" s="1011"/>
      <c r="AJ30" s="1012"/>
      <c r="AK30" s="955">
        <v>228</v>
      </c>
      <c r="AL30" s="946"/>
      <c r="AM30" s="946"/>
      <c r="AN30" s="946"/>
      <c r="AO30" s="946"/>
      <c r="AP30" s="946"/>
      <c r="AQ30" s="946"/>
      <c r="AR30" s="946"/>
      <c r="AS30" s="946"/>
      <c r="AT30" s="946"/>
      <c r="AU30" s="946" t="s">
        <v>321</v>
      </c>
      <c r="AV30" s="946"/>
      <c r="AW30" s="946"/>
      <c r="AX30" s="946"/>
      <c r="AY30" s="946"/>
      <c r="AZ30" s="1016"/>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1">
        <v>4</v>
      </c>
      <c r="B31" s="1005" t="s">
        <v>339</v>
      </c>
      <c r="C31" s="1006"/>
      <c r="D31" s="1006"/>
      <c r="E31" s="1006"/>
      <c r="F31" s="1006"/>
      <c r="G31" s="1006"/>
      <c r="H31" s="1006"/>
      <c r="I31" s="1006"/>
      <c r="J31" s="1006"/>
      <c r="K31" s="1006"/>
      <c r="L31" s="1006"/>
      <c r="M31" s="1006"/>
      <c r="N31" s="1006"/>
      <c r="O31" s="1006"/>
      <c r="P31" s="1007"/>
      <c r="Q31" s="1013">
        <v>2644</v>
      </c>
      <c r="R31" s="1014"/>
      <c r="S31" s="1014"/>
      <c r="T31" s="1014"/>
      <c r="U31" s="1014"/>
      <c r="V31" s="1014">
        <v>2748</v>
      </c>
      <c r="W31" s="1014"/>
      <c r="X31" s="1014"/>
      <c r="Y31" s="1014"/>
      <c r="Z31" s="1014"/>
      <c r="AA31" s="1014">
        <v>-104</v>
      </c>
      <c r="AB31" s="1014"/>
      <c r="AC31" s="1014"/>
      <c r="AD31" s="1014"/>
      <c r="AE31" s="1015"/>
      <c r="AF31" s="1010">
        <v>6039</v>
      </c>
      <c r="AG31" s="1011"/>
      <c r="AH31" s="1011"/>
      <c r="AI31" s="1011"/>
      <c r="AJ31" s="1012"/>
      <c r="AK31" s="955">
        <v>47</v>
      </c>
      <c r="AL31" s="946"/>
      <c r="AM31" s="946"/>
      <c r="AN31" s="946"/>
      <c r="AO31" s="946"/>
      <c r="AP31" s="946">
        <v>3154</v>
      </c>
      <c r="AQ31" s="946"/>
      <c r="AR31" s="946"/>
      <c r="AS31" s="946"/>
      <c r="AT31" s="946"/>
      <c r="AU31" s="946">
        <v>0</v>
      </c>
      <c r="AV31" s="946"/>
      <c r="AW31" s="946"/>
      <c r="AX31" s="946"/>
      <c r="AY31" s="946"/>
      <c r="AZ31" s="1016" t="s">
        <v>321</v>
      </c>
      <c r="BA31" s="1016"/>
      <c r="BB31" s="1016"/>
      <c r="BC31" s="1016"/>
      <c r="BD31" s="1016"/>
      <c r="BE31" s="947" t="s">
        <v>340</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1">
        <v>5</v>
      </c>
      <c r="B32" s="1005" t="s">
        <v>341</v>
      </c>
      <c r="C32" s="1006"/>
      <c r="D32" s="1006"/>
      <c r="E32" s="1006"/>
      <c r="F32" s="1006"/>
      <c r="G32" s="1006"/>
      <c r="H32" s="1006"/>
      <c r="I32" s="1006"/>
      <c r="J32" s="1006"/>
      <c r="K32" s="1006"/>
      <c r="L32" s="1006"/>
      <c r="M32" s="1006"/>
      <c r="N32" s="1006"/>
      <c r="O32" s="1006"/>
      <c r="P32" s="1007"/>
      <c r="Q32" s="1013">
        <v>3363</v>
      </c>
      <c r="R32" s="1014"/>
      <c r="S32" s="1014"/>
      <c r="T32" s="1014"/>
      <c r="U32" s="1014"/>
      <c r="V32" s="1014">
        <v>3343</v>
      </c>
      <c r="W32" s="1014"/>
      <c r="X32" s="1014"/>
      <c r="Y32" s="1014"/>
      <c r="Z32" s="1014"/>
      <c r="AA32" s="1014">
        <v>20</v>
      </c>
      <c r="AB32" s="1014"/>
      <c r="AC32" s="1014"/>
      <c r="AD32" s="1014"/>
      <c r="AE32" s="1015"/>
      <c r="AF32" s="1010">
        <v>530</v>
      </c>
      <c r="AG32" s="1011"/>
      <c r="AH32" s="1011"/>
      <c r="AI32" s="1011"/>
      <c r="AJ32" s="1012"/>
      <c r="AK32" s="955">
        <v>1564</v>
      </c>
      <c r="AL32" s="946"/>
      <c r="AM32" s="946"/>
      <c r="AN32" s="946"/>
      <c r="AO32" s="946"/>
      <c r="AP32" s="946">
        <v>15999</v>
      </c>
      <c r="AQ32" s="946"/>
      <c r="AR32" s="946"/>
      <c r="AS32" s="946"/>
      <c r="AT32" s="946"/>
      <c r="AU32" s="946">
        <v>5923</v>
      </c>
      <c r="AV32" s="946"/>
      <c r="AW32" s="946"/>
      <c r="AX32" s="946"/>
      <c r="AY32" s="946"/>
      <c r="AZ32" s="1016" t="s">
        <v>321</v>
      </c>
      <c r="BA32" s="1016"/>
      <c r="BB32" s="1016"/>
      <c r="BC32" s="1016"/>
      <c r="BD32" s="1016"/>
      <c r="BE32" s="947" t="s">
        <v>340</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1">
        <v>6</v>
      </c>
      <c r="B33" s="1005" t="s">
        <v>342</v>
      </c>
      <c r="C33" s="1006"/>
      <c r="D33" s="1006"/>
      <c r="E33" s="1006"/>
      <c r="F33" s="1006"/>
      <c r="G33" s="1006"/>
      <c r="H33" s="1006"/>
      <c r="I33" s="1006"/>
      <c r="J33" s="1006"/>
      <c r="K33" s="1006"/>
      <c r="L33" s="1006"/>
      <c r="M33" s="1006"/>
      <c r="N33" s="1006"/>
      <c r="O33" s="1006"/>
      <c r="P33" s="1007"/>
      <c r="Q33" s="1013">
        <v>886</v>
      </c>
      <c r="R33" s="1014"/>
      <c r="S33" s="1014"/>
      <c r="T33" s="1014"/>
      <c r="U33" s="1014"/>
      <c r="V33" s="1014">
        <v>111</v>
      </c>
      <c r="W33" s="1014"/>
      <c r="X33" s="1014"/>
      <c r="Y33" s="1014"/>
      <c r="Z33" s="1014"/>
      <c r="AA33" s="1014">
        <v>775</v>
      </c>
      <c r="AB33" s="1014"/>
      <c r="AC33" s="1014"/>
      <c r="AD33" s="1014"/>
      <c r="AE33" s="1015"/>
      <c r="AF33" s="1010">
        <v>741</v>
      </c>
      <c r="AG33" s="1011"/>
      <c r="AH33" s="1011"/>
      <c r="AI33" s="1011"/>
      <c r="AJ33" s="1012"/>
      <c r="AK33" s="955" t="s">
        <v>321</v>
      </c>
      <c r="AL33" s="946"/>
      <c r="AM33" s="946"/>
      <c r="AN33" s="946"/>
      <c r="AO33" s="946"/>
      <c r="AP33" s="946" t="s">
        <v>321</v>
      </c>
      <c r="AQ33" s="946"/>
      <c r="AR33" s="946"/>
      <c r="AS33" s="946"/>
      <c r="AT33" s="946"/>
      <c r="AU33" s="946">
        <v>0</v>
      </c>
      <c r="AV33" s="946"/>
      <c r="AW33" s="946"/>
      <c r="AX33" s="946"/>
      <c r="AY33" s="946"/>
      <c r="AZ33" s="1016" t="s">
        <v>321</v>
      </c>
      <c r="BA33" s="1016"/>
      <c r="BB33" s="1016"/>
      <c r="BC33" s="1016"/>
      <c r="BD33" s="1016"/>
      <c r="BE33" s="947" t="s">
        <v>343</v>
      </c>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1">
        <v>7</v>
      </c>
      <c r="B34" s="1005" t="s">
        <v>344</v>
      </c>
      <c r="C34" s="1006"/>
      <c r="D34" s="1006"/>
      <c r="E34" s="1006"/>
      <c r="F34" s="1006"/>
      <c r="G34" s="1006"/>
      <c r="H34" s="1006"/>
      <c r="I34" s="1006"/>
      <c r="J34" s="1006"/>
      <c r="K34" s="1006"/>
      <c r="L34" s="1006"/>
      <c r="M34" s="1006"/>
      <c r="N34" s="1006"/>
      <c r="O34" s="1006"/>
      <c r="P34" s="1007"/>
      <c r="Q34" s="1013">
        <v>276</v>
      </c>
      <c r="R34" s="1014"/>
      <c r="S34" s="1014"/>
      <c r="T34" s="1014"/>
      <c r="U34" s="1014"/>
      <c r="V34" s="1014">
        <v>122</v>
      </c>
      <c r="W34" s="1014"/>
      <c r="X34" s="1014"/>
      <c r="Y34" s="1014"/>
      <c r="Z34" s="1014"/>
      <c r="AA34" s="1014">
        <v>154</v>
      </c>
      <c r="AB34" s="1014"/>
      <c r="AC34" s="1014"/>
      <c r="AD34" s="1014"/>
      <c r="AE34" s="1015"/>
      <c r="AF34" s="1010">
        <v>84</v>
      </c>
      <c r="AG34" s="1011"/>
      <c r="AH34" s="1011"/>
      <c r="AI34" s="1011"/>
      <c r="AJ34" s="1012"/>
      <c r="AK34" s="955">
        <v>144</v>
      </c>
      <c r="AL34" s="946"/>
      <c r="AM34" s="946"/>
      <c r="AN34" s="946"/>
      <c r="AO34" s="946"/>
      <c r="AP34" s="946" t="s">
        <v>321</v>
      </c>
      <c r="AQ34" s="946"/>
      <c r="AR34" s="946"/>
      <c r="AS34" s="946"/>
      <c r="AT34" s="946"/>
      <c r="AU34" s="946">
        <v>0</v>
      </c>
      <c r="AV34" s="946"/>
      <c r="AW34" s="946"/>
      <c r="AX34" s="946"/>
      <c r="AY34" s="946"/>
      <c r="AZ34" s="1016" t="s">
        <v>321</v>
      </c>
      <c r="BA34" s="1016"/>
      <c r="BB34" s="1016"/>
      <c r="BC34" s="1016"/>
      <c r="BD34" s="1016"/>
      <c r="BE34" s="947" t="s">
        <v>343</v>
      </c>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345</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99" t="s">
        <v>324</v>
      </c>
      <c r="B63" s="912" t="s">
        <v>346</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8057</v>
      </c>
      <c r="AG63" s="934"/>
      <c r="AH63" s="934"/>
      <c r="AI63" s="934"/>
      <c r="AJ63" s="997"/>
      <c r="AK63" s="998"/>
      <c r="AL63" s="938"/>
      <c r="AM63" s="938"/>
      <c r="AN63" s="938"/>
      <c r="AO63" s="938"/>
      <c r="AP63" s="934">
        <v>19153</v>
      </c>
      <c r="AQ63" s="934"/>
      <c r="AR63" s="934"/>
      <c r="AS63" s="934"/>
      <c r="AT63" s="934"/>
      <c r="AU63" s="934">
        <v>5923</v>
      </c>
      <c r="AV63" s="934"/>
      <c r="AW63" s="934"/>
      <c r="AX63" s="934"/>
      <c r="AY63" s="934"/>
      <c r="AZ63" s="992"/>
      <c r="BA63" s="992"/>
      <c r="BB63" s="992"/>
      <c r="BC63" s="992"/>
      <c r="BD63" s="992"/>
      <c r="BE63" s="935"/>
      <c r="BF63" s="935"/>
      <c r="BG63" s="935"/>
      <c r="BH63" s="935"/>
      <c r="BI63" s="936"/>
      <c r="BJ63" s="993" t="s">
        <v>64</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348</v>
      </c>
      <c r="B66" s="979"/>
      <c r="C66" s="979"/>
      <c r="D66" s="979"/>
      <c r="E66" s="979"/>
      <c r="F66" s="979"/>
      <c r="G66" s="979"/>
      <c r="H66" s="979"/>
      <c r="I66" s="979"/>
      <c r="J66" s="979"/>
      <c r="K66" s="979"/>
      <c r="L66" s="979"/>
      <c r="M66" s="979"/>
      <c r="N66" s="979"/>
      <c r="O66" s="979"/>
      <c r="P66" s="980"/>
      <c r="Q66" s="964" t="s">
        <v>328</v>
      </c>
      <c r="R66" s="965"/>
      <c r="S66" s="965"/>
      <c r="T66" s="965"/>
      <c r="U66" s="966"/>
      <c r="V66" s="964" t="s">
        <v>329</v>
      </c>
      <c r="W66" s="965"/>
      <c r="X66" s="965"/>
      <c r="Y66" s="965"/>
      <c r="Z66" s="966"/>
      <c r="AA66" s="964" t="s">
        <v>330</v>
      </c>
      <c r="AB66" s="965"/>
      <c r="AC66" s="965"/>
      <c r="AD66" s="965"/>
      <c r="AE66" s="966"/>
      <c r="AF66" s="984" t="s">
        <v>331</v>
      </c>
      <c r="AG66" s="985"/>
      <c r="AH66" s="985"/>
      <c r="AI66" s="985"/>
      <c r="AJ66" s="986"/>
      <c r="AK66" s="964" t="s">
        <v>332</v>
      </c>
      <c r="AL66" s="979"/>
      <c r="AM66" s="979"/>
      <c r="AN66" s="979"/>
      <c r="AO66" s="980"/>
      <c r="AP66" s="964" t="s">
        <v>333</v>
      </c>
      <c r="AQ66" s="965"/>
      <c r="AR66" s="965"/>
      <c r="AS66" s="965"/>
      <c r="AT66" s="966"/>
      <c r="AU66" s="964" t="s">
        <v>349</v>
      </c>
      <c r="AV66" s="965"/>
      <c r="AW66" s="965"/>
      <c r="AX66" s="965"/>
      <c r="AY66" s="966"/>
      <c r="AZ66" s="964" t="s">
        <v>309</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350</v>
      </c>
      <c r="C68" s="961"/>
      <c r="D68" s="961"/>
      <c r="E68" s="961"/>
      <c r="F68" s="961"/>
      <c r="G68" s="961"/>
      <c r="H68" s="961"/>
      <c r="I68" s="961"/>
      <c r="J68" s="961"/>
      <c r="K68" s="961"/>
      <c r="L68" s="961"/>
      <c r="M68" s="961"/>
      <c r="N68" s="961"/>
      <c r="O68" s="961"/>
      <c r="P68" s="962"/>
      <c r="Q68" s="963">
        <v>5872</v>
      </c>
      <c r="R68" s="957"/>
      <c r="S68" s="957"/>
      <c r="T68" s="957"/>
      <c r="U68" s="957"/>
      <c r="V68" s="957">
        <v>5522</v>
      </c>
      <c r="W68" s="957"/>
      <c r="X68" s="957"/>
      <c r="Y68" s="957"/>
      <c r="Z68" s="957"/>
      <c r="AA68" s="957">
        <v>350</v>
      </c>
      <c r="AB68" s="957"/>
      <c r="AC68" s="957"/>
      <c r="AD68" s="957"/>
      <c r="AE68" s="957"/>
      <c r="AF68" s="957">
        <v>247</v>
      </c>
      <c r="AG68" s="957"/>
      <c r="AH68" s="957"/>
      <c r="AI68" s="957"/>
      <c r="AJ68" s="957"/>
      <c r="AK68" s="957" t="s">
        <v>321</v>
      </c>
      <c r="AL68" s="957"/>
      <c r="AM68" s="957"/>
      <c r="AN68" s="957"/>
      <c r="AO68" s="957"/>
      <c r="AP68" s="957">
        <v>423</v>
      </c>
      <c r="AQ68" s="957"/>
      <c r="AR68" s="957"/>
      <c r="AS68" s="957"/>
      <c r="AT68" s="957"/>
      <c r="AU68" s="957">
        <v>112</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351</v>
      </c>
      <c r="C69" s="950"/>
      <c r="D69" s="950"/>
      <c r="E69" s="950"/>
      <c r="F69" s="950"/>
      <c r="G69" s="950"/>
      <c r="H69" s="950"/>
      <c r="I69" s="950"/>
      <c r="J69" s="950"/>
      <c r="K69" s="950"/>
      <c r="L69" s="950"/>
      <c r="M69" s="950"/>
      <c r="N69" s="950"/>
      <c r="O69" s="950"/>
      <c r="P69" s="951"/>
      <c r="Q69" s="952">
        <v>2242</v>
      </c>
      <c r="R69" s="946"/>
      <c r="S69" s="946"/>
      <c r="T69" s="946"/>
      <c r="U69" s="946"/>
      <c r="V69" s="946">
        <v>2126</v>
      </c>
      <c r="W69" s="946"/>
      <c r="X69" s="946"/>
      <c r="Y69" s="946"/>
      <c r="Z69" s="946"/>
      <c r="AA69" s="946">
        <v>116</v>
      </c>
      <c r="AB69" s="946"/>
      <c r="AC69" s="946"/>
      <c r="AD69" s="946"/>
      <c r="AE69" s="946"/>
      <c r="AF69" s="946">
        <v>116</v>
      </c>
      <c r="AG69" s="946"/>
      <c r="AH69" s="946"/>
      <c r="AI69" s="946"/>
      <c r="AJ69" s="946"/>
      <c r="AK69" s="946" t="s">
        <v>321</v>
      </c>
      <c r="AL69" s="946"/>
      <c r="AM69" s="946"/>
      <c r="AN69" s="946"/>
      <c r="AO69" s="946"/>
      <c r="AP69" s="946">
        <v>764</v>
      </c>
      <c r="AQ69" s="946"/>
      <c r="AR69" s="946"/>
      <c r="AS69" s="946"/>
      <c r="AT69" s="946"/>
      <c r="AU69" s="946">
        <v>492</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352</v>
      </c>
      <c r="C70" s="950"/>
      <c r="D70" s="950"/>
      <c r="E70" s="950"/>
      <c r="F70" s="950"/>
      <c r="G70" s="950"/>
      <c r="H70" s="950"/>
      <c r="I70" s="950"/>
      <c r="J70" s="950"/>
      <c r="K70" s="950"/>
      <c r="L70" s="950"/>
      <c r="M70" s="950"/>
      <c r="N70" s="950"/>
      <c r="O70" s="950"/>
      <c r="P70" s="951"/>
      <c r="Q70" s="952">
        <v>2273</v>
      </c>
      <c r="R70" s="946"/>
      <c r="S70" s="946"/>
      <c r="T70" s="946"/>
      <c r="U70" s="946"/>
      <c r="V70" s="946">
        <v>2162</v>
      </c>
      <c r="W70" s="946"/>
      <c r="X70" s="946"/>
      <c r="Y70" s="946"/>
      <c r="Z70" s="946"/>
      <c r="AA70" s="946">
        <v>111</v>
      </c>
      <c r="AB70" s="946"/>
      <c r="AC70" s="946"/>
      <c r="AD70" s="946"/>
      <c r="AE70" s="946"/>
      <c r="AF70" s="946">
        <v>111</v>
      </c>
      <c r="AG70" s="946"/>
      <c r="AH70" s="946"/>
      <c r="AI70" s="946"/>
      <c r="AJ70" s="946"/>
      <c r="AK70" s="946" t="s">
        <v>321</v>
      </c>
      <c r="AL70" s="946"/>
      <c r="AM70" s="946"/>
      <c r="AN70" s="946"/>
      <c r="AO70" s="946"/>
      <c r="AP70" s="946" t="s">
        <v>321</v>
      </c>
      <c r="AQ70" s="946"/>
      <c r="AR70" s="946"/>
      <c r="AS70" s="946"/>
      <c r="AT70" s="946"/>
      <c r="AU70" s="946" t="s">
        <v>321</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353</v>
      </c>
      <c r="C71" s="950"/>
      <c r="D71" s="950"/>
      <c r="E71" s="950"/>
      <c r="F71" s="950"/>
      <c r="G71" s="950"/>
      <c r="H71" s="950"/>
      <c r="I71" s="950"/>
      <c r="J71" s="950"/>
      <c r="K71" s="950"/>
      <c r="L71" s="950"/>
      <c r="M71" s="950"/>
      <c r="N71" s="950"/>
      <c r="O71" s="950"/>
      <c r="P71" s="951"/>
      <c r="Q71" s="952">
        <v>983883</v>
      </c>
      <c r="R71" s="946"/>
      <c r="S71" s="946"/>
      <c r="T71" s="946"/>
      <c r="U71" s="946"/>
      <c r="V71" s="946">
        <v>942967</v>
      </c>
      <c r="W71" s="946"/>
      <c r="X71" s="946"/>
      <c r="Y71" s="946"/>
      <c r="Z71" s="946"/>
      <c r="AA71" s="946">
        <v>40916</v>
      </c>
      <c r="AB71" s="946"/>
      <c r="AC71" s="946"/>
      <c r="AD71" s="946"/>
      <c r="AE71" s="946"/>
      <c r="AF71" s="946">
        <v>40916</v>
      </c>
      <c r="AG71" s="946"/>
      <c r="AH71" s="946"/>
      <c r="AI71" s="946"/>
      <c r="AJ71" s="946"/>
      <c r="AK71" s="946">
        <v>1</v>
      </c>
      <c r="AL71" s="946"/>
      <c r="AM71" s="946"/>
      <c r="AN71" s="946"/>
      <c r="AO71" s="946"/>
      <c r="AP71" s="946" t="s">
        <v>321</v>
      </c>
      <c r="AQ71" s="946"/>
      <c r="AR71" s="946"/>
      <c r="AS71" s="946"/>
      <c r="AT71" s="946"/>
      <c r="AU71" s="946" t="s">
        <v>321</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324</v>
      </c>
      <c r="B88" s="912" t="s">
        <v>354</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41390</v>
      </c>
      <c r="AG88" s="934"/>
      <c r="AH88" s="934"/>
      <c r="AI88" s="934"/>
      <c r="AJ88" s="934"/>
      <c r="AK88" s="938"/>
      <c r="AL88" s="938"/>
      <c r="AM88" s="938"/>
      <c r="AN88" s="938"/>
      <c r="AO88" s="938"/>
      <c r="AP88" s="934">
        <v>1187</v>
      </c>
      <c r="AQ88" s="934"/>
      <c r="AR88" s="934"/>
      <c r="AS88" s="934"/>
      <c r="AT88" s="934"/>
      <c r="AU88" s="934">
        <v>604</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912" t="s">
        <v>355</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14.4</v>
      </c>
      <c r="CS102" s="928"/>
      <c r="CT102" s="928"/>
      <c r="CU102" s="928"/>
      <c r="CV102" s="929"/>
      <c r="CW102" s="927" t="s">
        <v>321</v>
      </c>
      <c r="CX102" s="928"/>
      <c r="CY102" s="928"/>
      <c r="CZ102" s="928"/>
      <c r="DA102" s="929"/>
      <c r="DB102" s="927" t="s">
        <v>321</v>
      </c>
      <c r="DC102" s="928"/>
      <c r="DD102" s="928"/>
      <c r="DE102" s="928"/>
      <c r="DF102" s="929"/>
      <c r="DG102" s="927" t="s">
        <v>321</v>
      </c>
      <c r="DH102" s="928"/>
      <c r="DI102" s="928"/>
      <c r="DJ102" s="928"/>
      <c r="DK102" s="929"/>
      <c r="DL102" s="927" t="s">
        <v>321</v>
      </c>
      <c r="DM102" s="928"/>
      <c r="DN102" s="928"/>
      <c r="DO102" s="928"/>
      <c r="DP102" s="929"/>
      <c r="DQ102" s="927" t="s">
        <v>321</v>
      </c>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362</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363</v>
      </c>
      <c r="AB109" s="871"/>
      <c r="AC109" s="871"/>
      <c r="AD109" s="871"/>
      <c r="AE109" s="872"/>
      <c r="AF109" s="873" t="s">
        <v>364</v>
      </c>
      <c r="AG109" s="871"/>
      <c r="AH109" s="871"/>
      <c r="AI109" s="871"/>
      <c r="AJ109" s="872"/>
      <c r="AK109" s="873" t="s">
        <v>239</v>
      </c>
      <c r="AL109" s="871"/>
      <c r="AM109" s="871"/>
      <c r="AN109" s="871"/>
      <c r="AO109" s="872"/>
      <c r="AP109" s="873" t="s">
        <v>365</v>
      </c>
      <c r="AQ109" s="871"/>
      <c r="AR109" s="871"/>
      <c r="AS109" s="871"/>
      <c r="AT109" s="904"/>
      <c r="AU109" s="870" t="s">
        <v>362</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363</v>
      </c>
      <c r="BR109" s="871"/>
      <c r="BS109" s="871"/>
      <c r="BT109" s="871"/>
      <c r="BU109" s="872"/>
      <c r="BV109" s="873" t="s">
        <v>364</v>
      </c>
      <c r="BW109" s="871"/>
      <c r="BX109" s="871"/>
      <c r="BY109" s="871"/>
      <c r="BZ109" s="872"/>
      <c r="CA109" s="873" t="s">
        <v>239</v>
      </c>
      <c r="CB109" s="871"/>
      <c r="CC109" s="871"/>
      <c r="CD109" s="871"/>
      <c r="CE109" s="872"/>
      <c r="CF109" s="911" t="s">
        <v>365</v>
      </c>
      <c r="CG109" s="911"/>
      <c r="CH109" s="911"/>
      <c r="CI109" s="911"/>
      <c r="CJ109" s="911"/>
      <c r="CK109" s="873" t="s">
        <v>366</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363</v>
      </c>
      <c r="DH109" s="871"/>
      <c r="DI109" s="871"/>
      <c r="DJ109" s="871"/>
      <c r="DK109" s="872"/>
      <c r="DL109" s="873" t="s">
        <v>364</v>
      </c>
      <c r="DM109" s="871"/>
      <c r="DN109" s="871"/>
      <c r="DO109" s="871"/>
      <c r="DP109" s="872"/>
      <c r="DQ109" s="873" t="s">
        <v>239</v>
      </c>
      <c r="DR109" s="871"/>
      <c r="DS109" s="871"/>
      <c r="DT109" s="871"/>
      <c r="DU109" s="872"/>
      <c r="DV109" s="873" t="s">
        <v>365</v>
      </c>
      <c r="DW109" s="871"/>
      <c r="DX109" s="871"/>
      <c r="DY109" s="871"/>
      <c r="DZ109" s="904"/>
    </row>
    <row r="110" spans="1:131" s="89" customFormat="1" ht="26.25" customHeight="1" x14ac:dyDescent="0.2">
      <c r="A110" s="782" t="s">
        <v>367</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1184996</v>
      </c>
      <c r="AB110" s="864"/>
      <c r="AC110" s="864"/>
      <c r="AD110" s="864"/>
      <c r="AE110" s="865"/>
      <c r="AF110" s="866">
        <v>1278827</v>
      </c>
      <c r="AG110" s="864"/>
      <c r="AH110" s="864"/>
      <c r="AI110" s="864"/>
      <c r="AJ110" s="865"/>
      <c r="AK110" s="866">
        <v>1323877</v>
      </c>
      <c r="AL110" s="864"/>
      <c r="AM110" s="864"/>
      <c r="AN110" s="864"/>
      <c r="AO110" s="865"/>
      <c r="AP110" s="867">
        <v>3.7</v>
      </c>
      <c r="AQ110" s="868"/>
      <c r="AR110" s="868"/>
      <c r="AS110" s="868"/>
      <c r="AT110" s="869"/>
      <c r="AU110" s="905" t="s">
        <v>368</v>
      </c>
      <c r="AV110" s="906"/>
      <c r="AW110" s="906"/>
      <c r="AX110" s="906"/>
      <c r="AY110" s="906"/>
      <c r="AZ110" s="815" t="s">
        <v>369</v>
      </c>
      <c r="BA110" s="783"/>
      <c r="BB110" s="783"/>
      <c r="BC110" s="783"/>
      <c r="BD110" s="783"/>
      <c r="BE110" s="783"/>
      <c r="BF110" s="783"/>
      <c r="BG110" s="783"/>
      <c r="BH110" s="783"/>
      <c r="BI110" s="783"/>
      <c r="BJ110" s="783"/>
      <c r="BK110" s="783"/>
      <c r="BL110" s="783"/>
      <c r="BM110" s="783"/>
      <c r="BN110" s="783"/>
      <c r="BO110" s="783"/>
      <c r="BP110" s="784"/>
      <c r="BQ110" s="816">
        <v>10073885</v>
      </c>
      <c r="BR110" s="800"/>
      <c r="BS110" s="800"/>
      <c r="BT110" s="800"/>
      <c r="BU110" s="800"/>
      <c r="BV110" s="800">
        <v>9617910</v>
      </c>
      <c r="BW110" s="800"/>
      <c r="BX110" s="800"/>
      <c r="BY110" s="800"/>
      <c r="BZ110" s="800"/>
      <c r="CA110" s="800">
        <v>9725799</v>
      </c>
      <c r="CB110" s="800"/>
      <c r="CC110" s="800"/>
      <c r="CD110" s="800"/>
      <c r="CE110" s="800"/>
      <c r="CF110" s="838">
        <v>27.4</v>
      </c>
      <c r="CG110" s="839"/>
      <c r="CH110" s="839"/>
      <c r="CI110" s="839"/>
      <c r="CJ110" s="839"/>
      <c r="CK110" s="901" t="s">
        <v>370</v>
      </c>
      <c r="CL110" s="858"/>
      <c r="CM110" s="815" t="s">
        <v>371</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x14ac:dyDescent="0.2">
      <c r="A111" s="749" t="s">
        <v>372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373</v>
      </c>
      <c r="BA111" s="727"/>
      <c r="BB111" s="727"/>
      <c r="BC111" s="727"/>
      <c r="BD111" s="727"/>
      <c r="BE111" s="727"/>
      <c r="BF111" s="727"/>
      <c r="BG111" s="727"/>
      <c r="BH111" s="727"/>
      <c r="BI111" s="727"/>
      <c r="BJ111" s="727"/>
      <c r="BK111" s="727"/>
      <c r="BL111" s="727"/>
      <c r="BM111" s="727"/>
      <c r="BN111" s="727"/>
      <c r="BO111" s="727"/>
      <c r="BP111" s="728"/>
      <c r="BQ111" s="791" t="s">
        <v>64</v>
      </c>
      <c r="BR111" s="792"/>
      <c r="BS111" s="792"/>
      <c r="BT111" s="792"/>
      <c r="BU111" s="792"/>
      <c r="BV111" s="792" t="s">
        <v>64</v>
      </c>
      <c r="BW111" s="792"/>
      <c r="BX111" s="792"/>
      <c r="BY111" s="792"/>
      <c r="BZ111" s="792"/>
      <c r="CA111" s="792" t="s">
        <v>64</v>
      </c>
      <c r="CB111" s="792"/>
      <c r="CC111" s="792"/>
      <c r="CD111" s="792"/>
      <c r="CE111" s="792"/>
      <c r="CF111" s="847" t="s">
        <v>64</v>
      </c>
      <c r="CG111" s="848"/>
      <c r="CH111" s="848"/>
      <c r="CI111" s="848"/>
      <c r="CJ111" s="848"/>
      <c r="CK111" s="902"/>
      <c r="CL111" s="860"/>
      <c r="CM111" s="790" t="s">
        <v>374</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x14ac:dyDescent="0.2">
      <c r="A112" s="894" t="s">
        <v>375</v>
      </c>
      <c r="B112" s="895"/>
      <c r="C112" s="727" t="s">
        <v>376</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377</v>
      </c>
      <c r="BA112" s="727"/>
      <c r="BB112" s="727"/>
      <c r="BC112" s="727"/>
      <c r="BD112" s="727"/>
      <c r="BE112" s="727"/>
      <c r="BF112" s="727"/>
      <c r="BG112" s="727"/>
      <c r="BH112" s="727"/>
      <c r="BI112" s="727"/>
      <c r="BJ112" s="727"/>
      <c r="BK112" s="727"/>
      <c r="BL112" s="727"/>
      <c r="BM112" s="727"/>
      <c r="BN112" s="727"/>
      <c r="BO112" s="727"/>
      <c r="BP112" s="728"/>
      <c r="BQ112" s="791">
        <v>4955697</v>
      </c>
      <c r="BR112" s="792"/>
      <c r="BS112" s="792"/>
      <c r="BT112" s="792"/>
      <c r="BU112" s="792"/>
      <c r="BV112" s="792">
        <v>4433613</v>
      </c>
      <c r="BW112" s="792"/>
      <c r="BX112" s="792"/>
      <c r="BY112" s="792"/>
      <c r="BZ112" s="792"/>
      <c r="CA112" s="792">
        <v>5923407</v>
      </c>
      <c r="CB112" s="792"/>
      <c r="CC112" s="792"/>
      <c r="CD112" s="792"/>
      <c r="CE112" s="792"/>
      <c r="CF112" s="847">
        <v>16.7</v>
      </c>
      <c r="CG112" s="848"/>
      <c r="CH112" s="848"/>
      <c r="CI112" s="848"/>
      <c r="CJ112" s="848"/>
      <c r="CK112" s="902"/>
      <c r="CL112" s="860"/>
      <c r="CM112" s="790" t="s">
        <v>378</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x14ac:dyDescent="0.2">
      <c r="A113" s="896"/>
      <c r="B113" s="897"/>
      <c r="C113" s="727" t="s">
        <v>379</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507956</v>
      </c>
      <c r="AB113" s="888"/>
      <c r="AC113" s="888"/>
      <c r="AD113" s="888"/>
      <c r="AE113" s="889"/>
      <c r="AF113" s="890">
        <v>491914</v>
      </c>
      <c r="AG113" s="888"/>
      <c r="AH113" s="888"/>
      <c r="AI113" s="888"/>
      <c r="AJ113" s="889"/>
      <c r="AK113" s="890">
        <v>348834</v>
      </c>
      <c r="AL113" s="888"/>
      <c r="AM113" s="888"/>
      <c r="AN113" s="888"/>
      <c r="AO113" s="889"/>
      <c r="AP113" s="891">
        <v>1</v>
      </c>
      <c r="AQ113" s="892"/>
      <c r="AR113" s="892"/>
      <c r="AS113" s="892"/>
      <c r="AT113" s="893"/>
      <c r="AU113" s="907"/>
      <c r="AV113" s="908"/>
      <c r="AW113" s="908"/>
      <c r="AX113" s="908"/>
      <c r="AY113" s="908"/>
      <c r="AZ113" s="790" t="s">
        <v>380</v>
      </c>
      <c r="BA113" s="727"/>
      <c r="BB113" s="727"/>
      <c r="BC113" s="727"/>
      <c r="BD113" s="727"/>
      <c r="BE113" s="727"/>
      <c r="BF113" s="727"/>
      <c r="BG113" s="727"/>
      <c r="BH113" s="727"/>
      <c r="BI113" s="727"/>
      <c r="BJ113" s="727"/>
      <c r="BK113" s="727"/>
      <c r="BL113" s="727"/>
      <c r="BM113" s="727"/>
      <c r="BN113" s="727"/>
      <c r="BO113" s="727"/>
      <c r="BP113" s="728"/>
      <c r="BQ113" s="791">
        <v>873871</v>
      </c>
      <c r="BR113" s="792"/>
      <c r="BS113" s="792"/>
      <c r="BT113" s="792"/>
      <c r="BU113" s="792"/>
      <c r="BV113" s="792">
        <v>845466</v>
      </c>
      <c r="BW113" s="792"/>
      <c r="BX113" s="792"/>
      <c r="BY113" s="792"/>
      <c r="BZ113" s="792"/>
      <c r="CA113" s="792">
        <v>603965</v>
      </c>
      <c r="CB113" s="792"/>
      <c r="CC113" s="792"/>
      <c r="CD113" s="792"/>
      <c r="CE113" s="792"/>
      <c r="CF113" s="847">
        <v>1.7</v>
      </c>
      <c r="CG113" s="848"/>
      <c r="CH113" s="848"/>
      <c r="CI113" s="848"/>
      <c r="CJ113" s="848"/>
      <c r="CK113" s="902"/>
      <c r="CL113" s="860"/>
      <c r="CM113" s="790" t="s">
        <v>381</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x14ac:dyDescent="0.2">
      <c r="A114" s="896"/>
      <c r="B114" s="897"/>
      <c r="C114" s="727" t="s">
        <v>382</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416804</v>
      </c>
      <c r="AB114" s="755"/>
      <c r="AC114" s="755"/>
      <c r="AD114" s="755"/>
      <c r="AE114" s="756"/>
      <c r="AF114" s="757">
        <v>362566</v>
      </c>
      <c r="AG114" s="755"/>
      <c r="AH114" s="755"/>
      <c r="AI114" s="755"/>
      <c r="AJ114" s="756"/>
      <c r="AK114" s="757">
        <v>275816</v>
      </c>
      <c r="AL114" s="755"/>
      <c r="AM114" s="755"/>
      <c r="AN114" s="755"/>
      <c r="AO114" s="756"/>
      <c r="AP114" s="796">
        <v>0.8</v>
      </c>
      <c r="AQ114" s="797"/>
      <c r="AR114" s="797"/>
      <c r="AS114" s="797"/>
      <c r="AT114" s="798"/>
      <c r="AU114" s="907"/>
      <c r="AV114" s="908"/>
      <c r="AW114" s="908"/>
      <c r="AX114" s="908"/>
      <c r="AY114" s="908"/>
      <c r="AZ114" s="790" t="s">
        <v>383</v>
      </c>
      <c r="BA114" s="727"/>
      <c r="BB114" s="727"/>
      <c r="BC114" s="727"/>
      <c r="BD114" s="727"/>
      <c r="BE114" s="727"/>
      <c r="BF114" s="727"/>
      <c r="BG114" s="727"/>
      <c r="BH114" s="727"/>
      <c r="BI114" s="727"/>
      <c r="BJ114" s="727"/>
      <c r="BK114" s="727"/>
      <c r="BL114" s="727"/>
      <c r="BM114" s="727"/>
      <c r="BN114" s="727"/>
      <c r="BO114" s="727"/>
      <c r="BP114" s="728"/>
      <c r="BQ114" s="791">
        <v>5293614</v>
      </c>
      <c r="BR114" s="792"/>
      <c r="BS114" s="792"/>
      <c r="BT114" s="792"/>
      <c r="BU114" s="792"/>
      <c r="BV114" s="792">
        <v>5531433</v>
      </c>
      <c r="BW114" s="792"/>
      <c r="BX114" s="792"/>
      <c r="BY114" s="792"/>
      <c r="BZ114" s="792"/>
      <c r="CA114" s="792">
        <v>5571658</v>
      </c>
      <c r="CB114" s="792"/>
      <c r="CC114" s="792"/>
      <c r="CD114" s="792"/>
      <c r="CE114" s="792"/>
      <c r="CF114" s="847">
        <v>15.7</v>
      </c>
      <c r="CG114" s="848"/>
      <c r="CH114" s="848"/>
      <c r="CI114" s="848"/>
      <c r="CJ114" s="848"/>
      <c r="CK114" s="902"/>
      <c r="CL114" s="860"/>
      <c r="CM114" s="790" t="s">
        <v>384</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x14ac:dyDescent="0.2">
      <c r="A115" s="896"/>
      <c r="B115" s="897"/>
      <c r="C115" s="727" t="s">
        <v>385</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64</v>
      </c>
      <c r="AB115" s="888"/>
      <c r="AC115" s="888"/>
      <c r="AD115" s="888"/>
      <c r="AE115" s="889"/>
      <c r="AF115" s="890" t="s">
        <v>64</v>
      </c>
      <c r="AG115" s="888"/>
      <c r="AH115" s="888"/>
      <c r="AI115" s="888"/>
      <c r="AJ115" s="889"/>
      <c r="AK115" s="890" t="s">
        <v>64</v>
      </c>
      <c r="AL115" s="888"/>
      <c r="AM115" s="888"/>
      <c r="AN115" s="888"/>
      <c r="AO115" s="889"/>
      <c r="AP115" s="891" t="s">
        <v>64</v>
      </c>
      <c r="AQ115" s="892"/>
      <c r="AR115" s="892"/>
      <c r="AS115" s="892"/>
      <c r="AT115" s="893"/>
      <c r="AU115" s="907"/>
      <c r="AV115" s="908"/>
      <c r="AW115" s="908"/>
      <c r="AX115" s="908"/>
      <c r="AY115" s="908"/>
      <c r="AZ115" s="790" t="s">
        <v>386</v>
      </c>
      <c r="BA115" s="727"/>
      <c r="BB115" s="727"/>
      <c r="BC115" s="727"/>
      <c r="BD115" s="727"/>
      <c r="BE115" s="727"/>
      <c r="BF115" s="727"/>
      <c r="BG115" s="727"/>
      <c r="BH115" s="727"/>
      <c r="BI115" s="727"/>
      <c r="BJ115" s="727"/>
      <c r="BK115" s="727"/>
      <c r="BL115" s="727"/>
      <c r="BM115" s="727"/>
      <c r="BN115" s="727"/>
      <c r="BO115" s="727"/>
      <c r="BP115" s="728"/>
      <c r="BQ115" s="791" t="s">
        <v>64</v>
      </c>
      <c r="BR115" s="792"/>
      <c r="BS115" s="792"/>
      <c r="BT115" s="792"/>
      <c r="BU115" s="792"/>
      <c r="BV115" s="792" t="s">
        <v>64</v>
      </c>
      <c r="BW115" s="792"/>
      <c r="BX115" s="792"/>
      <c r="BY115" s="792"/>
      <c r="BZ115" s="792"/>
      <c r="CA115" s="792" t="s">
        <v>64</v>
      </c>
      <c r="CB115" s="792"/>
      <c r="CC115" s="792"/>
      <c r="CD115" s="792"/>
      <c r="CE115" s="792"/>
      <c r="CF115" s="847" t="s">
        <v>64</v>
      </c>
      <c r="CG115" s="848"/>
      <c r="CH115" s="848"/>
      <c r="CI115" s="848"/>
      <c r="CJ115" s="848"/>
      <c r="CK115" s="902"/>
      <c r="CL115" s="860"/>
      <c r="CM115" s="790" t="s">
        <v>387</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x14ac:dyDescent="0.2">
      <c r="A116" s="898"/>
      <c r="B116" s="899"/>
      <c r="C116" s="794" t="s">
        <v>388</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64</v>
      </c>
      <c r="AB116" s="755"/>
      <c r="AC116" s="755"/>
      <c r="AD116" s="755"/>
      <c r="AE116" s="756"/>
      <c r="AF116" s="757" t="s">
        <v>64</v>
      </c>
      <c r="AG116" s="755"/>
      <c r="AH116" s="755"/>
      <c r="AI116" s="755"/>
      <c r="AJ116" s="756"/>
      <c r="AK116" s="757" t="s">
        <v>64</v>
      </c>
      <c r="AL116" s="755"/>
      <c r="AM116" s="755"/>
      <c r="AN116" s="755"/>
      <c r="AO116" s="756"/>
      <c r="AP116" s="796" t="s">
        <v>64</v>
      </c>
      <c r="AQ116" s="797"/>
      <c r="AR116" s="797"/>
      <c r="AS116" s="797"/>
      <c r="AT116" s="798"/>
      <c r="AU116" s="907"/>
      <c r="AV116" s="908"/>
      <c r="AW116" s="908"/>
      <c r="AX116" s="908"/>
      <c r="AY116" s="908"/>
      <c r="AZ116" s="884" t="s">
        <v>389</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390</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x14ac:dyDescent="0.2">
      <c r="A117" s="870" t="s">
        <v>120</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391</v>
      </c>
      <c r="Z117" s="872"/>
      <c r="AA117" s="877">
        <v>2109756</v>
      </c>
      <c r="AB117" s="878"/>
      <c r="AC117" s="878"/>
      <c r="AD117" s="878"/>
      <c r="AE117" s="879"/>
      <c r="AF117" s="880">
        <v>2133307</v>
      </c>
      <c r="AG117" s="878"/>
      <c r="AH117" s="878"/>
      <c r="AI117" s="878"/>
      <c r="AJ117" s="879"/>
      <c r="AK117" s="880">
        <v>1948527</v>
      </c>
      <c r="AL117" s="878"/>
      <c r="AM117" s="878"/>
      <c r="AN117" s="878"/>
      <c r="AO117" s="879"/>
      <c r="AP117" s="881"/>
      <c r="AQ117" s="882"/>
      <c r="AR117" s="882"/>
      <c r="AS117" s="882"/>
      <c r="AT117" s="883"/>
      <c r="AU117" s="907"/>
      <c r="AV117" s="908"/>
      <c r="AW117" s="908"/>
      <c r="AX117" s="908"/>
      <c r="AY117" s="908"/>
      <c r="AZ117" s="835" t="s">
        <v>392</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393</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x14ac:dyDescent="0.2">
      <c r="A118" s="870" t="s">
        <v>366</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363</v>
      </c>
      <c r="AB118" s="871"/>
      <c r="AC118" s="871"/>
      <c r="AD118" s="871"/>
      <c r="AE118" s="872"/>
      <c r="AF118" s="873" t="s">
        <v>364</v>
      </c>
      <c r="AG118" s="871"/>
      <c r="AH118" s="871"/>
      <c r="AI118" s="871"/>
      <c r="AJ118" s="872"/>
      <c r="AK118" s="873" t="s">
        <v>239</v>
      </c>
      <c r="AL118" s="871"/>
      <c r="AM118" s="871"/>
      <c r="AN118" s="871"/>
      <c r="AO118" s="872"/>
      <c r="AP118" s="874" t="s">
        <v>365</v>
      </c>
      <c r="AQ118" s="875"/>
      <c r="AR118" s="875"/>
      <c r="AS118" s="875"/>
      <c r="AT118" s="876"/>
      <c r="AU118" s="907"/>
      <c r="AV118" s="908"/>
      <c r="AW118" s="908"/>
      <c r="AX118" s="908"/>
      <c r="AY118" s="908"/>
      <c r="AZ118" s="793" t="s">
        <v>394</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395</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x14ac:dyDescent="0.2">
      <c r="A119" s="857" t="s">
        <v>370</v>
      </c>
      <c r="B119" s="858"/>
      <c r="C119" s="815" t="s">
        <v>371</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0" t="s">
        <v>120</v>
      </c>
      <c r="BA119" s="110"/>
      <c r="BB119" s="110"/>
      <c r="BC119" s="110"/>
      <c r="BD119" s="110"/>
      <c r="BE119" s="110"/>
      <c r="BF119" s="110"/>
      <c r="BG119" s="110"/>
      <c r="BH119" s="110"/>
      <c r="BI119" s="110"/>
      <c r="BJ119" s="110"/>
      <c r="BK119" s="110"/>
      <c r="BL119" s="110"/>
      <c r="BM119" s="110"/>
      <c r="BN119" s="110"/>
      <c r="BO119" s="829" t="s">
        <v>396</v>
      </c>
      <c r="BP119" s="830"/>
      <c r="BQ119" s="831">
        <v>21197067</v>
      </c>
      <c r="BR119" s="832"/>
      <c r="BS119" s="832"/>
      <c r="BT119" s="832"/>
      <c r="BU119" s="832"/>
      <c r="BV119" s="832">
        <v>20428422</v>
      </c>
      <c r="BW119" s="832"/>
      <c r="BX119" s="832"/>
      <c r="BY119" s="832"/>
      <c r="BZ119" s="832"/>
      <c r="CA119" s="832">
        <v>21824829</v>
      </c>
      <c r="CB119" s="832"/>
      <c r="CC119" s="832"/>
      <c r="CD119" s="832"/>
      <c r="CE119" s="832"/>
      <c r="CF119" s="723"/>
      <c r="CG119" s="724"/>
      <c r="CH119" s="724"/>
      <c r="CI119" s="724"/>
      <c r="CJ119" s="828"/>
      <c r="CK119" s="903"/>
      <c r="CL119" s="862"/>
      <c r="CM119" s="793" t="s">
        <v>397</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64</v>
      </c>
      <c r="DH119" s="739"/>
      <c r="DI119" s="739"/>
      <c r="DJ119" s="739"/>
      <c r="DK119" s="740"/>
      <c r="DL119" s="741" t="s">
        <v>64</v>
      </c>
      <c r="DM119" s="739"/>
      <c r="DN119" s="739"/>
      <c r="DO119" s="739"/>
      <c r="DP119" s="740"/>
      <c r="DQ119" s="741" t="s">
        <v>64</v>
      </c>
      <c r="DR119" s="739"/>
      <c r="DS119" s="739"/>
      <c r="DT119" s="739"/>
      <c r="DU119" s="740"/>
      <c r="DV119" s="803" t="s">
        <v>64</v>
      </c>
      <c r="DW119" s="804"/>
      <c r="DX119" s="804"/>
      <c r="DY119" s="804"/>
      <c r="DZ119" s="805"/>
    </row>
    <row r="120" spans="1:130" s="89" customFormat="1" ht="26.25" customHeight="1" x14ac:dyDescent="0.2">
      <c r="A120" s="859"/>
      <c r="B120" s="860"/>
      <c r="C120" s="790" t="s">
        <v>374</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398</v>
      </c>
      <c r="AV120" s="850"/>
      <c r="AW120" s="850"/>
      <c r="AX120" s="850"/>
      <c r="AY120" s="851"/>
      <c r="AZ120" s="815" t="s">
        <v>399</v>
      </c>
      <c r="BA120" s="783"/>
      <c r="BB120" s="783"/>
      <c r="BC120" s="783"/>
      <c r="BD120" s="783"/>
      <c r="BE120" s="783"/>
      <c r="BF120" s="783"/>
      <c r="BG120" s="783"/>
      <c r="BH120" s="783"/>
      <c r="BI120" s="783"/>
      <c r="BJ120" s="783"/>
      <c r="BK120" s="783"/>
      <c r="BL120" s="783"/>
      <c r="BM120" s="783"/>
      <c r="BN120" s="783"/>
      <c r="BO120" s="783"/>
      <c r="BP120" s="784"/>
      <c r="BQ120" s="816">
        <v>24926679</v>
      </c>
      <c r="BR120" s="800"/>
      <c r="BS120" s="800"/>
      <c r="BT120" s="800"/>
      <c r="BU120" s="800"/>
      <c r="BV120" s="800">
        <v>23661404</v>
      </c>
      <c r="BW120" s="800"/>
      <c r="BX120" s="800"/>
      <c r="BY120" s="800"/>
      <c r="BZ120" s="800"/>
      <c r="CA120" s="800">
        <v>24232116</v>
      </c>
      <c r="CB120" s="800"/>
      <c r="CC120" s="800"/>
      <c r="CD120" s="800"/>
      <c r="CE120" s="800"/>
      <c r="CF120" s="838">
        <v>68.3</v>
      </c>
      <c r="CG120" s="839"/>
      <c r="CH120" s="839"/>
      <c r="CI120" s="839"/>
      <c r="CJ120" s="839"/>
      <c r="CK120" s="840" t="s">
        <v>400</v>
      </c>
      <c r="CL120" s="807"/>
      <c r="CM120" s="807"/>
      <c r="CN120" s="807"/>
      <c r="CO120" s="808"/>
      <c r="CP120" s="844" t="s">
        <v>341</v>
      </c>
      <c r="CQ120" s="845"/>
      <c r="CR120" s="845"/>
      <c r="CS120" s="845"/>
      <c r="CT120" s="845"/>
      <c r="CU120" s="845"/>
      <c r="CV120" s="845"/>
      <c r="CW120" s="845"/>
      <c r="CX120" s="845"/>
      <c r="CY120" s="845"/>
      <c r="CZ120" s="845"/>
      <c r="DA120" s="845"/>
      <c r="DB120" s="845"/>
      <c r="DC120" s="845"/>
      <c r="DD120" s="845"/>
      <c r="DE120" s="845"/>
      <c r="DF120" s="846"/>
      <c r="DG120" s="816">
        <v>4912254</v>
      </c>
      <c r="DH120" s="800"/>
      <c r="DI120" s="800"/>
      <c r="DJ120" s="800"/>
      <c r="DK120" s="800"/>
      <c r="DL120" s="800">
        <v>4423695</v>
      </c>
      <c r="DM120" s="800"/>
      <c r="DN120" s="800"/>
      <c r="DO120" s="800"/>
      <c r="DP120" s="800"/>
      <c r="DQ120" s="800">
        <v>5923407</v>
      </c>
      <c r="DR120" s="800"/>
      <c r="DS120" s="800"/>
      <c r="DT120" s="800"/>
      <c r="DU120" s="800"/>
      <c r="DV120" s="801">
        <v>16.7</v>
      </c>
      <c r="DW120" s="801"/>
      <c r="DX120" s="801"/>
      <c r="DY120" s="801"/>
      <c r="DZ120" s="802"/>
    </row>
    <row r="121" spans="1:130" s="89" customFormat="1" ht="26.25" customHeight="1" x14ac:dyDescent="0.2">
      <c r="A121" s="859"/>
      <c r="B121" s="860"/>
      <c r="C121" s="835" t="s">
        <v>401</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402</v>
      </c>
      <c r="BA121" s="727"/>
      <c r="BB121" s="727"/>
      <c r="BC121" s="727"/>
      <c r="BD121" s="727"/>
      <c r="BE121" s="727"/>
      <c r="BF121" s="727"/>
      <c r="BG121" s="727"/>
      <c r="BH121" s="727"/>
      <c r="BI121" s="727"/>
      <c r="BJ121" s="727"/>
      <c r="BK121" s="727"/>
      <c r="BL121" s="727"/>
      <c r="BM121" s="727"/>
      <c r="BN121" s="727"/>
      <c r="BO121" s="727"/>
      <c r="BP121" s="728"/>
      <c r="BQ121" s="791">
        <v>5725259</v>
      </c>
      <c r="BR121" s="792"/>
      <c r="BS121" s="792"/>
      <c r="BT121" s="792"/>
      <c r="BU121" s="792"/>
      <c r="BV121" s="792">
        <v>5125583</v>
      </c>
      <c r="BW121" s="792"/>
      <c r="BX121" s="792"/>
      <c r="BY121" s="792"/>
      <c r="BZ121" s="792"/>
      <c r="CA121" s="792">
        <v>4792484</v>
      </c>
      <c r="CB121" s="792"/>
      <c r="CC121" s="792"/>
      <c r="CD121" s="792"/>
      <c r="CE121" s="792"/>
      <c r="CF121" s="847">
        <v>13.5</v>
      </c>
      <c r="CG121" s="848"/>
      <c r="CH121" s="848"/>
      <c r="CI121" s="848"/>
      <c r="CJ121" s="848"/>
      <c r="CK121" s="841"/>
      <c r="CL121" s="810"/>
      <c r="CM121" s="810"/>
      <c r="CN121" s="810"/>
      <c r="CO121" s="811"/>
      <c r="CP121" s="819" t="s">
        <v>337</v>
      </c>
      <c r="CQ121" s="820"/>
      <c r="CR121" s="820"/>
      <c r="CS121" s="820"/>
      <c r="CT121" s="820"/>
      <c r="CU121" s="820"/>
      <c r="CV121" s="820"/>
      <c r="CW121" s="820"/>
      <c r="CX121" s="820"/>
      <c r="CY121" s="820"/>
      <c r="CZ121" s="820"/>
      <c r="DA121" s="820"/>
      <c r="DB121" s="820"/>
      <c r="DC121" s="820"/>
      <c r="DD121" s="820"/>
      <c r="DE121" s="820"/>
      <c r="DF121" s="821"/>
      <c r="DG121" s="791" t="s">
        <v>64</v>
      </c>
      <c r="DH121" s="792"/>
      <c r="DI121" s="792"/>
      <c r="DJ121" s="792"/>
      <c r="DK121" s="792"/>
      <c r="DL121" s="792" t="s">
        <v>64</v>
      </c>
      <c r="DM121" s="792"/>
      <c r="DN121" s="792"/>
      <c r="DO121" s="792"/>
      <c r="DP121" s="792"/>
      <c r="DQ121" s="792" t="s">
        <v>64</v>
      </c>
      <c r="DR121" s="792"/>
      <c r="DS121" s="792"/>
      <c r="DT121" s="792"/>
      <c r="DU121" s="792"/>
      <c r="DV121" s="769" t="s">
        <v>64</v>
      </c>
      <c r="DW121" s="769"/>
      <c r="DX121" s="769"/>
      <c r="DY121" s="769"/>
      <c r="DZ121" s="770"/>
    </row>
    <row r="122" spans="1:130" s="89" customFormat="1" ht="26.25" customHeight="1" x14ac:dyDescent="0.2">
      <c r="A122" s="859"/>
      <c r="B122" s="860"/>
      <c r="C122" s="790" t="s">
        <v>384</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403</v>
      </c>
      <c r="BA122" s="794"/>
      <c r="BB122" s="794"/>
      <c r="BC122" s="794"/>
      <c r="BD122" s="794"/>
      <c r="BE122" s="794"/>
      <c r="BF122" s="794"/>
      <c r="BG122" s="794"/>
      <c r="BH122" s="794"/>
      <c r="BI122" s="794"/>
      <c r="BJ122" s="794"/>
      <c r="BK122" s="794"/>
      <c r="BL122" s="794"/>
      <c r="BM122" s="794"/>
      <c r="BN122" s="794"/>
      <c r="BO122" s="794"/>
      <c r="BP122" s="795"/>
      <c r="BQ122" s="831">
        <v>16050743</v>
      </c>
      <c r="BR122" s="832"/>
      <c r="BS122" s="832"/>
      <c r="BT122" s="832"/>
      <c r="BU122" s="832"/>
      <c r="BV122" s="832">
        <v>14528075</v>
      </c>
      <c r="BW122" s="832"/>
      <c r="BX122" s="832"/>
      <c r="BY122" s="832"/>
      <c r="BZ122" s="832"/>
      <c r="CA122" s="832">
        <v>13083841</v>
      </c>
      <c r="CB122" s="832"/>
      <c r="CC122" s="832"/>
      <c r="CD122" s="832"/>
      <c r="CE122" s="832"/>
      <c r="CF122" s="833">
        <v>36.9</v>
      </c>
      <c r="CG122" s="834"/>
      <c r="CH122" s="834"/>
      <c r="CI122" s="834"/>
      <c r="CJ122" s="834"/>
      <c r="CK122" s="841"/>
      <c r="CL122" s="810"/>
      <c r="CM122" s="810"/>
      <c r="CN122" s="810"/>
      <c r="CO122" s="811"/>
      <c r="CP122" s="819" t="s">
        <v>342</v>
      </c>
      <c r="CQ122" s="820"/>
      <c r="CR122" s="820"/>
      <c r="CS122" s="820"/>
      <c r="CT122" s="820"/>
      <c r="CU122" s="820"/>
      <c r="CV122" s="820"/>
      <c r="CW122" s="820"/>
      <c r="CX122" s="820"/>
      <c r="CY122" s="820"/>
      <c r="CZ122" s="820"/>
      <c r="DA122" s="820"/>
      <c r="DB122" s="820"/>
      <c r="DC122" s="820"/>
      <c r="DD122" s="820"/>
      <c r="DE122" s="820"/>
      <c r="DF122" s="821"/>
      <c r="DG122" s="791">
        <v>43443</v>
      </c>
      <c r="DH122" s="792"/>
      <c r="DI122" s="792"/>
      <c r="DJ122" s="792"/>
      <c r="DK122" s="792"/>
      <c r="DL122" s="792">
        <v>9918</v>
      </c>
      <c r="DM122" s="792"/>
      <c r="DN122" s="792"/>
      <c r="DO122" s="792"/>
      <c r="DP122" s="792"/>
      <c r="DQ122" s="792" t="s">
        <v>64</v>
      </c>
      <c r="DR122" s="792"/>
      <c r="DS122" s="792"/>
      <c r="DT122" s="792"/>
      <c r="DU122" s="792"/>
      <c r="DV122" s="769" t="s">
        <v>64</v>
      </c>
      <c r="DW122" s="769"/>
      <c r="DX122" s="769"/>
      <c r="DY122" s="769"/>
      <c r="DZ122" s="770"/>
    </row>
    <row r="123" spans="1:130" s="89" customFormat="1" ht="26.25" customHeight="1" x14ac:dyDescent="0.2">
      <c r="A123" s="859"/>
      <c r="B123" s="860"/>
      <c r="C123" s="790" t="s">
        <v>390</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0" t="s">
        <v>120</v>
      </c>
      <c r="BA123" s="110"/>
      <c r="BB123" s="110"/>
      <c r="BC123" s="110"/>
      <c r="BD123" s="110"/>
      <c r="BE123" s="110"/>
      <c r="BF123" s="110"/>
      <c r="BG123" s="110"/>
      <c r="BH123" s="110"/>
      <c r="BI123" s="110"/>
      <c r="BJ123" s="110"/>
      <c r="BK123" s="110"/>
      <c r="BL123" s="110"/>
      <c r="BM123" s="110"/>
      <c r="BN123" s="110"/>
      <c r="BO123" s="829" t="s">
        <v>404</v>
      </c>
      <c r="BP123" s="830"/>
      <c r="BQ123" s="826">
        <v>46702681</v>
      </c>
      <c r="BR123" s="827"/>
      <c r="BS123" s="827"/>
      <c r="BT123" s="827"/>
      <c r="BU123" s="827"/>
      <c r="BV123" s="827">
        <v>43315062</v>
      </c>
      <c r="BW123" s="827"/>
      <c r="BX123" s="827"/>
      <c r="BY123" s="827"/>
      <c r="BZ123" s="827"/>
      <c r="CA123" s="827">
        <v>42108441</v>
      </c>
      <c r="CB123" s="827"/>
      <c r="CC123" s="827"/>
      <c r="CD123" s="827"/>
      <c r="CE123" s="827"/>
      <c r="CF123" s="723"/>
      <c r="CG123" s="724"/>
      <c r="CH123" s="724"/>
      <c r="CI123" s="724"/>
      <c r="CJ123" s="828"/>
      <c r="CK123" s="841"/>
      <c r="CL123" s="810"/>
      <c r="CM123" s="810"/>
      <c r="CN123" s="810"/>
      <c r="CO123" s="811"/>
      <c r="CP123" s="819" t="s">
        <v>344</v>
      </c>
      <c r="CQ123" s="820"/>
      <c r="CR123" s="820"/>
      <c r="CS123" s="820"/>
      <c r="CT123" s="820"/>
      <c r="CU123" s="820"/>
      <c r="CV123" s="820"/>
      <c r="CW123" s="820"/>
      <c r="CX123" s="820"/>
      <c r="CY123" s="820"/>
      <c r="CZ123" s="820"/>
      <c r="DA123" s="820"/>
      <c r="DB123" s="820"/>
      <c r="DC123" s="820"/>
      <c r="DD123" s="820"/>
      <c r="DE123" s="820"/>
      <c r="DF123" s="821"/>
      <c r="DG123" s="754" t="s">
        <v>64</v>
      </c>
      <c r="DH123" s="755"/>
      <c r="DI123" s="755"/>
      <c r="DJ123" s="755"/>
      <c r="DK123" s="756"/>
      <c r="DL123" s="757" t="s">
        <v>64</v>
      </c>
      <c r="DM123" s="755"/>
      <c r="DN123" s="755"/>
      <c r="DO123" s="755"/>
      <c r="DP123" s="756"/>
      <c r="DQ123" s="757" t="s">
        <v>64</v>
      </c>
      <c r="DR123" s="755"/>
      <c r="DS123" s="755"/>
      <c r="DT123" s="755"/>
      <c r="DU123" s="756"/>
      <c r="DV123" s="796" t="s">
        <v>64</v>
      </c>
      <c r="DW123" s="797"/>
      <c r="DX123" s="797"/>
      <c r="DY123" s="797"/>
      <c r="DZ123" s="798"/>
    </row>
    <row r="124" spans="1:130" s="89" customFormat="1" ht="26.25" customHeight="1" thickBot="1" x14ac:dyDescent="0.25">
      <c r="A124" s="859"/>
      <c r="B124" s="860"/>
      <c r="C124" s="790" t="s">
        <v>393</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405</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64</v>
      </c>
      <c r="BR124" s="817"/>
      <c r="BS124" s="817"/>
      <c r="BT124" s="817"/>
      <c r="BU124" s="817"/>
      <c r="BV124" s="817" t="s">
        <v>64</v>
      </c>
      <c r="BW124" s="817"/>
      <c r="BX124" s="817"/>
      <c r="BY124" s="817"/>
      <c r="BZ124" s="817"/>
      <c r="CA124" s="817" t="s">
        <v>64</v>
      </c>
      <c r="CB124" s="817"/>
      <c r="CC124" s="817"/>
      <c r="CD124" s="817"/>
      <c r="CE124" s="817"/>
      <c r="CF124" s="701"/>
      <c r="CG124" s="702"/>
      <c r="CH124" s="702"/>
      <c r="CI124" s="702"/>
      <c r="CJ124" s="818"/>
      <c r="CK124" s="842"/>
      <c r="CL124" s="842"/>
      <c r="CM124" s="842"/>
      <c r="CN124" s="842"/>
      <c r="CO124" s="843"/>
      <c r="CP124" s="819" t="s">
        <v>406</v>
      </c>
      <c r="CQ124" s="820"/>
      <c r="CR124" s="820"/>
      <c r="CS124" s="820"/>
      <c r="CT124" s="820"/>
      <c r="CU124" s="820"/>
      <c r="CV124" s="820"/>
      <c r="CW124" s="820"/>
      <c r="CX124" s="820"/>
      <c r="CY124" s="820"/>
      <c r="CZ124" s="820"/>
      <c r="DA124" s="820"/>
      <c r="DB124" s="820"/>
      <c r="DC124" s="820"/>
      <c r="DD124" s="820"/>
      <c r="DE124" s="820"/>
      <c r="DF124" s="821"/>
      <c r="DG124" s="738" t="s">
        <v>64</v>
      </c>
      <c r="DH124" s="739"/>
      <c r="DI124" s="739"/>
      <c r="DJ124" s="739"/>
      <c r="DK124" s="740"/>
      <c r="DL124" s="741" t="s">
        <v>64</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x14ac:dyDescent="0.2">
      <c r="A125" s="859"/>
      <c r="B125" s="860"/>
      <c r="C125" s="790" t="s">
        <v>395</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407</v>
      </c>
      <c r="CL125" s="807"/>
      <c r="CM125" s="807"/>
      <c r="CN125" s="807"/>
      <c r="CO125" s="808"/>
      <c r="CP125" s="815" t="s">
        <v>408</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x14ac:dyDescent="0.25">
      <c r="A126" s="859"/>
      <c r="B126" s="860"/>
      <c r="C126" s="790" t="s">
        <v>397</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64</v>
      </c>
      <c r="AB126" s="755"/>
      <c r="AC126" s="755"/>
      <c r="AD126" s="755"/>
      <c r="AE126" s="756"/>
      <c r="AF126" s="757" t="s">
        <v>64</v>
      </c>
      <c r="AG126" s="755"/>
      <c r="AH126" s="755"/>
      <c r="AI126" s="755"/>
      <c r="AJ126" s="756"/>
      <c r="AK126" s="757" t="s">
        <v>64</v>
      </c>
      <c r="AL126" s="755"/>
      <c r="AM126" s="755"/>
      <c r="AN126" s="755"/>
      <c r="AO126" s="756"/>
      <c r="AP126" s="796" t="s">
        <v>64</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409</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x14ac:dyDescent="0.2">
      <c r="A127" s="861"/>
      <c r="B127" s="862"/>
      <c r="C127" s="793" t="s">
        <v>410</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64</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411</v>
      </c>
      <c r="AY127" s="787"/>
      <c r="AZ127" s="787"/>
      <c r="BA127" s="787"/>
      <c r="BB127" s="787"/>
      <c r="BC127" s="787"/>
      <c r="BD127" s="787"/>
      <c r="BE127" s="788"/>
      <c r="BF127" s="786" t="s">
        <v>412</v>
      </c>
      <c r="BG127" s="787"/>
      <c r="BH127" s="787"/>
      <c r="BI127" s="787"/>
      <c r="BJ127" s="787"/>
      <c r="BK127" s="787"/>
      <c r="BL127" s="788"/>
      <c r="BM127" s="786" t="s">
        <v>413</v>
      </c>
      <c r="BN127" s="787"/>
      <c r="BO127" s="787"/>
      <c r="BP127" s="787"/>
      <c r="BQ127" s="787"/>
      <c r="BR127" s="787"/>
      <c r="BS127" s="788"/>
      <c r="BT127" s="786" t="s">
        <v>414</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415</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x14ac:dyDescent="0.25">
      <c r="A128" s="771" t="s">
        <v>416</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417</v>
      </c>
      <c r="X128" s="773"/>
      <c r="Y128" s="773"/>
      <c r="Z128" s="774"/>
      <c r="AA128" s="775">
        <v>595921</v>
      </c>
      <c r="AB128" s="776"/>
      <c r="AC128" s="776"/>
      <c r="AD128" s="776"/>
      <c r="AE128" s="777"/>
      <c r="AF128" s="778">
        <v>575501</v>
      </c>
      <c r="AG128" s="776"/>
      <c r="AH128" s="776"/>
      <c r="AI128" s="776"/>
      <c r="AJ128" s="777"/>
      <c r="AK128" s="778">
        <v>429349</v>
      </c>
      <c r="AL128" s="776"/>
      <c r="AM128" s="776"/>
      <c r="AN128" s="776"/>
      <c r="AO128" s="777"/>
      <c r="AP128" s="779"/>
      <c r="AQ128" s="780"/>
      <c r="AR128" s="780"/>
      <c r="AS128" s="780"/>
      <c r="AT128" s="781"/>
      <c r="AU128" s="91"/>
      <c r="AV128" s="91"/>
      <c r="AW128" s="91"/>
      <c r="AX128" s="782" t="s">
        <v>418</v>
      </c>
      <c r="AY128" s="783"/>
      <c r="AZ128" s="783"/>
      <c r="BA128" s="783"/>
      <c r="BB128" s="783"/>
      <c r="BC128" s="783"/>
      <c r="BD128" s="783"/>
      <c r="BE128" s="784"/>
      <c r="BF128" s="761" t="s">
        <v>64</v>
      </c>
      <c r="BG128" s="762"/>
      <c r="BH128" s="762"/>
      <c r="BI128" s="762"/>
      <c r="BJ128" s="762"/>
      <c r="BK128" s="762"/>
      <c r="BL128" s="785"/>
      <c r="BM128" s="761">
        <v>11.53</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419</v>
      </c>
      <c r="CQ128" s="705"/>
      <c r="CR128" s="705"/>
      <c r="CS128" s="705"/>
      <c r="CT128" s="705"/>
      <c r="CU128" s="705"/>
      <c r="CV128" s="705"/>
      <c r="CW128" s="705"/>
      <c r="CX128" s="705"/>
      <c r="CY128" s="705"/>
      <c r="CZ128" s="705"/>
      <c r="DA128" s="705"/>
      <c r="DB128" s="705"/>
      <c r="DC128" s="705"/>
      <c r="DD128" s="705"/>
      <c r="DE128" s="705"/>
      <c r="DF128" s="706"/>
      <c r="DG128" s="765" t="s">
        <v>64</v>
      </c>
      <c r="DH128" s="766"/>
      <c r="DI128" s="766"/>
      <c r="DJ128" s="766"/>
      <c r="DK128" s="766"/>
      <c r="DL128" s="766" t="s">
        <v>64</v>
      </c>
      <c r="DM128" s="766"/>
      <c r="DN128" s="766"/>
      <c r="DO128" s="766"/>
      <c r="DP128" s="766"/>
      <c r="DQ128" s="766" t="s">
        <v>64</v>
      </c>
      <c r="DR128" s="766"/>
      <c r="DS128" s="766"/>
      <c r="DT128" s="766"/>
      <c r="DU128" s="766"/>
      <c r="DV128" s="767" t="s">
        <v>64</v>
      </c>
      <c r="DW128" s="767"/>
      <c r="DX128" s="767"/>
      <c r="DY128" s="767"/>
      <c r="DZ128" s="768"/>
    </row>
    <row r="129" spans="1:131" s="89" customFormat="1" ht="26.25" customHeight="1" x14ac:dyDescent="0.2">
      <c r="A129" s="749" t="s">
        <v>45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420</v>
      </c>
      <c r="X129" s="752"/>
      <c r="Y129" s="752"/>
      <c r="Z129" s="753"/>
      <c r="AA129" s="754">
        <v>37729762</v>
      </c>
      <c r="AB129" s="755"/>
      <c r="AC129" s="755"/>
      <c r="AD129" s="755"/>
      <c r="AE129" s="756"/>
      <c r="AF129" s="757">
        <v>37612551</v>
      </c>
      <c r="AG129" s="755"/>
      <c r="AH129" s="755"/>
      <c r="AI129" s="755"/>
      <c r="AJ129" s="756"/>
      <c r="AK129" s="757">
        <v>37557931</v>
      </c>
      <c r="AL129" s="755"/>
      <c r="AM129" s="755"/>
      <c r="AN129" s="755"/>
      <c r="AO129" s="756"/>
      <c r="AP129" s="758"/>
      <c r="AQ129" s="759"/>
      <c r="AR129" s="759"/>
      <c r="AS129" s="759"/>
      <c r="AT129" s="760"/>
      <c r="AU129" s="92"/>
      <c r="AV129" s="92"/>
      <c r="AW129" s="92"/>
      <c r="AX129" s="726" t="s">
        <v>421</v>
      </c>
      <c r="AY129" s="727"/>
      <c r="AZ129" s="727"/>
      <c r="BA129" s="727"/>
      <c r="BB129" s="727"/>
      <c r="BC129" s="727"/>
      <c r="BD129" s="727"/>
      <c r="BE129" s="728"/>
      <c r="BF129" s="745" t="s">
        <v>64</v>
      </c>
      <c r="BG129" s="746"/>
      <c r="BH129" s="746"/>
      <c r="BI129" s="746"/>
      <c r="BJ129" s="746"/>
      <c r="BK129" s="746"/>
      <c r="BL129" s="747"/>
      <c r="BM129" s="745">
        <v>16.53</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422</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423</v>
      </c>
      <c r="X130" s="752"/>
      <c r="Y130" s="752"/>
      <c r="Z130" s="753"/>
      <c r="AA130" s="754">
        <v>2297154</v>
      </c>
      <c r="AB130" s="755"/>
      <c r="AC130" s="755"/>
      <c r="AD130" s="755"/>
      <c r="AE130" s="756"/>
      <c r="AF130" s="757">
        <v>2242548</v>
      </c>
      <c r="AG130" s="755"/>
      <c r="AH130" s="755"/>
      <c r="AI130" s="755"/>
      <c r="AJ130" s="756"/>
      <c r="AK130" s="757">
        <v>2084237</v>
      </c>
      <c r="AL130" s="755"/>
      <c r="AM130" s="755"/>
      <c r="AN130" s="755"/>
      <c r="AO130" s="756"/>
      <c r="AP130" s="758"/>
      <c r="AQ130" s="759"/>
      <c r="AR130" s="759"/>
      <c r="AS130" s="759"/>
      <c r="AT130" s="760"/>
      <c r="AU130" s="92"/>
      <c r="AV130" s="92"/>
      <c r="AW130" s="92"/>
      <c r="AX130" s="726" t="s">
        <v>424</v>
      </c>
      <c r="AY130" s="727"/>
      <c r="AZ130" s="727"/>
      <c r="BA130" s="727"/>
      <c r="BB130" s="727"/>
      <c r="BC130" s="727"/>
      <c r="BD130" s="727"/>
      <c r="BE130" s="728"/>
      <c r="BF130" s="729">
        <v>-1.9</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425</v>
      </c>
      <c r="X131" s="736"/>
      <c r="Y131" s="736"/>
      <c r="Z131" s="737"/>
      <c r="AA131" s="738">
        <v>35432608</v>
      </c>
      <c r="AB131" s="739"/>
      <c r="AC131" s="739"/>
      <c r="AD131" s="739"/>
      <c r="AE131" s="740"/>
      <c r="AF131" s="741">
        <v>35370003</v>
      </c>
      <c r="AG131" s="739"/>
      <c r="AH131" s="739"/>
      <c r="AI131" s="739"/>
      <c r="AJ131" s="740"/>
      <c r="AK131" s="741">
        <v>35473694</v>
      </c>
      <c r="AL131" s="739"/>
      <c r="AM131" s="739"/>
      <c r="AN131" s="739"/>
      <c r="AO131" s="740"/>
      <c r="AP131" s="742"/>
      <c r="AQ131" s="743"/>
      <c r="AR131" s="743"/>
      <c r="AS131" s="743"/>
      <c r="AT131" s="744"/>
      <c r="AU131" s="92"/>
      <c r="AV131" s="92"/>
      <c r="AW131" s="92"/>
      <c r="AX131" s="704" t="s">
        <v>426</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427</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428</v>
      </c>
      <c r="W132" s="717"/>
      <c r="X132" s="717"/>
      <c r="Y132" s="717"/>
      <c r="Z132" s="718"/>
      <c r="AA132" s="719">
        <v>-2.21072917</v>
      </c>
      <c r="AB132" s="720"/>
      <c r="AC132" s="720"/>
      <c r="AD132" s="720"/>
      <c r="AE132" s="721"/>
      <c r="AF132" s="722">
        <v>-1.9359398999999999</v>
      </c>
      <c r="AG132" s="720"/>
      <c r="AH132" s="720"/>
      <c r="AI132" s="720"/>
      <c r="AJ132" s="721"/>
      <c r="AK132" s="722">
        <v>-1.5928958499999999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429</v>
      </c>
      <c r="W133" s="696"/>
      <c r="X133" s="696"/>
      <c r="Y133" s="696"/>
      <c r="Z133" s="697"/>
      <c r="AA133" s="698">
        <v>-2.7</v>
      </c>
      <c r="AB133" s="699"/>
      <c r="AC133" s="699"/>
      <c r="AD133" s="699"/>
      <c r="AE133" s="700"/>
      <c r="AF133" s="698">
        <v>-2.2000000000000002</v>
      </c>
      <c r="AG133" s="699"/>
      <c r="AH133" s="699"/>
      <c r="AI133" s="699"/>
      <c r="AJ133" s="700"/>
      <c r="AK133" s="698">
        <v>-1.9</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JV9w08Xm41magWNWkNYdfBHt1Cy+KcIEFqCX5HW0FGZI3h5TD/Od+f8DbV1j7Xb1sHi7iM1pzAvEGRD7m4rF3w==" saltValue="RpFDnC8Iy/1QWrdNFRDxh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FC63E-68F5-497E-A00B-6B5312DA58F5}">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nZE0+lAAbYxjQQMlErPJewjyJwDCbLnO0GKnnuGLl/ydXYqezzDIV1D/QzqhJ/MSXxK0uLhJRcITglFFgdSJcA==" saltValue="PTVddXOfttI2CSW/MQiS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F2F55-1A4D-4DE9-958F-390AD90C63F1}">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rzwi7ZdO/785ZBJcYAY6lm7mql+xjc5YgqE/o+q41RN0yunoX1Zbgxdtr6GCv/Gt9qtCATvGETF8LyMv4rFPA==" saltValue="7OM9ocieNn0cS2cSGbhg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6ABFF-1E18-468B-BCD9-1C5891358A8B}">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431</v>
      </c>
      <c r="AL6" s="118"/>
      <c r="AM6" s="118"/>
      <c r="AN6" s="118"/>
    </row>
    <row r="7" spans="1:46" ht="13.5" customHeight="1" x14ac:dyDescent="0.2">
      <c r="A7" s="10"/>
      <c r="AK7" s="119"/>
      <c r="AL7" s="120"/>
      <c r="AM7" s="120"/>
      <c r="AN7" s="121"/>
      <c r="AO7" s="1102" t="s">
        <v>432</v>
      </c>
      <c r="AP7" s="122"/>
      <c r="AQ7" s="123" t="s">
        <v>433</v>
      </c>
      <c r="AR7" s="124"/>
    </row>
    <row r="8" spans="1:46" ht="13.2" x14ac:dyDescent="0.2">
      <c r="A8" s="10"/>
      <c r="AK8" s="125"/>
      <c r="AL8" s="126"/>
      <c r="AM8" s="126"/>
      <c r="AN8" s="127"/>
      <c r="AO8" s="1103"/>
      <c r="AP8" s="128" t="s">
        <v>434</v>
      </c>
      <c r="AQ8" s="129" t="s">
        <v>435</v>
      </c>
      <c r="AR8" s="130" t="s">
        <v>436</v>
      </c>
    </row>
    <row r="9" spans="1:46" ht="13.2" x14ac:dyDescent="0.2">
      <c r="A9" s="10"/>
      <c r="AK9" s="1104" t="s">
        <v>437</v>
      </c>
      <c r="AL9" s="1105"/>
      <c r="AM9" s="1105"/>
      <c r="AN9" s="1106"/>
      <c r="AO9" s="131">
        <v>10411477</v>
      </c>
      <c r="AP9" s="131">
        <v>68329</v>
      </c>
      <c r="AQ9" s="132">
        <v>69543</v>
      </c>
      <c r="AR9" s="133">
        <v>-1.7</v>
      </c>
    </row>
    <row r="10" spans="1:46" ht="13.5" customHeight="1" x14ac:dyDescent="0.2">
      <c r="A10" s="10"/>
      <c r="AK10" s="1104" t="s">
        <v>438</v>
      </c>
      <c r="AL10" s="1105"/>
      <c r="AM10" s="1105"/>
      <c r="AN10" s="1106"/>
      <c r="AO10" s="134">
        <v>1176075</v>
      </c>
      <c r="AP10" s="134">
        <v>7718</v>
      </c>
      <c r="AQ10" s="135">
        <v>2774</v>
      </c>
      <c r="AR10" s="136">
        <v>178.2</v>
      </c>
    </row>
    <row r="11" spans="1:46" ht="13.5" customHeight="1" x14ac:dyDescent="0.2">
      <c r="A11" s="10"/>
      <c r="AK11" s="1104" t="s">
        <v>439</v>
      </c>
      <c r="AL11" s="1105"/>
      <c r="AM11" s="1105"/>
      <c r="AN11" s="1106"/>
      <c r="AO11" s="134">
        <v>19317</v>
      </c>
      <c r="AP11" s="134">
        <v>127</v>
      </c>
      <c r="AQ11" s="135">
        <v>457</v>
      </c>
      <c r="AR11" s="136">
        <v>-72.2</v>
      </c>
    </row>
    <row r="12" spans="1:46" ht="13.5" customHeight="1" x14ac:dyDescent="0.2">
      <c r="A12" s="10"/>
      <c r="AK12" s="1104" t="s">
        <v>440</v>
      </c>
      <c r="AL12" s="1105"/>
      <c r="AM12" s="1105"/>
      <c r="AN12" s="1106"/>
      <c r="AO12" s="134">
        <v>43272</v>
      </c>
      <c r="AP12" s="134">
        <v>284</v>
      </c>
      <c r="AQ12" s="135">
        <v>16</v>
      </c>
      <c r="AR12" s="136">
        <v>1675</v>
      </c>
    </row>
    <row r="13" spans="1:46" ht="13.5" customHeight="1" x14ac:dyDescent="0.2">
      <c r="A13" s="10"/>
      <c r="AK13" s="1104" t="s">
        <v>441</v>
      </c>
      <c r="AL13" s="1105"/>
      <c r="AM13" s="1105"/>
      <c r="AN13" s="1106"/>
      <c r="AO13" s="134">
        <v>227475</v>
      </c>
      <c r="AP13" s="134">
        <v>1493</v>
      </c>
      <c r="AQ13" s="135">
        <v>2048</v>
      </c>
      <c r="AR13" s="136">
        <v>-27.1</v>
      </c>
    </row>
    <row r="14" spans="1:46" ht="13.5" customHeight="1" x14ac:dyDescent="0.2">
      <c r="A14" s="10"/>
      <c r="AK14" s="1104" t="s">
        <v>442</v>
      </c>
      <c r="AL14" s="1105"/>
      <c r="AM14" s="1105"/>
      <c r="AN14" s="1106"/>
      <c r="AO14" s="134">
        <v>406327</v>
      </c>
      <c r="AP14" s="134">
        <v>2667</v>
      </c>
      <c r="AQ14" s="135">
        <v>1567</v>
      </c>
      <c r="AR14" s="136">
        <v>70.2</v>
      </c>
    </row>
    <row r="15" spans="1:46" ht="13.5" customHeight="1" x14ac:dyDescent="0.2">
      <c r="A15" s="10"/>
      <c r="AK15" s="1107" t="s">
        <v>443</v>
      </c>
      <c r="AL15" s="1108"/>
      <c r="AM15" s="1108"/>
      <c r="AN15" s="1109"/>
      <c r="AO15" s="134">
        <v>-269347</v>
      </c>
      <c r="AP15" s="134">
        <v>-1768</v>
      </c>
      <c r="AQ15" s="135">
        <v>-4078</v>
      </c>
      <c r="AR15" s="136">
        <v>-56.6</v>
      </c>
    </row>
    <row r="16" spans="1:46" ht="13.2" x14ac:dyDescent="0.2">
      <c r="A16" s="10"/>
      <c r="AK16" s="1107" t="s">
        <v>120</v>
      </c>
      <c r="AL16" s="1108"/>
      <c r="AM16" s="1108"/>
      <c r="AN16" s="1109"/>
      <c r="AO16" s="134">
        <v>12014596</v>
      </c>
      <c r="AP16" s="134">
        <v>78850</v>
      </c>
      <c r="AQ16" s="135">
        <v>72328</v>
      </c>
      <c r="AR16" s="136">
        <v>9</v>
      </c>
    </row>
    <row r="17" spans="1:46" ht="13.2" x14ac:dyDescent="0.2">
      <c r="A17" s="10"/>
    </row>
    <row r="18" spans="1:46" ht="13.2" x14ac:dyDescent="0.2">
      <c r="A18" s="10"/>
      <c r="AQ18" s="137"/>
      <c r="AR18" s="137"/>
    </row>
    <row r="19" spans="1:46" ht="13.2" x14ac:dyDescent="0.2">
      <c r="A19" s="10"/>
      <c r="AK19" s="3" t="s">
        <v>444</v>
      </c>
    </row>
    <row r="20" spans="1:46" ht="13.2" x14ac:dyDescent="0.2">
      <c r="A20" s="10"/>
      <c r="AK20" s="138"/>
      <c r="AL20" s="139"/>
      <c r="AM20" s="139"/>
      <c r="AN20" s="140"/>
      <c r="AO20" s="141" t="s">
        <v>445</v>
      </c>
      <c r="AP20" s="142" t="s">
        <v>446</v>
      </c>
      <c r="AQ20" s="143" t="s">
        <v>447</v>
      </c>
      <c r="AR20" s="144"/>
    </row>
    <row r="21" spans="1:46" s="118" customFormat="1" ht="13.2" x14ac:dyDescent="0.2">
      <c r="A21" s="145"/>
      <c r="AK21" s="1110" t="s">
        <v>448</v>
      </c>
      <c r="AL21" s="1111"/>
      <c r="AM21" s="1111"/>
      <c r="AN21" s="1112"/>
      <c r="AO21" s="146">
        <v>7.31</v>
      </c>
      <c r="AP21" s="147">
        <v>7.03</v>
      </c>
      <c r="AQ21" s="148">
        <v>0.28000000000000003</v>
      </c>
      <c r="AS21" s="149"/>
      <c r="AT21" s="145"/>
    </row>
    <row r="22" spans="1:46" s="118" customFormat="1" ht="13.2" x14ac:dyDescent="0.2">
      <c r="A22" s="145"/>
      <c r="AK22" s="1110" t="s">
        <v>449</v>
      </c>
      <c r="AL22" s="1111"/>
      <c r="AM22" s="1111"/>
      <c r="AN22" s="1112"/>
      <c r="AO22" s="150">
        <v>99.6</v>
      </c>
      <c r="AP22" s="151">
        <v>99.2</v>
      </c>
      <c r="AQ22" s="152">
        <v>0.4</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13" t="s">
        <v>450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2" x14ac:dyDescent="0.2">
      <c r="A27" s="157"/>
      <c r="AS27" s="3"/>
      <c r="AT27" s="3"/>
    </row>
    <row r="28" spans="1:46" ht="16.2" x14ac:dyDescent="0.2">
      <c r="A28" s="16" t="s">
        <v>451</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452</v>
      </c>
      <c r="AL29" s="118"/>
      <c r="AM29" s="118"/>
      <c r="AN29" s="118"/>
      <c r="AS29" s="159"/>
    </row>
    <row r="30" spans="1:46" ht="13.5" customHeight="1" x14ac:dyDescent="0.2">
      <c r="A30" s="10"/>
      <c r="AK30" s="119"/>
      <c r="AL30" s="120"/>
      <c r="AM30" s="120"/>
      <c r="AN30" s="121"/>
      <c r="AO30" s="1102" t="s">
        <v>432</v>
      </c>
      <c r="AP30" s="122"/>
      <c r="AQ30" s="123" t="s">
        <v>433</v>
      </c>
      <c r="AR30" s="124"/>
    </row>
    <row r="31" spans="1:46" ht="13.2" x14ac:dyDescent="0.2">
      <c r="A31" s="10"/>
      <c r="AK31" s="125"/>
      <c r="AL31" s="126"/>
      <c r="AM31" s="126"/>
      <c r="AN31" s="127"/>
      <c r="AO31" s="1103"/>
      <c r="AP31" s="128" t="s">
        <v>434</v>
      </c>
      <c r="AQ31" s="129" t="s">
        <v>435</v>
      </c>
      <c r="AR31" s="130" t="s">
        <v>436</v>
      </c>
    </row>
    <row r="32" spans="1:46" ht="27" customHeight="1" x14ac:dyDescent="0.2">
      <c r="A32" s="10"/>
      <c r="AK32" s="1088" t="s">
        <v>453</v>
      </c>
      <c r="AL32" s="1089"/>
      <c r="AM32" s="1089"/>
      <c r="AN32" s="1090"/>
      <c r="AO32" s="160">
        <v>1323877</v>
      </c>
      <c r="AP32" s="160">
        <v>8688</v>
      </c>
      <c r="AQ32" s="161">
        <v>36026</v>
      </c>
      <c r="AR32" s="162">
        <v>-75.900000000000006</v>
      </c>
    </row>
    <row r="33" spans="1:46" ht="13.5" customHeight="1" x14ac:dyDescent="0.2">
      <c r="A33" s="10"/>
      <c r="AK33" s="1088" t="s">
        <v>454</v>
      </c>
      <c r="AL33" s="1089"/>
      <c r="AM33" s="1089"/>
      <c r="AN33" s="1090"/>
      <c r="AO33" s="160" t="s">
        <v>455</v>
      </c>
      <c r="AP33" s="160" t="s">
        <v>455</v>
      </c>
      <c r="AQ33" s="161" t="s">
        <v>455</v>
      </c>
      <c r="AR33" s="162" t="s">
        <v>455</v>
      </c>
    </row>
    <row r="34" spans="1:46" ht="27" customHeight="1" x14ac:dyDescent="0.2">
      <c r="A34" s="10"/>
      <c r="AK34" s="1088" t="s">
        <v>456</v>
      </c>
      <c r="AL34" s="1089"/>
      <c r="AM34" s="1089"/>
      <c r="AN34" s="1090"/>
      <c r="AO34" s="160" t="s">
        <v>455</v>
      </c>
      <c r="AP34" s="160" t="s">
        <v>455</v>
      </c>
      <c r="AQ34" s="161" t="s">
        <v>455</v>
      </c>
      <c r="AR34" s="162" t="s">
        <v>455</v>
      </c>
    </row>
    <row r="35" spans="1:46" ht="27" customHeight="1" x14ac:dyDescent="0.2">
      <c r="A35" s="10"/>
      <c r="AK35" s="1088" t="s">
        <v>457</v>
      </c>
      <c r="AL35" s="1089"/>
      <c r="AM35" s="1089"/>
      <c r="AN35" s="1090"/>
      <c r="AO35" s="160">
        <v>348834</v>
      </c>
      <c r="AP35" s="160">
        <v>2289</v>
      </c>
      <c r="AQ35" s="161">
        <v>9412</v>
      </c>
      <c r="AR35" s="162">
        <v>-75.7</v>
      </c>
    </row>
    <row r="36" spans="1:46" ht="27" customHeight="1" x14ac:dyDescent="0.2">
      <c r="A36" s="10"/>
      <c r="AK36" s="1088" t="s">
        <v>458</v>
      </c>
      <c r="AL36" s="1089"/>
      <c r="AM36" s="1089"/>
      <c r="AN36" s="1090"/>
      <c r="AO36" s="160">
        <v>275816</v>
      </c>
      <c r="AP36" s="160">
        <v>1810</v>
      </c>
      <c r="AQ36" s="161">
        <v>651</v>
      </c>
      <c r="AR36" s="162">
        <v>178</v>
      </c>
    </row>
    <row r="37" spans="1:46" ht="13.5" customHeight="1" x14ac:dyDescent="0.2">
      <c r="A37" s="10"/>
      <c r="AK37" s="1088" t="s">
        <v>459</v>
      </c>
      <c r="AL37" s="1089"/>
      <c r="AM37" s="1089"/>
      <c r="AN37" s="1090"/>
      <c r="AO37" s="160" t="s">
        <v>455</v>
      </c>
      <c r="AP37" s="160" t="s">
        <v>455</v>
      </c>
      <c r="AQ37" s="161">
        <v>496</v>
      </c>
      <c r="AR37" s="162" t="s">
        <v>455</v>
      </c>
    </row>
    <row r="38" spans="1:46" ht="27" customHeight="1" x14ac:dyDescent="0.2">
      <c r="A38" s="10"/>
      <c r="AK38" s="1091" t="s">
        <v>460</v>
      </c>
      <c r="AL38" s="1092"/>
      <c r="AM38" s="1092"/>
      <c r="AN38" s="1093"/>
      <c r="AO38" s="163" t="s">
        <v>455</v>
      </c>
      <c r="AP38" s="163" t="s">
        <v>455</v>
      </c>
      <c r="AQ38" s="164">
        <v>0</v>
      </c>
      <c r="AR38" s="152" t="s">
        <v>455</v>
      </c>
      <c r="AS38" s="159"/>
    </row>
    <row r="39" spans="1:46" ht="13.2" x14ac:dyDescent="0.2">
      <c r="A39" s="10"/>
      <c r="AK39" s="1091" t="s">
        <v>461</v>
      </c>
      <c r="AL39" s="1092"/>
      <c r="AM39" s="1092"/>
      <c r="AN39" s="1093"/>
      <c r="AO39" s="160">
        <v>-429349</v>
      </c>
      <c r="AP39" s="160">
        <v>-2818</v>
      </c>
      <c r="AQ39" s="161">
        <v>-5535</v>
      </c>
      <c r="AR39" s="162">
        <v>-49.1</v>
      </c>
      <c r="AS39" s="159"/>
    </row>
    <row r="40" spans="1:46" ht="27" customHeight="1" x14ac:dyDescent="0.2">
      <c r="A40" s="10"/>
      <c r="AK40" s="1088" t="s">
        <v>462</v>
      </c>
      <c r="AL40" s="1089"/>
      <c r="AM40" s="1089"/>
      <c r="AN40" s="1090"/>
      <c r="AO40" s="160">
        <v>-2084237</v>
      </c>
      <c r="AP40" s="160">
        <v>-13679</v>
      </c>
      <c r="AQ40" s="161">
        <v>-33207</v>
      </c>
      <c r="AR40" s="162">
        <v>-58.8</v>
      </c>
      <c r="AS40" s="159"/>
    </row>
    <row r="41" spans="1:46" ht="13.2" x14ac:dyDescent="0.2">
      <c r="A41" s="10"/>
      <c r="AK41" s="1094" t="s">
        <v>231</v>
      </c>
      <c r="AL41" s="1095"/>
      <c r="AM41" s="1095"/>
      <c r="AN41" s="1096"/>
      <c r="AO41" s="160">
        <v>-565059</v>
      </c>
      <c r="AP41" s="160">
        <v>-3708</v>
      </c>
      <c r="AQ41" s="161">
        <v>7844</v>
      </c>
      <c r="AR41" s="162">
        <v>-147.30000000000001</v>
      </c>
      <c r="AS41" s="159"/>
    </row>
    <row r="42" spans="1:46" ht="13.2" x14ac:dyDescent="0.2">
      <c r="A42" s="10"/>
      <c r="AK42" s="165" t="s">
        <v>463</v>
      </c>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464</v>
      </c>
    </row>
    <row r="48" spans="1:46" ht="13.2" x14ac:dyDescent="0.2">
      <c r="A48" s="10"/>
      <c r="AK48" s="168" t="s">
        <v>465</v>
      </c>
      <c r="AL48" s="168"/>
      <c r="AM48" s="168"/>
      <c r="AN48" s="168"/>
      <c r="AO48" s="168"/>
      <c r="AP48" s="168"/>
      <c r="AQ48" s="169"/>
      <c r="AR48" s="168"/>
    </row>
    <row r="49" spans="1:44" ht="13.5" customHeight="1" x14ac:dyDescent="0.2">
      <c r="A49" s="10"/>
      <c r="AK49" s="170"/>
      <c r="AL49" s="171"/>
      <c r="AM49" s="1097" t="s">
        <v>432</v>
      </c>
      <c r="AN49" s="1099" t="s">
        <v>466</v>
      </c>
      <c r="AO49" s="1100"/>
      <c r="AP49" s="1100"/>
      <c r="AQ49" s="1100"/>
      <c r="AR49" s="1101"/>
    </row>
    <row r="50" spans="1:44" ht="13.2" x14ac:dyDescent="0.2">
      <c r="A50" s="10"/>
      <c r="AK50" s="172"/>
      <c r="AL50" s="173"/>
      <c r="AM50" s="1098"/>
      <c r="AN50" s="174" t="s">
        <v>467</v>
      </c>
      <c r="AO50" s="175" t="s">
        <v>468</v>
      </c>
      <c r="AP50" s="176" t="s">
        <v>469</v>
      </c>
      <c r="AQ50" s="177" t="s">
        <v>470</v>
      </c>
      <c r="AR50" s="178" t="s">
        <v>471</v>
      </c>
    </row>
    <row r="51" spans="1:44" ht="13.2" x14ac:dyDescent="0.2">
      <c r="A51" s="10"/>
      <c r="AK51" s="170" t="s">
        <v>472</v>
      </c>
      <c r="AL51" s="171"/>
      <c r="AM51" s="179">
        <v>11469767</v>
      </c>
      <c r="AN51" s="180">
        <v>75569</v>
      </c>
      <c r="AO51" s="181">
        <v>-13</v>
      </c>
      <c r="AP51" s="182">
        <v>46402</v>
      </c>
      <c r="AQ51" s="183">
        <v>-11.3</v>
      </c>
      <c r="AR51" s="184">
        <v>-1.7</v>
      </c>
    </row>
    <row r="52" spans="1:44" ht="13.2" x14ac:dyDescent="0.2">
      <c r="A52" s="10"/>
      <c r="AK52" s="185"/>
      <c r="AL52" s="186" t="s">
        <v>473</v>
      </c>
      <c r="AM52" s="187">
        <v>9137018</v>
      </c>
      <c r="AN52" s="188">
        <v>60200</v>
      </c>
      <c r="AO52" s="189">
        <v>-13.4</v>
      </c>
      <c r="AP52" s="190">
        <v>26897</v>
      </c>
      <c r="AQ52" s="191">
        <v>-6.3</v>
      </c>
      <c r="AR52" s="192">
        <v>-7.1</v>
      </c>
    </row>
    <row r="53" spans="1:44" ht="13.2" x14ac:dyDescent="0.2">
      <c r="A53" s="10"/>
      <c r="AK53" s="170" t="s">
        <v>474</v>
      </c>
      <c r="AL53" s="171"/>
      <c r="AM53" s="179">
        <v>9204503</v>
      </c>
      <c r="AN53" s="180">
        <v>60292</v>
      </c>
      <c r="AO53" s="181">
        <v>-20.2</v>
      </c>
      <c r="AP53" s="182">
        <v>66343</v>
      </c>
      <c r="AQ53" s="183">
        <v>43</v>
      </c>
      <c r="AR53" s="184">
        <v>-63.2</v>
      </c>
    </row>
    <row r="54" spans="1:44" ht="13.2" x14ac:dyDescent="0.2">
      <c r="A54" s="10"/>
      <c r="AK54" s="185"/>
      <c r="AL54" s="186" t="s">
        <v>473</v>
      </c>
      <c r="AM54" s="187">
        <v>7044643</v>
      </c>
      <c r="AN54" s="188">
        <v>46144</v>
      </c>
      <c r="AO54" s="189">
        <v>-23.3</v>
      </c>
      <c r="AP54" s="190">
        <v>34529</v>
      </c>
      <c r="AQ54" s="191">
        <v>28.4</v>
      </c>
      <c r="AR54" s="192">
        <v>-51.7</v>
      </c>
    </row>
    <row r="55" spans="1:44" ht="13.2" x14ac:dyDescent="0.2">
      <c r="A55" s="10"/>
      <c r="AK55" s="170" t="s">
        <v>475</v>
      </c>
      <c r="AL55" s="171"/>
      <c r="AM55" s="179">
        <v>9737003</v>
      </c>
      <c r="AN55" s="180">
        <v>63808</v>
      </c>
      <c r="AO55" s="181">
        <v>5.8</v>
      </c>
      <c r="AP55" s="182">
        <v>60285</v>
      </c>
      <c r="AQ55" s="183">
        <v>-9.1</v>
      </c>
      <c r="AR55" s="184">
        <v>14.9</v>
      </c>
    </row>
    <row r="56" spans="1:44" ht="13.2" x14ac:dyDescent="0.2">
      <c r="A56" s="10"/>
      <c r="AK56" s="185"/>
      <c r="AL56" s="186" t="s">
        <v>473</v>
      </c>
      <c r="AM56" s="187">
        <v>6437514</v>
      </c>
      <c r="AN56" s="188">
        <v>42186</v>
      </c>
      <c r="AO56" s="189">
        <v>-8.6</v>
      </c>
      <c r="AP56" s="190">
        <v>36445</v>
      </c>
      <c r="AQ56" s="191">
        <v>5.5</v>
      </c>
      <c r="AR56" s="192">
        <v>-14.1</v>
      </c>
    </row>
    <row r="57" spans="1:44" ht="13.2" x14ac:dyDescent="0.2">
      <c r="A57" s="10"/>
      <c r="AK57" s="170" t="s">
        <v>476</v>
      </c>
      <c r="AL57" s="171"/>
      <c r="AM57" s="179">
        <v>10819924</v>
      </c>
      <c r="AN57" s="180">
        <v>70977</v>
      </c>
      <c r="AO57" s="181">
        <v>11.2</v>
      </c>
      <c r="AP57" s="182">
        <v>52714</v>
      </c>
      <c r="AQ57" s="183">
        <v>-12.6</v>
      </c>
      <c r="AR57" s="184">
        <v>23.8</v>
      </c>
    </row>
    <row r="58" spans="1:44" ht="13.2" x14ac:dyDescent="0.2">
      <c r="A58" s="10"/>
      <c r="AK58" s="185"/>
      <c r="AL58" s="186" t="s">
        <v>473</v>
      </c>
      <c r="AM58" s="187">
        <v>8133202</v>
      </c>
      <c r="AN58" s="188">
        <v>53352</v>
      </c>
      <c r="AO58" s="189">
        <v>26.5</v>
      </c>
      <c r="AP58" s="190">
        <v>29032</v>
      </c>
      <c r="AQ58" s="191">
        <v>-20.3</v>
      </c>
      <c r="AR58" s="192">
        <v>46.8</v>
      </c>
    </row>
    <row r="59" spans="1:44" ht="13.2" x14ac:dyDescent="0.2">
      <c r="A59" s="10"/>
      <c r="AK59" s="170" t="s">
        <v>477</v>
      </c>
      <c r="AL59" s="171"/>
      <c r="AM59" s="179">
        <v>8934754</v>
      </c>
      <c r="AN59" s="180">
        <v>58638</v>
      </c>
      <c r="AO59" s="181">
        <v>-17.399999999999999</v>
      </c>
      <c r="AP59" s="182">
        <v>46001</v>
      </c>
      <c r="AQ59" s="183">
        <v>-12.7</v>
      </c>
      <c r="AR59" s="184">
        <v>-4.7</v>
      </c>
    </row>
    <row r="60" spans="1:44" ht="13.2" x14ac:dyDescent="0.2">
      <c r="A60" s="10"/>
      <c r="AK60" s="185"/>
      <c r="AL60" s="186" t="s">
        <v>473</v>
      </c>
      <c r="AM60" s="187">
        <v>7323956</v>
      </c>
      <c r="AN60" s="188">
        <v>48066</v>
      </c>
      <c r="AO60" s="189">
        <v>-9.9</v>
      </c>
      <c r="AP60" s="190">
        <v>27974</v>
      </c>
      <c r="AQ60" s="191">
        <v>-3.6</v>
      </c>
      <c r="AR60" s="192">
        <v>-6.3</v>
      </c>
    </row>
    <row r="61" spans="1:44" ht="13.2" x14ac:dyDescent="0.2">
      <c r="A61" s="10"/>
      <c r="AK61" s="170" t="s">
        <v>478</v>
      </c>
      <c r="AL61" s="193"/>
      <c r="AM61" s="179">
        <v>10033190</v>
      </c>
      <c r="AN61" s="180">
        <v>65857</v>
      </c>
      <c r="AO61" s="181">
        <v>-6.7</v>
      </c>
      <c r="AP61" s="182">
        <v>54349</v>
      </c>
      <c r="AQ61" s="194">
        <v>-0.5</v>
      </c>
      <c r="AR61" s="184">
        <v>-6.2</v>
      </c>
    </row>
    <row r="62" spans="1:44" ht="13.2" x14ac:dyDescent="0.2">
      <c r="A62" s="10"/>
      <c r="AK62" s="185"/>
      <c r="AL62" s="186" t="s">
        <v>473</v>
      </c>
      <c r="AM62" s="187">
        <v>7615267</v>
      </c>
      <c r="AN62" s="188">
        <v>49990</v>
      </c>
      <c r="AO62" s="189">
        <v>-5.7</v>
      </c>
      <c r="AP62" s="190">
        <v>30975</v>
      </c>
      <c r="AQ62" s="191">
        <v>0.7</v>
      </c>
      <c r="AR62" s="192">
        <v>-6.4</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hHMOIUjUU8bDawTeu8llF8LEbEXIp42KVvlKXivVKU59I8MRQMYyW1OPmZVTH3BdqL80GpVguuv0wzACtwkb4g==" saltValue="ZS/r9Ks3Ul96iLQ1rxa5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79AC1-E4A6-4A23-90E6-BCD0813956AD}">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P+b99xqNgmDL9VTeM/eeR+UpMaEHHrKVzMLSWdUhK+kZKQgntuFG9COmdqNso6smIG3oTZdJCkabmszQHlk31Q==" saltValue="Zcx7Rpvrt8TPpGk4bypm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457E9-761E-4730-B8B7-F5F615BB23F9}">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lQ13xwZ44/fs/EF/83rjUqcS8YTobyDGFBRudll/sKrQe+b8Dz2tRjsEnVEzUhKl48cFRt4fxVPhLETYSOZjMQ==" saltValue="d9mSGKHbRGaaMqIaqY2U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947C1-DE98-474F-A115-0A89116AB798}">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479</v>
      </c>
    </row>
    <row r="46" spans="2:10" ht="29.25" customHeight="1" thickBot="1" x14ac:dyDescent="0.25">
      <c r="B46" s="198" t="s">
        <v>24</v>
      </c>
      <c r="C46" s="199"/>
      <c r="D46" s="199"/>
      <c r="E46" s="200" t="s">
        <v>480</v>
      </c>
      <c r="F46" s="201" t="s">
        <v>3</v>
      </c>
      <c r="G46" s="202" t="s">
        <v>4</v>
      </c>
      <c r="H46" s="202" t="s">
        <v>5</v>
      </c>
      <c r="I46" s="202" t="s">
        <v>6</v>
      </c>
      <c r="J46" s="203" t="s">
        <v>7</v>
      </c>
    </row>
    <row r="47" spans="2:10" ht="57.75" customHeight="1" x14ac:dyDescent="0.2">
      <c r="B47" s="204"/>
      <c r="C47" s="1114" t="s">
        <v>481</v>
      </c>
      <c r="D47" s="1114"/>
      <c r="E47" s="1115"/>
      <c r="F47" s="205">
        <v>25.04</v>
      </c>
      <c r="G47" s="206">
        <v>24.38</v>
      </c>
      <c r="H47" s="206">
        <v>22.29</v>
      </c>
      <c r="I47" s="206">
        <v>20.02</v>
      </c>
      <c r="J47" s="207">
        <v>21.25</v>
      </c>
    </row>
    <row r="48" spans="2:10" ht="57.75" customHeight="1" x14ac:dyDescent="0.2">
      <c r="B48" s="208"/>
      <c r="C48" s="1116" t="s">
        <v>482</v>
      </c>
      <c r="D48" s="1116"/>
      <c r="E48" s="1117"/>
      <c r="F48" s="209">
        <v>11.55</v>
      </c>
      <c r="G48" s="210">
        <v>9.08</v>
      </c>
      <c r="H48" s="210">
        <v>14.04</v>
      </c>
      <c r="I48" s="210">
        <v>13.43</v>
      </c>
      <c r="J48" s="211">
        <v>12.71</v>
      </c>
    </row>
    <row r="49" spans="2:10" ht="57.75" customHeight="1" thickBot="1" x14ac:dyDescent="0.25">
      <c r="B49" s="212"/>
      <c r="C49" s="1118" t="s">
        <v>483</v>
      </c>
      <c r="D49" s="1118"/>
      <c r="E49" s="1119"/>
      <c r="F49" s="213">
        <v>1.28</v>
      </c>
      <c r="G49" s="214">
        <v>1.21</v>
      </c>
      <c r="H49" s="214">
        <v>1.06</v>
      </c>
      <c r="I49" s="214" t="s">
        <v>484</v>
      </c>
      <c r="J49" s="215">
        <v>0.45</v>
      </c>
    </row>
    <row r="50" spans="2:10" ht="13.2" x14ac:dyDescent="0.2"/>
  </sheetData>
  <sheetProtection algorithmName="SHA-512" hashValue="MO3NuQlIwFF+gJSCbRXCNW5zLNyQxMI9NEFbtYuUaOWP2kHLzypRI2IC8annxVpTCMyoZDa4zwfuTvBSViUtRQ==" saltValue="qclxdR1gVe2YiUmQnf9d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2024-09-09T01:48:17Z</cp:lastPrinted>
  <dcterms:created xsi:type="dcterms:W3CDTF">2024-07-29T10:55:08Z</dcterms:created>
  <dcterms:modified xsi:type="dcterms:W3CDTF">2024-09-24T01:57:54Z</dcterms:modified>
  <cp:category/>
</cp:coreProperties>
</file>