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2AF8BDDF-A7AC-4562-A867-1DEBB7FD1724}" xr6:coauthVersionLast="47" xr6:coauthVersionMax="47" xr10:uidLastSave="{00000000-0000-0000-0000-000000000000}"/>
  <bookViews>
    <workbookView xWindow="330" yWindow="830" windowWidth="21250" windowHeight="1361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BE35" i="10"/>
  <c r="BW34" i="10"/>
  <c r="BW35" i="10" s="1"/>
  <c r="C34" i="10"/>
  <c r="CO34" i="10" l="1"/>
  <c r="CO35" i="10" s="1"/>
  <c r="C35" i="10"/>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<sst xmlns="http://schemas.openxmlformats.org/spreadsheetml/2006/main" count="1123" uniqueCount="596">
  <si>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</si>
  <si>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</si>
  <si>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</si>
  <si>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</si>
  <si>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</si>
  <si>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</si>
  <si>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</si>
  <si>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</si>
  <si>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</si>
  <si>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</si>
  <si>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</si>
  <si>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</si>
  <si>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</si>
  <si>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</si>
  <si>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</si>
  <si>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</si>
  <si>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</si>
  <si>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</si>
  <si>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</si>
  <si>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</si>
  <si>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</si>
  <si>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</si>
  <si>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</si>
  <si>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</si>
  <si>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</si>
  <si>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</si>
  <si>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</si>
  <si>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</si>
  <si>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</si>
  <si>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</si>
  <si>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</si>
  <si>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</si>
  <si>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</si>
  <si>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</si>
  <si>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</si>
  <si>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</si>
  <si>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</si>
  <si>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</si>
  <si>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</si>
  <si>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</si>
  <si>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</si>
  <si>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</si>
  <si>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</si>
  <si>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</si>
  <si>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</si>
  <si>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</si>
  <si>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</si>
  <si>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</si>
  <si>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</si>
  <si>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</si>
  <si>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</si>
  <si>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</si>
  <si>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</si>
  <si>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</si>
  <si>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</si>
  <si>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</si>
  <si>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</si>
  <si>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</si>
  <si>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</si>
  <si>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</si>
  <si>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</si>
  <si>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</si>
  <si>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</si>
  <si>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</si>
  <si>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</si>
  <si>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</si>
  <si>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</si>
  <si>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</si>
  <si>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</si>
  <si>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</si>
  <si>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</si>
  <si>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</si>
  <si>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</si>
  <si>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</si>
  <si>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</si>
  <si>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</si>
  <si>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</si>
  <si>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</si>
  <si>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</si>
  <si>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</si>
  <si>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</si>
  <si>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</si>
  <si>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</si>
  <si>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</si>
  <si>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</si>
  <si>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</si>
  <si>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</si>
  <si>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</si>
  <si>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</si>
  <si>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</si>
  <si>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</si>
  <si>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</si>
  <si>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</si>
  <si>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</si>
  <si>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</si>
  <si>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</si>
  <si>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</si>
  <si>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</si>
  <si>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</si>
  <si>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</si>
  <si>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</si>
  <si>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</si>
  <si>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</si>
  <si>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</si>
  <si>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</si>
  <si>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</si>
  <si>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</si>
  <si>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</si>
  <si>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</si>
  <si>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</si>
  <si>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</si>
  <si>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</si>
  <si>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</si>
  <si>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</si>
  <si>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</si>
  <si>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</si>
  <si>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</si>
  <si>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</si>
  <si>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</si>
  <si>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</si>
  <si>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</si>
  <si>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</si>
  <si>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</si>
  <si>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</si>
  <si>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</si>
  <si>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</si>
  <si>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</si>
  <si>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</si>
  <si>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</si>
  <si>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</si>
  <si>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</si>
  <si>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</si>
  <si>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</si>
  <si>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</si>
  <si>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</si>
  <si>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</si>
  <si>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</si>
  <si>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</si>
  <si>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</si>
  <si>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</si>
  <si>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</si>
  <si>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</si>
  <si>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</si>
  <si>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</si>
  <si>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</si>
  <si>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</si>
  <si>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</si>
  <si>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</si>
  <si>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</si>
  <si>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</si>
  <si>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</si>
  <si>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</si>
  <si>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</si>
  <si>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</si>
  <si>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</si>
  <si>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</si>
  <si>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</si>
  <si>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</si>
  <si>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</si>
  <si>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</si>
  <si>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</si>
  <si>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</si>
  <si>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</si>
  <si>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</si>
  <si>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</si>
  <si>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</si>
  <si>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</si>
  <si>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</si>
  <si>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</si>
  <si>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</si>
  <si>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</si>
  <si>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</si>
  <si>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</si>
  <si>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</si>
  <si>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</si>
  <si>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</si>
  <si>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</si>
  <si>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</si>
  <si>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</si>
  <si>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</si>
  <si>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</si>
  <si>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</si>
  <si>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</si>
  <si>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</si>
  <si>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</si>
  <si>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</si>
  <si>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</si>
  <si>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</si>
  <si>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</si>
  <si>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</si>
  <si>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</si>
  <si>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</si>
  <si>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</si>
  <si>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</si>
  <si>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</si>
  <si>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</si>
  <si>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</si>
  <si>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</si>
  <si>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</si>
  <si>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</si>
  <si>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</si>
  <si>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</si>
  <si>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</si>
  <si>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</si>
  <si>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</si>
  <si>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</si>
  <si>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</si>
  <si>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</si>
  <si>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</si>
  <si>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</si>
  <si>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</si>
  <si>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</si>
  <si>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</si>
  <si>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</si>
  <si>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</si>
  <si>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</si>
  <si>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</si>
  <si>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</si>
  <si>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愛知県安城市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</si>
  <si>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</si>
  <si>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</si>
  <si>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</si>
  <si>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</si>
  <si>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</si>
  <si>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</si>
  <si>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</si>
  <si>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</si>
  <si>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</si>
  <si>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</si>
  <si>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</si>
  <si>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</si>
  <si>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</si>
  <si>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</si>
  <si>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</si>
  <si>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</si>
  <si>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</si>
  <si>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</si>
  <si>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</si>
  <si>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</si>
  <si>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</si>
  <si>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</si>
  <si>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</si>
  <si>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</si>
  <si>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</si>
  <si>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</si>
  <si>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</si>
  <si>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</si>
  <si>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</si>
  <si>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</si>
  <si>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</si>
  <si>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</si>
  <si>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</si>
  <si>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</si>
  <si>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</si>
  <si>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</si>
  <si>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</si>
  <si>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</si>
  <si>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</si>
  <si>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</si>
  <si>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</si>
  <si>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</si>
  <si>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</si>
  <si>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</si>
  <si>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</si>
  <si>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</si>
  <si>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</si>
  <si>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</si>
  <si>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</si>
  <si>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</si>
  <si>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</si>
  <si>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</si>
  <si>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</si>
  <si>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</si>
  <si>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</si>
  <si>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</si>
  <si>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</si>
  <si>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</si>
  <si>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</si>
  <si>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</si>
  <si>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</si>
  <si>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</si>
  <si>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</si>
  <si>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</si>
  <si>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</si>
  <si>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</si>
  <si>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</si>
  <si>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</si>
  <si>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</si>
  <si>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</si>
  <si>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</si>
  <si>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</si>
  <si>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</si>
  <si>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</si>
  <si>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</si>
  <si>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</si>
  <si>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</si>
  <si>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</si>
  <si>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</si>
  <si>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</si>
  <si>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</si>
  <si>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</si>
  <si>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</si>
  <si>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</si>
  <si>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</si>
  <si>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</si>
  <si>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</si>
  <si>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</si>
  <si>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</si>
  <si>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</si>
  <si>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</si>
  <si>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</si>
  <si>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</si>
  <si>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</si>
  <si>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</si>
  <si>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</si>
  <si>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</si>
  <si>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</si>
  <si>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</si>
  <si>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</si>
  <si>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</si>
  <si>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</si>
  <si>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</si>
  <si>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</si>
  <si>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</si>
  <si>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</si>
  <si>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</si>
  <si>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</si>
  <si>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</si>
  <si>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</si>
  <si>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</si>
  <si>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</si>
  <si>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</si>
  <si>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</si>
  <si>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</si>
  <si>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</si>
  <si>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</si>
  <si>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</si>
  <si>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</si>
  <si>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</si>
  <si>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</si>
  <si>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</si>
  <si>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</si>
  <si>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</si>
  <si>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</si>
  <si>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</si>
  <si>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</si>
  <si>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</si>
  <si>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</si>
  <si>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</si>
  <si>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</si>
  <si>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</si>
  <si>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</si>
  <si>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</si>
  <si>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</si>
  <si>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</si>
  <si>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</si>
  <si>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</si>
  <si>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</si>
  <si>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</si>
  <si>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</si>
  <si>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</si>
  <si>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</si>
  <si>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</si>
  <si>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</si>
  <si>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</si>
  <si>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</si>
  <si>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</si>
  <si>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</si>
  <si>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</si>
  <si>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</si>
  <si>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</si>
  <si>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愛知県安城市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</si>
  <si>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</si>
  <si>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</si>
  <si>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</si>
  <si>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</si>
  <si>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</si>
  <si>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</si>
  <si>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</si>
  <si>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</si>
  <si>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</si>
  <si>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</si>
  <si>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</si>
  <si>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</si>
  <si>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</si>
  <si>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</si>
  <si>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</si>
  <si>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</si>
  <si>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</si>
  <si>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</si>
  <si>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</si>
  <si>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</si>
  <si>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</si>
  <si>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</si>
  <si>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</si>
  <si>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</si>
  <si>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</si>
  <si>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</si>
  <si>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</si>
  <si>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</si>
  <si>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</si>
  <si>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</si>
  <si>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</si>
  <si>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</si>
  <si>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</si>
  <si>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</si>
  <si>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</si>
  <si>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有料駐車場事業特別会計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</si>
  <si>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</si>
  <si>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</si>
  <si>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</si>
  <si>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</si>
  <si>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</si>
  <si>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安城桜井駅周辺特定土地区画整理事業特別会計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</si>
  <si>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</si>
  <si>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</si>
  <si>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</si>
  <si>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</si>
  <si>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</si>
  <si>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</si>
  <si>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</si>
  <si>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</si>
  <si>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</si>
  <si>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</si>
  <si>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</si>
  <si>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</si>
  <si>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</si>
  <si>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</si>
  <si>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</si>
  <si>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</si>
  <si>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</si>
  <si>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</si>
  <si>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</si>
  <si>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</si>
  <si>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</si>
  <si>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</si>
  <si>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</si>
  <si>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</si>
  <si>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</si>
  <si>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</si>
  <si>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</si>
  <si>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</si>
  <si>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</si>
  <si>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</si>
  <si>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</si>
  <si>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</si>
  <si>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</si>
  <si>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</si>
  <si>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</si>
  <si>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</si>
  <si>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</si>
  <si>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</si>
  <si>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</si>
  <si>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</si>
  <si>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</si>
  <si>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</si>
  <si>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</si>
  <si>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</si>
  <si>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</si>
  <si>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</si>
  <si>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</si>
  <si>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</si>
  <si>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</si>
  <si>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</si>
  <si>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</si>
  <si>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</si>
  <si>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</si>
  <si>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</si>
  <si>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</si>
  <si>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</si>
  <si>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</si>
  <si>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</si>
  <si>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</si>
  <si>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</si>
  <si>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</si>
  <si>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</si>
  <si>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</si>
  <si>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</si>
  <si>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</si>
  <si>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</si>
  <si>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</si>
  <si>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</si>
  <si>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</si>
  <si>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</si>
  <si>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</si>
  <si>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</si>
  <si>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</si>
  <si>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</si>
  <si>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</si>
  <si>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</si>
  <si>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</si>
  <si>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</si>
  <si>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</si>
  <si>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</si>
  <si>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</si>
  <si>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</si>
  <si>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</si>
  <si>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</si>
  <si>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</si>
  <si>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</si>
  <si>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</si>
  <si>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</si>
  <si>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</si>
  <si>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</si>
  <si>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</si>
  <si>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</si>
  <si>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</si>
  <si>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</si>
  <si>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</si>
  <si>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</si>
  <si>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</si>
  <si>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</si>
  <si>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</si>
  <si>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</si>
  <si>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</si>
  <si>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</si>
  <si>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</si>
  <si>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</si>
  <si>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</si>
  <si>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</si>
  <si>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</si>
  <si>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</si>
  <si>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</si>
  <si>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</si>
  <si>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</si>
  <si>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</si>
  <si>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</si>
  <si>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</si>
  <si>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</si>
  <si>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</si>
  <si>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</si>
  <si>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</si>
  <si>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</si>
  <si>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</si>
  <si>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</si>
  <si>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</si>
  <si>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</si>
  <si>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</si>
  <si>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</si>
  <si>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</si>
  <si>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</si>
  <si>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</si>
  <si>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</si>
  <si>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</si>
  <si>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</si>
  <si>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</si>
  <si>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</si>
  <si>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</si>
  <si>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</si>
  <si>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</si>
  <si>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</si>
  <si>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</si>
  <si>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</si>
  <si>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</si>
  <si>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0.18</t>
  </si>
  <si>
    <t>水道事業会計</t>
  </si>
  <si>
    <t>一般会計</t>
  </si>
  <si>
    <t>国民健康保険事業特別会計</t>
  </si>
  <si>
    <t>介護保険事業特別会計</t>
  </si>
  <si>
    <t>下水道事業会計</t>
  </si>
  <si>
    <t>有料駐車場事業特別会計</t>
  </si>
  <si>
    <t>安城桜井駅周辺特定土地区画整理事業特別会計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</si>
  <si>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</si>
  <si>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</si>
  <si>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</si>
  <si>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</si>
  <si>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</si>
  <si>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</si>
  <si>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</si>
  <si>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</si>
  <si>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</si>
  <si>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</si>
  <si>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安城市土地開発公社</t>
    <rPh sb="0" eb="3">
      <t>アンジョウシ</t>
    </rPh>
    <rPh sb="3" eb="9">
      <t>トチカイハツコウシャ</t>
    </rPh>
    <phoneticPr fontId="2"/>
  </si>
  <si>
    <t>安城市都市農業振興協会</t>
    <rPh sb="0" eb="3">
      <t>アンジョウシ</t>
    </rPh>
    <rPh sb="3" eb="7">
      <t>トシノウギョウ</t>
    </rPh>
    <rPh sb="7" eb="11">
      <t>シンコウキョウカイ</t>
    </rPh>
    <phoneticPr fontId="2"/>
  </si>
  <si>
    <t>都市基盤整備事業基金</t>
    <rPh sb="0" eb="2">
      <t>トシ</t>
    </rPh>
    <rPh sb="2" eb="4">
      <t>キバン</t>
    </rPh>
    <rPh sb="4" eb="6">
      <t>セイビ</t>
    </rPh>
    <rPh sb="6" eb="8">
      <t>ジギョウ</t>
    </rPh>
    <rPh sb="8" eb="10">
      <t>キキン</t>
    </rPh>
    <phoneticPr fontId="11"/>
  </si>
  <si>
    <t>公共施設保全整備基金</t>
    <rPh sb="0" eb="2">
      <t>コウキョウ</t>
    </rPh>
    <rPh sb="2" eb="4">
      <t>シセツ</t>
    </rPh>
    <rPh sb="4" eb="6">
      <t>ホゼン</t>
    </rPh>
    <rPh sb="6" eb="8">
      <t>セイビ</t>
    </rPh>
    <rPh sb="8" eb="10">
      <t>キキン</t>
    </rPh>
    <phoneticPr fontId="11"/>
  </si>
  <si>
    <t>清掃施設整備基金</t>
    <rPh sb="0" eb="2">
      <t>セイソウ</t>
    </rPh>
    <rPh sb="2" eb="4">
      <t>シセツ</t>
    </rPh>
    <rPh sb="4" eb="6">
      <t>セイビ</t>
    </rPh>
    <rPh sb="6" eb="8">
      <t>キキン</t>
    </rPh>
    <phoneticPr fontId="11"/>
  </si>
  <si>
    <t>情報通信基盤整備基金</t>
    <rPh sb="0" eb="2">
      <t>ジョウホウ</t>
    </rPh>
    <rPh sb="2" eb="4">
      <t>ツウシン</t>
    </rPh>
    <rPh sb="4" eb="6">
      <t>キバン</t>
    </rPh>
    <rPh sb="6" eb="8">
      <t>セイビ</t>
    </rPh>
    <rPh sb="8" eb="10">
      <t>キキン</t>
    </rPh>
    <phoneticPr fontId="5"/>
  </si>
  <si>
    <t>庁舎整備基金</t>
    <rPh sb="0" eb="2">
      <t>チョウシャ</t>
    </rPh>
    <rPh sb="2" eb="4">
      <t>セイビ</t>
    </rPh>
    <rPh sb="4" eb="6">
      <t>キキン</t>
    </rPh>
    <phoneticPr fontId="5"/>
  </si>
  <si>
    <t>-</t>
    <phoneticPr fontId="2"/>
  </si>
  <si>
    <t>衣浦東部広域連合</t>
    <rPh sb="0" eb="2">
      <t>キヌウラ</t>
    </rPh>
    <rPh sb="2" eb="4">
      <t>トウブ</t>
    </rPh>
    <rPh sb="4" eb="6">
      <t>コウイキ</t>
    </rPh>
    <rPh sb="6" eb="8">
      <t>レンゴウ</t>
    </rPh>
    <phoneticPr fontId="2"/>
  </si>
  <si>
    <t>愛知県後期高齢者医療広域連合（一般会計）</t>
    <rPh sb="0" eb="3">
      <t>アイチケン</t>
    </rPh>
    <rPh sb="3" eb="8">
      <t>コウキコウレイシャ</t>
    </rPh>
    <rPh sb="8" eb="10">
      <t>イリョウ</t>
    </rPh>
    <rPh sb="10" eb="12">
      <t>コウイキ</t>
    </rPh>
    <rPh sb="12" eb="14">
      <t>レンゴウ</t>
    </rPh>
    <rPh sb="15" eb="19">
      <t>イッパンカイケイ</t>
    </rPh>
    <phoneticPr fontId="2"/>
  </si>
  <si>
    <t>愛知県後期高齢者医療広域連合（後期高齢者医療特別会計）</t>
    <rPh sb="0" eb="3">
      <t>アイチケン</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</si>
  <si>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</si>
  <si>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</si>
  <si>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</si>
  <si>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</si>
  <si>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</si>
  <si>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</si>
  <si>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</si>
  <si>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</si>
  <si>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</si>
  <si>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</si>
  <si>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</si>
  <si>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将来負担比率は発生しない。すなわち、これまでに形成された社会資本の負担の大部分は過去及び現世代が負担済みであり、将来世代に残されている負担は軽いといえる。
有形固定資産減価償却率は類似団体平均、愛知県平均及び全国平均を上回っており、今後は、安全性の確保と長寿命化の推進を図り、施設の効率的な管理運営が必要である。</t>
    <rPh sb="42" eb="43">
      <t>オヨ</t>
    </rPh>
    <rPh sb="102" eb="103">
      <t>オヨ</t>
    </rPh>
    <phoneticPr fontId="5"/>
  </si>
  <si>
    <t>将来負担比率は、充当可能な基金や都市計画税などの特定財源等の合計額が多いこともあり発生していない。
実質公債費比率については低率で推移しており、状況は良好と判断できる。</t>
    <rPh sb="0" eb="2">
      <t>ショウライ</t>
    </rPh>
    <rPh sb="2" eb="4">
      <t>フタン</t>
    </rPh>
    <rPh sb="4" eb="6">
      <t>ヒリツ</t>
    </rPh>
    <rPh sb="8" eb="10">
      <t>ジュウトウ</t>
    </rPh>
    <rPh sb="10" eb="12">
      <t>カノウ</t>
    </rPh>
    <rPh sb="13" eb="15">
      <t>キキン</t>
    </rPh>
    <rPh sb="16" eb="18">
      <t>トシ</t>
    </rPh>
    <rPh sb="18" eb="20">
      <t>ケイカク</t>
    </rPh>
    <rPh sb="20" eb="21">
      <t>ゼイ</t>
    </rPh>
    <rPh sb="24" eb="26">
      <t>トクテイ</t>
    </rPh>
    <rPh sb="26" eb="28">
      <t>ザイゲン</t>
    </rPh>
    <rPh sb="28" eb="29">
      <t>トウ</t>
    </rPh>
    <rPh sb="30" eb="32">
      <t>ゴウケイ</t>
    </rPh>
    <rPh sb="32" eb="33">
      <t>ガク</t>
    </rPh>
    <rPh sb="34" eb="35">
      <t>オオ</t>
    </rPh>
    <rPh sb="41" eb="43">
      <t>ハッセイ</t>
    </rPh>
    <rPh sb="50" eb="52">
      <t>ジッシツ</t>
    </rPh>
    <rPh sb="52" eb="54">
      <t>コウサイ</t>
    </rPh>
    <rPh sb="54" eb="55">
      <t>ヒ</t>
    </rPh>
    <rPh sb="55" eb="57">
      <t>ヒリツ</t>
    </rPh>
    <rPh sb="62" eb="64">
      <t>テイリツ</t>
    </rPh>
    <rPh sb="65" eb="67">
      <t>スイイ</t>
    </rPh>
    <rPh sb="72" eb="74">
      <t>ジョウキョウ</t>
    </rPh>
    <rPh sb="75" eb="77">
      <t>リョウコウ</t>
    </rPh>
    <rPh sb="78" eb="80">
      <t>ハンダン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</si>
</sst>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3B49788-85D2-47E0-BB21-059008D1AED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48064</c:v>
                </c:pt>
                <c:pt idx="1">
                  <c:v>56662</c:v>
                </c:pt>
                <c:pt idx="2">
                  <c:v>60285</c:v>
                </c:pt>
                <c:pt idx="3">
                  <c:v>52714</c:v>
                </c:pt>
                <c:pt idx="4">
                  <c:v>46001</c:v>
                </c:pt>
              </c:numCache>
            </c:numRef>
          </c:val>
          <c:smooth val="0"/>
          <c:extLst>
            <c:ext xmlns:c16="http://schemas.microsoft.com/office/drawing/2014/chart" uri="{C3380CC4-5D6E-409C-BE32-E72D297353CC}">
              <c16:uniqueId val="{00000000-8039-44CB-A794-79B9BFF707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74741</c:v>
                </c:pt>
                <c:pt idx="1">
                  <c:v>87905</c:v>
                </c:pt>
                <c:pt idx="2">
                  <c:v>78849</c:v>
                </c:pt>
                <c:pt idx="3">
                  <c:v>42959</c:v>
                </c:pt>
                <c:pt idx="4">
                  <c:v>46623</c:v>
                </c:pt>
              </c:numCache>
            </c:numRef>
          </c:val>
          <c:smooth val="0"/>
          <c:extLst>
            <c:ext xmlns:c16="http://schemas.microsoft.com/office/drawing/2014/chart" uri="{C3380CC4-5D6E-409C-BE32-E72D297353CC}">
              <c16:uniqueId val="{00000001-8039-44CB-A794-79B9BFF707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8.9700000000000006</c:v>
                </c:pt>
                <c:pt idx="1">
                  <c:v>9.85</c:v>
                </c:pt>
                <c:pt idx="2">
                  <c:v>10.220000000000001</c:v>
                </c:pt>
                <c:pt idx="3">
                  <c:v>10.88</c:v>
                </c:pt>
                <c:pt idx="4">
                  <c:v>9.58</c:v>
                </c:pt>
              </c:numCache>
            </c:numRef>
          </c:val>
          <c:extLst>
            <c:ext xmlns:c16="http://schemas.microsoft.com/office/drawing/2014/chart" uri="{C3380CC4-5D6E-409C-BE32-E72D297353CC}">
              <c16:uniqueId val="{00000000-FD5C-4CAF-853C-DF6F20769E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13.83</c:v>
                </c:pt>
                <c:pt idx="1">
                  <c:v>13.5</c:v>
                </c:pt>
                <c:pt idx="2">
                  <c:v>18.12</c:v>
                </c:pt>
                <c:pt idx="3">
                  <c:v>20.37</c:v>
                </c:pt>
                <c:pt idx="4">
                  <c:v>20.45</c:v>
                </c:pt>
              </c:numCache>
            </c:numRef>
          </c:val>
          <c:extLst>
            <c:ext xmlns:c16="http://schemas.microsoft.com/office/drawing/2014/chart" uri="{C3380CC4-5D6E-409C-BE32-E72D297353CC}">
              <c16:uniqueId val="{00000001-FD5C-4CAF-853C-DF6F20769E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1.65</c:v>
                </c:pt>
                <c:pt idx="1">
                  <c:v>1.61</c:v>
                </c:pt>
                <c:pt idx="2">
                  <c:v>4.88</c:v>
                </c:pt>
                <c:pt idx="3">
                  <c:v>1.64</c:v>
                </c:pt>
                <c:pt idx="4">
                  <c:v>-0.18</c:v>
                </c:pt>
              </c:numCache>
            </c:numRef>
          </c:val>
          <c:smooth val="0"/>
          <c:extLst>
            <c:ext xmlns:c16="http://schemas.microsoft.com/office/drawing/2014/chart" uri="{C3380CC4-5D6E-409C-BE32-E72D297353CC}">
              <c16:uniqueId val="{00000002-FD5C-4CAF-853C-DF6F20769E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0.75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2FE-4142-9CCF-4A7F16F53F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2FE-4142-9CCF-4A7F16F53F6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0.02</c:v>
                </c:pt>
                <c:pt idx="4">
                  <c:v>#N/A</c:v>
                </c:pt>
                <c:pt idx="5">
                  <c:v>0.05</c:v>
                </c:pt>
                <c:pt idx="6">
                  <c:v>#N/A</c:v>
                </c:pt>
                <c:pt idx="7">
                  <c:v>0.02</c:v>
                </c:pt>
                <c:pt idx="8">
                  <c:v>#N/A</c:v>
                </c:pt>
                <c:pt idx="9">
                  <c:v>0.02</c:v>
                </c:pt>
              </c:numCache>
            </c:numRef>
          </c:val>
          <c:extLst>
            <c:ext xmlns:c16="http://schemas.microsoft.com/office/drawing/2014/chart" uri="{C3380CC4-5D6E-409C-BE32-E72D297353CC}">
              <c16:uniqueId val="{00000002-F2FE-4142-9CCF-4A7F16F53F68}"/>
            </c:ext>
          </c:extLst>
        </c:ser>
        <c:ser>
          <c:idx val="3"/>
          <c:order val="3"/>
          <c:tx>
            <c:strRef>
              <c:f>データシート!$A$30</c:f>
              <c:strCache>
                <c:ptCount val="1"/>
                <c:pt idx="0">
                  <c:v>安城桜井駅周辺特定土地区画整理事業特別会計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0.44</c:v>
                </c:pt>
              </c:numCache>
            </c:numRef>
          </c:val>
          <c:extLst>
            <c:ext xmlns:c16="http://schemas.microsoft.com/office/drawing/2014/chart" uri="{C3380CC4-5D6E-409C-BE32-E72D297353CC}">
              <c16:uniqueId val="{00000003-F2FE-4142-9CCF-4A7F16F53F68}"/>
            </c:ext>
          </c:extLst>
        </c:ser>
        <c:ser>
          <c:idx val="4"/>
          <c:order val="4"/>
          <c:tx>
            <c:strRef>
              <c:f>データシート!$A$31</c:f>
              <c:strCache>
                <c:ptCount val="1"/>
                <c:pt idx="0">
                  <c:v>有料駐車場事業特別会計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0.54</c:v>
                </c:pt>
                <c:pt idx="2">
                  <c:v>#N/A</c:v>
                </c:pt>
                <c:pt idx="3">
                  <c:v>0.75</c:v>
                </c:pt>
                <c:pt idx="4">
                  <c:v>#N/A</c:v>
                </c:pt>
                <c:pt idx="5">
                  <c:v>0.79</c:v>
                </c:pt>
                <c:pt idx="6">
                  <c:v>#N/A</c:v>
                </c:pt>
                <c:pt idx="7">
                  <c:v>0.8</c:v>
                </c:pt>
                <c:pt idx="8">
                  <c:v>#N/A</c:v>
                </c:pt>
                <c:pt idx="9">
                  <c:v>0.59</c:v>
                </c:pt>
              </c:numCache>
            </c:numRef>
          </c:val>
          <c:extLst>
            <c:ext xmlns:c16="http://schemas.microsoft.com/office/drawing/2014/chart" uri="{C3380CC4-5D6E-409C-BE32-E72D297353CC}">
              <c16:uniqueId val="{00000004-F2FE-4142-9CCF-4A7F16F53F6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0.62</c:v>
                </c:pt>
                <c:pt idx="4">
                  <c:v>#N/A</c:v>
                </c:pt>
                <c:pt idx="5">
                  <c:v>0.7</c:v>
                </c:pt>
                <c:pt idx="6">
                  <c:v>#N/A</c:v>
                </c:pt>
                <c:pt idx="7">
                  <c:v>0.71</c:v>
                </c:pt>
                <c:pt idx="8">
                  <c:v>#N/A</c:v>
                </c:pt>
                <c:pt idx="9">
                  <c:v>0.7</c:v>
                </c:pt>
              </c:numCache>
            </c:numRef>
          </c:val>
          <c:extLst>
            <c:ext xmlns:c16="http://schemas.microsoft.com/office/drawing/2014/chart" uri="{C3380CC4-5D6E-409C-BE32-E72D297353CC}">
              <c16:uniqueId val="{00000005-F2FE-4142-9CCF-4A7F16F53F6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0.74</c:v>
                </c:pt>
                <c:pt idx="2">
                  <c:v>#N/A</c:v>
                </c:pt>
                <c:pt idx="3">
                  <c:v>1.25</c:v>
                </c:pt>
                <c:pt idx="4">
                  <c:v>#N/A</c:v>
                </c:pt>
                <c:pt idx="5">
                  <c:v>1.86</c:v>
                </c:pt>
                <c:pt idx="6">
                  <c:v>#N/A</c:v>
                </c:pt>
                <c:pt idx="7">
                  <c:v>1.37</c:v>
                </c:pt>
                <c:pt idx="8">
                  <c:v>#N/A</c:v>
                </c:pt>
                <c:pt idx="9">
                  <c:v>1.39</c:v>
                </c:pt>
              </c:numCache>
            </c:numRef>
          </c:val>
          <c:extLst>
            <c:ext xmlns:c16="http://schemas.microsoft.com/office/drawing/2014/chart" uri="{C3380CC4-5D6E-409C-BE32-E72D297353CC}">
              <c16:uniqueId val="{00000006-F2FE-4142-9CCF-4A7F16F53F6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3.68</c:v>
                </c:pt>
                <c:pt idx="2">
                  <c:v>#N/A</c:v>
                </c:pt>
                <c:pt idx="3">
                  <c:v>3.56</c:v>
                </c:pt>
                <c:pt idx="4">
                  <c:v>#N/A</c:v>
                </c:pt>
                <c:pt idx="5">
                  <c:v>3.6</c:v>
                </c:pt>
                <c:pt idx="6">
                  <c:v>#N/A</c:v>
                </c:pt>
                <c:pt idx="7">
                  <c:v>3.45</c:v>
                </c:pt>
                <c:pt idx="8">
                  <c:v>#N/A</c:v>
                </c:pt>
                <c:pt idx="9">
                  <c:v>2.81</c:v>
                </c:pt>
              </c:numCache>
            </c:numRef>
          </c:val>
          <c:extLst>
            <c:ext xmlns:c16="http://schemas.microsoft.com/office/drawing/2014/chart" uri="{C3380CC4-5D6E-409C-BE32-E72D297353CC}">
              <c16:uniqueId val="{00000007-F2FE-4142-9CCF-4A7F16F53F6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8.9600000000000009</c:v>
                </c:pt>
                <c:pt idx="2">
                  <c:v>#N/A</c:v>
                </c:pt>
                <c:pt idx="3">
                  <c:v>9.84</c:v>
                </c:pt>
                <c:pt idx="4">
                  <c:v>#N/A</c:v>
                </c:pt>
                <c:pt idx="5">
                  <c:v>10.210000000000001</c:v>
                </c:pt>
                <c:pt idx="6">
                  <c:v>#N/A</c:v>
                </c:pt>
                <c:pt idx="7">
                  <c:v>10.87</c:v>
                </c:pt>
                <c:pt idx="8">
                  <c:v>#N/A</c:v>
                </c:pt>
                <c:pt idx="9">
                  <c:v>9.57</c:v>
                </c:pt>
              </c:numCache>
            </c:numRef>
          </c:val>
          <c:extLst>
            <c:ext xmlns:c16="http://schemas.microsoft.com/office/drawing/2014/chart" uri="{C3380CC4-5D6E-409C-BE32-E72D297353CC}">
              <c16:uniqueId val="{00000008-F2FE-4142-9CCF-4A7F16F53F6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11.26</c:v>
                </c:pt>
                <c:pt idx="2">
                  <c:v>#N/A</c:v>
                </c:pt>
                <c:pt idx="3">
                  <c:v>10.67</c:v>
                </c:pt>
                <c:pt idx="4">
                  <c:v>#N/A</c:v>
                </c:pt>
                <c:pt idx="5">
                  <c:v>10.68</c:v>
                </c:pt>
                <c:pt idx="6">
                  <c:v>#N/A</c:v>
                </c:pt>
                <c:pt idx="7">
                  <c:v>11.77</c:v>
                </c:pt>
                <c:pt idx="8">
                  <c:v>#N/A</c:v>
                </c:pt>
                <c:pt idx="9">
                  <c:v>10.92</c:v>
                </c:pt>
              </c:numCache>
            </c:numRef>
          </c:val>
          <c:extLst>
            <c:ext xmlns:c16="http://schemas.microsoft.com/office/drawing/2014/chart" uri="{C3380CC4-5D6E-409C-BE32-E72D297353CC}">
              <c16:uniqueId val="{00000009-F2FE-4142-9CCF-4A7F16F53F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4984</c:v>
                </c:pt>
                <c:pt idx="5">
                  <c:v>4000</c:v>
                </c:pt>
                <c:pt idx="8">
                  <c:v>3979</c:v>
                </c:pt>
                <c:pt idx="11">
                  <c:v>3963</c:v>
                </c:pt>
                <c:pt idx="14">
                  <c:v>3767</c:v>
                </c:pt>
              </c:numCache>
            </c:numRef>
          </c:val>
          <c:extLst>
            <c:ext xmlns:c16="http://schemas.microsoft.com/office/drawing/2014/chart" uri="{C3380CC4-5D6E-409C-BE32-E72D297353CC}">
              <c16:uniqueId val="{00000000-57CF-4A99-8042-DCAAD67897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CF-4A99-8042-DCAAD67897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530</c:v>
                </c:pt>
                <c:pt idx="3">
                  <c:v>358</c:v>
                </c:pt>
                <c:pt idx="6">
                  <c:v>171</c:v>
                </c:pt>
                <c:pt idx="9">
                  <c:v>404</c:v>
                </c:pt>
                <c:pt idx="12">
                  <c:v>138</c:v>
                </c:pt>
              </c:numCache>
            </c:numRef>
          </c:val>
          <c:extLst>
            <c:ext xmlns:c16="http://schemas.microsoft.com/office/drawing/2014/chart" uri="{C3380CC4-5D6E-409C-BE32-E72D297353CC}">
              <c16:uniqueId val="{00000002-57CF-4A99-8042-DCAAD67897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69</c:v>
                </c:pt>
                <c:pt idx="3">
                  <c:v>66</c:v>
                </c:pt>
                <c:pt idx="6">
                  <c:v>68</c:v>
                </c:pt>
                <c:pt idx="9">
                  <c:v>2</c:v>
                </c:pt>
                <c:pt idx="12">
                  <c:v>37</c:v>
                </c:pt>
              </c:numCache>
            </c:numRef>
          </c:val>
          <c:extLst>
            <c:ext xmlns:c16="http://schemas.microsoft.com/office/drawing/2014/chart" uri="{C3380CC4-5D6E-409C-BE32-E72D297353CC}">
              <c16:uniqueId val="{00000003-57CF-4A99-8042-DCAAD67897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1591</c:v>
                </c:pt>
                <c:pt idx="3">
                  <c:v>757</c:v>
                </c:pt>
                <c:pt idx="6">
                  <c:v>796</c:v>
                </c:pt>
                <c:pt idx="9">
                  <c:v>721</c:v>
                </c:pt>
                <c:pt idx="12">
                  <c:v>664</c:v>
                </c:pt>
              </c:numCache>
            </c:numRef>
          </c:val>
          <c:extLst>
            <c:ext xmlns:c16="http://schemas.microsoft.com/office/drawing/2014/chart" uri="{C3380CC4-5D6E-409C-BE32-E72D297353CC}">
              <c16:uniqueId val="{00000004-57CF-4A99-8042-DCAAD67897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CF-4A99-8042-DCAAD67897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CF-4A99-8042-DCAAD67897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2926</c:v>
                </c:pt>
                <c:pt idx="3">
                  <c:v>3019</c:v>
                </c:pt>
                <c:pt idx="6">
                  <c:v>2968</c:v>
                </c:pt>
                <c:pt idx="9">
                  <c:v>3122</c:v>
                </c:pt>
                <c:pt idx="12">
                  <c:v>3182</c:v>
                </c:pt>
              </c:numCache>
            </c:numRef>
          </c:val>
          <c:extLst>
            <c:ext xmlns:c16="http://schemas.microsoft.com/office/drawing/2014/chart" uri="{C3380CC4-5D6E-409C-BE32-E72D297353CC}">
              <c16:uniqueId val="{00000007-57CF-4A99-8042-DCAAD67897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132</c:v>
                </c:pt>
                <c:pt idx="2">
                  <c:v>#N/A</c:v>
                </c:pt>
                <c:pt idx="3">
                  <c:v>#N/A</c:v>
                </c:pt>
                <c:pt idx="4">
                  <c:v>200</c:v>
                </c:pt>
                <c:pt idx="5">
                  <c:v>#N/A</c:v>
                </c:pt>
                <c:pt idx="6">
                  <c:v>#N/A</c:v>
                </c:pt>
                <c:pt idx="7">
                  <c:v>24</c:v>
                </c:pt>
                <c:pt idx="8">
                  <c:v>#N/A</c:v>
                </c:pt>
                <c:pt idx="9">
                  <c:v>#N/A</c:v>
                </c:pt>
                <c:pt idx="10">
                  <c:v>286</c:v>
                </c:pt>
                <c:pt idx="11">
                  <c:v>#N/A</c:v>
                </c:pt>
                <c:pt idx="12">
                  <c:v>#N/A</c:v>
                </c:pt>
                <c:pt idx="13">
                  <c:v>254</c:v>
                </c:pt>
                <c:pt idx="14">
                  <c:v>#N/A</c:v>
                </c:pt>
              </c:numCache>
            </c:numRef>
          </c:val>
          <c:smooth val="0"/>
          <c:extLst>
            <c:ext xmlns:c16="http://schemas.microsoft.com/office/drawing/2014/chart" uri="{C3380CC4-5D6E-409C-BE32-E72D297353CC}">
              <c16:uniqueId val="{00000008-57CF-4A99-8042-DCAAD67897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23640</c:v>
                </c:pt>
                <c:pt idx="5">
                  <c:v>21850</c:v>
                </c:pt>
                <c:pt idx="8">
                  <c:v>21113</c:v>
                </c:pt>
                <c:pt idx="11">
                  <c:v>19166</c:v>
                </c:pt>
                <c:pt idx="14">
                  <c:v>17638</c:v>
                </c:pt>
              </c:numCache>
            </c:numRef>
          </c:val>
          <c:extLst>
            <c:ext xmlns:c16="http://schemas.microsoft.com/office/drawing/2014/chart" uri="{C3380CC4-5D6E-409C-BE32-E72D297353CC}">
              <c16:uniqueId val="{00000000-FB25-4E67-82B7-727DE7F080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15078</c:v>
                </c:pt>
                <c:pt idx="5">
                  <c:v>13852</c:v>
                </c:pt>
                <c:pt idx="8">
                  <c:v>13093</c:v>
                </c:pt>
                <c:pt idx="11">
                  <c:v>10736</c:v>
                </c:pt>
                <c:pt idx="14">
                  <c:v>10667</c:v>
                </c:pt>
              </c:numCache>
            </c:numRef>
          </c:val>
          <c:extLst>
            <c:ext xmlns:c16="http://schemas.microsoft.com/office/drawing/2014/chart" uri="{C3380CC4-5D6E-409C-BE32-E72D297353CC}">
              <c16:uniqueId val="{00000001-FB25-4E67-82B7-727DE7F080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27807</c:v>
                </c:pt>
                <c:pt idx="5">
                  <c:v>27798</c:v>
                </c:pt>
                <c:pt idx="8">
                  <c:v>25847</c:v>
                </c:pt>
                <c:pt idx="11">
                  <c:v>29130</c:v>
                </c:pt>
                <c:pt idx="14">
                  <c:v>33491</c:v>
                </c:pt>
              </c:numCache>
            </c:numRef>
          </c:val>
          <c:extLst>
            <c:ext xmlns:c16="http://schemas.microsoft.com/office/drawing/2014/chart" uri="{C3380CC4-5D6E-409C-BE32-E72D297353CC}">
              <c16:uniqueId val="{00000002-FB25-4E67-82B7-727DE7F080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25-4E67-82B7-727DE7F080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25-4E67-82B7-727DE7F080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25-4E67-82B7-727DE7F080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6069</c:v>
                </c:pt>
                <c:pt idx="3">
                  <c:v>6044</c:v>
                </c:pt>
                <c:pt idx="6">
                  <c:v>6267</c:v>
                </c:pt>
                <c:pt idx="9">
                  <c:v>6302</c:v>
                </c:pt>
                <c:pt idx="12">
                  <c:v>6492</c:v>
                </c:pt>
              </c:numCache>
            </c:numRef>
          </c:val>
          <c:extLst>
            <c:ext xmlns:c16="http://schemas.microsoft.com/office/drawing/2014/chart" uri="{C3380CC4-5D6E-409C-BE32-E72D297353CC}">
              <c16:uniqueId val="{00000006-FB25-4E67-82B7-727DE7F080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137</c:v>
                </c:pt>
                <c:pt idx="3">
                  <c:v>70</c:v>
                </c:pt>
                <c:pt idx="6">
                  <c:v>3</c:v>
                </c:pt>
                <c:pt idx="9">
                  <c:v>140</c:v>
                </c:pt>
                <c:pt idx="12">
                  <c:v>138</c:v>
                </c:pt>
              </c:numCache>
            </c:numRef>
          </c:val>
          <c:extLst>
            <c:ext xmlns:c16="http://schemas.microsoft.com/office/drawing/2014/chart" uri="{C3380CC4-5D6E-409C-BE32-E72D297353CC}">
              <c16:uniqueId val="{00000007-FB25-4E67-82B7-727DE7F080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13314</c:v>
                </c:pt>
                <c:pt idx="3">
                  <c:v>10766</c:v>
                </c:pt>
                <c:pt idx="6">
                  <c:v>8412</c:v>
                </c:pt>
                <c:pt idx="9">
                  <c:v>5933</c:v>
                </c:pt>
                <c:pt idx="12">
                  <c:v>5772</c:v>
                </c:pt>
              </c:numCache>
            </c:numRef>
          </c:val>
          <c:extLst>
            <c:ext xmlns:c16="http://schemas.microsoft.com/office/drawing/2014/chart" uri="{C3380CC4-5D6E-409C-BE32-E72D297353CC}">
              <c16:uniqueId val="{00000008-FB25-4E67-82B7-727DE7F080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225</c:v>
                </c:pt>
                <c:pt idx="3">
                  <c:v>34</c:v>
                </c:pt>
                <c:pt idx="6">
                  <c:v>265</c:v>
                </c:pt>
                <c:pt idx="9">
                  <c:v>0</c:v>
                </c:pt>
                <c:pt idx="12">
                  <c:v>137</c:v>
                </c:pt>
              </c:numCache>
            </c:numRef>
          </c:val>
          <c:extLst>
            <c:ext xmlns:c16="http://schemas.microsoft.com/office/drawing/2014/chart" uri="{C3380CC4-5D6E-409C-BE32-E72D297353CC}">
              <c16:uniqueId val="{00000009-FB25-4E67-82B7-727DE7F080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18839</c:v>
                </c:pt>
                <c:pt idx="3">
                  <c:v>19434</c:v>
                </c:pt>
                <c:pt idx="6">
                  <c:v>19459</c:v>
                </c:pt>
                <c:pt idx="9">
                  <c:v>17830</c:v>
                </c:pt>
                <c:pt idx="12">
                  <c:v>16423</c:v>
                </c:pt>
              </c:numCache>
            </c:numRef>
          </c:val>
          <c:extLst>
            <c:ext xmlns:c16="http://schemas.microsoft.com/office/drawing/2014/chart" uri="{C3380CC4-5D6E-409C-BE32-E72D297353CC}">
              <c16:uniqueId val="{0000000A-FB25-4E67-82B7-727DE7F080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B25-4E67-82B7-727DE7F080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7837</c:v>
                </c:pt>
                <c:pt idx="1">
                  <c:v>8434</c:v>
                </c:pt>
                <c:pt idx="2">
                  <c:v>8759</c:v>
                </c:pt>
              </c:numCache>
            </c:numRef>
          </c:val>
          <c:extLst>
            <c:ext xmlns:c16="http://schemas.microsoft.com/office/drawing/2014/chart" uri="{C3380CC4-5D6E-409C-BE32-E72D297353CC}">
              <c16:uniqueId val="{00000000-DF34-49B8-93C2-D301309D6B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F34-49B8-93C2-D301309D6B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14531</c:v>
                </c:pt>
                <c:pt idx="1">
                  <c:v>17058</c:v>
                </c:pt>
                <c:pt idx="2">
                  <c:v>19601</c:v>
                </c:pt>
              </c:numCache>
            </c:numRef>
          </c:val>
          <c:extLst>
            <c:ext xmlns:c16="http://schemas.microsoft.com/office/drawing/2014/chart" uri="{C3380CC4-5D6E-409C-BE32-E72D297353CC}">
              <c16:uniqueId val="{00000002-DF34-49B8-93C2-D301309D6B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{A35136CF-C8A9-4049-A53F-8A395CDD4F6B}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195-47F6-A122-273968BD5C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{3FCA7B02-6975-43B1-88B5-9FDCD0CF3F7C}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95-47F6-A122-273968BD5C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{3D872308-1338-43FD-B7F6-40EA4F0F925E}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95-47F6-A122-273968BD5C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{9BD7319A-1530-4786-A75C-5E91A6C2B489}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95-47F6-A122-273968BD5C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{9B0083FF-9CE0-4FA2-B69D-E1F7A9F41F00}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95-47F6-A122-273968BD5C9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{0C5E88EE-0A9F-41FF-9FD9-9995FFB110F7}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195-47F6-A122-273968BD5C9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{788767D6-1001-49A2-A405-5277A8DB9ADB}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195-47F6-A122-273968BD5C9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{E740B9D4-61BF-4FC1-BD93-1A7C4F597F31}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195-47F6-A122-273968BD5C9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{079D42C9-1FDD-4D1F-94D3-AF3CAE5B5C17}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195-47F6-A122-273968BD5C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65.2</c:v>
                </c:pt>
                <c:pt idx="16">
                  <c:v>66.099999999999994</c:v>
                </c:pt>
                <c:pt idx="24">
                  <c:v>66.8</c:v>
                </c:pt>
                <c:pt idx="32">
                  <c:v>67.8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195-47F6-A122-273968BD5C9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{47827F17-3133-4082-9271-610AB5E9FF85}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195-47F6-A122-273968BD5C9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{0217D0D1-B1B9-46CD-8915-0D11732B2D65}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95-47F6-A122-273968BD5C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{24BF1124-2978-439D-ADBA-053F613E5B62}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95-47F6-A122-273968BD5C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{8218626C-DAF0-41D5-8D51-23FB1E2A4FAF}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95-47F6-A122-273968BD5C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{F6950D58-1C2F-4539-B00E-DAC4F9C0CD20}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95-47F6-A122-273968BD5C9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{C42ECB37-F31F-46BC-9A43-A27CE0155B8E}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195-47F6-A122-273968BD5C9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{2A82D718-6CF8-4440-AC2F-DC90E052CCCF}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195-47F6-A122-273968BD5C9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{7C132041-F84D-4C6B-B1CE-318F2F1DED58}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195-47F6-A122-273968BD5C9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{70639638-8444-4A0F-8B4A-0A52BF3C464A}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195-47F6-A122-273968BD5C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59.8</c:v>
                </c:pt>
                <c:pt idx="16">
                  <c:v>60.2</c:v>
                </c:pt>
                <c:pt idx="24">
                  <c:v>60.1</c:v>
                </c:pt>
                <c:pt idx="32">
                  <c:v>61.6</c:v>
                </c:pt>
              </c:numCache>
            </c:numRef>
          </c:xVal>
          <c:yVal>
            <c:numRef>
              <c:f>公会計指標分析・財政指標組合せ分析表!$BP$55:$DC$55</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1195-47F6-A122-273968BD5C90}"/>
            </c:ext>
          </c:extLst>
        </c:ser>
        <c:dLbls>
          <c:showLegendKey val="0"/>
          <c:showVal val="1"/>
          <c:showCatName val="0"/>
          <c:showSerName val="0"/>
          <c:showPercent val="0"/>
          <c:showBubbleSize val="0"/>
        </c:dLbls>
        <c:axId val="46179840"/>
        <c:axId val="46181760"/>
      </c:scatterChart>
      <c:valAx>
        <c:axId val="46179840"/>
        <c:scaling>
          <c:orientation val="maxMin"/>
          <c:max val="62"/>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{088FD365-E7D0-42A1-AB01-79A91506BF13}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F1B-48C8-A711-E9EBD9077D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{62F4DFD6-A559-4D5F-A216-CE7AA318D9B4}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1B-48C8-A711-E9EBD9077D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{A4EB5943-1BA6-4FFA-A805-3E3139260086}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1B-48C8-A711-E9EBD9077D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{F5102A04-EBF3-4D5D-B869-06C396D5CD1C}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1B-48C8-A711-E9EBD9077D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{01FC6FF6-79F7-46A0-9C99-2551EA2B88AC}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1B-48C8-A711-E9EBD9077DA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{547F3790-C02F-4BD1-BBC2-F9A9BE725051}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F1B-48C8-A711-E9EBD9077DA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{4EBEBE6F-DF70-42D4-921F-6C6B39A76EF5}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F1B-48C8-A711-E9EBD9077DA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{F8752642-C7A2-4BEE-88DE-6F6915AA90F3}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F1B-48C8-A711-E9EBD9077DA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{233AC70F-CF13-4639-B2A4-A507BD1C5DDE}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F1B-48C8-A711-E9EBD9077D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0.3</c:v>
                </c:pt>
                <c:pt idx="16">
                  <c:v>0.2</c:v>
                </c:pt>
                <c:pt idx="24">
                  <c:v>0.4</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F1B-48C8-A711-E9EBD9077D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{E756F475-2598-4AB7-9C36-96BDBDCF0160}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F1B-48C8-A711-E9EBD9077DA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{B10D1BFD-A88E-4977-ADE5-5380484174FF}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1B-48C8-A711-E9EBD9077D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{78B13BA7-F995-4EF4-A7FB-CE6FB13C2CCF}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1B-48C8-A711-E9EBD9077D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{A45C8C79-B4A7-4852-9146-86246CEB7020}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1B-48C8-A711-E9EBD9077D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{6AE0C44A-4259-4C64-AC78-8BD35A5C9930}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1B-48C8-A711-E9EBD9077DA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{C022BB27-B433-4A0A-B574-16360F02D582}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F1B-48C8-A711-E9EBD9077DA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{69047A10-5B64-4DE0-9AC5-89D58BAA364E}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F1B-48C8-A711-E9EBD9077DA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{BDB5BFC6-333F-40F0-9D1D-841FE7EB8C36}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F1B-48C8-A711-E9EBD9077DA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{E601ABC8-86FE-439B-8955-7E122C52A75F}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F1B-48C8-A711-E9EBD9077D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4.3</c:v>
                </c:pt>
                <c:pt idx="24">
                  <c:v>3.9</c:v>
                </c:pt>
                <c:pt idx="32">
                  <c:v>3.8</c:v>
                </c:pt>
              </c:numCache>
            </c:numRef>
          </c:xVal>
          <c:yVal>
            <c:numRef>
              <c:f>公会計指標分析・財政指標組合せ分析表!$BP$77:$DC$77</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5F1B-48C8-A711-E9EBD9077DA2}"/>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役割である年度間の収入の調整機能、住民負担の世代間公平の調整機能に鑑み、交付税措置のある適債事業には地方債を充当している。今後予定されている公共施設の改修等による普通建設事業費の増加に伴い、適債事業への起債額増加が見込まれるが、過度に起債に依存することのない財政運営に努め、現在の水準を維持できるよう努める。</a:t>
          </a: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地方債現在高等の将来負担額に対し、充当可能な基金額や都市計画税等の特定財源が確保されているため、前回に引続き数値はマイナスの値を示し良好な状態となっている。</a:t>
          </a:r>
        </a:p>
        <a:p>
          <a:r>
            <a:rPr kumimoji="1" lang="ja-JP" altLang="en-US" sz="1400">
              <a:latin typeface="ＭＳ ゴシック" pitchFamily="49" charset="-128"/>
              <a:ea typeface="ＭＳ ゴシック" pitchFamily="49" charset="-128"/>
            </a:rPr>
            <a:t>将来負担額については、退職手当負担見込額等が増加したものの、地方債現在高の減等により、全体としては減となった。また、充当可能財源等については、</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年度末に新設した庁舎整備基金や、ごみ焼却施設の基幹改良工事への計画的な積立等により全体として増加した。</a:t>
          </a:r>
        </a:p>
        <a:p>
          <a:r>
            <a:rPr kumimoji="1" lang="ja-JP" altLang="en-US" sz="1400">
              <a:latin typeface="ＭＳ ゴシック" pitchFamily="49" charset="-128"/>
              <a:ea typeface="ＭＳ ゴシック" pitchFamily="49" charset="-128"/>
            </a:rPr>
            <a:t>今後も市税収入の徴収体制の強化等により財務体質の強化を図り、長期的視野に立ったより適切かつ健全な財政運営に努める。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愛知県安城市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前年度の剰余金などを財源とし、取り崩しを行わず、３億円余積み立てたため、３億円余増加した。庁舎整備基金については、令和３年度に新設をした基金であり、庁舎整備を控えていることからその整備事業費分として積立を１５億円余行ったため増加し、清掃施設整備基金については、今後ごみ焼却施設の基幹改良工事等を控えていることからその事業費として積立を１０億円余行っ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基金全体としては２８億円余の増加となった。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・大規模災害や経済事情の著しい変動等に伴う市税の大幅な落ち込み等に備え、歳入状況に応じて財政調整基金の積立を行う。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・老朽化の進む公共施設の改修や都市基盤整備事業等の大型事業のため、各特定目的基金の取崩しを予定している。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・庁舎整備基金：安城市庁舎の整備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・清掃施設整備基金：清掃施設の整備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・都市基盤整備事業基金：都市基盤施設の整備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・公共施設保全整備基金：公共施設の長寿命化を図るための保全整備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・情報通信基盤整備基金：情報機器等の整備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・庁舎整備基金：令和３年度に新設をした基金であり、庁舎整備を控えていることからその整備事業費分として積立を１５億円余行ったため増加した。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・清掃施設整備基金：今後ごみ焼却施設の基幹改良工事等を控えていることからその事業費として積立を１０億円余行ったため増加した。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・その他特定目的基金全体：公共施設、インフラ等の長寿命化対策や多額の負担が見込まれる特定の財政支出に備えるため、一定額を確保していく。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財政調整基金については、前年度の剰余金などを財源とし、取り崩しを行わず、３億円余積み立てたため、３億円余増加した。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扶助費や公共施設の改修経費の増加する傾向にあるものの、令和４年度には大きな新規整備がなく普通建設事業費が少なかったことなどから基金の取崩を行わなかったため、さらに増加となっている。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不交付団体である本市にとっては、景気動向による歳入の変動を受けやすいと考えられるため、財政的に余力のある年度においては、財政調整基金については適切に積み立て、不足の事態に備えるように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9885FD2-FFB3-4E45-91DE-5E61478461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BC312A2-8A49-4D67-818E-B283EEE7F2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54DBDE3-9DFE-4500-BEFE-94C831BBB9F4}"/>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FA8C335-11EC-4743-AF07-CFB6F793F59D}"/>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1C98D7C-352E-4986-9263-AF936C392D57}"/>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300F94F-A673-4CCA-A291-41EDA4ACFEE1}"/>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966A4A8-41F1-4F08-9844-83660447F63C}"/>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DE2383F-BD0F-4180-9B7A-B44A04A5D3CE}"/>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E03EED0-D424-4B33-82AA-D4B4189B0B05}"/>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D61BE4F-9529-409A-B3A7-B3507DA1AB5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86D898D-CF95-45D2-A21A-190136B46384}"/>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3196E7D-BD29-49F4-B1B8-DEBE773C1076}"/>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C71B2FE-4077-4822-A258-F925CDA7AD7A}"/>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161C65A-C1C8-445F-8CD2-ED828F3D782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C45A5F3-9B7B-466A-AB4C-5D3903A21974}"/>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28CA901-4173-4D3A-AC97-0325346BF5A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D07F818-A7FB-4302-8362-7199A58F9852}"/>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D5796DA-E5CD-411B-BEB5-BC82DF555F6F}"/>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BA5187D-D28B-4C92-B930-3DF3A683D57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F4C9BF0-FF4A-45C9-AF5B-EF9D3A9693F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F3FC6A3-6424-4AC9-843C-AC074ADFBC7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F677642-CA77-41D4-BE25-DF3DEB6666C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188,843
181,129
86.05
77,077,128
72,155,007
4,102,540
42,823,311
16,423,307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DE91663-83EC-4CF1-9A1B-82BA314CD1CA}"/>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6997967-B56A-490B-9D64-7D0BD867C25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B6FF90B-399F-4A7C-9A4B-503C54FF0149}"/>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9C500E3-9F81-488E-B0FB-44B0C7B4F4AE}"/>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96C09D0-0E9E-45E9-9808-74F70516833E}"/>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2A3054A-73DF-4C5B-8B5C-4CE88FF0DE4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CE43F0F-E6A5-4F15-8AA1-BF68FBCAFCC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87BA8E8-7235-4D52-8F79-225275F7BB8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8E2F5D0-7D15-4641-89F2-FC0C6B3EE78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F2C9CBA-B43C-4956-B339-8566ED2A6A6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4874E00-B808-4FF9-B840-958F4696EAB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1796A7B-5746-419C-90C7-B4302DF806E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A1E79DF-87BF-47A0-B569-75B9645EEF71}"/>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CED3B72-340C-4910-B985-C328405F5415}"/>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C8BA4EF-6EA5-4D70-A5F2-63942446AA0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FEAD036-DCBB-4E2A-9E03-11F074C3C7D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2F44278-9A9F-4572-AA2E-5EDABFF545E5}"/>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E0FA135-E51B-4BB2-B9C6-768B217BDB5A}"/>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46F3172-A858-46D3-ACF7-4EC40064F763}"/>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BCE1561-E0D0-435E-8FC3-E07301E6B32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4473A994-DBE0-4E95-8012-708555E82606}"/>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3AD4E563-ED60-45AE-9A09-23AD4F9C872E}"/>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D017FD5-0FAF-41A8-9845-B8155013156D}"/>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5006C7D-B7D1-4901-876D-21B129A324B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AE3FDAA-3EE0-4BB1-BF63-E55C49733BA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9051D22-816D-474D-A1B9-A98D010555DE}"/>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5190619-A21A-4F89-B4A5-01598780B4B6}"/>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B0F0C2F-BBF3-46C6-9BA3-0595067B6793}"/>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B30B98-60B5-4663-8907-1CD6C6611135}"/>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E8485D4-1F57-45E4-975F-0FF06137E3D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711FBB2-016A-40C0-A4AF-F68AE0F33B2D}"/>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D9E9D6F-13F1-4D3C-A527-C07AC54A6F23}"/>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E563748-A557-4EAF-8361-2AED738CC343}"/>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C708E8F-0377-4626-9ED5-9142436AD6A5}"/>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D8CDA9A-5395-4F85-872C-2D6697BB3F8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市役所庁舎など建築後３０年以上経過している建物が増えてきている。特に一般廃棄物処理施設の減価償却が顕著である。</a:t>
          </a:r>
        </a:p>
        <a:p>
          <a:r>
            <a:rPr kumimoji="1" lang="ja-JP" altLang="en-US" sz="1100">
              <a:latin typeface="ＭＳ Ｐゴシック" panose="020B0600070205080204" pitchFamily="50" charset="-128"/>
              <a:ea typeface="ＭＳ Ｐゴシック" panose="020B0600070205080204" pitchFamily="50" charset="-128"/>
            </a:rPr>
            <a:t>新規取得や改修を行った施設も多いが、減価償却率は昨年度より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増加した。全国平均及び愛知県平均を上回る結果となっているが、それぞれの公共施設等について個別施設計画を策定済みであり、当該計画に基づいた施設の適切な管理を進めていく必要がある。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95FB0E5-C6D7-4910-B9EC-29725C3121A7}"/>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094F215-0E9F-475A-B0E8-A0CE98FEE3F2}"/>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E260D9A-2633-4461-BAB1-77E54CC97DB9}"/>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3017B040-DA37-4AB8-A480-30CFBA461CE4}"/>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F978543B-4459-4F8B-B216-7306CBBB301C}"/>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AAD37CE4-052C-4588-A4FA-6DAD90927833}"/>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411CD71-7987-4915-9E2A-D2552AF9ACB4}"/>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151B8920-8FBB-479F-BA39-11751F3EC581}"/>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9AC20656-F896-4C22-BB48-F3291DEBBFFC}"/>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46B0D38F-B0A5-4EE4-89A4-E00C20E4F788}"/>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C7188133-CBBE-4D2B-9615-B507FBFC6FFF}"/>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0C1D3C3-C6FE-467B-AF2B-0E360539E59D}"/>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DDE8C4C4-6B15-4739-8AB7-15F7EE6EA523}"/>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C460586-26C6-432F-9AE8-2F8E3A8D61EE}"/>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33</xdr:row>
      <xdr:rowOff>86741</xdr:rowOff>
    </xdr:to>
    <xdr:cxnSp macro="">
      <xdr:nvCxnSpPr>
        <xdr:cNvPr id="73" name="直線コネクタ 72">
          <a:extLst>
            <a:ext uri="{FF2B5EF4-FFF2-40B4-BE49-F238E27FC236}">
              <a16:creationId xmlns:a16="http://schemas.microsoft.com/office/drawing/2014/main" id="{CFE96801-29A1-469D-9B9A-53E0C6F6C178}"/>
            </a:ext>
          </a:extLst>
        </xdr:cNvPr>
        <xdr:cNvCxnSpPr/>
      </xdr:nvCxnSpPr>
      <xdr:spPr>
        <a:xfrm flipV="1">
          <a:off x="4206240" y="5283835"/>
          <a:ext cx="1270" cy="110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90568</xdr:rowOff>
    </xdr:from>
    <xdr:ext cx="405111" cy="259045"/>
    <xdr:sp macro="" textlink="">
      <xdr:nvSpPr>
        <xdr:cNvPr id="74" name="有形固定資産減価償却率最小値テキスト">
          <a:extLst>
            <a:ext uri="{FF2B5EF4-FFF2-40B4-BE49-F238E27FC236}">
              <a16:creationId xmlns:a16="http://schemas.microsoft.com/office/drawing/2014/main" id="{86716250-35D4-4D33-A71D-3E4A90F9E73E}"/>
            </a:ext>
          </a:extLst>
        </xdr:cNvPr>
        <xdr:cNvSpPr txBox="1"/>
      </xdr:nvSpPr>
      <xdr:spPr>
        <a:xfrm>
          <a:off x="4258945" y="6392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86741</xdr:rowOff>
    </xdr:from>
    <xdr:to>
      <xdr:col>23</xdr:col>
      <xdr:colOff>174625</xdr:colOff>
      <xdr:row>33</xdr:row>
      <xdr:rowOff>86741</xdr:rowOff>
    </xdr:to>
    <xdr:cxnSp macro="">
      <xdr:nvCxnSpPr>
        <xdr:cNvPr id="75" name="直線コネクタ 74">
          <a:extLst>
            <a:ext uri="{FF2B5EF4-FFF2-40B4-BE49-F238E27FC236}">
              <a16:creationId xmlns:a16="http://schemas.microsoft.com/office/drawing/2014/main" id="{D7E9F741-1854-441A-83B6-CF412AF3DE1F}"/>
            </a:ext>
          </a:extLst>
        </xdr:cNvPr>
        <xdr:cNvCxnSpPr/>
      </xdr:nvCxnSpPr>
      <xdr:spPr>
        <a:xfrm>
          <a:off x="4119245" y="638848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6" name="有形固定資産減価償却率最大値テキスト">
          <a:extLst>
            <a:ext uri="{FF2B5EF4-FFF2-40B4-BE49-F238E27FC236}">
              <a16:creationId xmlns:a16="http://schemas.microsoft.com/office/drawing/2014/main" id="{A83E4374-486B-4778-BFAE-5EF894242923}"/>
            </a:ext>
          </a:extLst>
        </xdr:cNvPr>
        <xdr:cNvSpPr txBox="1"/>
      </xdr:nvSpPr>
      <xdr:spPr>
        <a:xfrm>
          <a:off x="4258945" y="50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7" name="直線コネクタ 76">
          <a:extLst>
            <a:ext uri="{FF2B5EF4-FFF2-40B4-BE49-F238E27FC236}">
              <a16:creationId xmlns:a16="http://schemas.microsoft.com/office/drawing/2014/main" id="{5C978A5F-7736-41CE-AF55-33EB62EB2BEC}"/>
            </a:ext>
          </a:extLst>
        </xdr:cNvPr>
        <xdr:cNvCxnSpPr/>
      </xdr:nvCxnSpPr>
      <xdr:spPr>
        <a:xfrm>
          <a:off x="4119245" y="52838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114190</xdr:rowOff>
    </xdr:from>
    <xdr:ext cx="405111" cy="259045"/>
    <xdr:sp macro="" textlink="">
      <xdr:nvSpPr>
        <xdr:cNvPr id="78" name="有形固定資産減価償却率平均値テキスト">
          <a:extLst>
            <a:ext uri="{FF2B5EF4-FFF2-40B4-BE49-F238E27FC236}">
              <a16:creationId xmlns:a16="http://schemas.microsoft.com/office/drawing/2014/main" id="{58581307-EB2B-4AF2-AB46-4495DBBB8CB5}"/>
            </a:ext>
          </a:extLst>
        </xdr:cNvPr>
        <xdr:cNvSpPr txBox="1"/>
      </xdr:nvSpPr>
      <xdr:spPr>
        <a:xfrm>
          <a:off x="4258945" y="557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91313</xdr:rowOff>
    </xdr:from>
    <xdr:to>
      <xdr:col>23</xdr:col>
      <xdr:colOff>136525</xdr:colOff>
      <xdr:row>30</xdr:row>
      <xdr:rowOff>21463</xdr:rowOff>
    </xdr:to>
    <xdr:sp macro="" textlink="">
      <xdr:nvSpPr>
        <xdr:cNvPr id="79" name="フローチャート: 判断 78">
          <a:extLst>
            <a:ext uri="{FF2B5EF4-FFF2-40B4-BE49-F238E27FC236}">
              <a16:creationId xmlns:a16="http://schemas.microsoft.com/office/drawing/2014/main" id="{38610C24-D35B-447E-BD9C-F0AA0EAF399A}"/>
            </a:ext>
          </a:extLst>
        </xdr:cNvPr>
        <xdr:cNvSpPr/>
      </xdr:nvSpPr>
      <xdr:spPr>
        <a:xfrm>
          <a:off x="4157345" y="57224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26543</xdr:rowOff>
    </xdr:from>
    <xdr:to>
      <xdr:col>19</xdr:col>
      <xdr:colOff>187325</xdr:colOff>
      <xdr:row>29</xdr:row>
      <xdr:rowOff>128143</xdr:rowOff>
    </xdr:to>
    <xdr:sp macro="" textlink="">
      <xdr:nvSpPr>
        <xdr:cNvPr id="80" name="フローチャート: 判断 79">
          <a:extLst>
            <a:ext uri="{FF2B5EF4-FFF2-40B4-BE49-F238E27FC236}">
              <a16:creationId xmlns:a16="http://schemas.microsoft.com/office/drawing/2014/main" id="{40F0A0CE-A60F-4E43-A425-A9F11E5E7861}"/>
            </a:ext>
          </a:extLst>
        </xdr:cNvPr>
        <xdr:cNvSpPr/>
      </xdr:nvSpPr>
      <xdr:spPr>
        <a:xfrm>
          <a:off x="3537585" y="56577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30861</xdr:rowOff>
    </xdr:from>
    <xdr:to>
      <xdr:col>15</xdr:col>
      <xdr:colOff>187325</xdr:colOff>
      <xdr:row>29</xdr:row>
      <xdr:rowOff>132461</xdr:rowOff>
    </xdr:to>
    <xdr:sp macro="" textlink="">
      <xdr:nvSpPr>
        <xdr:cNvPr id="81" name="フローチャート: 判断 80">
          <a:extLst>
            <a:ext uri="{FF2B5EF4-FFF2-40B4-BE49-F238E27FC236}">
              <a16:creationId xmlns:a16="http://schemas.microsoft.com/office/drawing/2014/main" id="{CB68FC94-A6D0-4613-B574-0D98EDC79EC8}"/>
            </a:ext>
          </a:extLst>
        </xdr:cNvPr>
        <xdr:cNvSpPr/>
      </xdr:nvSpPr>
      <xdr:spPr>
        <a:xfrm>
          <a:off x="2867025" y="56620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2" name="フローチャート: 判断 81">
          <a:extLst>
            <a:ext uri="{FF2B5EF4-FFF2-40B4-BE49-F238E27FC236}">
              <a16:creationId xmlns:a16="http://schemas.microsoft.com/office/drawing/2014/main" id="{EE0E4378-F03D-468F-9539-F1623A388ED1}"/>
            </a:ext>
          </a:extLst>
        </xdr:cNvPr>
        <xdr:cNvSpPr/>
      </xdr:nvSpPr>
      <xdr:spPr>
        <a:xfrm>
          <a:off x="2196465" y="56447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141859</xdr:rowOff>
    </xdr:from>
    <xdr:to>
      <xdr:col>7</xdr:col>
      <xdr:colOff>187325</xdr:colOff>
      <xdr:row>29</xdr:row>
      <xdr:rowOff>72009</xdr:rowOff>
    </xdr:to>
    <xdr:sp macro="" textlink="">
      <xdr:nvSpPr>
        <xdr:cNvPr id="83" name="フローチャート: 判断 82">
          <a:extLst>
            <a:ext uri="{FF2B5EF4-FFF2-40B4-BE49-F238E27FC236}">
              <a16:creationId xmlns:a16="http://schemas.microsoft.com/office/drawing/2014/main" id="{32BF7711-36BC-4837-A623-58B870517BD4}"/>
            </a:ext>
          </a:extLst>
        </xdr:cNvPr>
        <xdr:cNvSpPr/>
      </xdr:nvSpPr>
      <xdr:spPr>
        <a:xfrm>
          <a:off x="1525905" y="56053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0D97A97-7A03-4879-917C-22B568E6DD69}"/>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85BBAFA-3656-4D86-8DF7-F8A50B666F3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5A2501C-48ED-4750-AE69-27BA317ED7DC}"/>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476AA06-D91A-4CF9-ACEA-1090EB05CCB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FA4BA65-A546-4FDB-B958-C5CB14F04A33}"/>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16129</xdr:rowOff>
    </xdr:from>
    <xdr:to>
      <xdr:col>23</xdr:col>
      <xdr:colOff>136525</xdr:colOff>
      <xdr:row>31</xdr:row>
      <xdr:rowOff>117729</xdr:rowOff>
    </xdr:to>
    <xdr:sp macro="" textlink="">
      <xdr:nvSpPr>
        <xdr:cNvPr id="89" name="楕円 88">
          <a:extLst>
            <a:ext uri="{FF2B5EF4-FFF2-40B4-BE49-F238E27FC236}">
              <a16:creationId xmlns:a16="http://schemas.microsoft.com/office/drawing/2014/main" id="{1C4C7802-7F55-4147-BA0F-16E73CB1B840}"/>
            </a:ext>
          </a:extLst>
        </xdr:cNvPr>
        <xdr:cNvSpPr/>
      </xdr:nvSpPr>
      <xdr:spPr>
        <a:xfrm>
          <a:off x="4157345" y="59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166006</xdr:rowOff>
    </xdr:from>
    <xdr:ext cx="405111" cy="259045"/>
    <xdr:sp macro="" textlink="">
      <xdr:nvSpPr>
        <xdr:cNvPr id="90" name="有形固定資産減価償却率該当値テキスト">
          <a:extLst>
            <a:ext uri="{FF2B5EF4-FFF2-40B4-BE49-F238E27FC236}">
              <a16:creationId xmlns:a16="http://schemas.microsoft.com/office/drawing/2014/main" id="{BCE00841-E185-4410-B73B-DEFF8B7103E0}"/>
            </a:ext>
          </a:extLst>
        </xdr:cNvPr>
        <xdr:cNvSpPr txBox="1"/>
      </xdr:nvSpPr>
      <xdr:spPr>
        <a:xfrm>
          <a:off x="4258945" y="59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144399</xdr:rowOff>
    </xdr:from>
    <xdr:to>
      <xdr:col>19</xdr:col>
      <xdr:colOff>187325</xdr:colOff>
      <xdr:row>31</xdr:row>
      <xdr:rowOff>74549</xdr:rowOff>
    </xdr:to>
    <xdr:sp macro="" textlink="">
      <xdr:nvSpPr>
        <xdr:cNvPr id="91" name="楕円 90">
          <a:extLst>
            <a:ext uri="{FF2B5EF4-FFF2-40B4-BE49-F238E27FC236}">
              <a16:creationId xmlns:a16="http://schemas.microsoft.com/office/drawing/2014/main" id="{EC7D9EE0-2FE4-4B7B-AE81-3654C130C002}"/>
            </a:ext>
          </a:extLst>
        </xdr:cNvPr>
        <xdr:cNvSpPr/>
      </xdr:nvSpPr>
      <xdr:spPr>
        <a:xfrm>
          <a:off x="3537585" y="5943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23749</xdr:rowOff>
    </xdr:from>
    <xdr:to>
      <xdr:col>23</xdr:col>
      <xdr:colOff>85725</xdr:colOff>
      <xdr:row>31</xdr:row>
      <xdr:rowOff>66929</xdr:rowOff>
    </xdr:to>
    <xdr:cxnSp macro="">
      <xdr:nvCxnSpPr>
        <xdr:cNvPr id="92" name="直線コネクタ 91">
          <a:extLst>
            <a:ext uri="{FF2B5EF4-FFF2-40B4-BE49-F238E27FC236}">
              <a16:creationId xmlns:a16="http://schemas.microsoft.com/office/drawing/2014/main" id="{0A3BA617-233C-4452-88FF-474A1FF6F033}"/>
            </a:ext>
          </a:extLst>
        </xdr:cNvPr>
        <xdr:cNvCxnSpPr/>
      </xdr:nvCxnSpPr>
      <xdr:spPr>
        <a:xfrm>
          <a:off x="3588385" y="5990209"/>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114173</xdr:rowOff>
    </xdr:from>
    <xdr:to>
      <xdr:col>15</xdr:col>
      <xdr:colOff>187325</xdr:colOff>
      <xdr:row>31</xdr:row>
      <xdr:rowOff>44323</xdr:rowOff>
    </xdr:to>
    <xdr:sp macro="" textlink="">
      <xdr:nvSpPr>
        <xdr:cNvPr id="93" name="楕円 92">
          <a:extLst>
            <a:ext uri="{FF2B5EF4-FFF2-40B4-BE49-F238E27FC236}">
              <a16:creationId xmlns:a16="http://schemas.microsoft.com/office/drawing/2014/main" id="{C62C520F-D7AD-45D7-955E-A9CEF73BA76B}"/>
            </a:ext>
          </a:extLst>
        </xdr:cNvPr>
        <xdr:cNvSpPr/>
      </xdr:nvSpPr>
      <xdr:spPr>
        <a:xfrm>
          <a:off x="2867025" y="59129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164973</xdr:rowOff>
    </xdr:from>
    <xdr:to>
      <xdr:col>19</xdr:col>
      <xdr:colOff>136525</xdr:colOff>
      <xdr:row>31</xdr:row>
      <xdr:rowOff>23749</xdr:rowOff>
    </xdr:to>
    <xdr:cxnSp macro="">
      <xdr:nvCxnSpPr>
        <xdr:cNvPr id="94" name="直線コネクタ 93">
          <a:extLst>
            <a:ext uri="{FF2B5EF4-FFF2-40B4-BE49-F238E27FC236}">
              <a16:creationId xmlns:a16="http://schemas.microsoft.com/office/drawing/2014/main" id="{52D25A5E-6EC6-4937-A14F-61F62DE7194D}"/>
            </a:ext>
          </a:extLst>
        </xdr:cNvPr>
        <xdr:cNvCxnSpPr/>
      </xdr:nvCxnSpPr>
      <xdr:spPr>
        <a:xfrm>
          <a:off x="2917825" y="5963793"/>
          <a:ext cx="67056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75311</xdr:rowOff>
    </xdr:from>
    <xdr:to>
      <xdr:col>11</xdr:col>
      <xdr:colOff>187325</xdr:colOff>
      <xdr:row>31</xdr:row>
      <xdr:rowOff>5461</xdr:rowOff>
    </xdr:to>
    <xdr:sp macro="" textlink="">
      <xdr:nvSpPr>
        <xdr:cNvPr id="95" name="楕円 94">
          <a:extLst>
            <a:ext uri="{FF2B5EF4-FFF2-40B4-BE49-F238E27FC236}">
              <a16:creationId xmlns:a16="http://schemas.microsoft.com/office/drawing/2014/main" id="{C354B293-0CF0-4A78-840B-19A6EB1BE77E}"/>
            </a:ext>
          </a:extLst>
        </xdr:cNvPr>
        <xdr:cNvSpPr/>
      </xdr:nvSpPr>
      <xdr:spPr>
        <a:xfrm>
          <a:off x="2196465" y="58741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126111</xdr:rowOff>
    </xdr:from>
    <xdr:to>
      <xdr:col>15</xdr:col>
      <xdr:colOff>136525</xdr:colOff>
      <xdr:row>30</xdr:row>
      <xdr:rowOff>164973</xdr:rowOff>
    </xdr:to>
    <xdr:cxnSp macro="">
      <xdr:nvCxnSpPr>
        <xdr:cNvPr id="96" name="直線コネクタ 95">
          <a:extLst>
            <a:ext uri="{FF2B5EF4-FFF2-40B4-BE49-F238E27FC236}">
              <a16:creationId xmlns:a16="http://schemas.microsoft.com/office/drawing/2014/main" id="{50E44A0D-7DB2-4098-8ACD-CA7A770F3F63}"/>
            </a:ext>
          </a:extLst>
        </xdr:cNvPr>
        <xdr:cNvCxnSpPr/>
      </xdr:nvCxnSpPr>
      <xdr:spPr>
        <a:xfrm>
          <a:off x="2247265" y="5924931"/>
          <a:ext cx="670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36449</xdr:rowOff>
    </xdr:from>
    <xdr:to>
      <xdr:col>7</xdr:col>
      <xdr:colOff>187325</xdr:colOff>
      <xdr:row>30</xdr:row>
      <xdr:rowOff>138049</xdr:rowOff>
    </xdr:to>
    <xdr:sp macro="" textlink="">
      <xdr:nvSpPr>
        <xdr:cNvPr id="97" name="楕円 96">
          <a:extLst>
            <a:ext uri="{FF2B5EF4-FFF2-40B4-BE49-F238E27FC236}">
              <a16:creationId xmlns:a16="http://schemas.microsoft.com/office/drawing/2014/main" id="{14502EDA-EBF0-4641-9F38-AEC211C982CC}"/>
            </a:ext>
          </a:extLst>
        </xdr:cNvPr>
        <xdr:cNvSpPr/>
      </xdr:nvSpPr>
      <xdr:spPr>
        <a:xfrm>
          <a:off x="1525905" y="58352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87249</xdr:rowOff>
    </xdr:from>
    <xdr:to>
      <xdr:col>11</xdr:col>
      <xdr:colOff>136525</xdr:colOff>
      <xdr:row>30</xdr:row>
      <xdr:rowOff>126111</xdr:rowOff>
    </xdr:to>
    <xdr:cxnSp macro="">
      <xdr:nvCxnSpPr>
        <xdr:cNvPr id="98" name="直線コネクタ 97">
          <a:extLst>
            <a:ext uri="{FF2B5EF4-FFF2-40B4-BE49-F238E27FC236}">
              <a16:creationId xmlns:a16="http://schemas.microsoft.com/office/drawing/2014/main" id="{B84872F4-523D-4299-B44F-51A786A75B8D}"/>
            </a:ext>
          </a:extLst>
        </xdr:cNvPr>
        <xdr:cNvCxnSpPr/>
      </xdr:nvCxnSpPr>
      <xdr:spPr>
        <a:xfrm>
          <a:off x="1576705" y="5886069"/>
          <a:ext cx="670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144670</xdr:rowOff>
    </xdr:from>
    <xdr:ext cx="405111" cy="259045"/>
    <xdr:sp macro="" textlink="">
      <xdr:nvSpPr>
        <xdr:cNvPr id="99" name="n_1aveValue有形固定資産減価償却率">
          <a:extLst>
            <a:ext uri="{FF2B5EF4-FFF2-40B4-BE49-F238E27FC236}">
              <a16:creationId xmlns:a16="http://schemas.microsoft.com/office/drawing/2014/main" id="{DB907F9F-DB32-4308-82CA-920763246AD3}"/>
            </a:ext>
          </a:extLst>
        </xdr:cNvPr>
        <xdr:cNvSpPr txBox="1"/>
      </xdr:nvSpPr>
      <xdr:spPr>
        <a:xfrm>
          <a:off x="3395989" y="544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148988</xdr:rowOff>
    </xdr:from>
    <xdr:ext cx="405111" cy="259045"/>
    <xdr:sp macro="" textlink="">
      <xdr:nvSpPr>
        <xdr:cNvPr id="100" name="n_2aveValue有形固定資産減価償却率">
          <a:extLst>
            <a:ext uri="{FF2B5EF4-FFF2-40B4-BE49-F238E27FC236}">
              <a16:creationId xmlns:a16="http://schemas.microsoft.com/office/drawing/2014/main" id="{FF07FBE1-29DA-4F11-998E-CE01F7898ED8}"/>
            </a:ext>
          </a:extLst>
        </xdr:cNvPr>
        <xdr:cNvSpPr txBox="1"/>
      </xdr:nvSpPr>
      <xdr:spPr>
        <a:xfrm>
          <a:off x="2738129" y="544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101" name="n_3aveValue有形固定資産減価償却率">
          <a:extLst>
            <a:ext uri="{FF2B5EF4-FFF2-40B4-BE49-F238E27FC236}">
              <a16:creationId xmlns:a16="http://schemas.microsoft.com/office/drawing/2014/main" id="{5DCD69DD-46C2-4D0A-9FD4-F1A70FE6145C}"/>
            </a:ext>
          </a:extLst>
        </xdr:cNvPr>
        <xdr:cNvSpPr txBox="1"/>
      </xdr:nvSpPr>
      <xdr:spPr>
        <a:xfrm>
          <a:off x="2067569" y="54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88536</xdr:rowOff>
    </xdr:from>
    <xdr:ext cx="405111" cy="259045"/>
    <xdr:sp macro="" textlink="">
      <xdr:nvSpPr>
        <xdr:cNvPr id="102" name="n_4aveValue有形固定資産減価償却率">
          <a:extLst>
            <a:ext uri="{FF2B5EF4-FFF2-40B4-BE49-F238E27FC236}">
              <a16:creationId xmlns:a16="http://schemas.microsoft.com/office/drawing/2014/main" id="{7D01F7E0-11FC-4374-A330-AF76929747F3}"/>
            </a:ext>
          </a:extLst>
        </xdr:cNvPr>
        <xdr:cNvSpPr txBox="1"/>
      </xdr:nvSpPr>
      <xdr:spPr>
        <a:xfrm>
          <a:off x="1397009" y="5384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65676</xdr:rowOff>
    </xdr:from>
    <xdr:ext cx="405111" cy="259045"/>
    <xdr:sp macro="" textlink="">
      <xdr:nvSpPr>
        <xdr:cNvPr id="103" name="n_1mainValue有形固定資産減価償却率">
          <a:extLst>
            <a:ext uri="{FF2B5EF4-FFF2-40B4-BE49-F238E27FC236}">
              <a16:creationId xmlns:a16="http://schemas.microsoft.com/office/drawing/2014/main" id="{7D3AC91D-516F-455E-BCA9-4B2F6834F9E1}"/>
            </a:ext>
          </a:extLst>
        </xdr:cNvPr>
        <xdr:cNvSpPr txBox="1"/>
      </xdr:nvSpPr>
      <xdr:spPr>
        <a:xfrm>
          <a:off x="3395989" y="6032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35450</xdr:rowOff>
    </xdr:from>
    <xdr:ext cx="405111" cy="259045"/>
    <xdr:sp macro="" textlink="">
      <xdr:nvSpPr>
        <xdr:cNvPr id="104" name="n_2mainValue有形固定資産減価償却率">
          <a:extLst>
            <a:ext uri="{FF2B5EF4-FFF2-40B4-BE49-F238E27FC236}">
              <a16:creationId xmlns:a16="http://schemas.microsoft.com/office/drawing/2014/main" id="{6C73E93E-73F5-4AAF-B13A-BF9CC19B7845}"/>
            </a:ext>
          </a:extLst>
        </xdr:cNvPr>
        <xdr:cNvSpPr txBox="1"/>
      </xdr:nvSpPr>
      <xdr:spPr>
        <a:xfrm>
          <a:off x="2738129" y="6001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168038</xdr:rowOff>
    </xdr:from>
    <xdr:ext cx="405111" cy="259045"/>
    <xdr:sp macro="" textlink="">
      <xdr:nvSpPr>
        <xdr:cNvPr id="105" name="n_3mainValue有形固定資産減価償却率">
          <a:extLst>
            <a:ext uri="{FF2B5EF4-FFF2-40B4-BE49-F238E27FC236}">
              <a16:creationId xmlns:a16="http://schemas.microsoft.com/office/drawing/2014/main" id="{987879D5-519E-4EFC-9718-13D58507BC1A}"/>
            </a:ext>
          </a:extLst>
        </xdr:cNvPr>
        <xdr:cNvSpPr txBox="1"/>
      </xdr:nvSpPr>
      <xdr:spPr>
        <a:xfrm>
          <a:off x="2067569" y="596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129176</xdr:rowOff>
    </xdr:from>
    <xdr:ext cx="405111" cy="259045"/>
    <xdr:sp macro="" textlink="">
      <xdr:nvSpPr>
        <xdr:cNvPr id="106" name="n_4mainValue有形固定資産減価償却率">
          <a:extLst>
            <a:ext uri="{FF2B5EF4-FFF2-40B4-BE49-F238E27FC236}">
              <a16:creationId xmlns:a16="http://schemas.microsoft.com/office/drawing/2014/main" id="{C0CECDC5-A7E3-4188-95C1-87D542879433}"/>
            </a:ext>
          </a:extLst>
        </xdr:cNvPr>
        <xdr:cNvSpPr txBox="1"/>
      </xdr:nvSpPr>
      <xdr:spPr>
        <a:xfrm>
          <a:off x="1397009" y="592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C196423-76AA-4CD5-89C2-A2BB58F54B43}"/>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2DBE206-D447-45AA-A3AA-5234CEADD775}"/>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D6DB6532-3304-4332-99D0-83D4A15EF3C6}"/>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54B5D00-ECC8-4679-8296-35911D3615F2}"/>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ACEEA8A-478A-43F2-825D-EE2A159648C6}"/>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A587B7D-3B55-4CBA-BF61-28541CAD443F}"/>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CCC9394-9051-4D64-A0A7-9026405249F1}"/>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7A6B532-34CC-44FB-9251-BA42A9DB153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33BB177-DAB6-4DC1-A5BA-D3B514DA5F48}"/>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09623F1-EC49-4F73-9553-836D4E147EBC}"/>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40ABB6D0-1B37-4FE8-ADE6-B89809AEBBBB}"/>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4E29305-A456-4B29-A0AF-6E5D09052384}"/>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117EB1EB-B847-4391-87D5-2A4B8A3AF788}"/>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％となっており、全国平均及び愛知県平均を大きく下回っている。</a:t>
          </a:r>
        </a:p>
        <a:p>
          <a:r>
            <a:rPr kumimoji="1" lang="ja-JP" altLang="en-US" sz="1100">
              <a:latin typeface="ＭＳ Ｐゴシック" panose="020B0600070205080204" pitchFamily="50" charset="-128"/>
              <a:ea typeface="ＭＳ Ｐゴシック" panose="020B0600070205080204" pitchFamily="50" charset="-128"/>
            </a:rPr>
            <a:t>これは、地方債現在高等の将来負担額に対し、充当可能な基金が確保されているためであり、状況は良好であると言える。</a:t>
          </a:r>
        </a:p>
        <a:p>
          <a:r>
            <a:rPr kumimoji="1" lang="ja-JP" altLang="en-US" sz="1100">
              <a:latin typeface="ＭＳ Ｐゴシック" panose="020B0600070205080204" pitchFamily="50" charset="-128"/>
              <a:ea typeface="ＭＳ Ｐゴシック" panose="020B0600070205080204" pitchFamily="50" charset="-128"/>
            </a:rPr>
            <a:t>今後も健全な財源運営に努め、将来に負担を残さない財務体質を堅持していく。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8AB70DD2-B59B-4987-8B05-78CC5107D06B}"/>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55E5B435-EC0E-47DB-AE8C-1957D47F0E38}"/>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497E1D4-89AC-4FC1-8B82-6DA8586B9282}"/>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EFBDB596-82B3-4FB0-B004-C99978DAF725}"/>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509D7770-CCF8-4661-AD5D-68E33562EC04}"/>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81085679-F328-4CE2-814B-6867997B1CD5}"/>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FC76E71B-97A1-4C92-A0A1-15E1053DA261}"/>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4ADFC14E-EE15-458A-8654-FCBA9BC4E65F}"/>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D50255CB-5BD3-42B9-A4DB-F3AFF978444A}"/>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17F79689-9309-4335-B67B-097C0C8CB791}"/>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F5D8620A-6A52-4748-B1D9-2BA00D22863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6EF47DC3-73B5-4241-99ED-C4800C2FBFA2}"/>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EFCFEEC-3A61-450D-ADD0-58E8F81D1CD4}"/>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C9244B0-23CD-4C4B-B4DE-E6C578C7714A}"/>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39FD27B-C6FF-4631-AB6C-757FE1101322}"/>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143235</xdr:rowOff>
    </xdr:to>
    <xdr:cxnSp macro="">
      <xdr:nvCxnSpPr>
        <xdr:cNvPr id="135" name="直線コネクタ 134">
          <a:extLst>
            <a:ext uri="{FF2B5EF4-FFF2-40B4-BE49-F238E27FC236}">
              <a16:creationId xmlns:a16="http://schemas.microsoft.com/office/drawing/2014/main" id="{B2FB1435-E897-4A6F-8108-616CE5CE45BC}"/>
            </a:ext>
          </a:extLst>
        </xdr:cNvPr>
        <xdr:cNvCxnSpPr/>
      </xdr:nvCxnSpPr>
      <xdr:spPr>
        <a:xfrm flipV="1">
          <a:off x="13027660" y="5211868"/>
          <a:ext cx="1269" cy="123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147062</xdr:rowOff>
    </xdr:from>
    <xdr:ext cx="469744" cy="259045"/>
    <xdr:sp macro="" textlink="">
      <xdr:nvSpPr>
        <xdr:cNvPr id="136" name="債務償還比率最小値テキスト">
          <a:extLst>
            <a:ext uri="{FF2B5EF4-FFF2-40B4-BE49-F238E27FC236}">
              <a16:creationId xmlns:a16="http://schemas.microsoft.com/office/drawing/2014/main" id="{FCAEFDF7-2F89-484D-8910-727009A91493}"/>
            </a:ext>
          </a:extLst>
        </xdr:cNvPr>
        <xdr:cNvSpPr txBox="1"/>
      </xdr:nvSpPr>
      <xdr:spPr>
        <a:xfrm>
          <a:off x="13080365" y="644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143235</xdr:rowOff>
    </xdr:from>
    <xdr:to>
      <xdr:col>76</xdr:col>
      <xdr:colOff>111125</xdr:colOff>
      <xdr:row>33</xdr:row>
      <xdr:rowOff>143235</xdr:rowOff>
    </xdr:to>
    <xdr:cxnSp macro="">
      <xdr:nvCxnSpPr>
        <xdr:cNvPr id="137" name="直線コネクタ 136">
          <a:extLst>
            <a:ext uri="{FF2B5EF4-FFF2-40B4-BE49-F238E27FC236}">
              <a16:creationId xmlns:a16="http://schemas.microsoft.com/office/drawing/2014/main" id="{C45194DC-6011-45FB-8C2D-D81EE614EEFF}"/>
            </a:ext>
          </a:extLst>
        </xdr:cNvPr>
        <xdr:cNvCxnSpPr/>
      </xdr:nvCxnSpPr>
      <xdr:spPr>
        <a:xfrm>
          <a:off x="12963525" y="644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D03AF639-6879-43D8-94DB-4FC39218A3B3}"/>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EED011A-905D-4C6E-A241-F5452AF489AF}"/>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109512</xdr:rowOff>
    </xdr:from>
    <xdr:ext cx="469744" cy="259045"/>
    <xdr:sp macro="" textlink="">
      <xdr:nvSpPr>
        <xdr:cNvPr id="140" name="債務償還比率平均値テキスト">
          <a:extLst>
            <a:ext uri="{FF2B5EF4-FFF2-40B4-BE49-F238E27FC236}">
              <a16:creationId xmlns:a16="http://schemas.microsoft.com/office/drawing/2014/main" id="{685790DA-DE9A-47B7-91BD-4F958FD3E02F}"/>
            </a:ext>
          </a:extLst>
        </xdr:cNvPr>
        <xdr:cNvSpPr txBox="1"/>
      </xdr:nvSpPr>
      <xdr:spPr>
        <a:xfrm>
          <a:off x="13080365" y="5908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131085</xdr:rowOff>
    </xdr:from>
    <xdr:to>
      <xdr:col>76</xdr:col>
      <xdr:colOff>73025</xdr:colOff>
      <xdr:row>31</xdr:row>
      <xdr:rowOff>61235</xdr:rowOff>
    </xdr:to>
    <xdr:sp macro="" textlink="">
      <xdr:nvSpPr>
        <xdr:cNvPr id="141" name="フローチャート: 判断 140">
          <a:extLst>
            <a:ext uri="{FF2B5EF4-FFF2-40B4-BE49-F238E27FC236}">
              <a16:creationId xmlns:a16="http://schemas.microsoft.com/office/drawing/2014/main" id="{2D458BED-40CE-4E3A-9668-B960498AC076}"/>
            </a:ext>
          </a:extLst>
        </xdr:cNvPr>
        <xdr:cNvSpPr/>
      </xdr:nvSpPr>
      <xdr:spPr>
        <a:xfrm>
          <a:off x="13001625" y="5929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93842</xdr:rowOff>
    </xdr:from>
    <xdr:to>
      <xdr:col>72</xdr:col>
      <xdr:colOff>123825</xdr:colOff>
      <xdr:row>31</xdr:row>
      <xdr:rowOff>23992</xdr:rowOff>
    </xdr:to>
    <xdr:sp macro="" textlink="">
      <xdr:nvSpPr>
        <xdr:cNvPr id="142" name="フローチャート: 判断 141">
          <a:extLst>
            <a:ext uri="{FF2B5EF4-FFF2-40B4-BE49-F238E27FC236}">
              <a16:creationId xmlns:a16="http://schemas.microsoft.com/office/drawing/2014/main" id="{DD9D384D-D995-4F09-8B33-0864D280DAD8}"/>
            </a:ext>
          </a:extLst>
        </xdr:cNvPr>
        <xdr:cNvSpPr/>
      </xdr:nvSpPr>
      <xdr:spPr>
        <a:xfrm>
          <a:off x="12359005" y="58926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106627</xdr:rowOff>
    </xdr:from>
    <xdr:to>
      <xdr:col>68</xdr:col>
      <xdr:colOff>123825</xdr:colOff>
      <xdr:row>32</xdr:row>
      <xdr:rowOff>36777</xdr:rowOff>
    </xdr:to>
    <xdr:sp macro="" textlink="">
      <xdr:nvSpPr>
        <xdr:cNvPr id="143" name="フローチャート: 判断 142">
          <a:extLst>
            <a:ext uri="{FF2B5EF4-FFF2-40B4-BE49-F238E27FC236}">
              <a16:creationId xmlns:a16="http://schemas.microsoft.com/office/drawing/2014/main" id="{73C0B715-079B-4C15-A043-722D3007E92E}"/>
            </a:ext>
          </a:extLst>
        </xdr:cNvPr>
        <xdr:cNvSpPr/>
      </xdr:nvSpPr>
      <xdr:spPr>
        <a:xfrm>
          <a:off x="11688445" y="60730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144409</xdr:rowOff>
    </xdr:from>
    <xdr:to>
      <xdr:col>64</xdr:col>
      <xdr:colOff>123825</xdr:colOff>
      <xdr:row>32</xdr:row>
      <xdr:rowOff>74559</xdr:rowOff>
    </xdr:to>
    <xdr:sp macro="" textlink="">
      <xdr:nvSpPr>
        <xdr:cNvPr id="144" name="フローチャート: 判断 143">
          <a:extLst>
            <a:ext uri="{FF2B5EF4-FFF2-40B4-BE49-F238E27FC236}">
              <a16:creationId xmlns:a16="http://schemas.microsoft.com/office/drawing/2014/main" id="{958284B6-2792-4762-856A-FDB0B10682E0}"/>
            </a:ext>
          </a:extLst>
        </xdr:cNvPr>
        <xdr:cNvSpPr/>
      </xdr:nvSpPr>
      <xdr:spPr>
        <a:xfrm>
          <a:off x="11017885" y="61108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124799</xdr:rowOff>
    </xdr:from>
    <xdr:to>
      <xdr:col>60</xdr:col>
      <xdr:colOff>123825</xdr:colOff>
      <xdr:row>32</xdr:row>
      <xdr:rowOff>54949</xdr:rowOff>
    </xdr:to>
    <xdr:sp macro="" textlink="">
      <xdr:nvSpPr>
        <xdr:cNvPr id="145" name="フローチャート: 判断 144">
          <a:extLst>
            <a:ext uri="{FF2B5EF4-FFF2-40B4-BE49-F238E27FC236}">
              <a16:creationId xmlns:a16="http://schemas.microsoft.com/office/drawing/2014/main" id="{A0F1DF4B-F2F2-4CF0-9FD2-9651FBC2C66E}"/>
            </a:ext>
          </a:extLst>
        </xdr:cNvPr>
        <xdr:cNvSpPr/>
      </xdr:nvSpPr>
      <xdr:spPr>
        <a:xfrm>
          <a:off x="10347325" y="6091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3F74745-AC1E-4CC2-99D1-49A1C5249BA2}"/>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EC39BB5-1FB1-4E0A-BE16-5A61B5963609}"/>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BC76F17-EC5D-4C31-9EA1-411AB300632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526907B-4014-49AF-9324-DD87159EB9FB}"/>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543AA4C-4EEE-4C02-AFE7-637A7FB56DA1}"/>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40519</xdr:rowOff>
    </xdr:from>
    <xdr:ext cx="469744" cy="259045"/>
    <xdr:sp macro="" textlink="">
      <xdr:nvSpPr>
        <xdr:cNvPr id="151" name="n_1aveValue債務償還比率">
          <a:extLst>
            <a:ext uri="{FF2B5EF4-FFF2-40B4-BE49-F238E27FC236}">
              <a16:creationId xmlns:a16="http://schemas.microsoft.com/office/drawing/2014/main" id="{CF1A4A4B-9A64-4492-B566-6C3954636222}"/>
            </a:ext>
          </a:extLst>
        </xdr:cNvPr>
        <xdr:cNvSpPr txBox="1"/>
      </xdr:nvSpPr>
      <xdr:spPr>
        <a:xfrm>
          <a:off x="12185092" y="567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53304</xdr:rowOff>
    </xdr:from>
    <xdr:ext cx="469744" cy="259045"/>
    <xdr:sp macro="" textlink="">
      <xdr:nvSpPr>
        <xdr:cNvPr id="152" name="n_2aveValue債務償還比率">
          <a:extLst>
            <a:ext uri="{FF2B5EF4-FFF2-40B4-BE49-F238E27FC236}">
              <a16:creationId xmlns:a16="http://schemas.microsoft.com/office/drawing/2014/main" id="{2A4E9579-D2FE-4C6C-B9E6-D7103A6E2505}"/>
            </a:ext>
          </a:extLst>
        </xdr:cNvPr>
        <xdr:cNvSpPr txBox="1"/>
      </xdr:nvSpPr>
      <xdr:spPr>
        <a:xfrm>
          <a:off x="11527232" y="585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91086</xdr:rowOff>
    </xdr:from>
    <xdr:ext cx="469744" cy="259045"/>
    <xdr:sp macro="" textlink="">
      <xdr:nvSpPr>
        <xdr:cNvPr id="153" name="n_3aveValue債務償還比率">
          <a:extLst>
            <a:ext uri="{FF2B5EF4-FFF2-40B4-BE49-F238E27FC236}">
              <a16:creationId xmlns:a16="http://schemas.microsoft.com/office/drawing/2014/main" id="{3134D55C-0BBD-4F55-8A64-1746F6C8043A}"/>
            </a:ext>
          </a:extLst>
        </xdr:cNvPr>
        <xdr:cNvSpPr txBox="1"/>
      </xdr:nvSpPr>
      <xdr:spPr>
        <a:xfrm>
          <a:off x="10856672" y="588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71476</xdr:rowOff>
    </xdr:from>
    <xdr:ext cx="469744" cy="259045"/>
    <xdr:sp macro="" textlink="">
      <xdr:nvSpPr>
        <xdr:cNvPr id="154" name="n_4aveValue債務償還比率">
          <a:extLst>
            <a:ext uri="{FF2B5EF4-FFF2-40B4-BE49-F238E27FC236}">
              <a16:creationId xmlns:a16="http://schemas.microsoft.com/office/drawing/2014/main" id="{5E114E91-3E2D-4313-B3A7-5C58DEECFA72}"/>
            </a:ext>
          </a:extLst>
        </xdr:cNvPr>
        <xdr:cNvSpPr txBox="1"/>
      </xdr:nvSpPr>
      <xdr:spPr>
        <a:xfrm>
          <a:off x="10186112" y="587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AC14DB7D-9E81-4CE7-81BF-D4B8966DD01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D114FF7D-CB61-4A26-9987-38EBE0CE1C11}"/>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89A2CDF0-1A49-451A-95BA-A4169F5CE277}"/>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2B3DD83E-52E0-423F-B79C-CF60C69B5009}"/>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B4D031A8-2063-485B-82FE-F60EF2C40A86}"/>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17D3D615-E694-4840-AFB7-FB74B75853DB}"/>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3AE974-17FB-4073-803B-0B71DB190DF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56A43B-F48E-4468-A79D-2480212BDF2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E567B7C-93C7-4DB1-84FD-41F6FF32E6E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AB69C0-96B1-4B21-B1C4-30CE328FD44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AA027E-8370-4CFB-AC80-CFEF104904A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4AC0C22-8BA9-44F9-BE0B-60BC1741FF8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652612-72BE-408A-9809-4CA161AE3BA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5385DC-CF46-4F9E-BFE0-8B2AC43B8EB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B81F7EE-25C9-4D0A-B148-067303EC1AF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6630DB-E2A8-4F1A-8653-4A2BCC3B8CC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188,843
181,129
86.05
77,077,128
72,155,007
4,102,540
42,823,311
16,423,307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3D7616-3B17-4526-8D28-A83898D1057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7982515-42C2-43CB-9236-970983B7A79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12BFE3-AEDD-4234-8E3C-1797E2B98F7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13C4717-5225-4246-9F63-9FBC52B9D1D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2D20DB-D4D0-433E-9A5D-D5FC657EBB7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CD89E1A-F80D-4132-99B5-67BD012841A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C6093D-A76A-47B9-9902-02B66C18431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1D413E2-17AB-4010-9538-1D1F04499B5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57E70A-5E1E-400F-9C7C-86647B25195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A4D599-1D08-43F3-89A2-FF195BC77A2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A63F1B8-6A5B-4007-933C-B563ECB5817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38DE1C-40BD-4C46-986C-D74A901D86C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FD1CF7-E357-46AB-9BF6-DFDF1DF2F79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5445682-5B7C-4A48-B1FF-B134E37136E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2FB1A6-22DA-4319-8EA9-06F319CA4D1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D12927-4D62-4EE2-A9E6-BAD11E2078B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6DED879-5EF8-4F77-95BB-AF611DA6E94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D77FCE-A2DD-44B1-BA2F-DC7F5660984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DBCA7C1-50CA-4DC3-81C3-B3B66EEC924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61469A-9B1F-4F36-BAFA-4B650593CC2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B76810-9503-4C72-876D-E7F34BC9D68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0F94F2F-3893-49DA-B6FB-FD6062D00E0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624551-A9BB-4432-A74A-B34935958E9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20BAE9-DD18-4BFA-8581-8447A023019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D0C624-426C-4938-88BC-9DB93209B1E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82A0BB-FB27-44EC-A946-EF139345ACA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99B85BE-AE27-4EFD-89AA-A09FA5C7843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25E502-75C7-4C78-8ECD-26EAACA7C58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9586E8E-DA82-413C-8D41-47C394C3D9D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F806DBD-E885-447D-8426-B6658230114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2EFF9D-71DF-40B9-A133-B8ADF2FB9D7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05789A2-FA01-41AA-A730-3FF426076C6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9DF1D62-3472-4E6B-901C-5D19E6A3587B}"/>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FE30F13-C49E-4F7A-AA10-729A485CBEB6}"/>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0332375-BD63-4E2E-85EB-7FB11ADAD0E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E43925F-CA46-4DDE-9FAA-427B181A0EFD}"/>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2BB62C2-3871-4C04-9D5D-CB1BC6BA9A6C}"/>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9B0FACB-206A-4425-9210-330EECED99A3}"/>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AF05E39-DB45-4B04-ACCD-26D9AF5FDE0F}"/>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25C53B6-5058-474A-B943-B298562205EA}"/>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046B920-8D68-4040-B6EE-2D5178CAC60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CAF5D2D-2BB5-40DD-B150-D2DCABC4EFF5}"/>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54B633B-1EB0-4E10-9065-8CC871B6004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9FDB5304-CDF5-4900-B675-9EA742884C54}"/>
            </a:ext>
          </a:extLst>
        </xdr:cNvPr>
        <xdr:cNvCxnSpPr/>
      </xdr:nvCxnSpPr>
      <xdr:spPr>
        <a:xfrm flipV="1">
          <a:off x="4086225" y="5535168"/>
          <a:ext cx="0" cy="138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D69D0B49-A8F9-4A97-B0D9-079E14CA31FE}"/>
            </a:ext>
          </a:extLst>
        </xdr:cNvPr>
        <xdr:cNvSpPr txBox="1"/>
      </xdr:nvSpPr>
      <xdr:spPr>
        <a:xfrm>
          <a:off x="4124960"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46D64187-3C9C-4BAC-ACA6-FB45DF6DF09F}"/>
            </a:ext>
          </a:extLst>
        </xdr:cNvPr>
        <xdr:cNvCxnSpPr/>
      </xdr:nvCxnSpPr>
      <xdr:spPr>
        <a:xfrm>
          <a:off x="4020820" y="6917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0EC5FD67-745D-43DC-A51B-93E2A1EDDDA4}"/>
            </a:ext>
          </a:extLst>
        </xdr:cNvPr>
        <xdr:cNvSpPr txBox="1"/>
      </xdr:nvSpPr>
      <xdr:spPr>
        <a:xfrm>
          <a:off x="4124960" y="531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04C5E741-FE25-4448-B6F6-037414096CAB}"/>
            </a:ext>
          </a:extLst>
        </xdr:cNvPr>
        <xdr:cNvCxnSpPr/>
      </xdr:nvCxnSpPr>
      <xdr:spPr>
        <a:xfrm>
          <a:off x="4020820" y="5535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74693</xdr:rowOff>
    </xdr:from>
    <xdr:ext cx="405111" cy="259045"/>
    <xdr:sp macro="" textlink="">
      <xdr:nvSpPr>
        <xdr:cNvPr id="60" name="【道路】&#10;有形固定資産減価償却率平均値テキスト">
          <a:extLst>
            <a:ext uri="{FF2B5EF4-FFF2-40B4-BE49-F238E27FC236}">
              <a16:creationId xmlns:a16="http://schemas.microsoft.com/office/drawing/2014/main" id="{C8FBC44F-BA88-4209-AE22-7C81F4A68FE9}"/>
            </a:ext>
          </a:extLst>
        </xdr:cNvPr>
        <xdr:cNvSpPr txBox="1"/>
      </xdr:nvSpPr>
      <xdr:spPr>
        <a:xfrm>
          <a:off x="4124960" y="6109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96266</xdr:rowOff>
    </xdr:from>
    <xdr:to>
      <xdr:col>24</xdr:col>
      <xdr:colOff>114300</xdr:colOff>
      <xdr:row>37</xdr:row>
      <xdr:rowOff>26416</xdr:rowOff>
    </xdr:to>
    <xdr:sp macro="" textlink="">
      <xdr:nvSpPr>
        <xdr:cNvPr id="61" name="フローチャート: 判断 60">
          <a:extLst>
            <a:ext uri="{FF2B5EF4-FFF2-40B4-BE49-F238E27FC236}">
              <a16:creationId xmlns:a16="http://schemas.microsoft.com/office/drawing/2014/main" id="{3B28EF19-81A4-430B-9962-A11481115D83}"/>
            </a:ext>
          </a:extLst>
        </xdr:cNvPr>
        <xdr:cNvSpPr/>
      </xdr:nvSpPr>
      <xdr:spPr>
        <a:xfrm>
          <a:off x="4036060" y="61313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61976</xdr:rowOff>
    </xdr:from>
    <xdr:to>
      <xdr:col>20</xdr:col>
      <xdr:colOff>38100</xdr:colOff>
      <xdr:row>36</xdr:row>
      <xdr:rowOff>163576</xdr:rowOff>
    </xdr:to>
    <xdr:sp macro="" textlink="">
      <xdr:nvSpPr>
        <xdr:cNvPr id="62" name="フローチャート: 判断 61">
          <a:extLst>
            <a:ext uri="{FF2B5EF4-FFF2-40B4-BE49-F238E27FC236}">
              <a16:creationId xmlns:a16="http://schemas.microsoft.com/office/drawing/2014/main" id="{D3865539-C15D-409B-A3A2-76738365F4E7}"/>
            </a:ext>
          </a:extLst>
        </xdr:cNvPr>
        <xdr:cNvSpPr/>
      </xdr:nvSpPr>
      <xdr:spPr>
        <a:xfrm>
          <a:off x="3312160" y="60970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57404</xdr:rowOff>
    </xdr:from>
    <xdr:to>
      <xdr:col>15</xdr:col>
      <xdr:colOff>101600</xdr:colOff>
      <xdr:row>36</xdr:row>
      <xdr:rowOff>159004</xdr:rowOff>
    </xdr:to>
    <xdr:sp macro="" textlink="">
      <xdr:nvSpPr>
        <xdr:cNvPr id="63" name="フローチャート: 判断 62">
          <a:extLst>
            <a:ext uri="{FF2B5EF4-FFF2-40B4-BE49-F238E27FC236}">
              <a16:creationId xmlns:a16="http://schemas.microsoft.com/office/drawing/2014/main" id="{13705944-427B-4024-8595-A78E16EFF610}"/>
            </a:ext>
          </a:extLst>
        </xdr:cNvPr>
        <xdr:cNvSpPr/>
      </xdr:nvSpPr>
      <xdr:spPr>
        <a:xfrm>
          <a:off x="25146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xdr:rowOff>
    </xdr:from>
    <xdr:to>
      <xdr:col>10</xdr:col>
      <xdr:colOff>165100</xdr:colOff>
      <xdr:row>36</xdr:row>
      <xdr:rowOff>117856</xdr:rowOff>
    </xdr:to>
    <xdr:sp macro="" textlink="">
      <xdr:nvSpPr>
        <xdr:cNvPr id="64" name="フローチャート: 判断 63">
          <a:extLst>
            <a:ext uri="{FF2B5EF4-FFF2-40B4-BE49-F238E27FC236}">
              <a16:creationId xmlns:a16="http://schemas.microsoft.com/office/drawing/2014/main" id="{97218812-B0D2-40C7-88AA-46640506138C}"/>
            </a:ext>
          </a:extLst>
        </xdr:cNvPr>
        <xdr:cNvSpPr/>
      </xdr:nvSpPr>
      <xdr:spPr>
        <a:xfrm>
          <a:off x="1739900" y="60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157988</xdr:rowOff>
    </xdr:from>
    <xdr:to>
      <xdr:col>6</xdr:col>
      <xdr:colOff>38100</xdr:colOff>
      <xdr:row>36</xdr:row>
      <xdr:rowOff>88138</xdr:rowOff>
    </xdr:to>
    <xdr:sp macro="" textlink="">
      <xdr:nvSpPr>
        <xdr:cNvPr id="65" name="フローチャート: 判断 64">
          <a:extLst>
            <a:ext uri="{FF2B5EF4-FFF2-40B4-BE49-F238E27FC236}">
              <a16:creationId xmlns:a16="http://schemas.microsoft.com/office/drawing/2014/main" id="{640C0821-9559-448E-8341-0103F303E4C2}"/>
            </a:ext>
          </a:extLst>
        </xdr:cNvPr>
        <xdr:cNvSpPr/>
      </xdr:nvSpPr>
      <xdr:spPr>
        <a:xfrm>
          <a:off x="965200" y="60253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BB5204F-91C6-4C0E-813F-9AD3FE8E290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36B6AD7-E82E-418F-B635-AAA8E520CFC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BF7E11E-AEE8-43A9-A17B-DD4DA6FE24C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22E65B4-4DEB-4110-8B32-E87FD38746F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6218F74-489E-4372-8CE5-86EEE5CF379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71" name="楕円 70">
          <a:extLst>
            <a:ext uri="{FF2B5EF4-FFF2-40B4-BE49-F238E27FC236}">
              <a16:creationId xmlns:a16="http://schemas.microsoft.com/office/drawing/2014/main" id="{C4124889-7CD0-4D8C-9C95-BF144BA8200A}"/>
            </a:ext>
          </a:extLst>
        </xdr:cNvPr>
        <xdr:cNvSpPr/>
      </xdr:nvSpPr>
      <xdr:spPr>
        <a:xfrm>
          <a:off x="403606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82567</xdr:rowOff>
    </xdr:from>
    <xdr:ext cx="405111" cy="259045"/>
    <xdr:sp macro="" textlink="">
      <xdr:nvSpPr>
        <xdr:cNvPr id="72" name="【道路】&#10;有形固定資産減価償却率該当値テキスト">
          <a:extLst>
            <a:ext uri="{FF2B5EF4-FFF2-40B4-BE49-F238E27FC236}">
              <a16:creationId xmlns:a16="http://schemas.microsoft.com/office/drawing/2014/main" id="{99F348A3-D59A-4DC3-BE2F-3B9069485C24}"/>
            </a:ext>
          </a:extLst>
        </xdr:cNvPr>
        <xdr:cNvSpPr txBox="1"/>
      </xdr:nvSpPr>
      <xdr:spPr>
        <a:xfrm>
          <a:off x="4124960"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87122</xdr:rowOff>
    </xdr:from>
    <xdr:to>
      <xdr:col>20</xdr:col>
      <xdr:colOff>38100</xdr:colOff>
      <xdr:row>37</xdr:row>
      <xdr:rowOff>17272</xdr:rowOff>
    </xdr:to>
    <xdr:sp macro="" textlink="">
      <xdr:nvSpPr>
        <xdr:cNvPr id="73" name="楕円 72">
          <a:extLst>
            <a:ext uri="{FF2B5EF4-FFF2-40B4-BE49-F238E27FC236}">
              <a16:creationId xmlns:a16="http://schemas.microsoft.com/office/drawing/2014/main" id="{F9CE93D9-FE34-4EA1-8B75-07EE5A38C58A}"/>
            </a:ext>
          </a:extLst>
        </xdr:cNvPr>
        <xdr:cNvSpPr/>
      </xdr:nvSpPr>
      <xdr:spPr>
        <a:xfrm>
          <a:off x="3312160" y="61221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137922</xdr:rowOff>
    </xdr:to>
    <xdr:cxnSp macro="">
      <xdr:nvCxnSpPr>
        <xdr:cNvPr id="74" name="直線コネクタ 73">
          <a:extLst>
            <a:ext uri="{FF2B5EF4-FFF2-40B4-BE49-F238E27FC236}">
              <a16:creationId xmlns:a16="http://schemas.microsoft.com/office/drawing/2014/main" id="{F26BB820-A3EB-4865-97E1-665137EE79B3}"/>
            </a:ext>
          </a:extLst>
        </xdr:cNvPr>
        <xdr:cNvCxnSpPr/>
      </xdr:nvCxnSpPr>
      <xdr:spPr>
        <a:xfrm flipV="1">
          <a:off x="3355340" y="6145530"/>
          <a:ext cx="7315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66548</xdr:rowOff>
    </xdr:from>
    <xdr:to>
      <xdr:col>15</xdr:col>
      <xdr:colOff>101600</xdr:colOff>
      <xdr:row>36</xdr:row>
      <xdr:rowOff>168148</xdr:rowOff>
    </xdr:to>
    <xdr:sp macro="" textlink="">
      <xdr:nvSpPr>
        <xdr:cNvPr id="75" name="楕円 74">
          <a:extLst>
            <a:ext uri="{FF2B5EF4-FFF2-40B4-BE49-F238E27FC236}">
              <a16:creationId xmlns:a16="http://schemas.microsoft.com/office/drawing/2014/main" id="{B8029C34-A320-4040-A802-13131E661B2E}"/>
            </a:ext>
          </a:extLst>
        </xdr:cNvPr>
        <xdr:cNvSpPr/>
      </xdr:nvSpPr>
      <xdr:spPr>
        <a:xfrm>
          <a:off x="25146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117348</xdr:rowOff>
    </xdr:from>
    <xdr:to>
      <xdr:col>19</xdr:col>
      <xdr:colOff>177800</xdr:colOff>
      <xdr:row>36</xdr:row>
      <xdr:rowOff>137922</xdr:rowOff>
    </xdr:to>
    <xdr:cxnSp macro="">
      <xdr:nvCxnSpPr>
        <xdr:cNvPr id="76" name="直線コネクタ 75">
          <a:extLst>
            <a:ext uri="{FF2B5EF4-FFF2-40B4-BE49-F238E27FC236}">
              <a16:creationId xmlns:a16="http://schemas.microsoft.com/office/drawing/2014/main" id="{740B472D-DDFF-4537-A748-91B1EFB2692C}"/>
            </a:ext>
          </a:extLst>
        </xdr:cNvPr>
        <xdr:cNvCxnSpPr/>
      </xdr:nvCxnSpPr>
      <xdr:spPr>
        <a:xfrm>
          <a:off x="2565400" y="6152388"/>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7" name="楕円 76">
          <a:extLst>
            <a:ext uri="{FF2B5EF4-FFF2-40B4-BE49-F238E27FC236}">
              <a16:creationId xmlns:a16="http://schemas.microsoft.com/office/drawing/2014/main" id="{78C8B93C-7843-4592-A3D0-B6F4C35EB790}"/>
            </a:ext>
          </a:extLst>
        </xdr:cNvPr>
        <xdr:cNvSpPr/>
      </xdr:nvSpPr>
      <xdr:spPr>
        <a:xfrm>
          <a:off x="17399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117348</xdr:rowOff>
    </xdr:to>
    <xdr:cxnSp macro="">
      <xdr:nvCxnSpPr>
        <xdr:cNvPr id="78" name="直線コネクタ 77">
          <a:extLst>
            <a:ext uri="{FF2B5EF4-FFF2-40B4-BE49-F238E27FC236}">
              <a16:creationId xmlns:a16="http://schemas.microsoft.com/office/drawing/2014/main" id="{8E2D7F7D-F06F-4088-950F-453468BBFFCB}"/>
            </a:ext>
          </a:extLst>
        </xdr:cNvPr>
        <xdr:cNvCxnSpPr/>
      </xdr:nvCxnSpPr>
      <xdr:spPr>
        <a:xfrm>
          <a:off x="1790700" y="6145530"/>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39116</xdr:rowOff>
    </xdr:from>
    <xdr:to>
      <xdr:col>6</xdr:col>
      <xdr:colOff>38100</xdr:colOff>
      <xdr:row>36</xdr:row>
      <xdr:rowOff>140716</xdr:rowOff>
    </xdr:to>
    <xdr:sp macro="" textlink="">
      <xdr:nvSpPr>
        <xdr:cNvPr id="79" name="楕円 78">
          <a:extLst>
            <a:ext uri="{FF2B5EF4-FFF2-40B4-BE49-F238E27FC236}">
              <a16:creationId xmlns:a16="http://schemas.microsoft.com/office/drawing/2014/main" id="{003AF04E-4FB0-4458-BF99-6800089B9444}"/>
            </a:ext>
          </a:extLst>
        </xdr:cNvPr>
        <xdr:cNvSpPr/>
      </xdr:nvSpPr>
      <xdr:spPr>
        <a:xfrm>
          <a:off x="965200" y="60741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89916</xdr:rowOff>
    </xdr:from>
    <xdr:to>
      <xdr:col>10</xdr:col>
      <xdr:colOff>114300</xdr:colOff>
      <xdr:row>36</xdr:row>
      <xdr:rowOff>110490</xdr:rowOff>
    </xdr:to>
    <xdr:cxnSp macro="">
      <xdr:nvCxnSpPr>
        <xdr:cNvPr id="80" name="直線コネクタ 79">
          <a:extLst>
            <a:ext uri="{FF2B5EF4-FFF2-40B4-BE49-F238E27FC236}">
              <a16:creationId xmlns:a16="http://schemas.microsoft.com/office/drawing/2014/main" id="{C4AB4CA3-2330-44D6-ADF1-E2374ADEBD06}"/>
            </a:ext>
          </a:extLst>
        </xdr:cNvPr>
        <xdr:cNvCxnSpPr/>
      </xdr:nvCxnSpPr>
      <xdr:spPr>
        <a:xfrm>
          <a:off x="1008380" y="6124956"/>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8653</xdr:rowOff>
    </xdr:from>
    <xdr:ext cx="405111" cy="259045"/>
    <xdr:sp macro="" textlink="">
      <xdr:nvSpPr>
        <xdr:cNvPr id="81" name="n_1aveValue【道路】&#10;有形固定資産減価償却率">
          <a:extLst>
            <a:ext uri="{FF2B5EF4-FFF2-40B4-BE49-F238E27FC236}">
              <a16:creationId xmlns:a16="http://schemas.microsoft.com/office/drawing/2014/main" id="{DA7AB46A-482C-42BF-B846-D1B16A549EA4}"/>
            </a:ext>
          </a:extLst>
        </xdr:cNvPr>
        <xdr:cNvSpPr txBox="1"/>
      </xdr:nvSpPr>
      <xdr:spPr>
        <a:xfrm>
          <a:off x="3170564" y="58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4081</xdr:rowOff>
    </xdr:from>
    <xdr:ext cx="405111" cy="259045"/>
    <xdr:sp macro="" textlink="">
      <xdr:nvSpPr>
        <xdr:cNvPr id="82" name="n_2aveValue【道路】&#10;有形固定資産減価償却率">
          <a:extLst>
            <a:ext uri="{FF2B5EF4-FFF2-40B4-BE49-F238E27FC236}">
              <a16:creationId xmlns:a16="http://schemas.microsoft.com/office/drawing/2014/main" id="{F93B9A84-8BE6-4568-AC34-83F6D5E524BD}"/>
            </a:ext>
          </a:extLst>
        </xdr:cNvPr>
        <xdr:cNvSpPr txBox="1"/>
      </xdr:nvSpPr>
      <xdr:spPr>
        <a:xfrm>
          <a:off x="2385704" y="587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3" name="n_3aveValue【道路】&#10;有形固定資産減価償却率">
          <a:extLst>
            <a:ext uri="{FF2B5EF4-FFF2-40B4-BE49-F238E27FC236}">
              <a16:creationId xmlns:a16="http://schemas.microsoft.com/office/drawing/2014/main" id="{60F795DE-A456-47A8-9D1D-8D04B7D95EC9}"/>
            </a:ext>
          </a:extLst>
        </xdr:cNvPr>
        <xdr:cNvSpPr txBox="1"/>
      </xdr:nvSpPr>
      <xdr:spPr>
        <a:xfrm>
          <a:off x="1611004" y="583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104665</xdr:rowOff>
    </xdr:from>
    <xdr:ext cx="405111" cy="259045"/>
    <xdr:sp macro="" textlink="">
      <xdr:nvSpPr>
        <xdr:cNvPr id="84" name="n_4aveValue【道路】&#10;有形固定資産減価償却率">
          <a:extLst>
            <a:ext uri="{FF2B5EF4-FFF2-40B4-BE49-F238E27FC236}">
              <a16:creationId xmlns:a16="http://schemas.microsoft.com/office/drawing/2014/main" id="{5E849ACB-41E1-4505-AEF5-F7718D7AA6A4}"/>
            </a:ext>
          </a:extLst>
        </xdr:cNvPr>
        <xdr:cNvSpPr txBox="1"/>
      </xdr:nvSpPr>
      <xdr:spPr>
        <a:xfrm>
          <a:off x="836304" y="580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8399</xdr:rowOff>
    </xdr:from>
    <xdr:ext cx="405111" cy="259045"/>
    <xdr:sp macro="" textlink="">
      <xdr:nvSpPr>
        <xdr:cNvPr id="85" name="n_1mainValue【道路】&#10;有形固定資産減価償却率">
          <a:extLst>
            <a:ext uri="{FF2B5EF4-FFF2-40B4-BE49-F238E27FC236}">
              <a16:creationId xmlns:a16="http://schemas.microsoft.com/office/drawing/2014/main" id="{510A7781-6A99-46A3-884D-06424CD96667}"/>
            </a:ext>
          </a:extLst>
        </xdr:cNvPr>
        <xdr:cNvSpPr txBox="1"/>
      </xdr:nvSpPr>
      <xdr:spPr>
        <a:xfrm>
          <a:off x="3170564" y="621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159275</xdr:rowOff>
    </xdr:from>
    <xdr:ext cx="405111" cy="259045"/>
    <xdr:sp macro="" textlink="">
      <xdr:nvSpPr>
        <xdr:cNvPr id="86" name="n_2mainValue【道路】&#10;有形固定資産減価償却率">
          <a:extLst>
            <a:ext uri="{FF2B5EF4-FFF2-40B4-BE49-F238E27FC236}">
              <a16:creationId xmlns:a16="http://schemas.microsoft.com/office/drawing/2014/main" id="{7BC67461-B24C-4EF9-A09A-44A4F044FA74}"/>
            </a:ext>
          </a:extLst>
        </xdr:cNvPr>
        <xdr:cNvSpPr txBox="1"/>
      </xdr:nvSpPr>
      <xdr:spPr>
        <a:xfrm>
          <a:off x="238570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7" name="n_3mainValue【道路】&#10;有形固定資産減価償却率">
          <a:extLst>
            <a:ext uri="{FF2B5EF4-FFF2-40B4-BE49-F238E27FC236}">
              <a16:creationId xmlns:a16="http://schemas.microsoft.com/office/drawing/2014/main" id="{256F28D8-AC44-4757-88EF-80691129A18A}"/>
            </a:ext>
          </a:extLst>
        </xdr:cNvPr>
        <xdr:cNvSpPr txBox="1"/>
      </xdr:nvSpPr>
      <xdr:spPr>
        <a:xfrm>
          <a:off x="161100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131843</xdr:rowOff>
    </xdr:from>
    <xdr:ext cx="405111" cy="259045"/>
    <xdr:sp macro="" textlink="">
      <xdr:nvSpPr>
        <xdr:cNvPr id="88" name="n_4mainValue【道路】&#10;有形固定資産減価償却率">
          <a:extLst>
            <a:ext uri="{FF2B5EF4-FFF2-40B4-BE49-F238E27FC236}">
              <a16:creationId xmlns:a16="http://schemas.microsoft.com/office/drawing/2014/main" id="{ED70C854-6AE1-4513-9D1A-6929EDCCCBDF}"/>
            </a:ext>
          </a:extLst>
        </xdr:cNvPr>
        <xdr:cNvSpPr txBox="1"/>
      </xdr:nvSpPr>
      <xdr:spPr>
        <a:xfrm>
          <a:off x="83630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5F47CE0-6FBA-4717-945A-19A36610354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17CABC2-5725-4C5E-BAAD-5F268D25D53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7D7C704-4275-4AA1-AF90-DA7B27D441A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1FCFC11-62F5-4459-9D31-26E7E739FEF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3CD03D1-B629-40AE-B752-C3E1E030516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2E9EAEB-1A31-4BF7-8EA6-9B25112A6C0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010E142-9E2A-4878-9CB2-FAD89ABB000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7B55D5E-DE90-4E28-821A-423F025138F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8257E20-7206-4DAE-9D6A-6599006FE3A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A751C81-CF76-4BAB-BA6F-EF8C5B6232D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F66F2422-00DA-43E7-AFBC-D74F4807C6D4}"/>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D7FBE7D2-4BB0-48E0-9941-DC105716C6B4}"/>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576CFD06-E6C6-4462-A327-F4C2AE884DA8}"/>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91A51DB2-601F-4F2C-BEB0-A8B31206DC29}"/>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F9F286D-E3B7-4DAC-AE51-692DB64CEF2A}"/>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D80B3B38-6926-4E55-B816-710E4793E960}"/>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863F4FFB-CFA5-4991-823A-4E4493C0A90C}"/>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751E3F1F-FC6A-42DF-818E-C946FB2C4F19}"/>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D4B104C6-E80D-4802-A25B-194DF0FE9D4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1B78E949-2DA8-438A-B385-43028A95C8C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CD2441C0-7696-478F-BEA7-3BED9FEDADA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165948</xdr:rowOff>
    </xdr:from>
    <xdr:to>
      <xdr:col>54</xdr:col>
      <xdr:colOff>189865</xdr:colOff>
      <xdr:row>40</xdr:row>
      <xdr:rowOff>72588</xdr:rowOff>
    </xdr:to>
    <xdr:cxnSp macro="">
      <xdr:nvCxnSpPr>
        <xdr:cNvPr id="110" name="直線コネクタ 109">
          <a:extLst>
            <a:ext uri="{FF2B5EF4-FFF2-40B4-BE49-F238E27FC236}">
              <a16:creationId xmlns:a16="http://schemas.microsoft.com/office/drawing/2014/main" id="{57F9FEFC-1894-4ECD-9B3B-184C6524D748}"/>
            </a:ext>
          </a:extLst>
        </xdr:cNvPr>
        <xdr:cNvCxnSpPr/>
      </xdr:nvCxnSpPr>
      <xdr:spPr>
        <a:xfrm flipV="1">
          <a:off x="9219565" y="5865708"/>
          <a:ext cx="0" cy="912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76415</xdr:rowOff>
    </xdr:from>
    <xdr:ext cx="469744" cy="259045"/>
    <xdr:sp macro="" textlink="">
      <xdr:nvSpPr>
        <xdr:cNvPr id="111" name="【道路】&#10;一人当たり延長最小値テキスト">
          <a:extLst>
            <a:ext uri="{FF2B5EF4-FFF2-40B4-BE49-F238E27FC236}">
              <a16:creationId xmlns:a16="http://schemas.microsoft.com/office/drawing/2014/main" id="{98C39E50-29B1-490A-AEB9-E4387FEEDA92}"/>
            </a:ext>
          </a:extLst>
        </xdr:cNvPr>
        <xdr:cNvSpPr txBox="1"/>
      </xdr:nvSpPr>
      <xdr:spPr>
        <a:xfrm>
          <a:off x="9258300" y="678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72588</xdr:rowOff>
    </xdr:from>
    <xdr:to>
      <xdr:col>55</xdr:col>
      <xdr:colOff>88900</xdr:colOff>
      <xdr:row>40</xdr:row>
      <xdr:rowOff>72588</xdr:rowOff>
    </xdr:to>
    <xdr:cxnSp macro="">
      <xdr:nvCxnSpPr>
        <xdr:cNvPr id="112" name="直線コネクタ 111">
          <a:extLst>
            <a:ext uri="{FF2B5EF4-FFF2-40B4-BE49-F238E27FC236}">
              <a16:creationId xmlns:a16="http://schemas.microsoft.com/office/drawing/2014/main" id="{856D2352-F649-4FA0-B24E-6266806E29DF}"/>
            </a:ext>
          </a:extLst>
        </xdr:cNvPr>
        <xdr:cNvCxnSpPr/>
      </xdr:nvCxnSpPr>
      <xdr:spPr>
        <a:xfrm>
          <a:off x="9154160" y="6778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112625</xdr:rowOff>
    </xdr:from>
    <xdr:ext cx="534377" cy="259045"/>
    <xdr:sp macro="" textlink="">
      <xdr:nvSpPr>
        <xdr:cNvPr id="113" name="【道路】&#10;一人当たり延長最大値テキスト">
          <a:extLst>
            <a:ext uri="{FF2B5EF4-FFF2-40B4-BE49-F238E27FC236}">
              <a16:creationId xmlns:a16="http://schemas.microsoft.com/office/drawing/2014/main" id="{4C7833D0-9F2F-4588-A83F-D69F2CB96CA2}"/>
            </a:ext>
          </a:extLst>
        </xdr:cNvPr>
        <xdr:cNvSpPr txBox="1"/>
      </xdr:nvSpPr>
      <xdr:spPr>
        <a:xfrm>
          <a:off x="9258300" y="56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165948</xdr:rowOff>
    </xdr:from>
    <xdr:to>
      <xdr:col>55</xdr:col>
      <xdr:colOff>88900</xdr:colOff>
      <xdr:row>34</xdr:row>
      <xdr:rowOff>165948</xdr:rowOff>
    </xdr:to>
    <xdr:cxnSp macro="">
      <xdr:nvCxnSpPr>
        <xdr:cNvPr id="114" name="直線コネクタ 113">
          <a:extLst>
            <a:ext uri="{FF2B5EF4-FFF2-40B4-BE49-F238E27FC236}">
              <a16:creationId xmlns:a16="http://schemas.microsoft.com/office/drawing/2014/main" id="{D6377D9F-ACE5-41FB-90A6-67D65071A920}"/>
            </a:ext>
          </a:extLst>
        </xdr:cNvPr>
        <xdr:cNvCxnSpPr/>
      </xdr:nvCxnSpPr>
      <xdr:spPr>
        <a:xfrm>
          <a:off x="9154160" y="5865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126824</xdr:rowOff>
    </xdr:from>
    <xdr:ext cx="534377" cy="259045"/>
    <xdr:sp macro="" textlink="">
      <xdr:nvSpPr>
        <xdr:cNvPr id="115" name="【道路】&#10;一人当たり延長平均値テキスト">
          <a:extLst>
            <a:ext uri="{FF2B5EF4-FFF2-40B4-BE49-F238E27FC236}">
              <a16:creationId xmlns:a16="http://schemas.microsoft.com/office/drawing/2014/main" id="{9A7CFFCB-17F7-4413-BF70-BEBACB318D49}"/>
            </a:ext>
          </a:extLst>
        </xdr:cNvPr>
        <xdr:cNvSpPr txBox="1"/>
      </xdr:nvSpPr>
      <xdr:spPr>
        <a:xfrm>
          <a:off x="9258300" y="632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103947</xdr:rowOff>
    </xdr:from>
    <xdr:to>
      <xdr:col>55</xdr:col>
      <xdr:colOff>50800</xdr:colOff>
      <xdr:row>39</xdr:row>
      <xdr:rowOff>34097</xdr:rowOff>
    </xdr:to>
    <xdr:sp macro="" textlink="">
      <xdr:nvSpPr>
        <xdr:cNvPr id="116" name="フローチャート: 判断 115">
          <a:extLst>
            <a:ext uri="{FF2B5EF4-FFF2-40B4-BE49-F238E27FC236}">
              <a16:creationId xmlns:a16="http://schemas.microsoft.com/office/drawing/2014/main" id="{7BE276DB-8DCD-4E48-9FEE-C211E5E673A8}"/>
            </a:ext>
          </a:extLst>
        </xdr:cNvPr>
        <xdr:cNvSpPr/>
      </xdr:nvSpPr>
      <xdr:spPr>
        <a:xfrm>
          <a:off x="9192260" y="6474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106004</xdr:rowOff>
    </xdr:from>
    <xdr:to>
      <xdr:col>50</xdr:col>
      <xdr:colOff>165100</xdr:colOff>
      <xdr:row>39</xdr:row>
      <xdr:rowOff>36154</xdr:rowOff>
    </xdr:to>
    <xdr:sp macro="" textlink="">
      <xdr:nvSpPr>
        <xdr:cNvPr id="117" name="フローチャート: 判断 116">
          <a:extLst>
            <a:ext uri="{FF2B5EF4-FFF2-40B4-BE49-F238E27FC236}">
              <a16:creationId xmlns:a16="http://schemas.microsoft.com/office/drawing/2014/main" id="{85EAA64C-AAAE-4E10-A19C-AECA79E176B3}"/>
            </a:ext>
          </a:extLst>
        </xdr:cNvPr>
        <xdr:cNvSpPr/>
      </xdr:nvSpPr>
      <xdr:spPr>
        <a:xfrm>
          <a:off x="8445500" y="6476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128041</xdr:rowOff>
    </xdr:from>
    <xdr:to>
      <xdr:col>46</xdr:col>
      <xdr:colOff>38100</xdr:colOff>
      <xdr:row>39</xdr:row>
      <xdr:rowOff>58191</xdr:rowOff>
    </xdr:to>
    <xdr:sp macro="" textlink="">
      <xdr:nvSpPr>
        <xdr:cNvPr id="118" name="フローチャート: 判断 117">
          <a:extLst>
            <a:ext uri="{FF2B5EF4-FFF2-40B4-BE49-F238E27FC236}">
              <a16:creationId xmlns:a16="http://schemas.microsoft.com/office/drawing/2014/main" id="{0274AEAA-45E5-42D1-BD1B-D3C001A46F7C}"/>
            </a:ext>
          </a:extLst>
        </xdr:cNvPr>
        <xdr:cNvSpPr/>
      </xdr:nvSpPr>
      <xdr:spPr>
        <a:xfrm>
          <a:off x="7670800" y="64983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119080</xdr:rowOff>
    </xdr:from>
    <xdr:to>
      <xdr:col>41</xdr:col>
      <xdr:colOff>101600</xdr:colOff>
      <xdr:row>39</xdr:row>
      <xdr:rowOff>49230</xdr:rowOff>
    </xdr:to>
    <xdr:sp macro="" textlink="">
      <xdr:nvSpPr>
        <xdr:cNvPr id="119" name="フローチャート: 判断 118">
          <a:extLst>
            <a:ext uri="{FF2B5EF4-FFF2-40B4-BE49-F238E27FC236}">
              <a16:creationId xmlns:a16="http://schemas.microsoft.com/office/drawing/2014/main" id="{4C42B882-EC7C-4046-B028-CCD30FD24B7B}"/>
            </a:ext>
          </a:extLst>
        </xdr:cNvPr>
        <xdr:cNvSpPr/>
      </xdr:nvSpPr>
      <xdr:spPr>
        <a:xfrm>
          <a:off x="6873240" y="6489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121366</xdr:rowOff>
    </xdr:from>
    <xdr:to>
      <xdr:col>36</xdr:col>
      <xdr:colOff>165100</xdr:colOff>
      <xdr:row>39</xdr:row>
      <xdr:rowOff>51516</xdr:rowOff>
    </xdr:to>
    <xdr:sp macro="" textlink="">
      <xdr:nvSpPr>
        <xdr:cNvPr id="120" name="フローチャート: 判断 119">
          <a:extLst>
            <a:ext uri="{FF2B5EF4-FFF2-40B4-BE49-F238E27FC236}">
              <a16:creationId xmlns:a16="http://schemas.microsoft.com/office/drawing/2014/main" id="{C6F077BB-7EFA-4B3D-8CB7-CB1A47DDD39F}"/>
            </a:ext>
          </a:extLst>
        </xdr:cNvPr>
        <xdr:cNvSpPr/>
      </xdr:nvSpPr>
      <xdr:spPr>
        <a:xfrm>
          <a:off x="6098540" y="6491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DEECA81-284D-4E32-83BD-2C93DDA0A77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0B8541E-E996-458A-A745-36295687563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2AB50F3-E25F-4350-A80D-9C3FF6AA583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A6BE20D-002A-4AD1-8C88-AC1E5C5FAA7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F26D081-8873-4384-B15E-349551BF079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121412</xdr:rowOff>
    </xdr:from>
    <xdr:to>
      <xdr:col>55</xdr:col>
      <xdr:colOff>50800</xdr:colOff>
      <xdr:row>40</xdr:row>
      <xdr:rowOff>51562</xdr:rowOff>
    </xdr:to>
    <xdr:sp macro="" textlink="">
      <xdr:nvSpPr>
        <xdr:cNvPr id="126" name="楕円 125">
          <a:extLst>
            <a:ext uri="{FF2B5EF4-FFF2-40B4-BE49-F238E27FC236}">
              <a16:creationId xmlns:a16="http://schemas.microsoft.com/office/drawing/2014/main" id="{5764CD37-A3FC-4FEA-8F29-64FCE717EBD0}"/>
            </a:ext>
          </a:extLst>
        </xdr:cNvPr>
        <xdr:cNvSpPr/>
      </xdr:nvSpPr>
      <xdr:spPr>
        <a:xfrm>
          <a:off x="9192260" y="6659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36339</xdr:rowOff>
    </xdr:from>
    <xdr:ext cx="469744" cy="259045"/>
    <xdr:sp macro="" textlink="">
      <xdr:nvSpPr>
        <xdr:cNvPr id="127" name="【道路】&#10;一人当たり延長該当値テキスト">
          <a:extLst>
            <a:ext uri="{FF2B5EF4-FFF2-40B4-BE49-F238E27FC236}">
              <a16:creationId xmlns:a16="http://schemas.microsoft.com/office/drawing/2014/main" id="{76E32DDF-D5B5-4BE2-8327-5D1DE614FADC}"/>
            </a:ext>
          </a:extLst>
        </xdr:cNvPr>
        <xdr:cNvSpPr txBox="1"/>
      </xdr:nvSpPr>
      <xdr:spPr>
        <a:xfrm>
          <a:off x="9258300" y="657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122510</xdr:rowOff>
    </xdr:from>
    <xdr:to>
      <xdr:col>50</xdr:col>
      <xdr:colOff>165100</xdr:colOff>
      <xdr:row>40</xdr:row>
      <xdr:rowOff>52660</xdr:rowOff>
    </xdr:to>
    <xdr:sp macro="" textlink="">
      <xdr:nvSpPr>
        <xdr:cNvPr id="128" name="楕円 127">
          <a:extLst>
            <a:ext uri="{FF2B5EF4-FFF2-40B4-BE49-F238E27FC236}">
              <a16:creationId xmlns:a16="http://schemas.microsoft.com/office/drawing/2014/main" id="{D9092043-2799-47BD-8214-8B5D68DB4933}"/>
            </a:ext>
          </a:extLst>
        </xdr:cNvPr>
        <xdr:cNvSpPr/>
      </xdr:nvSpPr>
      <xdr:spPr>
        <a:xfrm>
          <a:off x="8445500" y="666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xdr:rowOff>
    </xdr:from>
    <xdr:to>
      <xdr:col>55</xdr:col>
      <xdr:colOff>0</xdr:colOff>
      <xdr:row>40</xdr:row>
      <xdr:rowOff>1860</xdr:rowOff>
    </xdr:to>
    <xdr:cxnSp macro="">
      <xdr:nvCxnSpPr>
        <xdr:cNvPr id="129" name="直線コネクタ 128">
          <a:extLst>
            <a:ext uri="{FF2B5EF4-FFF2-40B4-BE49-F238E27FC236}">
              <a16:creationId xmlns:a16="http://schemas.microsoft.com/office/drawing/2014/main" id="{E4DAB810-99E3-46D2-999F-39DD0199BE7A}"/>
            </a:ext>
          </a:extLst>
        </xdr:cNvPr>
        <xdr:cNvCxnSpPr/>
      </xdr:nvCxnSpPr>
      <xdr:spPr>
        <a:xfrm flipV="1">
          <a:off x="8496300" y="6706362"/>
          <a:ext cx="7239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123881</xdr:rowOff>
    </xdr:from>
    <xdr:to>
      <xdr:col>46</xdr:col>
      <xdr:colOff>38100</xdr:colOff>
      <xdr:row>40</xdr:row>
      <xdr:rowOff>54031</xdr:rowOff>
    </xdr:to>
    <xdr:sp macro="" textlink="">
      <xdr:nvSpPr>
        <xdr:cNvPr id="130" name="楕円 129">
          <a:extLst>
            <a:ext uri="{FF2B5EF4-FFF2-40B4-BE49-F238E27FC236}">
              <a16:creationId xmlns:a16="http://schemas.microsoft.com/office/drawing/2014/main" id="{3A93BB84-B284-4B4E-A46B-10C0D0D9D963}"/>
            </a:ext>
          </a:extLst>
        </xdr:cNvPr>
        <xdr:cNvSpPr/>
      </xdr:nvSpPr>
      <xdr:spPr>
        <a:xfrm>
          <a:off x="7670800" y="6661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1860</xdr:rowOff>
    </xdr:from>
    <xdr:to>
      <xdr:col>50</xdr:col>
      <xdr:colOff>114300</xdr:colOff>
      <xdr:row>40</xdr:row>
      <xdr:rowOff>3231</xdr:rowOff>
    </xdr:to>
    <xdr:cxnSp macro="">
      <xdr:nvCxnSpPr>
        <xdr:cNvPr id="131" name="直線コネクタ 130">
          <a:extLst>
            <a:ext uri="{FF2B5EF4-FFF2-40B4-BE49-F238E27FC236}">
              <a16:creationId xmlns:a16="http://schemas.microsoft.com/office/drawing/2014/main" id="{CCD38BE5-DDAB-43C4-84B2-BC9E3D2BDDDF}"/>
            </a:ext>
          </a:extLst>
        </xdr:cNvPr>
        <xdr:cNvCxnSpPr/>
      </xdr:nvCxnSpPr>
      <xdr:spPr>
        <a:xfrm flipV="1">
          <a:off x="7713980" y="6707460"/>
          <a:ext cx="78232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124567</xdr:rowOff>
    </xdr:from>
    <xdr:to>
      <xdr:col>41</xdr:col>
      <xdr:colOff>101600</xdr:colOff>
      <xdr:row>40</xdr:row>
      <xdr:rowOff>54717</xdr:rowOff>
    </xdr:to>
    <xdr:sp macro="" textlink="">
      <xdr:nvSpPr>
        <xdr:cNvPr id="132" name="楕円 131">
          <a:extLst>
            <a:ext uri="{FF2B5EF4-FFF2-40B4-BE49-F238E27FC236}">
              <a16:creationId xmlns:a16="http://schemas.microsoft.com/office/drawing/2014/main" id="{384345A4-89F7-4E7D-B4BF-8D1546DFCB32}"/>
            </a:ext>
          </a:extLst>
        </xdr:cNvPr>
        <xdr:cNvSpPr/>
      </xdr:nvSpPr>
      <xdr:spPr>
        <a:xfrm>
          <a:off x="6873240" y="6662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3231</xdr:rowOff>
    </xdr:from>
    <xdr:to>
      <xdr:col>45</xdr:col>
      <xdr:colOff>177800</xdr:colOff>
      <xdr:row>40</xdr:row>
      <xdr:rowOff>3917</xdr:rowOff>
    </xdr:to>
    <xdr:cxnSp macro="">
      <xdr:nvCxnSpPr>
        <xdr:cNvPr id="133" name="直線コネクタ 132">
          <a:extLst>
            <a:ext uri="{FF2B5EF4-FFF2-40B4-BE49-F238E27FC236}">
              <a16:creationId xmlns:a16="http://schemas.microsoft.com/office/drawing/2014/main" id="{C82FF613-7A85-4D16-9138-0DEE747851EF}"/>
            </a:ext>
          </a:extLst>
        </xdr:cNvPr>
        <xdr:cNvCxnSpPr/>
      </xdr:nvCxnSpPr>
      <xdr:spPr>
        <a:xfrm flipV="1">
          <a:off x="6924040" y="6708831"/>
          <a:ext cx="78994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123286</xdr:rowOff>
    </xdr:from>
    <xdr:to>
      <xdr:col>36</xdr:col>
      <xdr:colOff>165100</xdr:colOff>
      <xdr:row>40</xdr:row>
      <xdr:rowOff>53436</xdr:rowOff>
    </xdr:to>
    <xdr:sp macro="" textlink="">
      <xdr:nvSpPr>
        <xdr:cNvPr id="134" name="楕円 133">
          <a:extLst>
            <a:ext uri="{FF2B5EF4-FFF2-40B4-BE49-F238E27FC236}">
              <a16:creationId xmlns:a16="http://schemas.microsoft.com/office/drawing/2014/main" id="{2F5258A0-58ED-4909-8E7D-8F5F68C1AD5E}"/>
            </a:ext>
          </a:extLst>
        </xdr:cNvPr>
        <xdr:cNvSpPr/>
      </xdr:nvSpPr>
      <xdr:spPr>
        <a:xfrm>
          <a:off x="6098540" y="66612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2636</xdr:rowOff>
    </xdr:from>
    <xdr:to>
      <xdr:col>41</xdr:col>
      <xdr:colOff>50800</xdr:colOff>
      <xdr:row>40</xdr:row>
      <xdr:rowOff>3917</xdr:rowOff>
    </xdr:to>
    <xdr:cxnSp macro="">
      <xdr:nvCxnSpPr>
        <xdr:cNvPr id="135" name="直線コネクタ 134">
          <a:extLst>
            <a:ext uri="{FF2B5EF4-FFF2-40B4-BE49-F238E27FC236}">
              <a16:creationId xmlns:a16="http://schemas.microsoft.com/office/drawing/2014/main" id="{63A357C1-69D6-4071-B556-66EAD1EA61C0}"/>
            </a:ext>
          </a:extLst>
        </xdr:cNvPr>
        <xdr:cNvCxnSpPr/>
      </xdr:nvCxnSpPr>
      <xdr:spPr>
        <a:xfrm>
          <a:off x="6149340" y="6708236"/>
          <a:ext cx="7747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52681</xdr:rowOff>
    </xdr:from>
    <xdr:ext cx="534377" cy="259045"/>
    <xdr:sp macro="" textlink="">
      <xdr:nvSpPr>
        <xdr:cNvPr id="136" name="n_1aveValue【道路】&#10;一人当たり延長">
          <a:extLst>
            <a:ext uri="{FF2B5EF4-FFF2-40B4-BE49-F238E27FC236}">
              <a16:creationId xmlns:a16="http://schemas.microsoft.com/office/drawing/2014/main" id="{19A85739-27EB-4B8F-95DD-2D6D76F05318}"/>
            </a:ext>
          </a:extLst>
        </xdr:cNvPr>
        <xdr:cNvSpPr txBox="1"/>
      </xdr:nvSpPr>
      <xdr:spPr>
        <a:xfrm>
          <a:off x="8239271" y="625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74718</xdr:rowOff>
    </xdr:from>
    <xdr:ext cx="534377" cy="259045"/>
    <xdr:sp macro="" textlink="">
      <xdr:nvSpPr>
        <xdr:cNvPr id="137" name="n_2aveValue【道路】&#10;一人当たり延長">
          <a:extLst>
            <a:ext uri="{FF2B5EF4-FFF2-40B4-BE49-F238E27FC236}">
              <a16:creationId xmlns:a16="http://schemas.microsoft.com/office/drawing/2014/main" id="{5E6F0100-F580-4D70-BF6C-AA8A04567DE3}"/>
            </a:ext>
          </a:extLst>
        </xdr:cNvPr>
        <xdr:cNvSpPr txBox="1"/>
      </xdr:nvSpPr>
      <xdr:spPr>
        <a:xfrm>
          <a:off x="747727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65757</xdr:rowOff>
    </xdr:from>
    <xdr:ext cx="534377" cy="259045"/>
    <xdr:sp macro="" textlink="">
      <xdr:nvSpPr>
        <xdr:cNvPr id="138" name="n_3aveValue【道路】&#10;一人当たり延長">
          <a:extLst>
            <a:ext uri="{FF2B5EF4-FFF2-40B4-BE49-F238E27FC236}">
              <a16:creationId xmlns:a16="http://schemas.microsoft.com/office/drawing/2014/main" id="{FEFA0458-49E2-4F82-BC37-39C71D1F3607}"/>
            </a:ext>
          </a:extLst>
        </xdr:cNvPr>
        <xdr:cNvSpPr txBox="1"/>
      </xdr:nvSpPr>
      <xdr:spPr>
        <a:xfrm>
          <a:off x="6702571" y="626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68043</xdr:rowOff>
    </xdr:from>
    <xdr:ext cx="534377" cy="259045"/>
    <xdr:sp macro="" textlink="">
      <xdr:nvSpPr>
        <xdr:cNvPr id="139" name="n_4aveValue【道路】&#10;一人当たり延長">
          <a:extLst>
            <a:ext uri="{FF2B5EF4-FFF2-40B4-BE49-F238E27FC236}">
              <a16:creationId xmlns:a16="http://schemas.microsoft.com/office/drawing/2014/main" id="{11F81BEE-0863-4C9E-A408-5D615C1E09D9}"/>
            </a:ext>
          </a:extLst>
        </xdr:cNvPr>
        <xdr:cNvSpPr txBox="1"/>
      </xdr:nvSpPr>
      <xdr:spPr>
        <a:xfrm>
          <a:off x="5905011" y="62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43787</xdr:rowOff>
    </xdr:from>
    <xdr:ext cx="469744" cy="259045"/>
    <xdr:sp macro="" textlink="">
      <xdr:nvSpPr>
        <xdr:cNvPr id="140" name="n_1mainValue【道路】&#10;一人当たり延長">
          <a:extLst>
            <a:ext uri="{FF2B5EF4-FFF2-40B4-BE49-F238E27FC236}">
              <a16:creationId xmlns:a16="http://schemas.microsoft.com/office/drawing/2014/main" id="{E8CB876D-B5C8-410D-B1A1-467AB736520E}"/>
            </a:ext>
          </a:extLst>
        </xdr:cNvPr>
        <xdr:cNvSpPr txBox="1"/>
      </xdr:nvSpPr>
      <xdr:spPr>
        <a:xfrm>
          <a:off x="8271587" y="674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45158</xdr:rowOff>
    </xdr:from>
    <xdr:ext cx="469744" cy="259045"/>
    <xdr:sp macro="" textlink="">
      <xdr:nvSpPr>
        <xdr:cNvPr id="141" name="n_2mainValue【道路】&#10;一人当たり延長">
          <a:extLst>
            <a:ext uri="{FF2B5EF4-FFF2-40B4-BE49-F238E27FC236}">
              <a16:creationId xmlns:a16="http://schemas.microsoft.com/office/drawing/2014/main" id="{E621FBFC-DBEA-4BE5-834A-0AFE0802CC96}"/>
            </a:ext>
          </a:extLst>
        </xdr:cNvPr>
        <xdr:cNvSpPr txBox="1"/>
      </xdr:nvSpPr>
      <xdr:spPr>
        <a:xfrm>
          <a:off x="7509587" y="675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45844</xdr:rowOff>
    </xdr:from>
    <xdr:ext cx="469744" cy="259045"/>
    <xdr:sp macro="" textlink="">
      <xdr:nvSpPr>
        <xdr:cNvPr id="142" name="n_3mainValue【道路】&#10;一人当たり延長">
          <a:extLst>
            <a:ext uri="{FF2B5EF4-FFF2-40B4-BE49-F238E27FC236}">
              <a16:creationId xmlns:a16="http://schemas.microsoft.com/office/drawing/2014/main" id="{4ADFB201-2348-4E2C-A6A4-3CC7D9E3B4EC}"/>
            </a:ext>
          </a:extLst>
        </xdr:cNvPr>
        <xdr:cNvSpPr txBox="1"/>
      </xdr:nvSpPr>
      <xdr:spPr>
        <a:xfrm>
          <a:off x="6712027" y="675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44563</xdr:rowOff>
    </xdr:from>
    <xdr:ext cx="469744" cy="259045"/>
    <xdr:sp macro="" textlink="">
      <xdr:nvSpPr>
        <xdr:cNvPr id="143" name="n_4mainValue【道路】&#10;一人当たり延長">
          <a:extLst>
            <a:ext uri="{FF2B5EF4-FFF2-40B4-BE49-F238E27FC236}">
              <a16:creationId xmlns:a16="http://schemas.microsoft.com/office/drawing/2014/main" id="{B557A80A-7C41-430B-A8D6-08EFEC8C0090}"/>
            </a:ext>
          </a:extLst>
        </xdr:cNvPr>
        <xdr:cNvSpPr txBox="1"/>
      </xdr:nvSpPr>
      <xdr:spPr>
        <a:xfrm>
          <a:off x="5937327" y="675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592C5089-7B85-4701-BA7B-8D614473772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617BB1DB-B1A7-4DBE-A37B-5333388381A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24437BC4-6779-470C-B5CD-4421E4620E3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B9CB1BA9-D8E4-45AE-8E84-961B277F347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C6DE4E51-24F0-4372-A329-E3271DA0D71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D75E10A7-9FEA-4DB3-9762-C93E822A5CD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14C81253-872C-473A-B6A3-1B3D2238866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B2A6BB18-AB91-4E37-BF11-715CB04A733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2477B24F-2564-46CA-B035-03B9B5F9415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E7CD8B2-B32B-4A8A-A408-83BF41A2D77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D38C33BD-0BFC-49AF-8820-04BD8F8EA5BF}"/>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894ED9D9-0F51-4197-BD5E-06BE8B30C2F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287DC1C0-56D8-4B16-A205-74B49A2D3CED}"/>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9B347CF6-D549-47D2-8FF7-2E2A677F929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FC07954-3B65-4C77-A504-D5AD3B605B7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99009DC5-0DB9-481F-AED9-89CA9C74D58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CF101EFF-0B4B-40A8-AE76-CFF7771CCE02}"/>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F6E0827-1DBF-4047-BCC2-DA20EB19FF63}"/>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AB726436-97BF-4D22-B13A-9C458A9A0F6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EAA52D-37B5-4B9C-B3E5-D1D25742FDC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DB744BF8-AC0A-4C4B-A284-D5CD633B2366}"/>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8EBAC733-5832-4F63-BC31-BB9C6D2C745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AE525C12-9F9B-4EA9-800F-60693CD0398D}"/>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CF095160-E72B-4DAE-A0FE-53468AEE880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3810</xdr:rowOff>
    </xdr:to>
    <xdr:cxnSp macro="">
      <xdr:nvCxnSpPr>
        <xdr:cNvPr id="168" name="直線コネクタ 167">
          <a:extLst>
            <a:ext uri="{FF2B5EF4-FFF2-40B4-BE49-F238E27FC236}">
              <a16:creationId xmlns:a16="http://schemas.microsoft.com/office/drawing/2014/main" id="{9623E8CB-6F19-454C-8129-42021EE3A631}"/>
            </a:ext>
          </a:extLst>
        </xdr:cNvPr>
        <xdr:cNvCxnSpPr/>
      </xdr:nvCxnSpPr>
      <xdr:spPr>
        <a:xfrm flipV="1">
          <a:off x="4086225" y="945261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7637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1C58F7EA-9774-4EA8-B594-EAA552F2E261}"/>
            </a:ext>
          </a:extLst>
        </xdr:cNvPr>
        <xdr:cNvSpPr txBox="1"/>
      </xdr:nvSpPr>
      <xdr:spPr>
        <a:xfrm>
          <a:off x="412496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3810</xdr:rowOff>
    </xdr:from>
    <xdr:to>
      <xdr:col>24</xdr:col>
      <xdr:colOff>152400</xdr:colOff>
      <xdr:row>63</xdr:row>
      <xdr:rowOff>3810</xdr:rowOff>
    </xdr:to>
    <xdr:cxnSp macro="">
      <xdr:nvCxnSpPr>
        <xdr:cNvPr id="170" name="直線コネクタ 169">
          <a:extLst>
            <a:ext uri="{FF2B5EF4-FFF2-40B4-BE49-F238E27FC236}">
              <a16:creationId xmlns:a16="http://schemas.microsoft.com/office/drawing/2014/main" id="{03272BA2-7639-403D-8ABD-B5D625C4D753}"/>
            </a:ext>
          </a:extLst>
        </xdr:cNvPr>
        <xdr:cNvCxnSpPr/>
      </xdr:nvCxnSpPr>
      <xdr:spPr>
        <a:xfrm>
          <a:off x="4020820" y="10565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59B7FB08-D473-4CF7-A46B-991EC6AF1B3E}"/>
            </a:ext>
          </a:extLst>
        </xdr:cNvPr>
        <xdr:cNvSpPr txBox="1"/>
      </xdr:nvSpPr>
      <xdr:spPr>
        <a:xfrm>
          <a:off x="412496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2" name="直線コネクタ 171">
          <a:extLst>
            <a:ext uri="{FF2B5EF4-FFF2-40B4-BE49-F238E27FC236}">
              <a16:creationId xmlns:a16="http://schemas.microsoft.com/office/drawing/2014/main" id="{9FD84A81-FB98-4BE6-914D-1D8CC17E34A3}"/>
            </a:ext>
          </a:extLst>
        </xdr:cNvPr>
        <xdr:cNvCxnSpPr/>
      </xdr:nvCxnSpPr>
      <xdr:spPr>
        <a:xfrm>
          <a:off x="4020820" y="945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91457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A3E3F7DD-C6E9-4DFF-B554-8A1ABF19559D}"/>
            </a:ext>
          </a:extLst>
        </xdr:cNvPr>
        <xdr:cNvSpPr txBox="1"/>
      </xdr:nvSpPr>
      <xdr:spPr>
        <a:xfrm>
          <a:off x="4124960" y="9982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74" name="フローチャート: 判断 173">
          <a:extLst>
            <a:ext uri="{FF2B5EF4-FFF2-40B4-BE49-F238E27FC236}">
              <a16:creationId xmlns:a16="http://schemas.microsoft.com/office/drawing/2014/main" id="{5892A7F4-A00E-401F-9C1A-400FED0AE837}"/>
            </a:ext>
          </a:extLst>
        </xdr:cNvPr>
        <xdr:cNvSpPr/>
      </xdr:nvSpPr>
      <xdr:spPr>
        <a:xfrm>
          <a:off x="4036060" y="1000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macro="" textlink="">
      <xdr:nvSpPr>
        <xdr:cNvPr id="175" name="フローチャート: 判断 174">
          <a:extLst>
            <a:ext uri="{FF2B5EF4-FFF2-40B4-BE49-F238E27FC236}">
              <a16:creationId xmlns:a16="http://schemas.microsoft.com/office/drawing/2014/main" id="{97CF299A-539A-43C4-9652-F5D7708AA57A}"/>
            </a:ext>
          </a:extLst>
        </xdr:cNvPr>
        <xdr:cNvSpPr/>
      </xdr:nvSpPr>
      <xdr:spPr>
        <a:xfrm>
          <a:off x="3312160" y="9946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76" name="フローチャート: 判断 175">
          <a:extLst>
            <a:ext uri="{FF2B5EF4-FFF2-40B4-BE49-F238E27FC236}">
              <a16:creationId xmlns:a16="http://schemas.microsoft.com/office/drawing/2014/main" id="{C17FE326-042D-4FBF-B634-06D2D7E95AAD}"/>
            </a:ext>
          </a:extLst>
        </xdr:cNvPr>
        <xdr:cNvSpPr/>
      </xdr:nvSpPr>
      <xdr:spPr>
        <a:xfrm>
          <a:off x="25146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7" name="フローチャート: 判断 176">
          <a:extLst>
            <a:ext uri="{FF2B5EF4-FFF2-40B4-BE49-F238E27FC236}">
              <a16:creationId xmlns:a16="http://schemas.microsoft.com/office/drawing/2014/main" id="{5255B610-D93C-4ED8-BB72-3D7A9B4F90F9}"/>
            </a:ext>
          </a:extLst>
        </xdr:cNvPr>
        <xdr:cNvSpPr/>
      </xdr:nvSpPr>
      <xdr:spPr>
        <a:xfrm>
          <a:off x="1739900" y="996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78" name="フローチャート: 判断 177">
          <a:extLst>
            <a:ext uri="{FF2B5EF4-FFF2-40B4-BE49-F238E27FC236}">
              <a16:creationId xmlns:a16="http://schemas.microsoft.com/office/drawing/2014/main" id="{FDA03112-30FF-45FF-B279-B2D05D1B0992}"/>
            </a:ext>
          </a:extLst>
        </xdr:cNvPr>
        <xdr:cNvSpPr/>
      </xdr:nvSpPr>
      <xdr:spPr>
        <a:xfrm>
          <a:off x="965200" y="99123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881BC53-BD96-441B-9EB7-2939E0FDAD1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CB72DD2-45B1-457E-94B3-CEBD2C8717B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FFB3DA9-98FB-49E1-A74D-C92C55DFE8B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E402FE7-274B-4523-AD80-F2DAC02627D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3BF4280-B581-45C7-8D3E-DB6A488808C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84" name="楕円 183">
          <a:extLst>
            <a:ext uri="{FF2B5EF4-FFF2-40B4-BE49-F238E27FC236}">
              <a16:creationId xmlns:a16="http://schemas.microsoft.com/office/drawing/2014/main" id="{FDF4D0B8-F3B0-4F7E-8C0C-57F55D58D5CC}"/>
            </a:ext>
          </a:extLst>
        </xdr:cNvPr>
        <xdr:cNvSpPr/>
      </xdr:nvSpPr>
      <xdr:spPr>
        <a:xfrm>
          <a:off x="4036060" y="9866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166387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20F8E959-DFE7-4FA6-AA4F-FC15F74A38FC}"/>
            </a:ext>
          </a:extLst>
        </xdr:cNvPr>
        <xdr:cNvSpPr txBox="1"/>
      </xdr:nvSpPr>
      <xdr:spPr>
        <a:xfrm>
          <a:off x="412496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82550</xdr:rowOff>
    </xdr:from>
    <xdr:to>
      <xdr:col>20</xdr:col>
      <xdr:colOff>38100</xdr:colOff>
      <xdr:row>59</xdr:row>
      <xdr:rowOff>12700</xdr:rowOff>
    </xdr:to>
    <xdr:sp macro="" textlink="">
      <xdr:nvSpPr>
        <xdr:cNvPr id="186" name="楕円 185">
          <a:extLst>
            <a:ext uri="{FF2B5EF4-FFF2-40B4-BE49-F238E27FC236}">
              <a16:creationId xmlns:a16="http://schemas.microsoft.com/office/drawing/2014/main" id="{276BE97D-7A9B-4031-A9B2-2D27209E7E02}"/>
            </a:ext>
          </a:extLst>
        </xdr:cNvPr>
        <xdr:cNvSpPr/>
      </xdr:nvSpPr>
      <xdr:spPr>
        <a:xfrm>
          <a:off x="3312160" y="9805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133350</xdr:rowOff>
    </xdr:from>
    <xdr:to>
      <xdr:col>24</xdr:col>
      <xdr:colOff>63500</xdr:colOff>
      <xdr:row>59</xdr:row>
      <xdr:rowOff>22860</xdr:rowOff>
    </xdr:to>
    <xdr:cxnSp macro="">
      <xdr:nvCxnSpPr>
        <xdr:cNvPr id="187" name="直線コネクタ 186">
          <a:extLst>
            <a:ext uri="{FF2B5EF4-FFF2-40B4-BE49-F238E27FC236}">
              <a16:creationId xmlns:a16="http://schemas.microsoft.com/office/drawing/2014/main" id="{87EFE185-F357-4929-860B-A2021322E7A0}"/>
            </a:ext>
          </a:extLst>
        </xdr:cNvPr>
        <xdr:cNvCxnSpPr/>
      </xdr:nvCxnSpPr>
      <xdr:spPr>
        <a:xfrm>
          <a:off x="3355340" y="985647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88" name="楕円 187">
          <a:extLst>
            <a:ext uri="{FF2B5EF4-FFF2-40B4-BE49-F238E27FC236}">
              <a16:creationId xmlns:a16="http://schemas.microsoft.com/office/drawing/2014/main" id="{DF9DA392-E073-414A-8765-99FF54838D2F}"/>
            </a:ext>
          </a:extLst>
        </xdr:cNvPr>
        <xdr:cNvSpPr/>
      </xdr:nvSpPr>
      <xdr:spPr>
        <a:xfrm>
          <a:off x="25146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58</xdr:row>
      <xdr:rowOff>133350</xdr:rowOff>
    </xdr:to>
    <xdr:cxnSp macro="">
      <xdr:nvCxnSpPr>
        <xdr:cNvPr id="189" name="直線コネクタ 188">
          <a:extLst>
            <a:ext uri="{FF2B5EF4-FFF2-40B4-BE49-F238E27FC236}">
              <a16:creationId xmlns:a16="http://schemas.microsoft.com/office/drawing/2014/main" id="{75BCDCB0-32B6-4721-B646-BC0B598BDC9F}"/>
            </a:ext>
          </a:extLst>
        </xdr:cNvPr>
        <xdr:cNvCxnSpPr/>
      </xdr:nvCxnSpPr>
      <xdr:spPr>
        <a:xfrm>
          <a:off x="2565400" y="979170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90" name="楕円 189">
          <a:extLst>
            <a:ext uri="{FF2B5EF4-FFF2-40B4-BE49-F238E27FC236}">
              <a16:creationId xmlns:a16="http://schemas.microsoft.com/office/drawing/2014/main" id="{7705C283-D4A9-460C-9A73-7BC4979B0DD5}"/>
            </a:ext>
          </a:extLst>
        </xdr:cNvPr>
        <xdr:cNvSpPr/>
      </xdr:nvSpPr>
      <xdr:spPr>
        <a:xfrm>
          <a:off x="1739900" y="9866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68580</xdr:rowOff>
    </xdr:from>
    <xdr:to>
      <xdr:col>15</xdr:col>
      <xdr:colOff>50800</xdr:colOff>
      <xdr:row>59</xdr:row>
      <xdr:rowOff>22860</xdr:rowOff>
    </xdr:to>
    <xdr:cxnSp macro="">
      <xdr:nvCxnSpPr>
        <xdr:cNvPr id="191" name="直線コネクタ 190">
          <a:extLst>
            <a:ext uri="{FF2B5EF4-FFF2-40B4-BE49-F238E27FC236}">
              <a16:creationId xmlns:a16="http://schemas.microsoft.com/office/drawing/2014/main" id="{193AB337-23B1-45A4-82F0-600E9F1152B4}"/>
            </a:ext>
          </a:extLst>
        </xdr:cNvPr>
        <xdr:cNvCxnSpPr/>
      </xdr:nvCxnSpPr>
      <xdr:spPr>
        <a:xfrm flipV="1">
          <a:off x="1790700" y="9791700"/>
          <a:ext cx="7747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78740</xdr:rowOff>
    </xdr:from>
    <xdr:to>
      <xdr:col>6</xdr:col>
      <xdr:colOff>38100</xdr:colOff>
      <xdr:row>59</xdr:row>
      <xdr:rowOff>8890</xdr:rowOff>
    </xdr:to>
    <xdr:sp macro="" textlink="">
      <xdr:nvSpPr>
        <xdr:cNvPr id="192" name="楕円 191">
          <a:extLst>
            <a:ext uri="{FF2B5EF4-FFF2-40B4-BE49-F238E27FC236}">
              <a16:creationId xmlns:a16="http://schemas.microsoft.com/office/drawing/2014/main" id="{DFAA5914-497D-4D05-A4EA-846703CBF358}"/>
            </a:ext>
          </a:extLst>
        </xdr:cNvPr>
        <xdr:cNvSpPr/>
      </xdr:nvSpPr>
      <xdr:spPr>
        <a:xfrm>
          <a:off x="965200" y="9801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129540</xdr:rowOff>
    </xdr:from>
    <xdr:to>
      <xdr:col>10</xdr:col>
      <xdr:colOff>114300</xdr:colOff>
      <xdr:row>59</xdr:row>
      <xdr:rowOff>22860</xdr:rowOff>
    </xdr:to>
    <xdr:cxnSp macro="">
      <xdr:nvCxnSpPr>
        <xdr:cNvPr id="193" name="直線コネクタ 192">
          <a:extLst>
            <a:ext uri="{FF2B5EF4-FFF2-40B4-BE49-F238E27FC236}">
              <a16:creationId xmlns:a16="http://schemas.microsoft.com/office/drawing/2014/main" id="{FABA34EC-1F9D-4F0C-8436-A1E8C4891FC5}"/>
            </a:ext>
          </a:extLst>
        </xdr:cNvPr>
        <xdr:cNvCxnSpPr/>
      </xdr:nvCxnSpPr>
      <xdr:spPr>
        <a:xfrm>
          <a:off x="1008380" y="9852660"/>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148607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EFB7E714-0C71-4F8A-9C66-492FEE58A63C}"/>
            </a:ext>
          </a:extLst>
        </xdr:cNvPr>
        <xdr:cNvSpPr txBox="1"/>
      </xdr:nvSpPr>
      <xdr:spPr>
        <a:xfrm>
          <a:off x="317056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223D33F4-1A8E-415B-A7E9-B1AFD22767EF}"/>
            </a:ext>
          </a:extLst>
        </xdr:cNvPr>
        <xdr:cNvSpPr txBox="1"/>
      </xdr:nvSpPr>
      <xdr:spPr>
        <a:xfrm>
          <a:off x="238570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99EAC17D-A0BA-4655-BFB8-1C1F4DB6D4C2}"/>
            </a:ext>
          </a:extLst>
        </xdr:cNvPr>
        <xdr:cNvSpPr txBox="1"/>
      </xdr:nvSpPr>
      <xdr:spPr>
        <a:xfrm>
          <a:off x="161100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114317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A7FE9D92-BBE3-4FE9-9713-9F3B68EF3A86}"/>
            </a:ext>
          </a:extLst>
        </xdr:cNvPr>
        <xdr:cNvSpPr txBox="1"/>
      </xdr:nvSpPr>
      <xdr:spPr>
        <a:xfrm>
          <a:off x="836304"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29227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C5FD7D02-553D-4014-BA17-9E2B3374D6CD}"/>
            </a:ext>
          </a:extLst>
        </xdr:cNvPr>
        <xdr:cNvSpPr txBox="1"/>
      </xdr:nvSpPr>
      <xdr:spPr>
        <a:xfrm>
          <a:off x="317056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135907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6B532C34-0FE4-42B5-9E8D-F1218EE6537A}"/>
            </a:ext>
          </a:extLst>
        </xdr:cNvPr>
        <xdr:cNvSpPr txBox="1"/>
      </xdr:nvSpPr>
      <xdr:spPr>
        <a:xfrm>
          <a:off x="238570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1462271A-3600-44FE-B560-1524383B56EF}"/>
            </a:ext>
          </a:extLst>
        </xdr:cNvPr>
        <xdr:cNvSpPr txBox="1"/>
      </xdr:nvSpPr>
      <xdr:spPr>
        <a:xfrm>
          <a:off x="161100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25417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E11D6998-9714-4072-BEB4-CB078937C301}"/>
            </a:ext>
          </a:extLst>
        </xdr:cNvPr>
        <xdr:cNvSpPr txBox="1"/>
      </xdr:nvSpPr>
      <xdr:spPr>
        <a:xfrm>
          <a:off x="83630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2AE95143-7659-44BC-88B5-CE710643800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62A7C02D-F7C3-4D24-8721-1A8B8CCACF5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180D4D6F-702C-4F96-8606-6A70D55382F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62760873-DF85-4266-8D1A-8C15A7B1179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25F98213-D79C-48E2-A053-E5B1415412D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A82A07A4-D02B-42A5-8988-41998859292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60590760-731E-4A32-9E75-AA04ABE0813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D9D94739-9148-4EC4-80A2-D20F8F8C0FC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87420C26-E91A-4003-99B8-75C88AD1DEB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DCFF89E5-C55E-4930-945D-2FF5C4B90BC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18B1BBAC-5BA3-42B0-8C6D-88B2624D447A}"/>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DDA67F95-9726-4473-B8AA-477F23246AA7}"/>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89A6D4D0-CFAF-4CF8-B49A-B10E62A880D9}"/>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89575739-93D1-44B0-BB6F-12025FDEA511}"/>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636F6507-6222-4C25-BD7C-E7E2099AC082}"/>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1325F20F-6F79-4D2D-B3A2-EDF972C1AADC}"/>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26D7B62B-1D51-48E4-B26D-6AB4DF9A5E95}"/>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3EADA6A7-4C2C-45F9-83A8-CF42AA1A840A}"/>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11AB9ADF-701B-46CE-8DDE-FDDBCC3B61F3}"/>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6CC8E0B4-BC1C-4423-8944-C2FA4F7CE89B}"/>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47C5925F-2E51-4C7F-949A-41896DCCDD58}"/>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9D63FD2D-4861-44E5-B860-A2B4A8BF4DBA}"/>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AF97EA41-DBA3-4236-A585-00BCA8F59F6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12720268-E399-4281-B663-C82E023C0A21}"/>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8E8F3A68-B4FA-447C-87F8-30C28BCDC75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20283</xdr:rowOff>
    </xdr:from>
    <xdr:to>
      <xdr:col>54</xdr:col>
      <xdr:colOff>189865</xdr:colOff>
      <xdr:row>64</xdr:row>
      <xdr:rowOff>7713</xdr:rowOff>
    </xdr:to>
    <xdr:cxnSp macro="">
      <xdr:nvCxnSpPr>
        <xdr:cNvPr id="227" name="直線コネクタ 226">
          <a:extLst>
            <a:ext uri="{FF2B5EF4-FFF2-40B4-BE49-F238E27FC236}">
              <a16:creationId xmlns:a16="http://schemas.microsoft.com/office/drawing/2014/main" id="{4E133668-D233-40C1-83CE-9994B4122F6A}"/>
            </a:ext>
          </a:extLst>
        </xdr:cNvPr>
        <xdr:cNvCxnSpPr/>
      </xdr:nvCxnSpPr>
      <xdr:spPr>
        <a:xfrm flipV="1">
          <a:off x="9219565" y="9408123"/>
          <a:ext cx="0" cy="1328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11540</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3CC25D12-3D41-4C32-A38C-4122E2AAE1F1}"/>
            </a:ext>
          </a:extLst>
        </xdr:cNvPr>
        <xdr:cNvSpPr txBox="1"/>
      </xdr:nvSpPr>
      <xdr:spPr>
        <a:xfrm>
          <a:off x="9258300" y="1074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7713</xdr:rowOff>
    </xdr:from>
    <xdr:to>
      <xdr:col>55</xdr:col>
      <xdr:colOff>88900</xdr:colOff>
      <xdr:row>64</xdr:row>
      <xdr:rowOff>7713</xdr:rowOff>
    </xdr:to>
    <xdr:cxnSp macro="">
      <xdr:nvCxnSpPr>
        <xdr:cNvPr id="229" name="直線コネクタ 228">
          <a:extLst>
            <a:ext uri="{FF2B5EF4-FFF2-40B4-BE49-F238E27FC236}">
              <a16:creationId xmlns:a16="http://schemas.microsoft.com/office/drawing/2014/main" id="{D2AA9446-1A0C-456F-84F7-4B74CD306532}"/>
            </a:ext>
          </a:extLst>
        </xdr:cNvPr>
        <xdr:cNvCxnSpPr/>
      </xdr:nvCxnSpPr>
      <xdr:spPr>
        <a:xfrm>
          <a:off x="9154160" y="10736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138410</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2F96CBC6-5DF9-4AEA-B3B2-9502B79D8C4D}"/>
            </a:ext>
          </a:extLst>
        </xdr:cNvPr>
        <xdr:cNvSpPr txBox="1"/>
      </xdr:nvSpPr>
      <xdr:spPr>
        <a:xfrm>
          <a:off x="9258300" y="919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20283</xdr:rowOff>
    </xdr:from>
    <xdr:to>
      <xdr:col>55</xdr:col>
      <xdr:colOff>88900</xdr:colOff>
      <xdr:row>56</xdr:row>
      <xdr:rowOff>20283</xdr:rowOff>
    </xdr:to>
    <xdr:cxnSp macro="">
      <xdr:nvCxnSpPr>
        <xdr:cNvPr id="231" name="直線コネクタ 230">
          <a:extLst>
            <a:ext uri="{FF2B5EF4-FFF2-40B4-BE49-F238E27FC236}">
              <a16:creationId xmlns:a16="http://schemas.microsoft.com/office/drawing/2014/main" id="{9C5E3CEB-F6AD-4D1D-AC90-756B65B0165F}"/>
            </a:ext>
          </a:extLst>
        </xdr:cNvPr>
        <xdr:cNvCxnSpPr/>
      </xdr:nvCxnSpPr>
      <xdr:spPr>
        <a:xfrm>
          <a:off x="9154160" y="9408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165097</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34E6D917-E944-443A-8659-9E4B8A83260D}"/>
            </a:ext>
          </a:extLst>
        </xdr:cNvPr>
        <xdr:cNvSpPr txBox="1"/>
      </xdr:nvSpPr>
      <xdr:spPr>
        <a:xfrm>
          <a:off x="9258300" y="10055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142220</xdr:rowOff>
    </xdr:from>
    <xdr:to>
      <xdr:col>55</xdr:col>
      <xdr:colOff>50800</xdr:colOff>
      <xdr:row>61</xdr:row>
      <xdr:rowOff>72370</xdr:rowOff>
    </xdr:to>
    <xdr:sp macro="" textlink="">
      <xdr:nvSpPr>
        <xdr:cNvPr id="233" name="フローチャート: 判断 232">
          <a:extLst>
            <a:ext uri="{FF2B5EF4-FFF2-40B4-BE49-F238E27FC236}">
              <a16:creationId xmlns:a16="http://schemas.microsoft.com/office/drawing/2014/main" id="{BE1FD3A3-E7F5-4FB7-8C2B-CA998EEC0F16}"/>
            </a:ext>
          </a:extLst>
        </xdr:cNvPr>
        <xdr:cNvSpPr/>
      </xdr:nvSpPr>
      <xdr:spPr>
        <a:xfrm>
          <a:off x="9192260" y="10200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146015</xdr:rowOff>
    </xdr:from>
    <xdr:to>
      <xdr:col>50</xdr:col>
      <xdr:colOff>165100</xdr:colOff>
      <xdr:row>61</xdr:row>
      <xdr:rowOff>76165</xdr:rowOff>
    </xdr:to>
    <xdr:sp macro="" textlink="">
      <xdr:nvSpPr>
        <xdr:cNvPr id="234" name="フローチャート: 判断 233">
          <a:extLst>
            <a:ext uri="{FF2B5EF4-FFF2-40B4-BE49-F238E27FC236}">
              <a16:creationId xmlns:a16="http://schemas.microsoft.com/office/drawing/2014/main" id="{9C1AFE71-09C7-4330-B38E-C9317166ABAD}"/>
            </a:ext>
          </a:extLst>
        </xdr:cNvPr>
        <xdr:cNvSpPr/>
      </xdr:nvSpPr>
      <xdr:spPr>
        <a:xfrm>
          <a:off x="8445500" y="10204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5795</xdr:rowOff>
    </xdr:from>
    <xdr:to>
      <xdr:col>46</xdr:col>
      <xdr:colOff>38100</xdr:colOff>
      <xdr:row>60</xdr:row>
      <xdr:rowOff>107395</xdr:rowOff>
    </xdr:to>
    <xdr:sp macro="" textlink="">
      <xdr:nvSpPr>
        <xdr:cNvPr id="235" name="フローチャート: 判断 234">
          <a:extLst>
            <a:ext uri="{FF2B5EF4-FFF2-40B4-BE49-F238E27FC236}">
              <a16:creationId xmlns:a16="http://schemas.microsoft.com/office/drawing/2014/main" id="{DF8D52BE-8933-4FD0-9A0D-A59127667652}"/>
            </a:ext>
          </a:extLst>
        </xdr:cNvPr>
        <xdr:cNvSpPr/>
      </xdr:nvSpPr>
      <xdr:spPr>
        <a:xfrm>
          <a:off x="7670800" y="10064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170769</xdr:rowOff>
    </xdr:from>
    <xdr:to>
      <xdr:col>41</xdr:col>
      <xdr:colOff>101600</xdr:colOff>
      <xdr:row>60</xdr:row>
      <xdr:rowOff>100919</xdr:rowOff>
    </xdr:to>
    <xdr:sp macro="" textlink="">
      <xdr:nvSpPr>
        <xdr:cNvPr id="236" name="フローチャート: 判断 235">
          <a:extLst>
            <a:ext uri="{FF2B5EF4-FFF2-40B4-BE49-F238E27FC236}">
              <a16:creationId xmlns:a16="http://schemas.microsoft.com/office/drawing/2014/main" id="{472017C2-3220-41C9-B5FB-F5D07B586FDC}"/>
            </a:ext>
          </a:extLst>
        </xdr:cNvPr>
        <xdr:cNvSpPr/>
      </xdr:nvSpPr>
      <xdr:spPr>
        <a:xfrm>
          <a:off x="6873240" y="10061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3173</xdr:rowOff>
    </xdr:from>
    <xdr:to>
      <xdr:col>36</xdr:col>
      <xdr:colOff>165100</xdr:colOff>
      <xdr:row>60</xdr:row>
      <xdr:rowOff>104773</xdr:rowOff>
    </xdr:to>
    <xdr:sp macro="" textlink="">
      <xdr:nvSpPr>
        <xdr:cNvPr id="237" name="フローチャート: 判断 236">
          <a:extLst>
            <a:ext uri="{FF2B5EF4-FFF2-40B4-BE49-F238E27FC236}">
              <a16:creationId xmlns:a16="http://schemas.microsoft.com/office/drawing/2014/main" id="{6D68BFA4-D2E1-4747-8B27-5EA827BB5726}"/>
            </a:ext>
          </a:extLst>
        </xdr:cNvPr>
        <xdr:cNvSpPr/>
      </xdr:nvSpPr>
      <xdr:spPr>
        <a:xfrm>
          <a:off x="6098540" y="100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F0DA16B-6D01-44C5-B3D9-3D39DA1F01A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A35BB1C-27E8-4AEA-A76C-305A50216C0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8C22CF7-4A24-4630-A7D2-6C7FEB21039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E30D6FE-9D4A-48DE-90C7-7E9FE258F93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326861B-4E73-4C5D-9B1A-D93A10BF6D1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141662</xdr:rowOff>
    </xdr:from>
    <xdr:to>
      <xdr:col>55</xdr:col>
      <xdr:colOff>50800</xdr:colOff>
      <xdr:row>63</xdr:row>
      <xdr:rowOff>71812</xdr:rowOff>
    </xdr:to>
    <xdr:sp macro="" textlink="">
      <xdr:nvSpPr>
        <xdr:cNvPr id="243" name="楕円 242">
          <a:extLst>
            <a:ext uri="{FF2B5EF4-FFF2-40B4-BE49-F238E27FC236}">
              <a16:creationId xmlns:a16="http://schemas.microsoft.com/office/drawing/2014/main" id="{5AF3CE28-BC4E-47F8-A631-CF5F8D42C9A8}"/>
            </a:ext>
          </a:extLst>
        </xdr:cNvPr>
        <xdr:cNvSpPr/>
      </xdr:nvSpPr>
      <xdr:spPr>
        <a:xfrm>
          <a:off x="9192260" y="105353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120089</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A8115474-AFE9-473C-B863-68370D03AD04}"/>
            </a:ext>
          </a:extLst>
        </xdr:cNvPr>
        <xdr:cNvSpPr txBox="1"/>
      </xdr:nvSpPr>
      <xdr:spPr>
        <a:xfrm>
          <a:off x="9258300" y="1051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142129</xdr:rowOff>
    </xdr:from>
    <xdr:to>
      <xdr:col>50</xdr:col>
      <xdr:colOff>165100</xdr:colOff>
      <xdr:row>63</xdr:row>
      <xdr:rowOff>72279</xdr:rowOff>
    </xdr:to>
    <xdr:sp macro="" textlink="">
      <xdr:nvSpPr>
        <xdr:cNvPr id="245" name="楕円 244">
          <a:extLst>
            <a:ext uri="{FF2B5EF4-FFF2-40B4-BE49-F238E27FC236}">
              <a16:creationId xmlns:a16="http://schemas.microsoft.com/office/drawing/2014/main" id="{7A7C273F-F241-40B7-8889-4770499762BB}"/>
            </a:ext>
          </a:extLst>
        </xdr:cNvPr>
        <xdr:cNvSpPr/>
      </xdr:nvSpPr>
      <xdr:spPr>
        <a:xfrm>
          <a:off x="8445500" y="10535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21012</xdr:rowOff>
    </xdr:from>
    <xdr:to>
      <xdr:col>55</xdr:col>
      <xdr:colOff>0</xdr:colOff>
      <xdr:row>63</xdr:row>
      <xdr:rowOff>21479</xdr:rowOff>
    </xdr:to>
    <xdr:cxnSp macro="">
      <xdr:nvCxnSpPr>
        <xdr:cNvPr id="246" name="直線コネクタ 245">
          <a:extLst>
            <a:ext uri="{FF2B5EF4-FFF2-40B4-BE49-F238E27FC236}">
              <a16:creationId xmlns:a16="http://schemas.microsoft.com/office/drawing/2014/main" id="{B3B2493C-BE19-4D5B-8089-E05E21D60426}"/>
            </a:ext>
          </a:extLst>
        </xdr:cNvPr>
        <xdr:cNvCxnSpPr/>
      </xdr:nvCxnSpPr>
      <xdr:spPr>
        <a:xfrm flipV="1">
          <a:off x="8496300" y="10582332"/>
          <a:ext cx="7239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143324</xdr:rowOff>
    </xdr:from>
    <xdr:to>
      <xdr:col>46</xdr:col>
      <xdr:colOff>38100</xdr:colOff>
      <xdr:row>63</xdr:row>
      <xdr:rowOff>73474</xdr:rowOff>
    </xdr:to>
    <xdr:sp macro="" textlink="">
      <xdr:nvSpPr>
        <xdr:cNvPr id="247" name="楕円 246">
          <a:extLst>
            <a:ext uri="{FF2B5EF4-FFF2-40B4-BE49-F238E27FC236}">
              <a16:creationId xmlns:a16="http://schemas.microsoft.com/office/drawing/2014/main" id="{8D11E710-BEC4-4659-8D89-346963E1B0CB}"/>
            </a:ext>
          </a:extLst>
        </xdr:cNvPr>
        <xdr:cNvSpPr/>
      </xdr:nvSpPr>
      <xdr:spPr>
        <a:xfrm>
          <a:off x="7670800" y="10537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21479</xdr:rowOff>
    </xdr:from>
    <xdr:to>
      <xdr:col>50</xdr:col>
      <xdr:colOff>114300</xdr:colOff>
      <xdr:row>63</xdr:row>
      <xdr:rowOff>22674</xdr:rowOff>
    </xdr:to>
    <xdr:cxnSp macro="">
      <xdr:nvCxnSpPr>
        <xdr:cNvPr id="248" name="直線コネクタ 247">
          <a:extLst>
            <a:ext uri="{FF2B5EF4-FFF2-40B4-BE49-F238E27FC236}">
              <a16:creationId xmlns:a16="http://schemas.microsoft.com/office/drawing/2014/main" id="{EDDF3506-30B5-42E2-914A-81CE4702CA02}"/>
            </a:ext>
          </a:extLst>
        </xdr:cNvPr>
        <xdr:cNvCxnSpPr/>
      </xdr:nvCxnSpPr>
      <xdr:spPr>
        <a:xfrm flipV="1">
          <a:off x="7713980" y="10582799"/>
          <a:ext cx="78232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161606</xdr:rowOff>
    </xdr:from>
    <xdr:to>
      <xdr:col>41</xdr:col>
      <xdr:colOff>101600</xdr:colOff>
      <xdr:row>63</xdr:row>
      <xdr:rowOff>91756</xdr:rowOff>
    </xdr:to>
    <xdr:sp macro="" textlink="">
      <xdr:nvSpPr>
        <xdr:cNvPr id="249" name="楕円 248">
          <a:extLst>
            <a:ext uri="{FF2B5EF4-FFF2-40B4-BE49-F238E27FC236}">
              <a16:creationId xmlns:a16="http://schemas.microsoft.com/office/drawing/2014/main" id="{1DA5EC9C-5C8E-40C5-ACF7-0DA1DD2DA610}"/>
            </a:ext>
          </a:extLst>
        </xdr:cNvPr>
        <xdr:cNvSpPr/>
      </xdr:nvSpPr>
      <xdr:spPr>
        <a:xfrm>
          <a:off x="6873240" y="10555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22674</xdr:rowOff>
    </xdr:from>
    <xdr:to>
      <xdr:col>45</xdr:col>
      <xdr:colOff>177800</xdr:colOff>
      <xdr:row>63</xdr:row>
      <xdr:rowOff>40956</xdr:rowOff>
    </xdr:to>
    <xdr:cxnSp macro="">
      <xdr:nvCxnSpPr>
        <xdr:cNvPr id="250" name="直線コネクタ 249">
          <a:extLst>
            <a:ext uri="{FF2B5EF4-FFF2-40B4-BE49-F238E27FC236}">
              <a16:creationId xmlns:a16="http://schemas.microsoft.com/office/drawing/2014/main" id="{06B095E1-A8F2-4F48-BFD5-95763597DEBA}"/>
            </a:ext>
          </a:extLst>
        </xdr:cNvPr>
        <xdr:cNvCxnSpPr/>
      </xdr:nvCxnSpPr>
      <xdr:spPr>
        <a:xfrm flipV="1">
          <a:off x="6924040" y="10583994"/>
          <a:ext cx="789940" cy="1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160126</xdr:rowOff>
    </xdr:from>
    <xdr:to>
      <xdr:col>36</xdr:col>
      <xdr:colOff>165100</xdr:colOff>
      <xdr:row>63</xdr:row>
      <xdr:rowOff>90276</xdr:rowOff>
    </xdr:to>
    <xdr:sp macro="" textlink="">
      <xdr:nvSpPr>
        <xdr:cNvPr id="251" name="楕円 250">
          <a:extLst>
            <a:ext uri="{FF2B5EF4-FFF2-40B4-BE49-F238E27FC236}">
              <a16:creationId xmlns:a16="http://schemas.microsoft.com/office/drawing/2014/main" id="{FA2BF96D-67C3-462A-8BF5-375D60601FEB}"/>
            </a:ext>
          </a:extLst>
        </xdr:cNvPr>
        <xdr:cNvSpPr/>
      </xdr:nvSpPr>
      <xdr:spPr>
        <a:xfrm>
          <a:off x="6098540" y="10553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39476</xdr:rowOff>
    </xdr:from>
    <xdr:to>
      <xdr:col>41</xdr:col>
      <xdr:colOff>50800</xdr:colOff>
      <xdr:row>63</xdr:row>
      <xdr:rowOff>40956</xdr:rowOff>
    </xdr:to>
    <xdr:cxnSp macro="">
      <xdr:nvCxnSpPr>
        <xdr:cNvPr id="252" name="直線コネクタ 251">
          <a:extLst>
            <a:ext uri="{FF2B5EF4-FFF2-40B4-BE49-F238E27FC236}">
              <a16:creationId xmlns:a16="http://schemas.microsoft.com/office/drawing/2014/main" id="{9C96C396-D12E-4541-997C-FF38FDBA4673}"/>
            </a:ext>
          </a:extLst>
        </xdr:cNvPr>
        <xdr:cNvCxnSpPr/>
      </xdr:nvCxnSpPr>
      <xdr:spPr>
        <a:xfrm>
          <a:off x="6149340" y="10600796"/>
          <a:ext cx="774700" cy="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92692</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8164F4BE-4466-4388-8A44-1A9EAB24AC77}"/>
            </a:ext>
          </a:extLst>
        </xdr:cNvPr>
        <xdr:cNvSpPr txBox="1"/>
      </xdr:nvSpPr>
      <xdr:spPr>
        <a:xfrm>
          <a:off x="8214575" y="99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123922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82500DCC-6059-457D-8893-776A4C59A7DB}"/>
            </a:ext>
          </a:extLst>
        </xdr:cNvPr>
        <xdr:cNvSpPr txBox="1"/>
      </xdr:nvSpPr>
      <xdr:spPr>
        <a:xfrm>
          <a:off x="7444955" y="984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117446</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41CCB79C-351B-4206-86C5-F76B85D96DDB}"/>
            </a:ext>
          </a:extLst>
        </xdr:cNvPr>
        <xdr:cNvSpPr txBox="1"/>
      </xdr:nvSpPr>
      <xdr:spPr>
        <a:xfrm>
          <a:off x="6670255" y="984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121300</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B4C6A133-6BEA-4491-998D-F68ADBBFC942}"/>
            </a:ext>
          </a:extLst>
        </xdr:cNvPr>
        <xdr:cNvSpPr txBox="1"/>
      </xdr:nvSpPr>
      <xdr:spPr>
        <a:xfrm>
          <a:off x="5872695" y="984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63406</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9AC37236-4D88-44D3-B6C1-F08F1A2F880F}"/>
            </a:ext>
          </a:extLst>
        </xdr:cNvPr>
        <xdr:cNvSpPr txBox="1"/>
      </xdr:nvSpPr>
      <xdr:spPr>
        <a:xfrm>
          <a:off x="8239271" y="106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64601</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4C82A362-287F-4417-85CA-B1F42802EC21}"/>
            </a:ext>
          </a:extLst>
        </xdr:cNvPr>
        <xdr:cNvSpPr txBox="1"/>
      </xdr:nvSpPr>
      <xdr:spPr>
        <a:xfrm>
          <a:off x="7477271" y="1062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82883</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706DE802-508B-4762-9950-8A0EDAAC2736}"/>
            </a:ext>
          </a:extLst>
        </xdr:cNvPr>
        <xdr:cNvSpPr txBox="1"/>
      </xdr:nvSpPr>
      <xdr:spPr>
        <a:xfrm>
          <a:off x="6702571" y="1064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81403</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CA5AE57D-9228-48FE-8885-9D7FC1B508D3}"/>
            </a:ext>
          </a:extLst>
        </xdr:cNvPr>
        <xdr:cNvSpPr txBox="1"/>
      </xdr:nvSpPr>
      <xdr:spPr>
        <a:xfrm>
          <a:off x="5905011" y="1064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F12CA533-D8F3-4138-ABFE-04DDF34A00A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FA0DBB9A-AD96-4A82-8619-8BC6D2FBE0E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DEBF3C52-C70E-4028-B5CB-AAF0D43CAD9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FE78730A-8A4E-4061-B7AC-0E794EAABF2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3D3EC697-1C38-45C6-94F1-063A7EACFCB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7E8FECEE-4E25-4CAD-AAA9-15E51C96D72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2A301AD5-13F6-4761-B18D-6E015ED457A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D25B09EE-6F7A-4863-9690-FC711F65A41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9FB7C4B9-0BDB-4CBD-B700-D86150840CE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B987E04E-690D-49CB-95F2-959CF781949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5A517734-EA99-44E2-BACC-A22918E9F34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71E64E00-9F28-459D-AF48-FC1434B3333F}"/>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FA1CECA1-0D4F-41F0-AD5A-0322363AFC24}"/>
            </a:ext>
          </a:extLst>
        </xdr:cNvPr>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1FA2E231-5504-4437-846E-A80F43659A6B}"/>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39031887-F44C-4154-BF6C-8668A0E326D4}"/>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E56F8742-721C-43D6-B4F9-2DE27428EF17}"/>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FF7E3CE5-17ED-4E7E-9AEA-7E0D2D89EE65}"/>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C3A404D3-4C03-4177-8788-2211DFDE2E73}"/>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BE20E973-009E-437B-BB3B-D9E2DA2713AF}"/>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2311BF1C-1729-4007-BAC1-AFF18115DD7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3A89C374-9B1E-404B-87D0-E4C2FFA76A3F}"/>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F8A0F456-9A85-46F9-9AF7-6C7E8CF6CF6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120396</xdr:rowOff>
    </xdr:from>
    <xdr:to>
      <xdr:col>24</xdr:col>
      <xdr:colOff>62865</xdr:colOff>
      <xdr:row>85</xdr:row>
      <xdr:rowOff>127254</xdr:rowOff>
    </xdr:to>
    <xdr:cxnSp macro="">
      <xdr:nvCxnSpPr>
        <xdr:cNvPr id="283" name="直線コネクタ 282">
          <a:extLst>
            <a:ext uri="{FF2B5EF4-FFF2-40B4-BE49-F238E27FC236}">
              <a16:creationId xmlns:a16="http://schemas.microsoft.com/office/drawing/2014/main" id="{7BF3911E-F513-4CB8-AF7D-E5CBB63B3F22}"/>
            </a:ext>
          </a:extLst>
        </xdr:cNvPr>
        <xdr:cNvCxnSpPr/>
      </xdr:nvCxnSpPr>
      <xdr:spPr>
        <a:xfrm flipV="1">
          <a:off x="4086225" y="13196316"/>
          <a:ext cx="0" cy="118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131081</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E3929EB1-BC7D-4F7D-AC73-4838CBC1AC76}"/>
            </a:ext>
          </a:extLst>
        </xdr:cNvPr>
        <xdr:cNvSpPr txBox="1"/>
      </xdr:nvSpPr>
      <xdr:spPr>
        <a:xfrm>
          <a:off x="4124960" y="14380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127254</xdr:rowOff>
    </xdr:from>
    <xdr:to>
      <xdr:col>24</xdr:col>
      <xdr:colOff>152400</xdr:colOff>
      <xdr:row>85</xdr:row>
      <xdr:rowOff>127254</xdr:rowOff>
    </xdr:to>
    <xdr:cxnSp macro="">
      <xdr:nvCxnSpPr>
        <xdr:cNvPr id="285" name="直線コネクタ 284">
          <a:extLst>
            <a:ext uri="{FF2B5EF4-FFF2-40B4-BE49-F238E27FC236}">
              <a16:creationId xmlns:a16="http://schemas.microsoft.com/office/drawing/2014/main" id="{30E47FE6-DE5E-41E1-B823-6324D7B7F52D}"/>
            </a:ext>
          </a:extLst>
        </xdr:cNvPr>
        <xdr:cNvCxnSpPr/>
      </xdr:nvCxnSpPr>
      <xdr:spPr>
        <a:xfrm>
          <a:off x="4020820" y="143766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67073</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E8BBC97B-CF45-4775-B752-867EAA7E500E}"/>
            </a:ext>
          </a:extLst>
        </xdr:cNvPr>
        <xdr:cNvSpPr txBox="1"/>
      </xdr:nvSpPr>
      <xdr:spPr>
        <a:xfrm>
          <a:off x="4124960" y="1297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120396</xdr:rowOff>
    </xdr:from>
    <xdr:to>
      <xdr:col>24</xdr:col>
      <xdr:colOff>152400</xdr:colOff>
      <xdr:row>78</xdr:row>
      <xdr:rowOff>120396</xdr:rowOff>
    </xdr:to>
    <xdr:cxnSp macro="">
      <xdr:nvCxnSpPr>
        <xdr:cNvPr id="287" name="直線コネクタ 286">
          <a:extLst>
            <a:ext uri="{FF2B5EF4-FFF2-40B4-BE49-F238E27FC236}">
              <a16:creationId xmlns:a16="http://schemas.microsoft.com/office/drawing/2014/main" id="{0ECE90BF-4F2C-4A87-ADC5-456E0B1F8886}"/>
            </a:ext>
          </a:extLst>
        </xdr:cNvPr>
        <xdr:cNvCxnSpPr/>
      </xdr:nvCxnSpPr>
      <xdr:spPr>
        <a:xfrm>
          <a:off x="4020820" y="1319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79E8E479-B5CE-4AF1-9A87-F44A43FF145A}"/>
            </a:ext>
          </a:extLst>
        </xdr:cNvPr>
        <xdr:cNvSpPr txBox="1"/>
      </xdr:nvSpPr>
      <xdr:spPr>
        <a:xfrm>
          <a:off x="4124960" y="13547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9" name="フローチャート: 判断 288">
          <a:extLst>
            <a:ext uri="{FF2B5EF4-FFF2-40B4-BE49-F238E27FC236}">
              <a16:creationId xmlns:a16="http://schemas.microsoft.com/office/drawing/2014/main" id="{69EBB4D1-035E-4839-AF61-9571EA081CAC}"/>
            </a:ext>
          </a:extLst>
        </xdr:cNvPr>
        <xdr:cNvSpPr/>
      </xdr:nvSpPr>
      <xdr:spPr>
        <a:xfrm>
          <a:off x="403606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49022</xdr:rowOff>
    </xdr:from>
    <xdr:to>
      <xdr:col>20</xdr:col>
      <xdr:colOff>38100</xdr:colOff>
      <xdr:row>81</xdr:row>
      <xdr:rowOff>150622</xdr:rowOff>
    </xdr:to>
    <xdr:sp macro="" textlink="">
      <xdr:nvSpPr>
        <xdr:cNvPr id="290" name="フローチャート: 判断 289">
          <a:extLst>
            <a:ext uri="{FF2B5EF4-FFF2-40B4-BE49-F238E27FC236}">
              <a16:creationId xmlns:a16="http://schemas.microsoft.com/office/drawing/2014/main" id="{CB400B4A-8FB2-4FFD-8221-64B864928E10}"/>
            </a:ext>
          </a:extLst>
        </xdr:cNvPr>
        <xdr:cNvSpPr/>
      </xdr:nvSpPr>
      <xdr:spPr>
        <a:xfrm>
          <a:off x="3312160" y="136278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67311</xdr:rowOff>
    </xdr:from>
    <xdr:to>
      <xdr:col>15</xdr:col>
      <xdr:colOff>101600</xdr:colOff>
      <xdr:row>81</xdr:row>
      <xdr:rowOff>168911</xdr:rowOff>
    </xdr:to>
    <xdr:sp macro="" textlink="">
      <xdr:nvSpPr>
        <xdr:cNvPr id="291" name="フローチャート: 判断 290">
          <a:extLst>
            <a:ext uri="{FF2B5EF4-FFF2-40B4-BE49-F238E27FC236}">
              <a16:creationId xmlns:a16="http://schemas.microsoft.com/office/drawing/2014/main" id="{AB3DDB8F-92A6-4BE1-93AE-1048A23FE680}"/>
            </a:ext>
          </a:extLst>
        </xdr:cNvPr>
        <xdr:cNvSpPr/>
      </xdr:nvSpPr>
      <xdr:spPr>
        <a:xfrm>
          <a:off x="25146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2" name="フローチャート: 判断 291">
          <a:extLst>
            <a:ext uri="{FF2B5EF4-FFF2-40B4-BE49-F238E27FC236}">
              <a16:creationId xmlns:a16="http://schemas.microsoft.com/office/drawing/2014/main" id="{DE356FCF-46D6-4A6B-8529-F376C5424CEC}"/>
            </a:ext>
          </a:extLst>
        </xdr:cNvPr>
        <xdr:cNvSpPr/>
      </xdr:nvSpPr>
      <xdr:spPr>
        <a:xfrm>
          <a:off x="173990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156463</xdr:rowOff>
    </xdr:from>
    <xdr:to>
      <xdr:col>6</xdr:col>
      <xdr:colOff>38100</xdr:colOff>
      <xdr:row>81</xdr:row>
      <xdr:rowOff>86613</xdr:rowOff>
    </xdr:to>
    <xdr:sp macro="" textlink="">
      <xdr:nvSpPr>
        <xdr:cNvPr id="293" name="フローチャート: 判断 292">
          <a:extLst>
            <a:ext uri="{FF2B5EF4-FFF2-40B4-BE49-F238E27FC236}">
              <a16:creationId xmlns:a16="http://schemas.microsoft.com/office/drawing/2014/main" id="{788E6C8A-C24F-40D6-A982-D80A84DD004D}"/>
            </a:ext>
          </a:extLst>
        </xdr:cNvPr>
        <xdr:cNvSpPr/>
      </xdr:nvSpPr>
      <xdr:spPr>
        <a:xfrm>
          <a:off x="965200" y="135676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8F44FFF-70EC-443A-A036-C98BCC0819C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09BE84C-C2B1-4F1D-A137-9CB75D1EC3F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625CDA9-1095-4FCB-BAE0-5D280118F63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4587E45-0523-4730-BBB9-408B86C9099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20EB3F3-7E7F-49BC-B437-861EC583A3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299" name="楕円 298">
          <a:extLst>
            <a:ext uri="{FF2B5EF4-FFF2-40B4-BE49-F238E27FC236}">
              <a16:creationId xmlns:a16="http://schemas.microsoft.com/office/drawing/2014/main" id="{E858DBC2-6D9D-4EB6-B60C-C6FA5AC1B4FF}"/>
            </a:ext>
          </a:extLst>
        </xdr:cNvPr>
        <xdr:cNvSpPr/>
      </xdr:nvSpPr>
      <xdr:spPr>
        <a:xfrm>
          <a:off x="4036060" y="13907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139464</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487E26AA-C9F6-4780-A4F5-30A4662F3114}"/>
            </a:ext>
          </a:extLst>
        </xdr:cNvPr>
        <xdr:cNvSpPr txBox="1"/>
      </xdr:nvSpPr>
      <xdr:spPr>
        <a:xfrm>
          <a:off x="4124960" y="1388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1" name="楕円 300">
          <a:extLst>
            <a:ext uri="{FF2B5EF4-FFF2-40B4-BE49-F238E27FC236}">
              <a16:creationId xmlns:a16="http://schemas.microsoft.com/office/drawing/2014/main" id="{803F39E5-DE0E-4B96-B6B0-D3E266085B07}"/>
            </a:ext>
          </a:extLst>
        </xdr:cNvPr>
        <xdr:cNvSpPr/>
      </xdr:nvSpPr>
      <xdr:spPr>
        <a:xfrm>
          <a:off x="331216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40387</xdr:rowOff>
    </xdr:to>
    <xdr:cxnSp macro="">
      <xdr:nvCxnSpPr>
        <xdr:cNvPr id="302" name="直線コネクタ 301">
          <a:extLst>
            <a:ext uri="{FF2B5EF4-FFF2-40B4-BE49-F238E27FC236}">
              <a16:creationId xmlns:a16="http://schemas.microsoft.com/office/drawing/2014/main" id="{57F3BE55-C9A7-467B-B904-F87B6711F2F0}"/>
            </a:ext>
          </a:extLst>
        </xdr:cNvPr>
        <xdr:cNvCxnSpPr/>
      </xdr:nvCxnSpPr>
      <xdr:spPr>
        <a:xfrm>
          <a:off x="3355340" y="13898880"/>
          <a:ext cx="731520" cy="5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167894</xdr:rowOff>
    </xdr:from>
    <xdr:to>
      <xdr:col>15</xdr:col>
      <xdr:colOff>101600</xdr:colOff>
      <xdr:row>82</xdr:row>
      <xdr:rowOff>98044</xdr:rowOff>
    </xdr:to>
    <xdr:sp macro="" textlink="">
      <xdr:nvSpPr>
        <xdr:cNvPr id="303" name="楕円 302">
          <a:extLst>
            <a:ext uri="{FF2B5EF4-FFF2-40B4-BE49-F238E27FC236}">
              <a16:creationId xmlns:a16="http://schemas.microsoft.com/office/drawing/2014/main" id="{FD89679D-4E0B-40A5-8C45-A2C0FF3B463D}"/>
            </a:ext>
          </a:extLst>
        </xdr:cNvPr>
        <xdr:cNvSpPr/>
      </xdr:nvSpPr>
      <xdr:spPr>
        <a:xfrm>
          <a:off x="2514600" y="13746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47244</xdr:rowOff>
    </xdr:from>
    <xdr:to>
      <xdr:col>19</xdr:col>
      <xdr:colOff>177800</xdr:colOff>
      <xdr:row>82</xdr:row>
      <xdr:rowOff>152400</xdr:rowOff>
    </xdr:to>
    <xdr:cxnSp macro="">
      <xdr:nvCxnSpPr>
        <xdr:cNvPr id="304" name="直線コネクタ 303">
          <a:extLst>
            <a:ext uri="{FF2B5EF4-FFF2-40B4-BE49-F238E27FC236}">
              <a16:creationId xmlns:a16="http://schemas.microsoft.com/office/drawing/2014/main" id="{A6D3F696-95D2-4B6E-8342-9BDB53F7E0B0}"/>
            </a:ext>
          </a:extLst>
        </xdr:cNvPr>
        <xdr:cNvCxnSpPr/>
      </xdr:nvCxnSpPr>
      <xdr:spPr>
        <a:xfrm>
          <a:off x="2565400" y="13793724"/>
          <a:ext cx="78994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126746</xdr:rowOff>
    </xdr:from>
    <xdr:to>
      <xdr:col>10</xdr:col>
      <xdr:colOff>165100</xdr:colOff>
      <xdr:row>82</xdr:row>
      <xdr:rowOff>56896</xdr:rowOff>
    </xdr:to>
    <xdr:sp macro="" textlink="">
      <xdr:nvSpPr>
        <xdr:cNvPr id="305" name="楕円 304">
          <a:extLst>
            <a:ext uri="{FF2B5EF4-FFF2-40B4-BE49-F238E27FC236}">
              <a16:creationId xmlns:a16="http://schemas.microsoft.com/office/drawing/2014/main" id="{06AFA226-A752-4E99-9980-6FEA28E89935}"/>
            </a:ext>
          </a:extLst>
        </xdr:cNvPr>
        <xdr:cNvSpPr/>
      </xdr:nvSpPr>
      <xdr:spPr>
        <a:xfrm>
          <a:off x="1739900" y="13705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xdr:rowOff>
    </xdr:from>
    <xdr:to>
      <xdr:col>15</xdr:col>
      <xdr:colOff>50800</xdr:colOff>
      <xdr:row>82</xdr:row>
      <xdr:rowOff>47244</xdr:rowOff>
    </xdr:to>
    <xdr:cxnSp macro="">
      <xdr:nvCxnSpPr>
        <xdr:cNvPr id="306" name="直線コネクタ 305">
          <a:extLst>
            <a:ext uri="{FF2B5EF4-FFF2-40B4-BE49-F238E27FC236}">
              <a16:creationId xmlns:a16="http://schemas.microsoft.com/office/drawing/2014/main" id="{89852BA9-3CDF-480B-BEDA-2668A61AAB91}"/>
            </a:ext>
          </a:extLst>
        </xdr:cNvPr>
        <xdr:cNvCxnSpPr/>
      </xdr:nvCxnSpPr>
      <xdr:spPr>
        <a:xfrm>
          <a:off x="1790700" y="13752576"/>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44450</xdr:rowOff>
    </xdr:from>
    <xdr:to>
      <xdr:col>6</xdr:col>
      <xdr:colOff>38100</xdr:colOff>
      <xdr:row>81</xdr:row>
      <xdr:rowOff>146050</xdr:rowOff>
    </xdr:to>
    <xdr:sp macro="" textlink="">
      <xdr:nvSpPr>
        <xdr:cNvPr id="307" name="楕円 306">
          <a:extLst>
            <a:ext uri="{FF2B5EF4-FFF2-40B4-BE49-F238E27FC236}">
              <a16:creationId xmlns:a16="http://schemas.microsoft.com/office/drawing/2014/main" id="{A9EF0BC4-AD7C-4A4E-8A60-E62607BB91EA}"/>
            </a:ext>
          </a:extLst>
        </xdr:cNvPr>
        <xdr:cNvSpPr/>
      </xdr:nvSpPr>
      <xdr:spPr>
        <a:xfrm>
          <a:off x="965200" y="13623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95250</xdr:rowOff>
    </xdr:from>
    <xdr:to>
      <xdr:col>10</xdr:col>
      <xdr:colOff>114300</xdr:colOff>
      <xdr:row>82</xdr:row>
      <xdr:rowOff>6096</xdr:rowOff>
    </xdr:to>
    <xdr:cxnSp macro="">
      <xdr:nvCxnSpPr>
        <xdr:cNvPr id="308" name="直線コネクタ 307">
          <a:extLst>
            <a:ext uri="{FF2B5EF4-FFF2-40B4-BE49-F238E27FC236}">
              <a16:creationId xmlns:a16="http://schemas.microsoft.com/office/drawing/2014/main" id="{1E934E95-4E8D-46F4-8035-1041246E4098}"/>
            </a:ext>
          </a:extLst>
        </xdr:cNvPr>
        <xdr:cNvCxnSpPr/>
      </xdr:nvCxnSpPr>
      <xdr:spPr>
        <a:xfrm>
          <a:off x="1008380" y="13674090"/>
          <a:ext cx="78232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167149</xdr:rowOff>
    </xdr:from>
    <xdr:ext cx="405111" cy="259045"/>
    <xdr:sp macro="" textlink="">
      <xdr:nvSpPr>
        <xdr:cNvPr id="309" name="n_1aveValue【公営住宅】&#10;有形固定資産減価償却率">
          <a:extLst>
            <a:ext uri="{FF2B5EF4-FFF2-40B4-BE49-F238E27FC236}">
              <a16:creationId xmlns:a16="http://schemas.microsoft.com/office/drawing/2014/main" id="{B9466851-0C0E-4DF4-B6A8-AAE2BD86E523}"/>
            </a:ext>
          </a:extLst>
        </xdr:cNvPr>
        <xdr:cNvSpPr txBox="1"/>
      </xdr:nvSpPr>
      <xdr:spPr>
        <a:xfrm>
          <a:off x="3170564" y="1341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310" name="n_2aveValue【公営住宅】&#10;有形固定資産減価償却率">
          <a:extLst>
            <a:ext uri="{FF2B5EF4-FFF2-40B4-BE49-F238E27FC236}">
              <a16:creationId xmlns:a16="http://schemas.microsoft.com/office/drawing/2014/main" id="{DBAF18FD-C077-408A-B6AF-4A55367859CD}"/>
            </a:ext>
          </a:extLst>
        </xdr:cNvPr>
        <xdr:cNvSpPr txBox="1"/>
      </xdr:nvSpPr>
      <xdr:spPr>
        <a:xfrm>
          <a:off x="23857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1" name="n_3aveValue【公営住宅】&#10;有形固定資産減価償却率">
          <a:extLst>
            <a:ext uri="{FF2B5EF4-FFF2-40B4-BE49-F238E27FC236}">
              <a16:creationId xmlns:a16="http://schemas.microsoft.com/office/drawing/2014/main" id="{B22EBAEF-FC2F-49C2-B8C4-074197A23907}"/>
            </a:ext>
          </a:extLst>
        </xdr:cNvPr>
        <xdr:cNvSpPr txBox="1"/>
      </xdr:nvSpPr>
      <xdr:spPr>
        <a:xfrm>
          <a:off x="16110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103140</xdr:rowOff>
    </xdr:from>
    <xdr:ext cx="405111" cy="259045"/>
    <xdr:sp macro="" textlink="">
      <xdr:nvSpPr>
        <xdr:cNvPr id="312" name="n_4aveValue【公営住宅】&#10;有形固定資産減価償却率">
          <a:extLst>
            <a:ext uri="{FF2B5EF4-FFF2-40B4-BE49-F238E27FC236}">
              <a16:creationId xmlns:a16="http://schemas.microsoft.com/office/drawing/2014/main" id="{535B69B3-ACE1-4676-9B36-6806AD9E77BB}"/>
            </a:ext>
          </a:extLst>
        </xdr:cNvPr>
        <xdr:cNvSpPr txBox="1"/>
      </xdr:nvSpPr>
      <xdr:spPr>
        <a:xfrm>
          <a:off x="836304" y="13346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22877</xdr:rowOff>
    </xdr:from>
    <xdr:ext cx="405111" cy="259045"/>
    <xdr:sp macro="" textlink="">
      <xdr:nvSpPr>
        <xdr:cNvPr id="313" name="n_1mainValue【公営住宅】&#10;有形固定資産減価償却率">
          <a:extLst>
            <a:ext uri="{FF2B5EF4-FFF2-40B4-BE49-F238E27FC236}">
              <a16:creationId xmlns:a16="http://schemas.microsoft.com/office/drawing/2014/main" id="{631EC474-690A-4EE6-B76A-3387B48DEE95}"/>
            </a:ext>
          </a:extLst>
        </xdr:cNvPr>
        <xdr:cNvSpPr txBox="1"/>
      </xdr:nvSpPr>
      <xdr:spPr>
        <a:xfrm>
          <a:off x="317056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89171</xdr:rowOff>
    </xdr:from>
    <xdr:ext cx="405111" cy="259045"/>
    <xdr:sp macro="" textlink="">
      <xdr:nvSpPr>
        <xdr:cNvPr id="314" name="n_2mainValue【公営住宅】&#10;有形固定資産減価償却率">
          <a:extLst>
            <a:ext uri="{FF2B5EF4-FFF2-40B4-BE49-F238E27FC236}">
              <a16:creationId xmlns:a16="http://schemas.microsoft.com/office/drawing/2014/main" id="{7EE0780C-52A0-491C-A3A1-46F101EC52C1}"/>
            </a:ext>
          </a:extLst>
        </xdr:cNvPr>
        <xdr:cNvSpPr txBox="1"/>
      </xdr:nvSpPr>
      <xdr:spPr>
        <a:xfrm>
          <a:off x="2385704" y="138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5" name="n_3mainValue【公営住宅】&#10;有形固定資産減価償却率">
          <a:extLst>
            <a:ext uri="{FF2B5EF4-FFF2-40B4-BE49-F238E27FC236}">
              <a16:creationId xmlns:a16="http://schemas.microsoft.com/office/drawing/2014/main" id="{870A4046-3747-4F8F-92AE-B107AFF3378A}"/>
            </a:ext>
          </a:extLst>
        </xdr:cNvPr>
        <xdr:cNvSpPr txBox="1"/>
      </xdr:nvSpPr>
      <xdr:spPr>
        <a:xfrm>
          <a:off x="1611004" y="13794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16" name="n_4mainValue【公営住宅】&#10;有形固定資産減価償却率">
          <a:extLst>
            <a:ext uri="{FF2B5EF4-FFF2-40B4-BE49-F238E27FC236}">
              <a16:creationId xmlns:a16="http://schemas.microsoft.com/office/drawing/2014/main" id="{930BAD16-79CF-4049-A7DB-B7AAC905C216}"/>
            </a:ext>
          </a:extLst>
        </xdr:cNvPr>
        <xdr:cNvSpPr txBox="1"/>
      </xdr:nvSpPr>
      <xdr:spPr>
        <a:xfrm>
          <a:off x="836304" y="1371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B1A2B335-7827-4B2C-98B2-947CF5DD7EA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1D3688AC-EC63-4011-A7E8-268F44DBFD1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68765D47-7B19-47C6-B0AB-492C2F9FCB4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F1CCE08F-25F3-4F5E-A8DB-201E317C2B8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F523C976-CA16-47FD-AA0D-82F35E48929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98A63978-DCA6-4C9D-A9B8-5A05ACDF9B5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B92F43CE-2058-48B9-8898-553620BC5EC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79BE105A-663F-4560-8A14-7B454398826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EADD303F-F70C-4DEF-BB69-5B5C95EDE68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32411C26-2345-4FE0-9974-D22D29C35AB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EA7DB1D0-440C-4719-A096-321D8A843B38}"/>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AD748C46-5552-46C2-AB9C-9A1E4AF2413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5F6FB1F8-24E2-4C86-8000-3AF265F33945}"/>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18F7ECA2-591D-4B36-BB90-70DA27900416}"/>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8DE49075-944F-4ABD-BE3D-2FADE71A4DC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906573AC-C0CC-4901-8E57-705C9B152788}"/>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BF8619F3-2F90-4CE0-8372-B2EFD318FC54}"/>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B6D6A7DE-80D6-45B9-A938-8405F8D12C3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E8E99A38-52C4-45A1-A8EF-96C6A2369902}"/>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FB079B38-61C0-4632-B91E-58711898C81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90254C6D-F39D-4C5C-B6D5-DBF966CF247F}"/>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3052876E-D102-48E2-AE01-E87A0A468836}"/>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113DB76-6B22-42E2-A7EC-6E7DC692789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2D60842E-63D1-4160-9BF6-A550E0BF3A7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590FB11E-EBD5-43E9-8016-847B09058C0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113212</xdr:rowOff>
    </xdr:from>
    <xdr:to>
      <xdr:col>54</xdr:col>
      <xdr:colOff>189865</xdr:colOff>
      <xdr:row>85</xdr:row>
      <xdr:rowOff>149679</xdr:rowOff>
    </xdr:to>
    <xdr:cxnSp macro="">
      <xdr:nvCxnSpPr>
        <xdr:cNvPr id="342" name="直線コネクタ 341">
          <a:extLst>
            <a:ext uri="{FF2B5EF4-FFF2-40B4-BE49-F238E27FC236}">
              <a16:creationId xmlns:a16="http://schemas.microsoft.com/office/drawing/2014/main" id="{3842FAFD-EA6E-4822-8F19-BF7C056B5A2B}"/>
            </a:ext>
          </a:extLst>
        </xdr:cNvPr>
        <xdr:cNvCxnSpPr/>
      </xdr:nvCxnSpPr>
      <xdr:spPr>
        <a:xfrm flipV="1">
          <a:off x="9219565" y="13189132"/>
          <a:ext cx="0" cy="120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153506</xdr:rowOff>
    </xdr:from>
    <xdr:ext cx="469744" cy="259045"/>
    <xdr:sp macro="" textlink="">
      <xdr:nvSpPr>
        <xdr:cNvPr id="343" name="【公営住宅】&#10;一人当たり面積最小値テキスト">
          <a:extLst>
            <a:ext uri="{FF2B5EF4-FFF2-40B4-BE49-F238E27FC236}">
              <a16:creationId xmlns:a16="http://schemas.microsoft.com/office/drawing/2014/main" id="{F4994802-E568-4A23-B108-512009B20182}"/>
            </a:ext>
          </a:extLst>
        </xdr:cNvPr>
        <xdr:cNvSpPr txBox="1"/>
      </xdr:nvSpPr>
      <xdr:spPr>
        <a:xfrm>
          <a:off x="9258300" y="1440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149679</xdr:rowOff>
    </xdr:from>
    <xdr:to>
      <xdr:col>55</xdr:col>
      <xdr:colOff>88900</xdr:colOff>
      <xdr:row>85</xdr:row>
      <xdr:rowOff>149679</xdr:rowOff>
    </xdr:to>
    <xdr:cxnSp macro="">
      <xdr:nvCxnSpPr>
        <xdr:cNvPr id="344" name="直線コネクタ 343">
          <a:extLst>
            <a:ext uri="{FF2B5EF4-FFF2-40B4-BE49-F238E27FC236}">
              <a16:creationId xmlns:a16="http://schemas.microsoft.com/office/drawing/2014/main" id="{9F6A5316-DB2C-47EE-8481-5760F43682D8}"/>
            </a:ext>
          </a:extLst>
        </xdr:cNvPr>
        <xdr:cNvCxnSpPr/>
      </xdr:nvCxnSpPr>
      <xdr:spPr>
        <a:xfrm>
          <a:off x="9154160" y="14399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59889</xdr:rowOff>
    </xdr:from>
    <xdr:ext cx="469744" cy="259045"/>
    <xdr:sp macro="" textlink="">
      <xdr:nvSpPr>
        <xdr:cNvPr id="345" name="【公営住宅】&#10;一人当たり面積最大値テキスト">
          <a:extLst>
            <a:ext uri="{FF2B5EF4-FFF2-40B4-BE49-F238E27FC236}">
              <a16:creationId xmlns:a16="http://schemas.microsoft.com/office/drawing/2014/main" id="{B9E6EA4C-5DF4-4A42-82A2-AA123D34A094}"/>
            </a:ext>
          </a:extLst>
        </xdr:cNvPr>
        <xdr:cNvSpPr txBox="1"/>
      </xdr:nvSpPr>
      <xdr:spPr>
        <a:xfrm>
          <a:off x="9258300" y="1296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113212</xdr:rowOff>
    </xdr:from>
    <xdr:to>
      <xdr:col>55</xdr:col>
      <xdr:colOff>88900</xdr:colOff>
      <xdr:row>78</xdr:row>
      <xdr:rowOff>113212</xdr:rowOff>
    </xdr:to>
    <xdr:cxnSp macro="">
      <xdr:nvCxnSpPr>
        <xdr:cNvPr id="346" name="直線コネクタ 345">
          <a:extLst>
            <a:ext uri="{FF2B5EF4-FFF2-40B4-BE49-F238E27FC236}">
              <a16:creationId xmlns:a16="http://schemas.microsoft.com/office/drawing/2014/main" id="{9FDBB854-7674-4B75-A760-55C7113CEC3F}"/>
            </a:ext>
          </a:extLst>
        </xdr:cNvPr>
        <xdr:cNvCxnSpPr/>
      </xdr:nvCxnSpPr>
      <xdr:spPr>
        <a:xfrm>
          <a:off x="9154160" y="131891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65150</xdr:rowOff>
    </xdr:from>
    <xdr:ext cx="469744" cy="259045"/>
    <xdr:sp macro="" textlink="">
      <xdr:nvSpPr>
        <xdr:cNvPr id="347" name="【公営住宅】&#10;一人当たり面積平均値テキスト">
          <a:extLst>
            <a:ext uri="{FF2B5EF4-FFF2-40B4-BE49-F238E27FC236}">
              <a16:creationId xmlns:a16="http://schemas.microsoft.com/office/drawing/2014/main" id="{C2CE708B-0D8F-4EDF-AD67-3AF092E06C39}"/>
            </a:ext>
          </a:extLst>
        </xdr:cNvPr>
        <xdr:cNvSpPr txBox="1"/>
      </xdr:nvSpPr>
      <xdr:spPr>
        <a:xfrm>
          <a:off x="9258300" y="1381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42273</xdr:rowOff>
    </xdr:from>
    <xdr:to>
      <xdr:col>55</xdr:col>
      <xdr:colOff>50800</xdr:colOff>
      <xdr:row>83</xdr:row>
      <xdr:rowOff>143873</xdr:rowOff>
    </xdr:to>
    <xdr:sp macro="" textlink="">
      <xdr:nvSpPr>
        <xdr:cNvPr id="348" name="フローチャート: 判断 347">
          <a:extLst>
            <a:ext uri="{FF2B5EF4-FFF2-40B4-BE49-F238E27FC236}">
              <a16:creationId xmlns:a16="http://schemas.microsoft.com/office/drawing/2014/main" id="{0FA9C8DF-1A85-4885-9E74-09320D9D80F0}"/>
            </a:ext>
          </a:extLst>
        </xdr:cNvPr>
        <xdr:cNvSpPr/>
      </xdr:nvSpPr>
      <xdr:spPr>
        <a:xfrm>
          <a:off x="9192260" y="139563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40095</xdr:rowOff>
    </xdr:from>
    <xdr:to>
      <xdr:col>50</xdr:col>
      <xdr:colOff>165100</xdr:colOff>
      <xdr:row>83</xdr:row>
      <xdr:rowOff>141695</xdr:rowOff>
    </xdr:to>
    <xdr:sp macro="" textlink="">
      <xdr:nvSpPr>
        <xdr:cNvPr id="349" name="フローチャート: 判断 348">
          <a:extLst>
            <a:ext uri="{FF2B5EF4-FFF2-40B4-BE49-F238E27FC236}">
              <a16:creationId xmlns:a16="http://schemas.microsoft.com/office/drawing/2014/main" id="{382C2EFC-DFA6-4622-A215-CB35AAB3D8EC}"/>
            </a:ext>
          </a:extLst>
        </xdr:cNvPr>
        <xdr:cNvSpPr/>
      </xdr:nvSpPr>
      <xdr:spPr>
        <a:xfrm>
          <a:off x="8445500" y="1395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71664</xdr:rowOff>
    </xdr:from>
    <xdr:to>
      <xdr:col>46</xdr:col>
      <xdr:colOff>38100</xdr:colOff>
      <xdr:row>84</xdr:row>
      <xdr:rowOff>1814</xdr:rowOff>
    </xdr:to>
    <xdr:sp macro="" textlink="">
      <xdr:nvSpPr>
        <xdr:cNvPr id="350" name="フローチャート: 判断 349">
          <a:extLst>
            <a:ext uri="{FF2B5EF4-FFF2-40B4-BE49-F238E27FC236}">
              <a16:creationId xmlns:a16="http://schemas.microsoft.com/office/drawing/2014/main" id="{F200D180-607F-41E5-9441-26C2097EFA57}"/>
            </a:ext>
          </a:extLst>
        </xdr:cNvPr>
        <xdr:cNvSpPr/>
      </xdr:nvSpPr>
      <xdr:spPr>
        <a:xfrm>
          <a:off x="7670800" y="139857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74930</xdr:rowOff>
    </xdr:from>
    <xdr:to>
      <xdr:col>41</xdr:col>
      <xdr:colOff>101600</xdr:colOff>
      <xdr:row>84</xdr:row>
      <xdr:rowOff>5080</xdr:rowOff>
    </xdr:to>
    <xdr:sp macro="" textlink="">
      <xdr:nvSpPr>
        <xdr:cNvPr id="351" name="フローチャート: 判断 350">
          <a:extLst>
            <a:ext uri="{FF2B5EF4-FFF2-40B4-BE49-F238E27FC236}">
              <a16:creationId xmlns:a16="http://schemas.microsoft.com/office/drawing/2014/main" id="{921B0296-9FF2-43AE-B70D-948B39F0ED33}"/>
            </a:ext>
          </a:extLst>
        </xdr:cNvPr>
        <xdr:cNvSpPr/>
      </xdr:nvSpPr>
      <xdr:spPr>
        <a:xfrm>
          <a:off x="6873240" y="1398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52" name="フローチャート: 判断 351">
          <a:extLst>
            <a:ext uri="{FF2B5EF4-FFF2-40B4-BE49-F238E27FC236}">
              <a16:creationId xmlns:a16="http://schemas.microsoft.com/office/drawing/2014/main" id="{B2F03065-EE49-495F-A7F6-771BB870DF78}"/>
            </a:ext>
          </a:extLst>
        </xdr:cNvPr>
        <xdr:cNvSpPr/>
      </xdr:nvSpPr>
      <xdr:spPr>
        <a:xfrm>
          <a:off x="6098540" y="139901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658505A-BECA-4285-AA7B-935AA19FD44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1582252-0186-4609-A53A-B2B1F0E7845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ABDD112-9DC6-4C1C-986F-1373E86CAC5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7393585-48C9-4469-8C58-92997030E9D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45502AC-B73C-4AC0-ADAC-21DBDB95ABF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149498</xdr:rowOff>
    </xdr:from>
    <xdr:to>
      <xdr:col>55</xdr:col>
      <xdr:colOff>50800</xdr:colOff>
      <xdr:row>85</xdr:row>
      <xdr:rowOff>79648</xdr:rowOff>
    </xdr:to>
    <xdr:sp macro="" textlink="">
      <xdr:nvSpPr>
        <xdr:cNvPr id="358" name="楕円 357">
          <a:extLst>
            <a:ext uri="{FF2B5EF4-FFF2-40B4-BE49-F238E27FC236}">
              <a16:creationId xmlns:a16="http://schemas.microsoft.com/office/drawing/2014/main" id="{31D8EA10-28EC-4A69-A134-AB0CFE3881F8}"/>
            </a:ext>
          </a:extLst>
        </xdr:cNvPr>
        <xdr:cNvSpPr/>
      </xdr:nvSpPr>
      <xdr:spPr>
        <a:xfrm>
          <a:off x="9192260" y="142312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64425</xdr:rowOff>
    </xdr:from>
    <xdr:ext cx="469744" cy="259045"/>
    <xdr:sp macro="" textlink="">
      <xdr:nvSpPr>
        <xdr:cNvPr id="359" name="【公営住宅】&#10;一人当たり面積該当値テキスト">
          <a:extLst>
            <a:ext uri="{FF2B5EF4-FFF2-40B4-BE49-F238E27FC236}">
              <a16:creationId xmlns:a16="http://schemas.microsoft.com/office/drawing/2014/main" id="{5B011236-CCAF-43CB-A30B-0FEDE3886B4C}"/>
            </a:ext>
          </a:extLst>
        </xdr:cNvPr>
        <xdr:cNvSpPr txBox="1"/>
      </xdr:nvSpPr>
      <xdr:spPr>
        <a:xfrm>
          <a:off x="9258300" y="1414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150586</xdr:rowOff>
    </xdr:from>
    <xdr:to>
      <xdr:col>50</xdr:col>
      <xdr:colOff>165100</xdr:colOff>
      <xdr:row>85</xdr:row>
      <xdr:rowOff>80736</xdr:rowOff>
    </xdr:to>
    <xdr:sp macro="" textlink="">
      <xdr:nvSpPr>
        <xdr:cNvPr id="360" name="楕円 359">
          <a:extLst>
            <a:ext uri="{FF2B5EF4-FFF2-40B4-BE49-F238E27FC236}">
              <a16:creationId xmlns:a16="http://schemas.microsoft.com/office/drawing/2014/main" id="{BE8BB29A-54C2-4B2A-B725-C94795BED010}"/>
            </a:ext>
          </a:extLst>
        </xdr:cNvPr>
        <xdr:cNvSpPr/>
      </xdr:nvSpPr>
      <xdr:spPr>
        <a:xfrm>
          <a:off x="8445500" y="14232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28848</xdr:rowOff>
    </xdr:from>
    <xdr:to>
      <xdr:col>55</xdr:col>
      <xdr:colOff>0</xdr:colOff>
      <xdr:row>85</xdr:row>
      <xdr:rowOff>29936</xdr:rowOff>
    </xdr:to>
    <xdr:cxnSp macro="">
      <xdr:nvCxnSpPr>
        <xdr:cNvPr id="361" name="直線コネクタ 360">
          <a:extLst>
            <a:ext uri="{FF2B5EF4-FFF2-40B4-BE49-F238E27FC236}">
              <a16:creationId xmlns:a16="http://schemas.microsoft.com/office/drawing/2014/main" id="{12579624-02E6-459F-BE16-406844E9317F}"/>
            </a:ext>
          </a:extLst>
        </xdr:cNvPr>
        <xdr:cNvCxnSpPr/>
      </xdr:nvCxnSpPr>
      <xdr:spPr>
        <a:xfrm flipV="1">
          <a:off x="8496300" y="14278248"/>
          <a:ext cx="7239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151674</xdr:rowOff>
    </xdr:from>
    <xdr:to>
      <xdr:col>46</xdr:col>
      <xdr:colOff>38100</xdr:colOff>
      <xdr:row>85</xdr:row>
      <xdr:rowOff>81824</xdr:rowOff>
    </xdr:to>
    <xdr:sp macro="" textlink="">
      <xdr:nvSpPr>
        <xdr:cNvPr id="362" name="楕円 361">
          <a:extLst>
            <a:ext uri="{FF2B5EF4-FFF2-40B4-BE49-F238E27FC236}">
              <a16:creationId xmlns:a16="http://schemas.microsoft.com/office/drawing/2014/main" id="{427DCD85-A5F3-490F-ACA2-EDFF12A863F7}"/>
            </a:ext>
          </a:extLst>
        </xdr:cNvPr>
        <xdr:cNvSpPr/>
      </xdr:nvSpPr>
      <xdr:spPr>
        <a:xfrm>
          <a:off x="7670800" y="142334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29936</xdr:rowOff>
    </xdr:from>
    <xdr:to>
      <xdr:col>50</xdr:col>
      <xdr:colOff>114300</xdr:colOff>
      <xdr:row>85</xdr:row>
      <xdr:rowOff>31024</xdr:rowOff>
    </xdr:to>
    <xdr:cxnSp macro="">
      <xdr:nvCxnSpPr>
        <xdr:cNvPr id="363" name="直線コネクタ 362">
          <a:extLst>
            <a:ext uri="{FF2B5EF4-FFF2-40B4-BE49-F238E27FC236}">
              <a16:creationId xmlns:a16="http://schemas.microsoft.com/office/drawing/2014/main" id="{D53FA8C6-7DF7-4FFE-9BE2-2D4E55278551}"/>
            </a:ext>
          </a:extLst>
        </xdr:cNvPr>
        <xdr:cNvCxnSpPr/>
      </xdr:nvCxnSpPr>
      <xdr:spPr>
        <a:xfrm flipV="1">
          <a:off x="7713980" y="14279336"/>
          <a:ext cx="7823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146231</xdr:rowOff>
    </xdr:from>
    <xdr:to>
      <xdr:col>41</xdr:col>
      <xdr:colOff>101600</xdr:colOff>
      <xdr:row>85</xdr:row>
      <xdr:rowOff>76381</xdr:rowOff>
    </xdr:to>
    <xdr:sp macro="" textlink="">
      <xdr:nvSpPr>
        <xdr:cNvPr id="364" name="楕円 363">
          <a:extLst>
            <a:ext uri="{FF2B5EF4-FFF2-40B4-BE49-F238E27FC236}">
              <a16:creationId xmlns:a16="http://schemas.microsoft.com/office/drawing/2014/main" id="{47D4D492-1758-4CD9-8AE3-D05CB82FD445}"/>
            </a:ext>
          </a:extLst>
        </xdr:cNvPr>
        <xdr:cNvSpPr/>
      </xdr:nvSpPr>
      <xdr:spPr>
        <a:xfrm>
          <a:off x="6873240" y="14227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25581</xdr:rowOff>
    </xdr:from>
    <xdr:to>
      <xdr:col>45</xdr:col>
      <xdr:colOff>177800</xdr:colOff>
      <xdr:row>85</xdr:row>
      <xdr:rowOff>31024</xdr:rowOff>
    </xdr:to>
    <xdr:cxnSp macro="">
      <xdr:nvCxnSpPr>
        <xdr:cNvPr id="365" name="直線コネクタ 364">
          <a:extLst>
            <a:ext uri="{FF2B5EF4-FFF2-40B4-BE49-F238E27FC236}">
              <a16:creationId xmlns:a16="http://schemas.microsoft.com/office/drawing/2014/main" id="{A022370A-C0D9-4B8B-9C3B-189507DD1300}"/>
            </a:ext>
          </a:extLst>
        </xdr:cNvPr>
        <xdr:cNvCxnSpPr/>
      </xdr:nvCxnSpPr>
      <xdr:spPr>
        <a:xfrm>
          <a:off x="6924040" y="14274981"/>
          <a:ext cx="78994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144055</xdr:rowOff>
    </xdr:from>
    <xdr:to>
      <xdr:col>36</xdr:col>
      <xdr:colOff>165100</xdr:colOff>
      <xdr:row>85</xdr:row>
      <xdr:rowOff>74205</xdr:rowOff>
    </xdr:to>
    <xdr:sp macro="" textlink="">
      <xdr:nvSpPr>
        <xdr:cNvPr id="366" name="楕円 365">
          <a:extLst>
            <a:ext uri="{FF2B5EF4-FFF2-40B4-BE49-F238E27FC236}">
              <a16:creationId xmlns:a16="http://schemas.microsoft.com/office/drawing/2014/main" id="{0BFA2AC1-AA9F-477B-9B8B-35130F8DC32D}"/>
            </a:ext>
          </a:extLst>
        </xdr:cNvPr>
        <xdr:cNvSpPr/>
      </xdr:nvSpPr>
      <xdr:spPr>
        <a:xfrm>
          <a:off x="6098540" y="14225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23405</xdr:rowOff>
    </xdr:from>
    <xdr:to>
      <xdr:col>41</xdr:col>
      <xdr:colOff>50800</xdr:colOff>
      <xdr:row>85</xdr:row>
      <xdr:rowOff>25581</xdr:rowOff>
    </xdr:to>
    <xdr:cxnSp macro="">
      <xdr:nvCxnSpPr>
        <xdr:cNvPr id="367" name="直線コネクタ 366">
          <a:extLst>
            <a:ext uri="{FF2B5EF4-FFF2-40B4-BE49-F238E27FC236}">
              <a16:creationId xmlns:a16="http://schemas.microsoft.com/office/drawing/2014/main" id="{71741505-CA39-4FBB-9A71-56DD14D31D2C}"/>
            </a:ext>
          </a:extLst>
        </xdr:cNvPr>
        <xdr:cNvCxnSpPr/>
      </xdr:nvCxnSpPr>
      <xdr:spPr>
        <a:xfrm>
          <a:off x="6149340" y="14272805"/>
          <a:ext cx="7747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158222</xdr:rowOff>
    </xdr:from>
    <xdr:ext cx="469744" cy="259045"/>
    <xdr:sp macro="" textlink="">
      <xdr:nvSpPr>
        <xdr:cNvPr id="368" name="n_1aveValue【公営住宅】&#10;一人当たり面積">
          <a:extLst>
            <a:ext uri="{FF2B5EF4-FFF2-40B4-BE49-F238E27FC236}">
              <a16:creationId xmlns:a16="http://schemas.microsoft.com/office/drawing/2014/main" id="{BEA7CC41-4DAE-4096-A746-3AF6D9771F70}"/>
            </a:ext>
          </a:extLst>
        </xdr:cNvPr>
        <xdr:cNvSpPr txBox="1"/>
      </xdr:nvSpPr>
      <xdr:spPr>
        <a:xfrm>
          <a:off x="8271587" y="1373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18341</xdr:rowOff>
    </xdr:from>
    <xdr:ext cx="469744" cy="259045"/>
    <xdr:sp macro="" textlink="">
      <xdr:nvSpPr>
        <xdr:cNvPr id="369" name="n_2aveValue【公営住宅】&#10;一人当たり面積">
          <a:extLst>
            <a:ext uri="{FF2B5EF4-FFF2-40B4-BE49-F238E27FC236}">
              <a16:creationId xmlns:a16="http://schemas.microsoft.com/office/drawing/2014/main" id="{276AB024-078E-4FCB-BC1A-BEDE70F98478}"/>
            </a:ext>
          </a:extLst>
        </xdr:cNvPr>
        <xdr:cNvSpPr txBox="1"/>
      </xdr:nvSpPr>
      <xdr:spPr>
        <a:xfrm>
          <a:off x="7509587" y="137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21607</xdr:rowOff>
    </xdr:from>
    <xdr:ext cx="469744" cy="259045"/>
    <xdr:sp macro="" textlink="">
      <xdr:nvSpPr>
        <xdr:cNvPr id="370" name="n_3aveValue【公営住宅】&#10;一人当たり面積">
          <a:extLst>
            <a:ext uri="{FF2B5EF4-FFF2-40B4-BE49-F238E27FC236}">
              <a16:creationId xmlns:a16="http://schemas.microsoft.com/office/drawing/2014/main" id="{745DB15E-8C69-4822-A7DD-5CBCA0E72353}"/>
            </a:ext>
          </a:extLst>
        </xdr:cNvPr>
        <xdr:cNvSpPr txBox="1"/>
      </xdr:nvSpPr>
      <xdr:spPr>
        <a:xfrm>
          <a:off x="6712027" y="137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22696</xdr:rowOff>
    </xdr:from>
    <xdr:ext cx="469744" cy="259045"/>
    <xdr:sp macro="" textlink="">
      <xdr:nvSpPr>
        <xdr:cNvPr id="371" name="n_4aveValue【公営住宅】&#10;一人当たり面積">
          <a:extLst>
            <a:ext uri="{FF2B5EF4-FFF2-40B4-BE49-F238E27FC236}">
              <a16:creationId xmlns:a16="http://schemas.microsoft.com/office/drawing/2014/main" id="{46FEAEDD-64F4-44BC-AE01-E49F71D40162}"/>
            </a:ext>
          </a:extLst>
        </xdr:cNvPr>
        <xdr:cNvSpPr txBox="1"/>
      </xdr:nvSpPr>
      <xdr:spPr>
        <a:xfrm>
          <a:off x="5937327" y="1376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71863</xdr:rowOff>
    </xdr:from>
    <xdr:ext cx="469744" cy="259045"/>
    <xdr:sp macro="" textlink="">
      <xdr:nvSpPr>
        <xdr:cNvPr id="372" name="n_1mainValue【公営住宅】&#10;一人当たり面積">
          <a:extLst>
            <a:ext uri="{FF2B5EF4-FFF2-40B4-BE49-F238E27FC236}">
              <a16:creationId xmlns:a16="http://schemas.microsoft.com/office/drawing/2014/main" id="{4D9B19A9-2831-493E-9B79-FA486E5144DC}"/>
            </a:ext>
          </a:extLst>
        </xdr:cNvPr>
        <xdr:cNvSpPr txBox="1"/>
      </xdr:nvSpPr>
      <xdr:spPr>
        <a:xfrm>
          <a:off x="8271587" y="143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72951</xdr:rowOff>
    </xdr:from>
    <xdr:ext cx="469744" cy="259045"/>
    <xdr:sp macro="" textlink="">
      <xdr:nvSpPr>
        <xdr:cNvPr id="373" name="n_2mainValue【公営住宅】&#10;一人当たり面積">
          <a:extLst>
            <a:ext uri="{FF2B5EF4-FFF2-40B4-BE49-F238E27FC236}">
              <a16:creationId xmlns:a16="http://schemas.microsoft.com/office/drawing/2014/main" id="{56D9FCBA-4249-49AC-B81E-C928BDEB8B72}"/>
            </a:ext>
          </a:extLst>
        </xdr:cNvPr>
        <xdr:cNvSpPr txBox="1"/>
      </xdr:nvSpPr>
      <xdr:spPr>
        <a:xfrm>
          <a:off x="7509587" y="1432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67508</xdr:rowOff>
    </xdr:from>
    <xdr:ext cx="469744" cy="259045"/>
    <xdr:sp macro="" textlink="">
      <xdr:nvSpPr>
        <xdr:cNvPr id="374" name="n_3mainValue【公営住宅】&#10;一人当たり面積">
          <a:extLst>
            <a:ext uri="{FF2B5EF4-FFF2-40B4-BE49-F238E27FC236}">
              <a16:creationId xmlns:a16="http://schemas.microsoft.com/office/drawing/2014/main" id="{29831750-05AE-4250-B6E8-17D2587DBA1A}"/>
            </a:ext>
          </a:extLst>
        </xdr:cNvPr>
        <xdr:cNvSpPr txBox="1"/>
      </xdr:nvSpPr>
      <xdr:spPr>
        <a:xfrm>
          <a:off x="6712027" y="1431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65332</xdr:rowOff>
    </xdr:from>
    <xdr:ext cx="469744" cy="259045"/>
    <xdr:sp macro="" textlink="">
      <xdr:nvSpPr>
        <xdr:cNvPr id="375" name="n_4mainValue【公営住宅】&#10;一人当たり面積">
          <a:extLst>
            <a:ext uri="{FF2B5EF4-FFF2-40B4-BE49-F238E27FC236}">
              <a16:creationId xmlns:a16="http://schemas.microsoft.com/office/drawing/2014/main" id="{D87DE770-CC9A-4DBB-A667-2CB3498C4E7C}"/>
            </a:ext>
          </a:extLst>
        </xdr:cNvPr>
        <xdr:cNvSpPr txBox="1"/>
      </xdr:nvSpPr>
      <xdr:spPr>
        <a:xfrm>
          <a:off x="5937327" y="1431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68FC1FFB-3B23-41C2-BA3E-BAB7BD693A5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33BF07F-1079-4F6A-B490-CC25CC665EC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A0E87031-27AE-48D4-B7FE-9D18E6B5CAD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84DCDAA-2A86-4052-A40B-787D8AD04AD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E7E99CFD-BFC1-4AA1-AFD5-8A252A29800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37877BB3-7E65-4A5C-A0C6-CA68372D520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1490AEB0-C3B7-41D0-82C6-BC1F79A799A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93467DE2-D36F-4894-8F33-72997BBF55A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61FC0E2C-6F84-43AA-B220-F7F811587B4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B28175C4-5A0C-4AFC-BCFF-AD842A8B94A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5A6730D9-00AD-4246-AC9F-CCED401819D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F745156-2D39-4882-9ED9-E0C02BC327E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7B9C8624-9A82-4C53-98DA-0F4CC0D3A54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97437ED0-A815-484D-9D13-48853C5E531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1483BF65-49C7-4AB8-BF4A-4BA21A7D389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4653697-679A-40A0-9025-6A4BB430C6A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AE88AD06-3A1B-4919-BB4E-BE727734299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C523A1EF-0A6F-4841-8917-A0CAC210D7D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5E3C0B9E-51C1-4461-8F85-172AD032D5A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23B1D93E-3969-4725-8452-0212294A913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D59B8E90-A296-4005-BDBD-D5A123D07B6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3A3B1F68-E441-4E18-B664-BA750E71553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C6E3E43A-1CF7-4D88-81B6-2E833338D5E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560FED01-2C08-4036-AFAC-A61DF52006C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F2AD9021-47E5-4157-AC36-AF9EF106B8F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C4D7195-56F6-4154-8657-D687E284690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a:extLst>
            <a:ext uri="{FF2B5EF4-FFF2-40B4-BE49-F238E27FC236}">
              <a16:creationId xmlns:a16="http://schemas.microsoft.com/office/drawing/2014/main" id="{C33DB6D5-EE42-4BFF-BBF1-C33A99E797A3}"/>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FD120130-44BB-4C7E-B971-13C7E3348F3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4" name="テキスト ボックス 403">
          <a:extLst>
            <a:ext uri="{FF2B5EF4-FFF2-40B4-BE49-F238E27FC236}">
              <a16:creationId xmlns:a16="http://schemas.microsoft.com/office/drawing/2014/main" id="{4B8F8173-47A5-4D54-987F-8FA23883CFDB}"/>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E009B439-DD63-40D0-8B42-EE3D1F93C70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976A183B-23D6-4101-8FFC-222D0924824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5B8380F1-AF94-4BF5-B46E-B29B8EEE2F6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961ECD1F-16CA-4D18-9F22-882D4FFDE42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1E6BD6A4-0235-429D-B4CD-51AEBD3129B7}"/>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6DCA96D9-FA9E-45C0-9DAA-578D48C4120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E8790749-7D2E-4946-B2BB-0E5B230D3AF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C87C449E-A222-472F-B904-DB9D1E9EDD23}"/>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C307A984-C322-4037-AA82-CAE4282BF8B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a:extLst>
            <a:ext uri="{FF2B5EF4-FFF2-40B4-BE49-F238E27FC236}">
              <a16:creationId xmlns:a16="http://schemas.microsoft.com/office/drawing/2014/main" id="{EDDE4C8A-6509-422F-AF95-73A9CFF5F122}"/>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7182AF3-A4FE-4144-90FE-AF5AAD3030E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133350</xdr:rowOff>
    </xdr:from>
    <xdr:to>
      <xdr:col>85</xdr:col>
      <xdr:colOff>126364</xdr:colOff>
      <xdr:row>41</xdr:row>
      <xdr:rowOff>129540</xdr:rowOff>
    </xdr:to>
    <xdr:cxnSp macro="">
      <xdr:nvCxnSpPr>
        <xdr:cNvPr id="416" name="直線コネクタ 415">
          <a:extLst>
            <a:ext uri="{FF2B5EF4-FFF2-40B4-BE49-F238E27FC236}">
              <a16:creationId xmlns:a16="http://schemas.microsoft.com/office/drawing/2014/main" id="{F375FF03-8216-4D8F-974D-339113ACC5F2}"/>
            </a:ext>
          </a:extLst>
        </xdr:cNvPr>
        <xdr:cNvCxnSpPr/>
      </xdr:nvCxnSpPr>
      <xdr:spPr>
        <a:xfrm flipV="1">
          <a:off x="14375764" y="549783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6A7BDEE7-908B-4578-BF7A-B8F321B84AF1}"/>
            </a:ext>
          </a:extLst>
        </xdr:cNvPr>
        <xdr:cNvSpPr txBox="1"/>
      </xdr:nvSpPr>
      <xdr:spPr>
        <a:xfrm>
          <a:off x="14414500"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418" name="直線コネクタ 417">
          <a:extLst>
            <a:ext uri="{FF2B5EF4-FFF2-40B4-BE49-F238E27FC236}">
              <a16:creationId xmlns:a16="http://schemas.microsoft.com/office/drawing/2014/main" id="{143E601B-5638-4C2D-8190-98F0EEB707DF}"/>
            </a:ext>
          </a:extLst>
        </xdr:cNvPr>
        <xdr:cNvCxnSpPr/>
      </xdr:nvCxnSpPr>
      <xdr:spPr>
        <a:xfrm>
          <a:off x="14287500" y="7002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80027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F589E7DB-D1A9-43A6-800F-2E39278FAE09}"/>
            </a:ext>
          </a:extLst>
        </xdr:cNvPr>
        <xdr:cNvSpPr txBox="1"/>
      </xdr:nvSpPr>
      <xdr:spPr>
        <a:xfrm>
          <a:off x="14414500" y="527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420" name="直線コネクタ 419">
          <a:extLst>
            <a:ext uri="{FF2B5EF4-FFF2-40B4-BE49-F238E27FC236}">
              <a16:creationId xmlns:a16="http://schemas.microsoft.com/office/drawing/2014/main" id="{6BA3BDF4-E8D6-46F7-A7B7-17328F6D6D00}"/>
            </a:ext>
          </a:extLst>
        </xdr:cNvPr>
        <xdr:cNvCxnSpPr/>
      </xdr:nvCxnSpPr>
      <xdr:spPr>
        <a:xfrm>
          <a:off x="14287500" y="5497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135907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4441210E-FAE6-4B4F-BB62-C0AD053EFDB2}"/>
            </a:ext>
          </a:extLst>
        </xdr:cNvPr>
        <xdr:cNvSpPr txBox="1"/>
      </xdr:nvSpPr>
      <xdr:spPr>
        <a:xfrm>
          <a:off x="144145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422" name="フローチャート: 判断 421">
          <a:extLst>
            <a:ext uri="{FF2B5EF4-FFF2-40B4-BE49-F238E27FC236}">
              <a16:creationId xmlns:a16="http://schemas.microsoft.com/office/drawing/2014/main" id="{8C8CC15D-F90A-4932-BA30-277C95DCC58E}"/>
            </a:ext>
          </a:extLst>
        </xdr:cNvPr>
        <xdr:cNvSpPr/>
      </xdr:nvSpPr>
      <xdr:spPr>
        <a:xfrm>
          <a:off x="14325600" y="61480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40640</xdr:rowOff>
    </xdr:from>
    <xdr:to>
      <xdr:col>81</xdr:col>
      <xdr:colOff>101600</xdr:colOff>
      <xdr:row>36</xdr:row>
      <xdr:rowOff>142240</xdr:rowOff>
    </xdr:to>
    <xdr:sp macro="" textlink="">
      <xdr:nvSpPr>
        <xdr:cNvPr id="423" name="フローチャート: 判断 422">
          <a:extLst>
            <a:ext uri="{FF2B5EF4-FFF2-40B4-BE49-F238E27FC236}">
              <a16:creationId xmlns:a16="http://schemas.microsoft.com/office/drawing/2014/main" id="{5CF38F2B-4139-44F4-B8F3-CFDA45FA94DA}"/>
            </a:ext>
          </a:extLst>
        </xdr:cNvPr>
        <xdr:cNvSpPr/>
      </xdr:nvSpPr>
      <xdr:spPr>
        <a:xfrm>
          <a:off x="13578840" y="60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33020</xdr:rowOff>
    </xdr:from>
    <xdr:to>
      <xdr:col>76</xdr:col>
      <xdr:colOff>165100</xdr:colOff>
      <xdr:row>36</xdr:row>
      <xdr:rowOff>134620</xdr:rowOff>
    </xdr:to>
    <xdr:sp macro="" textlink="">
      <xdr:nvSpPr>
        <xdr:cNvPr id="424" name="フローチャート: 判断 423">
          <a:extLst>
            <a:ext uri="{FF2B5EF4-FFF2-40B4-BE49-F238E27FC236}">
              <a16:creationId xmlns:a16="http://schemas.microsoft.com/office/drawing/2014/main" id="{F7FC7B22-B08C-4731-A00C-0B3AEB7B42C8}"/>
            </a:ext>
          </a:extLst>
        </xdr:cNvPr>
        <xdr:cNvSpPr/>
      </xdr:nvSpPr>
      <xdr:spPr>
        <a:xfrm>
          <a:off x="1280414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116840</xdr:rowOff>
    </xdr:from>
    <xdr:to>
      <xdr:col>72</xdr:col>
      <xdr:colOff>38100</xdr:colOff>
      <xdr:row>37</xdr:row>
      <xdr:rowOff>46990</xdr:rowOff>
    </xdr:to>
    <xdr:sp macro="" textlink="">
      <xdr:nvSpPr>
        <xdr:cNvPr id="425" name="フローチャート: 判断 424">
          <a:extLst>
            <a:ext uri="{FF2B5EF4-FFF2-40B4-BE49-F238E27FC236}">
              <a16:creationId xmlns:a16="http://schemas.microsoft.com/office/drawing/2014/main" id="{6F139863-FE56-4457-A614-F8A8C135D0AF}"/>
            </a:ext>
          </a:extLst>
        </xdr:cNvPr>
        <xdr:cNvSpPr/>
      </xdr:nvSpPr>
      <xdr:spPr>
        <a:xfrm>
          <a:off x="12029440" y="615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26" name="フローチャート: 判断 425">
          <a:extLst>
            <a:ext uri="{FF2B5EF4-FFF2-40B4-BE49-F238E27FC236}">
              <a16:creationId xmlns:a16="http://schemas.microsoft.com/office/drawing/2014/main" id="{242A28F1-BFC5-4DD1-BC29-96602E30F89C}"/>
            </a:ext>
          </a:extLst>
        </xdr:cNvPr>
        <xdr:cNvSpPr/>
      </xdr:nvSpPr>
      <xdr:spPr>
        <a:xfrm>
          <a:off x="1123188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BE99C70-65D7-4962-A55C-CFB3ABB804C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A103EA3-8AB5-4108-8CF7-7A78E4D21EF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7C48333-CE29-4803-A0AB-1AE1178FE49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FC224B1-CD3F-43D6-9E1F-2DB876D0A10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F02ADA7-6BB9-4C61-A549-B198C2FA629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432" name="楕円 431">
          <a:extLst>
            <a:ext uri="{FF2B5EF4-FFF2-40B4-BE49-F238E27FC236}">
              <a16:creationId xmlns:a16="http://schemas.microsoft.com/office/drawing/2014/main" id="{2EB30BBA-E521-4B22-8A65-21807DE19714}"/>
            </a:ext>
          </a:extLst>
        </xdr:cNvPr>
        <xdr:cNvSpPr/>
      </xdr:nvSpPr>
      <xdr:spPr>
        <a:xfrm>
          <a:off x="14325600" y="63614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137177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564AEB2E-CF6D-4DC7-8CB6-968584ADD765}"/>
            </a:ext>
          </a:extLst>
        </xdr:cNvPr>
        <xdr:cNvSpPr txBox="1"/>
      </xdr:nvSpPr>
      <xdr:spPr>
        <a:xfrm>
          <a:off x="14414500"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74930</xdr:rowOff>
    </xdr:from>
    <xdr:to>
      <xdr:col>81</xdr:col>
      <xdr:colOff>101600</xdr:colOff>
      <xdr:row>38</xdr:row>
      <xdr:rowOff>5080</xdr:rowOff>
    </xdr:to>
    <xdr:sp macro="" textlink="">
      <xdr:nvSpPr>
        <xdr:cNvPr id="434" name="楕円 433">
          <a:extLst>
            <a:ext uri="{FF2B5EF4-FFF2-40B4-BE49-F238E27FC236}">
              <a16:creationId xmlns:a16="http://schemas.microsoft.com/office/drawing/2014/main" id="{BCADAD97-E09B-47D3-BAA4-EEB9CF288483}"/>
            </a:ext>
          </a:extLst>
        </xdr:cNvPr>
        <xdr:cNvSpPr/>
      </xdr:nvSpPr>
      <xdr:spPr>
        <a:xfrm>
          <a:off x="13578840" y="627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125730</xdr:rowOff>
    </xdr:from>
    <xdr:to>
      <xdr:col>85</xdr:col>
      <xdr:colOff>127000</xdr:colOff>
      <xdr:row>38</xdr:row>
      <xdr:rowOff>38100</xdr:rowOff>
    </xdr:to>
    <xdr:cxnSp macro="">
      <xdr:nvCxnSpPr>
        <xdr:cNvPr id="435" name="直線コネクタ 434">
          <a:extLst>
            <a:ext uri="{FF2B5EF4-FFF2-40B4-BE49-F238E27FC236}">
              <a16:creationId xmlns:a16="http://schemas.microsoft.com/office/drawing/2014/main" id="{D9C682C1-6BD1-4500-B263-C9DF8AF84791}"/>
            </a:ext>
          </a:extLst>
        </xdr:cNvPr>
        <xdr:cNvCxnSpPr/>
      </xdr:nvCxnSpPr>
      <xdr:spPr>
        <a:xfrm>
          <a:off x="13629640" y="6328410"/>
          <a:ext cx="74676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436" name="楕円 435">
          <a:extLst>
            <a:ext uri="{FF2B5EF4-FFF2-40B4-BE49-F238E27FC236}">
              <a16:creationId xmlns:a16="http://schemas.microsoft.com/office/drawing/2014/main" id="{7324D14D-6067-42F6-9BC6-FE837C22CC51}"/>
            </a:ext>
          </a:extLst>
        </xdr:cNvPr>
        <xdr:cNvSpPr/>
      </xdr:nvSpPr>
      <xdr:spPr>
        <a:xfrm>
          <a:off x="12804140" y="612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37</xdr:row>
      <xdr:rowOff>125730</xdr:rowOff>
    </xdr:to>
    <xdr:cxnSp macro="">
      <xdr:nvCxnSpPr>
        <xdr:cNvPr id="437" name="直線コネクタ 436">
          <a:extLst>
            <a:ext uri="{FF2B5EF4-FFF2-40B4-BE49-F238E27FC236}">
              <a16:creationId xmlns:a16="http://schemas.microsoft.com/office/drawing/2014/main" id="{A95E079A-6E83-4EE6-8005-1570410990CC}"/>
            </a:ext>
          </a:extLst>
        </xdr:cNvPr>
        <xdr:cNvCxnSpPr/>
      </xdr:nvCxnSpPr>
      <xdr:spPr>
        <a:xfrm>
          <a:off x="12854940" y="6179820"/>
          <a:ext cx="7747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xdr:rowOff>
    </xdr:from>
    <xdr:to>
      <xdr:col>72</xdr:col>
      <xdr:colOff>38100</xdr:colOff>
      <xdr:row>36</xdr:row>
      <xdr:rowOff>115570</xdr:rowOff>
    </xdr:to>
    <xdr:sp macro="" textlink="">
      <xdr:nvSpPr>
        <xdr:cNvPr id="438" name="楕円 437">
          <a:extLst>
            <a:ext uri="{FF2B5EF4-FFF2-40B4-BE49-F238E27FC236}">
              <a16:creationId xmlns:a16="http://schemas.microsoft.com/office/drawing/2014/main" id="{46296AB8-88D1-450B-982D-03C3A2C8D693}"/>
            </a:ext>
          </a:extLst>
        </xdr:cNvPr>
        <xdr:cNvSpPr/>
      </xdr:nvSpPr>
      <xdr:spPr>
        <a:xfrm>
          <a:off x="12029440" y="6049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64770</xdr:rowOff>
    </xdr:from>
    <xdr:to>
      <xdr:col>76</xdr:col>
      <xdr:colOff>114300</xdr:colOff>
      <xdr:row>36</xdr:row>
      <xdr:rowOff>144780</xdr:rowOff>
    </xdr:to>
    <xdr:cxnSp macro="">
      <xdr:nvCxnSpPr>
        <xdr:cNvPr id="439" name="直線コネクタ 438">
          <a:extLst>
            <a:ext uri="{FF2B5EF4-FFF2-40B4-BE49-F238E27FC236}">
              <a16:creationId xmlns:a16="http://schemas.microsoft.com/office/drawing/2014/main" id="{D8DB5032-2B8A-4442-A628-AB887C2E42E1}"/>
            </a:ext>
          </a:extLst>
        </xdr:cNvPr>
        <xdr:cNvCxnSpPr/>
      </xdr:nvCxnSpPr>
      <xdr:spPr>
        <a:xfrm>
          <a:off x="12072620" y="609981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10160</xdr:rowOff>
    </xdr:from>
    <xdr:to>
      <xdr:col>67</xdr:col>
      <xdr:colOff>101600</xdr:colOff>
      <xdr:row>36</xdr:row>
      <xdr:rowOff>111760</xdr:rowOff>
    </xdr:to>
    <xdr:sp macro="" textlink="">
      <xdr:nvSpPr>
        <xdr:cNvPr id="440" name="楕円 439">
          <a:extLst>
            <a:ext uri="{FF2B5EF4-FFF2-40B4-BE49-F238E27FC236}">
              <a16:creationId xmlns:a16="http://schemas.microsoft.com/office/drawing/2014/main" id="{A76A3796-DB64-4D73-9CF7-8150906020B3}"/>
            </a:ext>
          </a:extLst>
        </xdr:cNvPr>
        <xdr:cNvSpPr/>
      </xdr:nvSpPr>
      <xdr:spPr>
        <a:xfrm>
          <a:off x="1123188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60960</xdr:rowOff>
    </xdr:from>
    <xdr:to>
      <xdr:col>71</xdr:col>
      <xdr:colOff>177800</xdr:colOff>
      <xdr:row>36</xdr:row>
      <xdr:rowOff>64770</xdr:rowOff>
    </xdr:to>
    <xdr:cxnSp macro="">
      <xdr:nvCxnSpPr>
        <xdr:cNvPr id="441" name="直線コネクタ 440">
          <a:extLst>
            <a:ext uri="{FF2B5EF4-FFF2-40B4-BE49-F238E27FC236}">
              <a16:creationId xmlns:a16="http://schemas.microsoft.com/office/drawing/2014/main" id="{45DF4BFB-8732-48F6-99FE-C4825C6C1E76}"/>
            </a:ext>
          </a:extLst>
        </xdr:cNvPr>
        <xdr:cNvCxnSpPr/>
      </xdr:nvCxnSpPr>
      <xdr:spPr>
        <a:xfrm>
          <a:off x="11282680" y="60960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158767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D28F0751-EE6E-4047-AC0A-C098CBE9D8B1}"/>
            </a:ext>
          </a:extLst>
        </xdr:cNvPr>
        <xdr:cNvSpPr txBox="1"/>
      </xdr:nvSpPr>
      <xdr:spPr>
        <a:xfrm>
          <a:off x="134372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B773C6C0-EA96-46D1-8134-463504E1FC22}"/>
            </a:ext>
          </a:extLst>
        </xdr:cNvPr>
        <xdr:cNvSpPr txBox="1"/>
      </xdr:nvSpPr>
      <xdr:spPr>
        <a:xfrm>
          <a:off x="126752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38117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BA9424BD-50B0-45A3-AA6F-175DAF9CC755}"/>
            </a:ext>
          </a:extLst>
        </xdr:cNvPr>
        <xdr:cNvSpPr txBox="1"/>
      </xdr:nvSpPr>
      <xdr:spPr>
        <a:xfrm>
          <a:off x="119005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D641B5EC-2F15-4EF8-9D30-132470C0B7DC}"/>
            </a:ext>
          </a:extLst>
        </xdr:cNvPr>
        <xdr:cNvSpPr txBox="1"/>
      </xdr:nvSpPr>
      <xdr:spPr>
        <a:xfrm>
          <a:off x="11102984"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167657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BBC9A894-32E5-422E-8048-CC2327B326E4}"/>
            </a:ext>
          </a:extLst>
        </xdr:cNvPr>
        <xdr:cNvSpPr txBox="1"/>
      </xdr:nvSpPr>
      <xdr:spPr>
        <a:xfrm>
          <a:off x="134372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66C11772-CB51-4750-B905-EFD8B7FFE327}"/>
            </a:ext>
          </a:extLst>
        </xdr:cNvPr>
        <xdr:cNvSpPr txBox="1"/>
      </xdr:nvSpPr>
      <xdr:spPr>
        <a:xfrm>
          <a:off x="1267524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132097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7DA7A7A2-F79F-400D-BFC9-9BFAA0672AFF}"/>
            </a:ext>
          </a:extLst>
        </xdr:cNvPr>
        <xdr:cNvSpPr txBox="1"/>
      </xdr:nvSpPr>
      <xdr:spPr>
        <a:xfrm>
          <a:off x="119005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128287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C4314ACF-39A3-4A65-9FD5-F0A35B4DB457}"/>
            </a:ext>
          </a:extLst>
        </xdr:cNvPr>
        <xdr:cNvSpPr txBox="1"/>
      </xdr:nvSpPr>
      <xdr:spPr>
        <a:xfrm>
          <a:off x="1110298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35ECADD9-AAAC-4F3B-BDCB-2DF597F2679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AD1CF744-A0AD-4A39-8716-DD72B788EAE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93E8793B-7D4B-43C7-8C87-007775A5A6F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69A490BF-06A1-4E83-8293-AED500AC22A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99E844E8-FCCF-43EF-B5FB-F4064A600F8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FEE45824-B487-474A-B67A-21087998D6B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99CCAA7-9E8A-4756-B8A4-C589CC1E5B6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8D40300F-AE44-438D-B5A6-A711C1B02C8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41BEBFAB-4EEC-4853-BE3E-9D92CBCD7FD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3CD1C2F2-E837-4858-A6EC-C5643F2C9D5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E3D396F7-1BF4-4E7B-8F75-458E929EAFFF}"/>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F9570FF0-C2BE-42D1-AD7C-5B8C05FFDCAC}"/>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B915DF74-80A5-46BA-8841-161328D3E87D}"/>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8623FC80-5AB3-4075-8AF9-985BB266A8D9}"/>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81E5C31D-6C1F-4B22-A714-92DEFA913897}"/>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A74D4CB9-3910-4AD1-BB74-644E3681658C}"/>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F0B44124-C7F9-40E3-A07B-F3D9493486C2}"/>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7F170CE7-C179-411F-8DBC-48CB8ABE7686}"/>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CC95CB5C-310F-4281-8F0B-DBC605D1A07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29865181-F731-49B8-85E3-E669E3579FF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5305BAE2-997A-44DC-B619-FCA322ECABC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40</xdr:row>
      <xdr:rowOff>108204</xdr:rowOff>
    </xdr:to>
    <xdr:cxnSp macro="">
      <xdr:nvCxnSpPr>
        <xdr:cNvPr id="471" name="直線コネクタ 470">
          <a:extLst>
            <a:ext uri="{FF2B5EF4-FFF2-40B4-BE49-F238E27FC236}">
              <a16:creationId xmlns:a16="http://schemas.microsoft.com/office/drawing/2014/main" id="{4B14FD70-1AC2-4FC5-A987-9A1D29C0E0CE}"/>
            </a:ext>
          </a:extLst>
        </xdr:cNvPr>
        <xdr:cNvCxnSpPr/>
      </xdr:nvCxnSpPr>
      <xdr:spPr>
        <a:xfrm flipV="1">
          <a:off x="19509104" y="5775960"/>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C183CEAF-D94E-4F03-8194-E1BAA5EBFC4A}"/>
            </a:ext>
          </a:extLst>
        </xdr:cNvPr>
        <xdr:cNvSpPr txBox="1"/>
      </xdr:nvSpPr>
      <xdr:spPr>
        <a:xfrm>
          <a:off x="19547840" y="68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3" name="直線コネクタ 472">
          <a:extLst>
            <a:ext uri="{FF2B5EF4-FFF2-40B4-BE49-F238E27FC236}">
              <a16:creationId xmlns:a16="http://schemas.microsoft.com/office/drawing/2014/main" id="{75E966F1-8E08-4358-97ED-7955C9E94207}"/>
            </a:ext>
          </a:extLst>
        </xdr:cNvPr>
        <xdr:cNvCxnSpPr/>
      </xdr:nvCxnSpPr>
      <xdr:spPr>
        <a:xfrm>
          <a:off x="19443700" y="6813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53D578CC-3188-4F25-BD34-6E5020B86945}"/>
            </a:ext>
          </a:extLst>
        </xdr:cNvPr>
        <xdr:cNvSpPr txBox="1"/>
      </xdr:nvSpPr>
      <xdr:spPr>
        <a:xfrm>
          <a:off x="19547840"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75" name="直線コネクタ 474">
          <a:extLst>
            <a:ext uri="{FF2B5EF4-FFF2-40B4-BE49-F238E27FC236}">
              <a16:creationId xmlns:a16="http://schemas.microsoft.com/office/drawing/2014/main" id="{F8793EC0-80FD-482E-B9C4-5D3A9E5F9411}"/>
            </a:ext>
          </a:extLst>
        </xdr:cNvPr>
        <xdr:cNvCxnSpPr/>
      </xdr:nvCxnSpPr>
      <xdr:spPr>
        <a:xfrm>
          <a:off x="19443700" y="5775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97553</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42D9E4BE-618B-4499-A86A-D4F88976BCBA}"/>
            </a:ext>
          </a:extLst>
        </xdr:cNvPr>
        <xdr:cNvSpPr txBox="1"/>
      </xdr:nvSpPr>
      <xdr:spPr>
        <a:xfrm>
          <a:off x="19547840" y="6300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119126</xdr:rowOff>
    </xdr:from>
    <xdr:to>
      <xdr:col>116</xdr:col>
      <xdr:colOff>114300</xdr:colOff>
      <xdr:row>38</xdr:row>
      <xdr:rowOff>49276</xdr:rowOff>
    </xdr:to>
    <xdr:sp macro="" textlink="">
      <xdr:nvSpPr>
        <xdr:cNvPr id="477" name="フローチャート: 判断 476">
          <a:extLst>
            <a:ext uri="{FF2B5EF4-FFF2-40B4-BE49-F238E27FC236}">
              <a16:creationId xmlns:a16="http://schemas.microsoft.com/office/drawing/2014/main" id="{8857578F-A1F9-4072-A492-2DB042CF5296}"/>
            </a:ext>
          </a:extLst>
        </xdr:cNvPr>
        <xdr:cNvSpPr/>
      </xdr:nvSpPr>
      <xdr:spPr>
        <a:xfrm>
          <a:off x="19458940" y="6321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105410</xdr:rowOff>
    </xdr:from>
    <xdr:to>
      <xdr:col>112</xdr:col>
      <xdr:colOff>38100</xdr:colOff>
      <xdr:row>38</xdr:row>
      <xdr:rowOff>35560</xdr:rowOff>
    </xdr:to>
    <xdr:sp macro="" textlink="">
      <xdr:nvSpPr>
        <xdr:cNvPr id="478" name="フローチャート: 判断 477">
          <a:extLst>
            <a:ext uri="{FF2B5EF4-FFF2-40B4-BE49-F238E27FC236}">
              <a16:creationId xmlns:a16="http://schemas.microsoft.com/office/drawing/2014/main" id="{66C3CECC-72F6-41A1-AA45-8C8457F909CB}"/>
            </a:ext>
          </a:extLst>
        </xdr:cNvPr>
        <xdr:cNvSpPr/>
      </xdr:nvSpPr>
      <xdr:spPr>
        <a:xfrm>
          <a:off x="18735040" y="6308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164846</xdr:rowOff>
    </xdr:from>
    <xdr:to>
      <xdr:col>107</xdr:col>
      <xdr:colOff>101600</xdr:colOff>
      <xdr:row>38</xdr:row>
      <xdr:rowOff>94996</xdr:rowOff>
    </xdr:to>
    <xdr:sp macro="" textlink="">
      <xdr:nvSpPr>
        <xdr:cNvPr id="479" name="フローチャート: 判断 478">
          <a:extLst>
            <a:ext uri="{FF2B5EF4-FFF2-40B4-BE49-F238E27FC236}">
              <a16:creationId xmlns:a16="http://schemas.microsoft.com/office/drawing/2014/main" id="{55BE327D-F378-4B5A-A72D-C97265DB6E9A}"/>
            </a:ext>
          </a:extLst>
        </xdr:cNvPr>
        <xdr:cNvSpPr/>
      </xdr:nvSpPr>
      <xdr:spPr>
        <a:xfrm>
          <a:off x="17937480" y="63675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xdr:rowOff>
    </xdr:from>
    <xdr:to>
      <xdr:col>102</xdr:col>
      <xdr:colOff>165100</xdr:colOff>
      <xdr:row>38</xdr:row>
      <xdr:rowOff>117856</xdr:rowOff>
    </xdr:to>
    <xdr:sp macro="" textlink="">
      <xdr:nvSpPr>
        <xdr:cNvPr id="480" name="フローチャート: 判断 479">
          <a:extLst>
            <a:ext uri="{FF2B5EF4-FFF2-40B4-BE49-F238E27FC236}">
              <a16:creationId xmlns:a16="http://schemas.microsoft.com/office/drawing/2014/main" id="{79189748-ABD9-4622-B0B9-BBC74A693416}"/>
            </a:ext>
          </a:extLst>
        </xdr:cNvPr>
        <xdr:cNvSpPr/>
      </xdr:nvSpPr>
      <xdr:spPr>
        <a:xfrm>
          <a:off x="17162780" y="638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xdr:rowOff>
    </xdr:from>
    <xdr:to>
      <xdr:col>98</xdr:col>
      <xdr:colOff>38100</xdr:colOff>
      <xdr:row>38</xdr:row>
      <xdr:rowOff>104140</xdr:rowOff>
    </xdr:to>
    <xdr:sp macro="" textlink="">
      <xdr:nvSpPr>
        <xdr:cNvPr id="481" name="フローチャート: 判断 480">
          <a:extLst>
            <a:ext uri="{FF2B5EF4-FFF2-40B4-BE49-F238E27FC236}">
              <a16:creationId xmlns:a16="http://schemas.microsoft.com/office/drawing/2014/main" id="{BB559405-29D3-45A9-AEE7-C2CD9D0E830E}"/>
            </a:ext>
          </a:extLst>
        </xdr:cNvPr>
        <xdr:cNvSpPr/>
      </xdr:nvSpPr>
      <xdr:spPr>
        <a:xfrm>
          <a:off x="1638808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FAAADFD-A1C2-4974-8DE1-7FF38F4E7CF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1D1B33E-E5AE-47A9-9DF2-F14F80F1875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E7F0AA3-1DFF-4CC4-9FD7-748B19ACA03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B429FDD-9ADC-4BEA-B2C2-DC5B4DB222E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F73CD76-9FF4-494E-9AAE-281C82CE0B8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130556</xdr:rowOff>
    </xdr:from>
    <xdr:to>
      <xdr:col>116</xdr:col>
      <xdr:colOff>114300</xdr:colOff>
      <xdr:row>37</xdr:row>
      <xdr:rowOff>60706</xdr:rowOff>
    </xdr:to>
    <xdr:sp macro="" textlink="">
      <xdr:nvSpPr>
        <xdr:cNvPr id="487" name="楕円 486">
          <a:extLst>
            <a:ext uri="{FF2B5EF4-FFF2-40B4-BE49-F238E27FC236}">
              <a16:creationId xmlns:a16="http://schemas.microsoft.com/office/drawing/2014/main" id="{AAE70FB2-A52D-4021-BA8F-12C87BAC0CD4}"/>
            </a:ext>
          </a:extLst>
        </xdr:cNvPr>
        <xdr:cNvSpPr/>
      </xdr:nvSpPr>
      <xdr:spPr>
        <a:xfrm>
          <a:off x="19458940" y="6165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153433</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E7F8DF7E-9A41-48EA-82F8-FD16065FB2DD}"/>
            </a:ext>
          </a:extLst>
        </xdr:cNvPr>
        <xdr:cNvSpPr txBox="1"/>
      </xdr:nvSpPr>
      <xdr:spPr>
        <a:xfrm>
          <a:off x="19547840" y="602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135128</xdr:rowOff>
    </xdr:from>
    <xdr:to>
      <xdr:col>112</xdr:col>
      <xdr:colOff>38100</xdr:colOff>
      <xdr:row>37</xdr:row>
      <xdr:rowOff>65278</xdr:rowOff>
    </xdr:to>
    <xdr:sp macro="" textlink="">
      <xdr:nvSpPr>
        <xdr:cNvPr id="489" name="楕円 488">
          <a:extLst>
            <a:ext uri="{FF2B5EF4-FFF2-40B4-BE49-F238E27FC236}">
              <a16:creationId xmlns:a16="http://schemas.microsoft.com/office/drawing/2014/main" id="{EEB1077D-8EEA-4D97-9BFB-A2ABC461ED90}"/>
            </a:ext>
          </a:extLst>
        </xdr:cNvPr>
        <xdr:cNvSpPr/>
      </xdr:nvSpPr>
      <xdr:spPr>
        <a:xfrm>
          <a:off x="18735040" y="61701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9906</xdr:rowOff>
    </xdr:from>
    <xdr:to>
      <xdr:col>116</xdr:col>
      <xdr:colOff>63500</xdr:colOff>
      <xdr:row>37</xdr:row>
      <xdr:rowOff>14478</xdr:rowOff>
    </xdr:to>
    <xdr:cxnSp macro="">
      <xdr:nvCxnSpPr>
        <xdr:cNvPr id="490" name="直線コネクタ 489">
          <a:extLst>
            <a:ext uri="{FF2B5EF4-FFF2-40B4-BE49-F238E27FC236}">
              <a16:creationId xmlns:a16="http://schemas.microsoft.com/office/drawing/2014/main" id="{052C58E4-2A80-450B-8D3E-6BCBCEDD5ABE}"/>
            </a:ext>
          </a:extLst>
        </xdr:cNvPr>
        <xdr:cNvCxnSpPr/>
      </xdr:nvCxnSpPr>
      <xdr:spPr>
        <a:xfrm flipV="1">
          <a:off x="18778220" y="621258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41402</xdr:rowOff>
    </xdr:from>
    <xdr:to>
      <xdr:col>107</xdr:col>
      <xdr:colOff>101600</xdr:colOff>
      <xdr:row>37</xdr:row>
      <xdr:rowOff>143002</xdr:rowOff>
    </xdr:to>
    <xdr:sp macro="" textlink="">
      <xdr:nvSpPr>
        <xdr:cNvPr id="491" name="楕円 490">
          <a:extLst>
            <a:ext uri="{FF2B5EF4-FFF2-40B4-BE49-F238E27FC236}">
              <a16:creationId xmlns:a16="http://schemas.microsoft.com/office/drawing/2014/main" id="{0ADF7C69-6761-4E9F-A009-A77745BD7CA5}"/>
            </a:ext>
          </a:extLst>
        </xdr:cNvPr>
        <xdr:cNvSpPr/>
      </xdr:nvSpPr>
      <xdr:spPr>
        <a:xfrm>
          <a:off x="17937480" y="62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14478</xdr:rowOff>
    </xdr:from>
    <xdr:to>
      <xdr:col>111</xdr:col>
      <xdr:colOff>177800</xdr:colOff>
      <xdr:row>37</xdr:row>
      <xdr:rowOff>92202</xdr:rowOff>
    </xdr:to>
    <xdr:cxnSp macro="">
      <xdr:nvCxnSpPr>
        <xdr:cNvPr id="492" name="直線コネクタ 491">
          <a:extLst>
            <a:ext uri="{FF2B5EF4-FFF2-40B4-BE49-F238E27FC236}">
              <a16:creationId xmlns:a16="http://schemas.microsoft.com/office/drawing/2014/main" id="{CF9A97CD-B4D6-4632-AF15-FB12D3268EB1}"/>
            </a:ext>
          </a:extLst>
        </xdr:cNvPr>
        <xdr:cNvCxnSpPr/>
      </xdr:nvCxnSpPr>
      <xdr:spPr>
        <a:xfrm flipV="1">
          <a:off x="17988280" y="6217158"/>
          <a:ext cx="78994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112268</xdr:rowOff>
    </xdr:from>
    <xdr:to>
      <xdr:col>102</xdr:col>
      <xdr:colOff>165100</xdr:colOff>
      <xdr:row>37</xdr:row>
      <xdr:rowOff>42418</xdr:rowOff>
    </xdr:to>
    <xdr:sp macro="" textlink="">
      <xdr:nvSpPr>
        <xdr:cNvPr id="493" name="楕円 492">
          <a:extLst>
            <a:ext uri="{FF2B5EF4-FFF2-40B4-BE49-F238E27FC236}">
              <a16:creationId xmlns:a16="http://schemas.microsoft.com/office/drawing/2014/main" id="{4C070061-509C-437C-8F8C-C35772923E42}"/>
            </a:ext>
          </a:extLst>
        </xdr:cNvPr>
        <xdr:cNvSpPr/>
      </xdr:nvSpPr>
      <xdr:spPr>
        <a:xfrm>
          <a:off x="17162780" y="6147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163068</xdr:rowOff>
    </xdr:from>
    <xdr:to>
      <xdr:col>107</xdr:col>
      <xdr:colOff>50800</xdr:colOff>
      <xdr:row>37</xdr:row>
      <xdr:rowOff>92202</xdr:rowOff>
    </xdr:to>
    <xdr:cxnSp macro="">
      <xdr:nvCxnSpPr>
        <xdr:cNvPr id="494" name="直線コネクタ 493">
          <a:extLst>
            <a:ext uri="{FF2B5EF4-FFF2-40B4-BE49-F238E27FC236}">
              <a16:creationId xmlns:a16="http://schemas.microsoft.com/office/drawing/2014/main" id="{ABDBE49E-1261-493F-92C8-9A0BE73A834C}"/>
            </a:ext>
          </a:extLst>
        </xdr:cNvPr>
        <xdr:cNvCxnSpPr/>
      </xdr:nvCxnSpPr>
      <xdr:spPr>
        <a:xfrm>
          <a:off x="17213580" y="6198108"/>
          <a:ext cx="7747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107696</xdr:rowOff>
    </xdr:from>
    <xdr:to>
      <xdr:col>98</xdr:col>
      <xdr:colOff>38100</xdr:colOff>
      <xdr:row>37</xdr:row>
      <xdr:rowOff>37846</xdr:rowOff>
    </xdr:to>
    <xdr:sp macro="" textlink="">
      <xdr:nvSpPr>
        <xdr:cNvPr id="495" name="楕円 494">
          <a:extLst>
            <a:ext uri="{FF2B5EF4-FFF2-40B4-BE49-F238E27FC236}">
              <a16:creationId xmlns:a16="http://schemas.microsoft.com/office/drawing/2014/main" id="{5B581F9F-0EDE-4BF0-8880-E042EA2B1BEA}"/>
            </a:ext>
          </a:extLst>
        </xdr:cNvPr>
        <xdr:cNvSpPr/>
      </xdr:nvSpPr>
      <xdr:spPr>
        <a:xfrm>
          <a:off x="16388080" y="6142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158496</xdr:rowOff>
    </xdr:from>
    <xdr:to>
      <xdr:col>102</xdr:col>
      <xdr:colOff>114300</xdr:colOff>
      <xdr:row>36</xdr:row>
      <xdr:rowOff>163068</xdr:rowOff>
    </xdr:to>
    <xdr:cxnSp macro="">
      <xdr:nvCxnSpPr>
        <xdr:cNvPr id="496" name="直線コネクタ 495">
          <a:extLst>
            <a:ext uri="{FF2B5EF4-FFF2-40B4-BE49-F238E27FC236}">
              <a16:creationId xmlns:a16="http://schemas.microsoft.com/office/drawing/2014/main" id="{D019706F-BD32-4F2A-8C37-AD770E9C8B50}"/>
            </a:ext>
          </a:extLst>
        </xdr:cNvPr>
        <xdr:cNvCxnSpPr/>
      </xdr:nvCxnSpPr>
      <xdr:spPr>
        <a:xfrm>
          <a:off x="16431260" y="619353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26687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286B7363-298D-46C6-A614-8D4C6773253E}"/>
            </a:ext>
          </a:extLst>
        </xdr:cNvPr>
        <xdr:cNvSpPr txBox="1"/>
      </xdr:nvSpPr>
      <xdr:spPr>
        <a:xfrm>
          <a:off x="18561127"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86123</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985C6D5D-8AEF-4DDF-8719-D16DEAD9FE76}"/>
            </a:ext>
          </a:extLst>
        </xdr:cNvPr>
        <xdr:cNvSpPr txBox="1"/>
      </xdr:nvSpPr>
      <xdr:spPr>
        <a:xfrm>
          <a:off x="17776267" y="645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108983</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88882533-9C51-4A4B-B421-EBDB72D6A1AE}"/>
            </a:ext>
          </a:extLst>
        </xdr:cNvPr>
        <xdr:cNvSpPr txBox="1"/>
      </xdr:nvSpPr>
      <xdr:spPr>
        <a:xfrm>
          <a:off x="17001567" y="647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95267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F2B6C6A0-5075-4D2C-A214-C09E0477FBB1}"/>
            </a:ext>
          </a:extLst>
        </xdr:cNvPr>
        <xdr:cNvSpPr txBox="1"/>
      </xdr:nvSpPr>
      <xdr:spPr>
        <a:xfrm>
          <a:off x="1622686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81805</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4023A624-928C-4D62-ABBB-53B3F1F95435}"/>
            </a:ext>
          </a:extLst>
        </xdr:cNvPr>
        <xdr:cNvSpPr txBox="1"/>
      </xdr:nvSpPr>
      <xdr:spPr>
        <a:xfrm>
          <a:off x="18561127" y="59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159529</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421407F1-8227-425B-9903-A22CDF6DE587}"/>
            </a:ext>
          </a:extLst>
        </xdr:cNvPr>
        <xdr:cNvSpPr txBox="1"/>
      </xdr:nvSpPr>
      <xdr:spPr>
        <a:xfrm>
          <a:off x="17776267" y="60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58945</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64941557-8B7A-4E93-8EFC-6797BAC1AFEA}"/>
            </a:ext>
          </a:extLst>
        </xdr:cNvPr>
        <xdr:cNvSpPr txBox="1"/>
      </xdr:nvSpPr>
      <xdr:spPr>
        <a:xfrm>
          <a:off x="17001567" y="592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54373</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608F395-405F-41B9-A9BE-7AF8FDA6125A}"/>
            </a:ext>
          </a:extLst>
        </xdr:cNvPr>
        <xdr:cNvSpPr txBox="1"/>
      </xdr:nvSpPr>
      <xdr:spPr>
        <a:xfrm>
          <a:off x="16226867" y="59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6E282294-B7E9-45E3-A116-E843C2095E0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3DD1B025-2431-4042-91E3-0BB099A39A2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806BC58B-EC49-4551-8E6D-287C71432AC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6D64BBB2-BC3C-40C6-B676-48710C9E1E3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D5EB258F-8002-4B36-8508-2C3E4E88D2D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DCB36616-3EEA-4B9B-BCB3-5DB16928911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F1597EE-2F92-4CEF-AA23-038681E41B1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FE9D2A48-57AA-470C-AAED-2B583889533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FE718EA9-515E-4FDD-8105-19C87E03ED5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ACD3CCE4-4BCB-4D38-B478-2DE4877D5BC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a:extLst>
            <a:ext uri="{FF2B5EF4-FFF2-40B4-BE49-F238E27FC236}">
              <a16:creationId xmlns:a16="http://schemas.microsoft.com/office/drawing/2014/main" id="{A3ADD8A3-DE84-439E-AE68-499D35CF2CF8}"/>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ADF54242-A9AD-47E7-84D7-366190AEAA5E}"/>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a:extLst>
            <a:ext uri="{FF2B5EF4-FFF2-40B4-BE49-F238E27FC236}">
              <a16:creationId xmlns:a16="http://schemas.microsoft.com/office/drawing/2014/main" id="{57740B30-6598-47C7-BA0E-3FF3AD0C36F9}"/>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9C9D959A-A2F7-4839-8E8D-E20DDDF9BDB7}"/>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BCEE564B-184B-4EAE-913B-35928454BD86}"/>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7331A59F-58C7-4A98-B1B2-FD2D82C53397}"/>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5A4D0399-0AC3-4336-AE7E-E55F1D1014BD}"/>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E2B28386-44C5-42CA-8111-16D7C1B4FF36}"/>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2D5BDAD9-BA0C-4640-9FBC-654F74F9BFAD}"/>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C56AF4BB-9FD9-4698-898A-E17CDF08A92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3068F9F6-F1DE-4E6A-A6E2-BDC2B5193AE3}"/>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CA09A64B-1580-452D-9897-04930A131E0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6858</xdr:rowOff>
    </xdr:from>
    <xdr:to>
      <xdr:col>85</xdr:col>
      <xdr:colOff>126364</xdr:colOff>
      <xdr:row>63</xdr:row>
      <xdr:rowOff>52578</xdr:rowOff>
    </xdr:to>
    <xdr:cxnSp macro="">
      <xdr:nvCxnSpPr>
        <xdr:cNvPr id="527" name="直線コネクタ 526">
          <a:extLst>
            <a:ext uri="{FF2B5EF4-FFF2-40B4-BE49-F238E27FC236}">
              <a16:creationId xmlns:a16="http://schemas.microsoft.com/office/drawing/2014/main" id="{AE59CB11-63D2-4D27-AF84-7019341BDC59}"/>
            </a:ext>
          </a:extLst>
        </xdr:cNvPr>
        <xdr:cNvCxnSpPr/>
      </xdr:nvCxnSpPr>
      <xdr:spPr>
        <a:xfrm flipV="1">
          <a:off x="14375764" y="956233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56405</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8429691D-0EDB-47C1-A2FC-F32B1DFAAE8F}"/>
            </a:ext>
          </a:extLst>
        </xdr:cNvPr>
        <xdr:cNvSpPr txBox="1"/>
      </xdr:nvSpPr>
      <xdr:spPr>
        <a:xfrm>
          <a:off x="14414500" y="1061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52578</xdr:rowOff>
    </xdr:from>
    <xdr:to>
      <xdr:col>86</xdr:col>
      <xdr:colOff>25400</xdr:colOff>
      <xdr:row>63</xdr:row>
      <xdr:rowOff>52578</xdr:rowOff>
    </xdr:to>
    <xdr:cxnSp macro="">
      <xdr:nvCxnSpPr>
        <xdr:cNvPr id="529" name="直線コネクタ 528">
          <a:extLst>
            <a:ext uri="{FF2B5EF4-FFF2-40B4-BE49-F238E27FC236}">
              <a16:creationId xmlns:a16="http://schemas.microsoft.com/office/drawing/2014/main" id="{ED62BF24-4116-4167-948A-D71B24149671}"/>
            </a:ext>
          </a:extLst>
        </xdr:cNvPr>
        <xdr:cNvCxnSpPr/>
      </xdr:nvCxnSpPr>
      <xdr:spPr>
        <a:xfrm>
          <a:off x="14287500" y="10613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124985</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F147852F-2572-48F8-AD85-1BEB2E8AD260}"/>
            </a:ext>
          </a:extLst>
        </xdr:cNvPr>
        <xdr:cNvSpPr txBox="1"/>
      </xdr:nvSpPr>
      <xdr:spPr>
        <a:xfrm>
          <a:off x="14414500" y="9345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6858</xdr:rowOff>
    </xdr:from>
    <xdr:to>
      <xdr:col>86</xdr:col>
      <xdr:colOff>25400</xdr:colOff>
      <xdr:row>57</xdr:row>
      <xdr:rowOff>6858</xdr:rowOff>
    </xdr:to>
    <xdr:cxnSp macro="">
      <xdr:nvCxnSpPr>
        <xdr:cNvPr id="531" name="直線コネクタ 530">
          <a:extLst>
            <a:ext uri="{FF2B5EF4-FFF2-40B4-BE49-F238E27FC236}">
              <a16:creationId xmlns:a16="http://schemas.microsoft.com/office/drawing/2014/main" id="{F60A6355-9DB2-4230-BBAB-4E447998C37C}"/>
            </a:ext>
          </a:extLst>
        </xdr:cNvPr>
        <xdr:cNvCxnSpPr/>
      </xdr:nvCxnSpPr>
      <xdr:spPr>
        <a:xfrm>
          <a:off x="14287500" y="95623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93235</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A9DFF05D-8616-4C88-950E-FEC8B6903F97}"/>
            </a:ext>
          </a:extLst>
        </xdr:cNvPr>
        <xdr:cNvSpPr txBox="1"/>
      </xdr:nvSpPr>
      <xdr:spPr>
        <a:xfrm>
          <a:off x="14414500" y="9816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70358</xdr:rowOff>
    </xdr:from>
    <xdr:to>
      <xdr:col>85</xdr:col>
      <xdr:colOff>177800</xdr:colOff>
      <xdr:row>60</xdr:row>
      <xdr:rowOff>508</xdr:rowOff>
    </xdr:to>
    <xdr:sp macro="" textlink="">
      <xdr:nvSpPr>
        <xdr:cNvPr id="533" name="フローチャート: 判断 532">
          <a:extLst>
            <a:ext uri="{FF2B5EF4-FFF2-40B4-BE49-F238E27FC236}">
              <a16:creationId xmlns:a16="http://schemas.microsoft.com/office/drawing/2014/main" id="{A1DB51B8-D7EA-4D43-9E18-2EDFC7BBD6B6}"/>
            </a:ext>
          </a:extLst>
        </xdr:cNvPr>
        <xdr:cNvSpPr/>
      </xdr:nvSpPr>
      <xdr:spPr>
        <a:xfrm>
          <a:off x="14325600" y="996111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4" name="フローチャート: 判断 533">
          <a:extLst>
            <a:ext uri="{FF2B5EF4-FFF2-40B4-BE49-F238E27FC236}">
              <a16:creationId xmlns:a16="http://schemas.microsoft.com/office/drawing/2014/main" id="{E79657C9-2ECF-4FB4-A675-2A6F8200AE68}"/>
            </a:ext>
          </a:extLst>
        </xdr:cNvPr>
        <xdr:cNvSpPr/>
      </xdr:nvSpPr>
      <xdr:spPr>
        <a:xfrm>
          <a:off x="13578840" y="99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35" name="フローチャート: 判断 534">
          <a:extLst>
            <a:ext uri="{FF2B5EF4-FFF2-40B4-BE49-F238E27FC236}">
              <a16:creationId xmlns:a16="http://schemas.microsoft.com/office/drawing/2014/main" id="{04A2EC56-A793-4412-8D65-FA9F2EEBFD09}"/>
            </a:ext>
          </a:extLst>
        </xdr:cNvPr>
        <xdr:cNvSpPr/>
      </xdr:nvSpPr>
      <xdr:spPr>
        <a:xfrm>
          <a:off x="12804140" y="987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xdr:rowOff>
    </xdr:from>
    <xdr:to>
      <xdr:col>72</xdr:col>
      <xdr:colOff>38100</xdr:colOff>
      <xdr:row>59</xdr:row>
      <xdr:rowOff>103378</xdr:rowOff>
    </xdr:to>
    <xdr:sp macro="" textlink="">
      <xdr:nvSpPr>
        <xdr:cNvPr id="536" name="フローチャート: 判断 535">
          <a:extLst>
            <a:ext uri="{FF2B5EF4-FFF2-40B4-BE49-F238E27FC236}">
              <a16:creationId xmlns:a16="http://schemas.microsoft.com/office/drawing/2014/main" id="{59902FB6-582B-4C93-A9B5-29AAF0B73213}"/>
            </a:ext>
          </a:extLst>
        </xdr:cNvPr>
        <xdr:cNvSpPr/>
      </xdr:nvSpPr>
      <xdr:spPr>
        <a:xfrm>
          <a:off x="12029440" y="98925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537" name="フローチャート: 判断 536">
          <a:extLst>
            <a:ext uri="{FF2B5EF4-FFF2-40B4-BE49-F238E27FC236}">
              <a16:creationId xmlns:a16="http://schemas.microsoft.com/office/drawing/2014/main" id="{4369B3E3-43B9-463C-80DF-4218A88F7374}"/>
            </a:ext>
          </a:extLst>
        </xdr:cNvPr>
        <xdr:cNvSpPr/>
      </xdr:nvSpPr>
      <xdr:spPr>
        <a:xfrm>
          <a:off x="11231880" y="987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896DB209-B8EF-4448-9B9A-C45320053B7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640152C4-BC93-4AC6-B3A4-8DAD10C0271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9DCF9A0-1358-44A0-B86B-D2F93A38A3A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04DEB38-CE04-4BC9-A08F-FC4736F4991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7B1293A-7B7B-47AE-8FBC-9C0BAAB97D0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148082</xdr:rowOff>
    </xdr:from>
    <xdr:to>
      <xdr:col>85</xdr:col>
      <xdr:colOff>177800</xdr:colOff>
      <xdr:row>60</xdr:row>
      <xdr:rowOff>78232</xdr:rowOff>
    </xdr:to>
    <xdr:sp macro="" textlink="">
      <xdr:nvSpPr>
        <xdr:cNvPr id="543" name="楕円 542">
          <a:extLst>
            <a:ext uri="{FF2B5EF4-FFF2-40B4-BE49-F238E27FC236}">
              <a16:creationId xmlns:a16="http://schemas.microsoft.com/office/drawing/2014/main" id="{619F40BE-35EF-4662-9B3E-9EA07DC358FF}"/>
            </a:ext>
          </a:extLst>
        </xdr:cNvPr>
        <xdr:cNvSpPr/>
      </xdr:nvSpPr>
      <xdr:spPr>
        <a:xfrm>
          <a:off x="14325600" y="100388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126509</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A9C3CBC7-D0CB-46E1-A441-045946CEE478}"/>
            </a:ext>
          </a:extLst>
        </xdr:cNvPr>
        <xdr:cNvSpPr txBox="1"/>
      </xdr:nvSpPr>
      <xdr:spPr>
        <a:xfrm>
          <a:off x="14414500" y="10017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65786</xdr:rowOff>
    </xdr:from>
    <xdr:to>
      <xdr:col>81</xdr:col>
      <xdr:colOff>101600</xdr:colOff>
      <xdr:row>59</xdr:row>
      <xdr:rowOff>167386</xdr:rowOff>
    </xdr:to>
    <xdr:sp macro="" textlink="">
      <xdr:nvSpPr>
        <xdr:cNvPr id="545" name="楕円 544">
          <a:extLst>
            <a:ext uri="{FF2B5EF4-FFF2-40B4-BE49-F238E27FC236}">
              <a16:creationId xmlns:a16="http://schemas.microsoft.com/office/drawing/2014/main" id="{06F0036C-23D2-469B-BDEF-1038C4229542}"/>
            </a:ext>
          </a:extLst>
        </xdr:cNvPr>
        <xdr:cNvSpPr/>
      </xdr:nvSpPr>
      <xdr:spPr>
        <a:xfrm>
          <a:off x="13578840" y="99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116586</xdr:rowOff>
    </xdr:from>
    <xdr:to>
      <xdr:col>85</xdr:col>
      <xdr:colOff>127000</xdr:colOff>
      <xdr:row>60</xdr:row>
      <xdr:rowOff>27432</xdr:rowOff>
    </xdr:to>
    <xdr:cxnSp macro="">
      <xdr:nvCxnSpPr>
        <xdr:cNvPr id="546" name="直線コネクタ 545">
          <a:extLst>
            <a:ext uri="{FF2B5EF4-FFF2-40B4-BE49-F238E27FC236}">
              <a16:creationId xmlns:a16="http://schemas.microsoft.com/office/drawing/2014/main" id="{A9E7186D-30C3-47CE-AA54-80026BBC3E8A}"/>
            </a:ext>
          </a:extLst>
        </xdr:cNvPr>
        <xdr:cNvCxnSpPr/>
      </xdr:nvCxnSpPr>
      <xdr:spPr>
        <a:xfrm>
          <a:off x="13629640" y="10007346"/>
          <a:ext cx="74676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47" name="楕円 546">
          <a:extLst>
            <a:ext uri="{FF2B5EF4-FFF2-40B4-BE49-F238E27FC236}">
              <a16:creationId xmlns:a16="http://schemas.microsoft.com/office/drawing/2014/main" id="{E2E4D05D-9A57-45F0-A91F-DA735FE2475D}"/>
            </a:ext>
          </a:extLst>
        </xdr:cNvPr>
        <xdr:cNvSpPr/>
      </xdr:nvSpPr>
      <xdr:spPr>
        <a:xfrm>
          <a:off x="1280414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116586</xdr:rowOff>
    </xdr:to>
    <xdr:cxnSp macro="">
      <xdr:nvCxnSpPr>
        <xdr:cNvPr id="548" name="直線コネクタ 547">
          <a:extLst>
            <a:ext uri="{FF2B5EF4-FFF2-40B4-BE49-F238E27FC236}">
              <a16:creationId xmlns:a16="http://schemas.microsoft.com/office/drawing/2014/main" id="{B7F83DC5-463C-4D6D-A933-DBD8CE082413}"/>
            </a:ext>
          </a:extLst>
        </xdr:cNvPr>
        <xdr:cNvCxnSpPr/>
      </xdr:nvCxnSpPr>
      <xdr:spPr>
        <a:xfrm>
          <a:off x="12854940" y="9993630"/>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168656</xdr:rowOff>
    </xdr:from>
    <xdr:to>
      <xdr:col>72</xdr:col>
      <xdr:colOff>38100</xdr:colOff>
      <xdr:row>59</xdr:row>
      <xdr:rowOff>98806</xdr:rowOff>
    </xdr:to>
    <xdr:sp macro="" textlink="">
      <xdr:nvSpPr>
        <xdr:cNvPr id="549" name="楕円 548">
          <a:extLst>
            <a:ext uri="{FF2B5EF4-FFF2-40B4-BE49-F238E27FC236}">
              <a16:creationId xmlns:a16="http://schemas.microsoft.com/office/drawing/2014/main" id="{A94FA977-3964-4D2D-9F53-2676BF1E32AF}"/>
            </a:ext>
          </a:extLst>
        </xdr:cNvPr>
        <xdr:cNvSpPr/>
      </xdr:nvSpPr>
      <xdr:spPr>
        <a:xfrm>
          <a:off x="12029440" y="9891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48006</xdr:rowOff>
    </xdr:from>
    <xdr:to>
      <xdr:col>76</xdr:col>
      <xdr:colOff>114300</xdr:colOff>
      <xdr:row>59</xdr:row>
      <xdr:rowOff>102870</xdr:rowOff>
    </xdr:to>
    <xdr:cxnSp macro="">
      <xdr:nvCxnSpPr>
        <xdr:cNvPr id="550" name="直線コネクタ 549">
          <a:extLst>
            <a:ext uri="{FF2B5EF4-FFF2-40B4-BE49-F238E27FC236}">
              <a16:creationId xmlns:a16="http://schemas.microsoft.com/office/drawing/2014/main" id="{850717C8-300D-45C2-BBB1-27E786CDBD5F}"/>
            </a:ext>
          </a:extLst>
        </xdr:cNvPr>
        <xdr:cNvCxnSpPr/>
      </xdr:nvCxnSpPr>
      <xdr:spPr>
        <a:xfrm>
          <a:off x="12072620" y="9938766"/>
          <a:ext cx="7823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152654</xdr:rowOff>
    </xdr:from>
    <xdr:to>
      <xdr:col>67</xdr:col>
      <xdr:colOff>101600</xdr:colOff>
      <xdr:row>60</xdr:row>
      <xdr:rowOff>82804</xdr:rowOff>
    </xdr:to>
    <xdr:sp macro="" textlink="">
      <xdr:nvSpPr>
        <xdr:cNvPr id="551" name="楕円 550">
          <a:extLst>
            <a:ext uri="{FF2B5EF4-FFF2-40B4-BE49-F238E27FC236}">
              <a16:creationId xmlns:a16="http://schemas.microsoft.com/office/drawing/2014/main" id="{3A2EDDCB-6D78-4123-92C3-640129E75AA1}"/>
            </a:ext>
          </a:extLst>
        </xdr:cNvPr>
        <xdr:cNvSpPr/>
      </xdr:nvSpPr>
      <xdr:spPr>
        <a:xfrm>
          <a:off x="11231880" y="1004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48006</xdr:rowOff>
    </xdr:from>
    <xdr:to>
      <xdr:col>71</xdr:col>
      <xdr:colOff>177800</xdr:colOff>
      <xdr:row>60</xdr:row>
      <xdr:rowOff>32004</xdr:rowOff>
    </xdr:to>
    <xdr:cxnSp macro="">
      <xdr:nvCxnSpPr>
        <xdr:cNvPr id="552" name="直線コネクタ 551">
          <a:extLst>
            <a:ext uri="{FF2B5EF4-FFF2-40B4-BE49-F238E27FC236}">
              <a16:creationId xmlns:a16="http://schemas.microsoft.com/office/drawing/2014/main" id="{DA025CA2-E723-47C9-AC4F-2C591D761857}"/>
            </a:ext>
          </a:extLst>
        </xdr:cNvPr>
        <xdr:cNvCxnSpPr/>
      </xdr:nvCxnSpPr>
      <xdr:spPr>
        <a:xfrm flipV="1">
          <a:off x="11282680" y="9938766"/>
          <a:ext cx="78994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3" name="n_1aveValue【学校施設】&#10;有形固定資産減価償却率">
          <a:extLst>
            <a:ext uri="{FF2B5EF4-FFF2-40B4-BE49-F238E27FC236}">
              <a16:creationId xmlns:a16="http://schemas.microsoft.com/office/drawing/2014/main" id="{28C4D482-C7FF-4909-97E5-9C2827349AA0}"/>
            </a:ext>
          </a:extLst>
        </xdr:cNvPr>
        <xdr:cNvSpPr txBox="1"/>
      </xdr:nvSpPr>
      <xdr:spPr>
        <a:xfrm>
          <a:off x="134372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554" name="n_2aveValue【学校施設】&#10;有形固定資産減価償却率">
          <a:extLst>
            <a:ext uri="{FF2B5EF4-FFF2-40B4-BE49-F238E27FC236}">
              <a16:creationId xmlns:a16="http://schemas.microsoft.com/office/drawing/2014/main" id="{23DBEA66-F479-4649-AD99-0CCDE5E1F8BF}"/>
            </a:ext>
          </a:extLst>
        </xdr:cNvPr>
        <xdr:cNvSpPr txBox="1"/>
      </xdr:nvSpPr>
      <xdr:spPr>
        <a:xfrm>
          <a:off x="126752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94505</xdr:rowOff>
    </xdr:from>
    <xdr:ext cx="405111" cy="259045"/>
    <xdr:sp macro="" textlink="">
      <xdr:nvSpPr>
        <xdr:cNvPr id="555" name="n_3aveValue【学校施設】&#10;有形固定資産減価償却率">
          <a:extLst>
            <a:ext uri="{FF2B5EF4-FFF2-40B4-BE49-F238E27FC236}">
              <a16:creationId xmlns:a16="http://schemas.microsoft.com/office/drawing/2014/main" id="{99F0A715-C68E-4E37-81E4-F1BBE48378F1}"/>
            </a:ext>
          </a:extLst>
        </xdr:cNvPr>
        <xdr:cNvSpPr txBox="1"/>
      </xdr:nvSpPr>
      <xdr:spPr>
        <a:xfrm>
          <a:off x="11900544" y="998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556" name="n_4aveValue【学校施設】&#10;有形固定資産減価償却率">
          <a:extLst>
            <a:ext uri="{FF2B5EF4-FFF2-40B4-BE49-F238E27FC236}">
              <a16:creationId xmlns:a16="http://schemas.microsoft.com/office/drawing/2014/main" id="{E6760344-CB33-47A4-A8EF-7DA955543EE6}"/>
            </a:ext>
          </a:extLst>
        </xdr:cNvPr>
        <xdr:cNvSpPr txBox="1"/>
      </xdr:nvSpPr>
      <xdr:spPr>
        <a:xfrm>
          <a:off x="1110298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158513</xdr:rowOff>
    </xdr:from>
    <xdr:ext cx="405111" cy="259045"/>
    <xdr:sp macro="" textlink="">
      <xdr:nvSpPr>
        <xdr:cNvPr id="557" name="n_1mainValue【学校施設】&#10;有形固定資産減価償却率">
          <a:extLst>
            <a:ext uri="{FF2B5EF4-FFF2-40B4-BE49-F238E27FC236}">
              <a16:creationId xmlns:a16="http://schemas.microsoft.com/office/drawing/2014/main" id="{85661E8C-F42F-4F10-A423-94BE4B0D09D7}"/>
            </a:ext>
          </a:extLst>
        </xdr:cNvPr>
        <xdr:cNvSpPr txBox="1"/>
      </xdr:nvSpPr>
      <xdr:spPr>
        <a:xfrm>
          <a:off x="13437244" y="1004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58" name="n_2mainValue【学校施設】&#10;有形固定資産減価償却率">
          <a:extLst>
            <a:ext uri="{FF2B5EF4-FFF2-40B4-BE49-F238E27FC236}">
              <a16:creationId xmlns:a16="http://schemas.microsoft.com/office/drawing/2014/main" id="{03A3C4DC-082E-4D47-A8D6-C8CC4E20CDBE}"/>
            </a:ext>
          </a:extLst>
        </xdr:cNvPr>
        <xdr:cNvSpPr txBox="1"/>
      </xdr:nvSpPr>
      <xdr:spPr>
        <a:xfrm>
          <a:off x="1267524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115333</xdr:rowOff>
    </xdr:from>
    <xdr:ext cx="405111" cy="259045"/>
    <xdr:sp macro="" textlink="">
      <xdr:nvSpPr>
        <xdr:cNvPr id="559" name="n_3mainValue【学校施設】&#10;有形固定資産減価償却率">
          <a:extLst>
            <a:ext uri="{FF2B5EF4-FFF2-40B4-BE49-F238E27FC236}">
              <a16:creationId xmlns:a16="http://schemas.microsoft.com/office/drawing/2014/main" id="{FB77A0C0-AC91-4B60-A618-D7EBDD0CED57}"/>
            </a:ext>
          </a:extLst>
        </xdr:cNvPr>
        <xdr:cNvSpPr txBox="1"/>
      </xdr:nvSpPr>
      <xdr:spPr>
        <a:xfrm>
          <a:off x="11900544" y="96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73931</xdr:rowOff>
    </xdr:from>
    <xdr:ext cx="405111" cy="259045"/>
    <xdr:sp macro="" textlink="">
      <xdr:nvSpPr>
        <xdr:cNvPr id="560" name="n_4mainValue【学校施設】&#10;有形固定資産減価償却率">
          <a:extLst>
            <a:ext uri="{FF2B5EF4-FFF2-40B4-BE49-F238E27FC236}">
              <a16:creationId xmlns:a16="http://schemas.microsoft.com/office/drawing/2014/main" id="{0681E366-AC03-4106-A841-56C35EA4C8E6}"/>
            </a:ext>
          </a:extLst>
        </xdr:cNvPr>
        <xdr:cNvSpPr txBox="1"/>
      </xdr:nvSpPr>
      <xdr:spPr>
        <a:xfrm>
          <a:off x="11102984" y="1013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32CE0568-1FFF-4D55-8AB4-4C1316461BC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7E9BAEFE-DAC3-4040-8C2B-5F954CF294A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97379CB8-4929-48AC-BA85-EE44DA998C6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A1B9EE0A-D2E3-42AC-A268-66AF0372462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763615E8-F6B6-4038-93C9-3BED11934BE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3D333686-0A23-48D3-8CB8-5E0D22CBB6A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E6402E9-2AAB-4156-A409-90C90824CA5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8098B24F-9311-455F-B829-DBE1EA0A4C6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CE3DA363-0C43-48D7-9A73-C2CA26823B6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C2B00A43-57CF-40DB-AE71-01C25794A23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D6CBA8D5-7C0B-44AD-A023-E62A173DE54E}"/>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2" name="直線コネクタ 571">
          <a:extLst>
            <a:ext uri="{FF2B5EF4-FFF2-40B4-BE49-F238E27FC236}">
              <a16:creationId xmlns:a16="http://schemas.microsoft.com/office/drawing/2014/main" id="{24CD0721-C2C3-4E18-8D56-4E0D9EE4132C}"/>
            </a:ext>
          </a:extLst>
        </xdr:cNvPr>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3" name="テキスト ボックス 572">
          <a:extLst>
            <a:ext uri="{FF2B5EF4-FFF2-40B4-BE49-F238E27FC236}">
              <a16:creationId xmlns:a16="http://schemas.microsoft.com/office/drawing/2014/main" id="{0BCBC8D0-A1A2-4801-A28B-E4C30FF78748}"/>
            </a:ext>
          </a:extLst>
        </xdr:cNvPr>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6525FEF0-A90A-45DE-B19F-4AB156BB1C58}"/>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081AB4C8-0E76-465F-BF8E-5CDBE82394FE}"/>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6" name="直線コネクタ 575">
          <a:extLst>
            <a:ext uri="{FF2B5EF4-FFF2-40B4-BE49-F238E27FC236}">
              <a16:creationId xmlns:a16="http://schemas.microsoft.com/office/drawing/2014/main" id="{9BAFCE70-3C02-4075-AC35-A7A5679FE299}"/>
            </a:ext>
          </a:extLst>
        </xdr:cNvPr>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7" name="テキスト ボックス 576">
          <a:extLst>
            <a:ext uri="{FF2B5EF4-FFF2-40B4-BE49-F238E27FC236}">
              <a16:creationId xmlns:a16="http://schemas.microsoft.com/office/drawing/2014/main" id="{FAEA495D-9A3F-4E57-B914-B32F2B20652C}"/>
            </a:ext>
          </a:extLst>
        </xdr:cNvPr>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FFF821C2-4926-47C9-95E3-E772D303A7A1}"/>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76C407EA-EC94-46D0-B965-6C0B0EBAD95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0" name="直線コネクタ 579">
          <a:extLst>
            <a:ext uri="{FF2B5EF4-FFF2-40B4-BE49-F238E27FC236}">
              <a16:creationId xmlns:a16="http://schemas.microsoft.com/office/drawing/2014/main" id="{8C2782C3-193D-4566-A3DF-12A817BB4EE4}"/>
            </a:ext>
          </a:extLst>
        </xdr:cNvPr>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1" name="テキスト ボックス 580">
          <a:extLst>
            <a:ext uri="{FF2B5EF4-FFF2-40B4-BE49-F238E27FC236}">
              <a16:creationId xmlns:a16="http://schemas.microsoft.com/office/drawing/2014/main" id="{E725306E-84ED-43F3-BFF1-9AAC46609B6D}"/>
            </a:ext>
          </a:extLst>
        </xdr:cNvPr>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2" name="直線コネクタ 581">
          <a:extLst>
            <a:ext uri="{FF2B5EF4-FFF2-40B4-BE49-F238E27FC236}">
              <a16:creationId xmlns:a16="http://schemas.microsoft.com/office/drawing/2014/main" id="{F3B4E2B9-58B5-4969-B9F2-0BFF6A3B5C84}"/>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3" name="テキスト ボックス 582">
          <a:extLst>
            <a:ext uri="{FF2B5EF4-FFF2-40B4-BE49-F238E27FC236}">
              <a16:creationId xmlns:a16="http://schemas.microsoft.com/office/drawing/2014/main" id="{15BDCBF1-8D5B-47BC-A58F-924745BCA64E}"/>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4" name="直線コネクタ 583">
          <a:extLst>
            <a:ext uri="{FF2B5EF4-FFF2-40B4-BE49-F238E27FC236}">
              <a16:creationId xmlns:a16="http://schemas.microsoft.com/office/drawing/2014/main" id="{DB1CFCEC-EAE2-44A4-B5E7-31DFB485831A}"/>
            </a:ext>
          </a:extLst>
        </xdr:cNvPr>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5" name="テキスト ボックス 584">
          <a:extLst>
            <a:ext uri="{FF2B5EF4-FFF2-40B4-BE49-F238E27FC236}">
              <a16:creationId xmlns:a16="http://schemas.microsoft.com/office/drawing/2014/main" id="{C5857AC3-FCA5-43BA-9330-479F4D8D4ECB}"/>
            </a:ext>
          </a:extLst>
        </xdr:cNvPr>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D41DA102-A473-4F87-99A8-11C2ABF7C6B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9E2C8F78-323F-4C4E-A0F8-0B5A03B5C88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24F37A74-0BC9-41FB-90A8-A690FD476C6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145732</xdr:rowOff>
    </xdr:from>
    <xdr:to>
      <xdr:col>116</xdr:col>
      <xdr:colOff>62864</xdr:colOff>
      <xdr:row>63</xdr:row>
      <xdr:rowOff>151447</xdr:rowOff>
    </xdr:to>
    <xdr:cxnSp macro="">
      <xdr:nvCxnSpPr>
        <xdr:cNvPr id="589" name="直線コネクタ 588">
          <a:extLst>
            <a:ext uri="{FF2B5EF4-FFF2-40B4-BE49-F238E27FC236}">
              <a16:creationId xmlns:a16="http://schemas.microsoft.com/office/drawing/2014/main" id="{235028D8-2CA7-40CE-8CE1-F179EEDB0F15}"/>
            </a:ext>
          </a:extLst>
        </xdr:cNvPr>
        <xdr:cNvCxnSpPr/>
      </xdr:nvCxnSpPr>
      <xdr:spPr>
        <a:xfrm flipV="1">
          <a:off x="19509104" y="9365932"/>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155274</xdr:rowOff>
    </xdr:from>
    <xdr:ext cx="469744" cy="259045"/>
    <xdr:sp macro="" textlink="">
      <xdr:nvSpPr>
        <xdr:cNvPr id="590" name="【学校施設】&#10;一人当たり面積最小値テキスト">
          <a:extLst>
            <a:ext uri="{FF2B5EF4-FFF2-40B4-BE49-F238E27FC236}">
              <a16:creationId xmlns:a16="http://schemas.microsoft.com/office/drawing/2014/main" id="{76ADE4BC-0AD5-4543-BE17-144983EB26F4}"/>
            </a:ext>
          </a:extLst>
        </xdr:cNvPr>
        <xdr:cNvSpPr txBox="1"/>
      </xdr:nvSpPr>
      <xdr:spPr>
        <a:xfrm>
          <a:off x="19547840" y="1071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151447</xdr:rowOff>
    </xdr:from>
    <xdr:to>
      <xdr:col>116</xdr:col>
      <xdr:colOff>152400</xdr:colOff>
      <xdr:row>63</xdr:row>
      <xdr:rowOff>151447</xdr:rowOff>
    </xdr:to>
    <xdr:cxnSp macro="">
      <xdr:nvCxnSpPr>
        <xdr:cNvPr id="591" name="直線コネクタ 590">
          <a:extLst>
            <a:ext uri="{FF2B5EF4-FFF2-40B4-BE49-F238E27FC236}">
              <a16:creationId xmlns:a16="http://schemas.microsoft.com/office/drawing/2014/main" id="{BD1BAD32-E904-4210-B531-31E470444C5B}"/>
            </a:ext>
          </a:extLst>
        </xdr:cNvPr>
        <xdr:cNvCxnSpPr/>
      </xdr:nvCxnSpPr>
      <xdr:spPr>
        <a:xfrm>
          <a:off x="19443700" y="107127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92409</xdr:rowOff>
    </xdr:from>
    <xdr:ext cx="469744" cy="259045"/>
    <xdr:sp macro="" textlink="">
      <xdr:nvSpPr>
        <xdr:cNvPr id="592" name="【学校施設】&#10;一人当たり面積最大値テキスト">
          <a:extLst>
            <a:ext uri="{FF2B5EF4-FFF2-40B4-BE49-F238E27FC236}">
              <a16:creationId xmlns:a16="http://schemas.microsoft.com/office/drawing/2014/main" id="{2EF5E387-DE47-483B-9D89-461365B72FB8}"/>
            </a:ext>
          </a:extLst>
        </xdr:cNvPr>
        <xdr:cNvSpPr txBox="1"/>
      </xdr:nvSpPr>
      <xdr:spPr>
        <a:xfrm>
          <a:off x="19547840" y="914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145732</xdr:rowOff>
    </xdr:from>
    <xdr:to>
      <xdr:col>116</xdr:col>
      <xdr:colOff>152400</xdr:colOff>
      <xdr:row>55</xdr:row>
      <xdr:rowOff>145732</xdr:rowOff>
    </xdr:to>
    <xdr:cxnSp macro="">
      <xdr:nvCxnSpPr>
        <xdr:cNvPr id="593" name="直線コネクタ 592">
          <a:extLst>
            <a:ext uri="{FF2B5EF4-FFF2-40B4-BE49-F238E27FC236}">
              <a16:creationId xmlns:a16="http://schemas.microsoft.com/office/drawing/2014/main" id="{FF483664-C971-4FFB-BB87-0FBF1BE8DDCE}"/>
            </a:ext>
          </a:extLst>
        </xdr:cNvPr>
        <xdr:cNvCxnSpPr/>
      </xdr:nvCxnSpPr>
      <xdr:spPr>
        <a:xfrm>
          <a:off x="19443700" y="9365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52087</xdr:rowOff>
    </xdr:from>
    <xdr:ext cx="469744" cy="259045"/>
    <xdr:sp macro="" textlink="">
      <xdr:nvSpPr>
        <xdr:cNvPr id="594" name="【学校施設】&#10;一人当たり面積平均値テキスト">
          <a:extLst>
            <a:ext uri="{FF2B5EF4-FFF2-40B4-BE49-F238E27FC236}">
              <a16:creationId xmlns:a16="http://schemas.microsoft.com/office/drawing/2014/main" id="{E9F253B1-E8EF-4172-9158-006679A4C2F6}"/>
            </a:ext>
          </a:extLst>
        </xdr:cNvPr>
        <xdr:cNvSpPr txBox="1"/>
      </xdr:nvSpPr>
      <xdr:spPr>
        <a:xfrm>
          <a:off x="19547840" y="994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29210</xdr:rowOff>
    </xdr:from>
    <xdr:to>
      <xdr:col>116</xdr:col>
      <xdr:colOff>114300</xdr:colOff>
      <xdr:row>60</xdr:row>
      <xdr:rowOff>130810</xdr:rowOff>
    </xdr:to>
    <xdr:sp macro="" textlink="">
      <xdr:nvSpPr>
        <xdr:cNvPr id="595" name="フローチャート: 判断 594">
          <a:extLst>
            <a:ext uri="{FF2B5EF4-FFF2-40B4-BE49-F238E27FC236}">
              <a16:creationId xmlns:a16="http://schemas.microsoft.com/office/drawing/2014/main" id="{B522C8CE-1721-4351-891C-8BC1F99137A2}"/>
            </a:ext>
          </a:extLst>
        </xdr:cNvPr>
        <xdr:cNvSpPr/>
      </xdr:nvSpPr>
      <xdr:spPr>
        <a:xfrm>
          <a:off x="1945894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xdr:rowOff>
    </xdr:from>
    <xdr:to>
      <xdr:col>112</xdr:col>
      <xdr:colOff>38100</xdr:colOff>
      <xdr:row>60</xdr:row>
      <xdr:rowOff>107950</xdr:rowOff>
    </xdr:to>
    <xdr:sp macro="" textlink="">
      <xdr:nvSpPr>
        <xdr:cNvPr id="596" name="フローチャート: 判断 595">
          <a:extLst>
            <a:ext uri="{FF2B5EF4-FFF2-40B4-BE49-F238E27FC236}">
              <a16:creationId xmlns:a16="http://schemas.microsoft.com/office/drawing/2014/main" id="{BD0FA3A0-BDB3-48F9-BC77-736A2E1449F7}"/>
            </a:ext>
          </a:extLst>
        </xdr:cNvPr>
        <xdr:cNvSpPr/>
      </xdr:nvSpPr>
      <xdr:spPr>
        <a:xfrm>
          <a:off x="18735040" y="1006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24924</xdr:rowOff>
    </xdr:from>
    <xdr:to>
      <xdr:col>107</xdr:col>
      <xdr:colOff>101600</xdr:colOff>
      <xdr:row>60</xdr:row>
      <xdr:rowOff>126524</xdr:rowOff>
    </xdr:to>
    <xdr:sp macro="" textlink="">
      <xdr:nvSpPr>
        <xdr:cNvPr id="597" name="フローチャート: 判断 596">
          <a:extLst>
            <a:ext uri="{FF2B5EF4-FFF2-40B4-BE49-F238E27FC236}">
              <a16:creationId xmlns:a16="http://schemas.microsoft.com/office/drawing/2014/main" id="{A6BA3A60-8350-4A05-9686-18B4A5D06FDE}"/>
            </a:ext>
          </a:extLst>
        </xdr:cNvPr>
        <xdr:cNvSpPr/>
      </xdr:nvSpPr>
      <xdr:spPr>
        <a:xfrm>
          <a:off x="17937480" y="100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76359</xdr:rowOff>
    </xdr:from>
    <xdr:to>
      <xdr:col>102</xdr:col>
      <xdr:colOff>165100</xdr:colOff>
      <xdr:row>61</xdr:row>
      <xdr:rowOff>6509</xdr:rowOff>
    </xdr:to>
    <xdr:sp macro="" textlink="">
      <xdr:nvSpPr>
        <xdr:cNvPr id="598" name="フローチャート: 判断 597">
          <a:extLst>
            <a:ext uri="{FF2B5EF4-FFF2-40B4-BE49-F238E27FC236}">
              <a16:creationId xmlns:a16="http://schemas.microsoft.com/office/drawing/2014/main" id="{388DA520-A1FC-44F6-93AB-988C2E48CC81}"/>
            </a:ext>
          </a:extLst>
        </xdr:cNvPr>
        <xdr:cNvSpPr/>
      </xdr:nvSpPr>
      <xdr:spPr>
        <a:xfrm>
          <a:off x="17162780" y="101347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72072</xdr:rowOff>
    </xdr:from>
    <xdr:to>
      <xdr:col>98</xdr:col>
      <xdr:colOff>38100</xdr:colOff>
      <xdr:row>61</xdr:row>
      <xdr:rowOff>2222</xdr:rowOff>
    </xdr:to>
    <xdr:sp macro="" textlink="">
      <xdr:nvSpPr>
        <xdr:cNvPr id="599" name="フローチャート: 判断 598">
          <a:extLst>
            <a:ext uri="{FF2B5EF4-FFF2-40B4-BE49-F238E27FC236}">
              <a16:creationId xmlns:a16="http://schemas.microsoft.com/office/drawing/2014/main" id="{65E33FD6-C3A4-40F1-BF1A-E0798744DDA3}"/>
            </a:ext>
          </a:extLst>
        </xdr:cNvPr>
        <xdr:cNvSpPr/>
      </xdr:nvSpPr>
      <xdr:spPr>
        <a:xfrm>
          <a:off x="16388080" y="10130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A1C5C5B-4F9E-4CD6-8615-7B2F873DD9D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E681DD4-BC2D-46AC-BA23-B8A21325C5D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2EC7541-22F7-49C1-84B1-17399663161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809F43E-C66B-49DF-B57F-3AE2183E0E3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D90404A-4B9B-44D2-AE3A-C0387414941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100647</xdr:rowOff>
    </xdr:from>
    <xdr:to>
      <xdr:col>116</xdr:col>
      <xdr:colOff>114300</xdr:colOff>
      <xdr:row>64</xdr:row>
      <xdr:rowOff>30797</xdr:rowOff>
    </xdr:to>
    <xdr:sp macro="" textlink="">
      <xdr:nvSpPr>
        <xdr:cNvPr id="605" name="楕円 604">
          <a:extLst>
            <a:ext uri="{FF2B5EF4-FFF2-40B4-BE49-F238E27FC236}">
              <a16:creationId xmlns:a16="http://schemas.microsoft.com/office/drawing/2014/main" id="{70A2F558-8C29-4F50-85E6-4DF73F7BE553}"/>
            </a:ext>
          </a:extLst>
        </xdr:cNvPr>
        <xdr:cNvSpPr/>
      </xdr:nvSpPr>
      <xdr:spPr>
        <a:xfrm>
          <a:off x="19458940" y="106619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15574</xdr:rowOff>
    </xdr:from>
    <xdr:ext cx="469744" cy="259045"/>
    <xdr:sp macro="" textlink="">
      <xdr:nvSpPr>
        <xdr:cNvPr id="606" name="【学校施設】&#10;一人当たり面積該当値テキスト">
          <a:extLst>
            <a:ext uri="{FF2B5EF4-FFF2-40B4-BE49-F238E27FC236}">
              <a16:creationId xmlns:a16="http://schemas.microsoft.com/office/drawing/2014/main" id="{595A2DEE-20E3-49AD-A3C1-0C77E5D6AE03}"/>
            </a:ext>
          </a:extLst>
        </xdr:cNvPr>
        <xdr:cNvSpPr txBox="1"/>
      </xdr:nvSpPr>
      <xdr:spPr>
        <a:xfrm>
          <a:off x="19547840" y="1057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104934</xdr:rowOff>
    </xdr:from>
    <xdr:to>
      <xdr:col>112</xdr:col>
      <xdr:colOff>38100</xdr:colOff>
      <xdr:row>64</xdr:row>
      <xdr:rowOff>35084</xdr:rowOff>
    </xdr:to>
    <xdr:sp macro="" textlink="">
      <xdr:nvSpPr>
        <xdr:cNvPr id="607" name="楕円 606">
          <a:extLst>
            <a:ext uri="{FF2B5EF4-FFF2-40B4-BE49-F238E27FC236}">
              <a16:creationId xmlns:a16="http://schemas.microsoft.com/office/drawing/2014/main" id="{E94B2814-BB04-4009-B8F7-728DFAE685B2}"/>
            </a:ext>
          </a:extLst>
        </xdr:cNvPr>
        <xdr:cNvSpPr/>
      </xdr:nvSpPr>
      <xdr:spPr>
        <a:xfrm>
          <a:off x="18735040" y="106662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151447</xdr:rowOff>
    </xdr:from>
    <xdr:to>
      <xdr:col>116</xdr:col>
      <xdr:colOff>63500</xdr:colOff>
      <xdr:row>63</xdr:row>
      <xdr:rowOff>155734</xdr:rowOff>
    </xdr:to>
    <xdr:cxnSp macro="">
      <xdr:nvCxnSpPr>
        <xdr:cNvPr id="608" name="直線コネクタ 607">
          <a:extLst>
            <a:ext uri="{FF2B5EF4-FFF2-40B4-BE49-F238E27FC236}">
              <a16:creationId xmlns:a16="http://schemas.microsoft.com/office/drawing/2014/main" id="{E86E94B7-343C-4FD3-ABA7-BC6B5E324474}"/>
            </a:ext>
          </a:extLst>
        </xdr:cNvPr>
        <xdr:cNvCxnSpPr/>
      </xdr:nvCxnSpPr>
      <xdr:spPr>
        <a:xfrm flipV="1">
          <a:off x="18778220" y="10712767"/>
          <a:ext cx="73152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127794</xdr:rowOff>
    </xdr:from>
    <xdr:to>
      <xdr:col>107</xdr:col>
      <xdr:colOff>101600</xdr:colOff>
      <xdr:row>64</xdr:row>
      <xdr:rowOff>57944</xdr:rowOff>
    </xdr:to>
    <xdr:sp macro="" textlink="">
      <xdr:nvSpPr>
        <xdr:cNvPr id="609" name="楕円 608">
          <a:extLst>
            <a:ext uri="{FF2B5EF4-FFF2-40B4-BE49-F238E27FC236}">
              <a16:creationId xmlns:a16="http://schemas.microsoft.com/office/drawing/2014/main" id="{77D3F552-D5E4-47E7-BF88-05D92F40B0CF}"/>
            </a:ext>
          </a:extLst>
        </xdr:cNvPr>
        <xdr:cNvSpPr/>
      </xdr:nvSpPr>
      <xdr:spPr>
        <a:xfrm>
          <a:off x="17937480" y="10689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155734</xdr:rowOff>
    </xdr:from>
    <xdr:to>
      <xdr:col>111</xdr:col>
      <xdr:colOff>177800</xdr:colOff>
      <xdr:row>64</xdr:row>
      <xdr:rowOff>7144</xdr:rowOff>
    </xdr:to>
    <xdr:cxnSp macro="">
      <xdr:nvCxnSpPr>
        <xdr:cNvPr id="610" name="直線コネクタ 609">
          <a:extLst>
            <a:ext uri="{FF2B5EF4-FFF2-40B4-BE49-F238E27FC236}">
              <a16:creationId xmlns:a16="http://schemas.microsoft.com/office/drawing/2014/main" id="{3CCFB32C-72FF-416B-8E23-70A4669D5FC5}"/>
            </a:ext>
          </a:extLst>
        </xdr:cNvPr>
        <xdr:cNvCxnSpPr/>
      </xdr:nvCxnSpPr>
      <xdr:spPr>
        <a:xfrm flipV="1">
          <a:off x="17988280" y="10717054"/>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127794</xdr:rowOff>
    </xdr:from>
    <xdr:to>
      <xdr:col>102</xdr:col>
      <xdr:colOff>165100</xdr:colOff>
      <xdr:row>64</xdr:row>
      <xdr:rowOff>57944</xdr:rowOff>
    </xdr:to>
    <xdr:sp macro="" textlink="">
      <xdr:nvSpPr>
        <xdr:cNvPr id="611" name="楕円 610">
          <a:extLst>
            <a:ext uri="{FF2B5EF4-FFF2-40B4-BE49-F238E27FC236}">
              <a16:creationId xmlns:a16="http://schemas.microsoft.com/office/drawing/2014/main" id="{66244F89-3C56-4DE6-A600-FB04B6B82459}"/>
            </a:ext>
          </a:extLst>
        </xdr:cNvPr>
        <xdr:cNvSpPr/>
      </xdr:nvSpPr>
      <xdr:spPr>
        <a:xfrm>
          <a:off x="17162780" y="10689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7144</xdr:rowOff>
    </xdr:from>
    <xdr:to>
      <xdr:col>107</xdr:col>
      <xdr:colOff>50800</xdr:colOff>
      <xdr:row>64</xdr:row>
      <xdr:rowOff>7144</xdr:rowOff>
    </xdr:to>
    <xdr:cxnSp macro="">
      <xdr:nvCxnSpPr>
        <xdr:cNvPr id="612" name="直線コネクタ 611">
          <a:extLst>
            <a:ext uri="{FF2B5EF4-FFF2-40B4-BE49-F238E27FC236}">
              <a16:creationId xmlns:a16="http://schemas.microsoft.com/office/drawing/2014/main" id="{36A04897-7BDA-4929-B6E1-16F2242024E9}"/>
            </a:ext>
          </a:extLst>
        </xdr:cNvPr>
        <xdr:cNvCxnSpPr/>
      </xdr:nvCxnSpPr>
      <xdr:spPr>
        <a:xfrm>
          <a:off x="17213580" y="1073610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119221</xdr:rowOff>
    </xdr:from>
    <xdr:to>
      <xdr:col>98</xdr:col>
      <xdr:colOff>38100</xdr:colOff>
      <xdr:row>64</xdr:row>
      <xdr:rowOff>49371</xdr:rowOff>
    </xdr:to>
    <xdr:sp macro="" textlink="">
      <xdr:nvSpPr>
        <xdr:cNvPr id="613" name="楕円 612">
          <a:extLst>
            <a:ext uri="{FF2B5EF4-FFF2-40B4-BE49-F238E27FC236}">
              <a16:creationId xmlns:a16="http://schemas.microsoft.com/office/drawing/2014/main" id="{18E62421-2C91-4A72-87C3-901BE735D7B9}"/>
            </a:ext>
          </a:extLst>
        </xdr:cNvPr>
        <xdr:cNvSpPr/>
      </xdr:nvSpPr>
      <xdr:spPr>
        <a:xfrm>
          <a:off x="16388080" y="10680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170021</xdr:rowOff>
    </xdr:from>
    <xdr:to>
      <xdr:col>102</xdr:col>
      <xdr:colOff>114300</xdr:colOff>
      <xdr:row>64</xdr:row>
      <xdr:rowOff>7144</xdr:rowOff>
    </xdr:to>
    <xdr:cxnSp macro="">
      <xdr:nvCxnSpPr>
        <xdr:cNvPr id="614" name="直線コネクタ 613">
          <a:extLst>
            <a:ext uri="{FF2B5EF4-FFF2-40B4-BE49-F238E27FC236}">
              <a16:creationId xmlns:a16="http://schemas.microsoft.com/office/drawing/2014/main" id="{4574AAE3-A94C-4D04-95C8-D96A6FADC051}"/>
            </a:ext>
          </a:extLst>
        </xdr:cNvPr>
        <xdr:cNvCxnSpPr/>
      </xdr:nvCxnSpPr>
      <xdr:spPr>
        <a:xfrm>
          <a:off x="16431260" y="10731341"/>
          <a:ext cx="78232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124477</xdr:rowOff>
    </xdr:from>
    <xdr:ext cx="469744" cy="259045"/>
    <xdr:sp macro="" textlink="">
      <xdr:nvSpPr>
        <xdr:cNvPr id="615" name="n_1aveValue【学校施設】&#10;一人当たり面積">
          <a:extLst>
            <a:ext uri="{FF2B5EF4-FFF2-40B4-BE49-F238E27FC236}">
              <a16:creationId xmlns:a16="http://schemas.microsoft.com/office/drawing/2014/main" id="{9F5E06D7-5E0B-48A9-B173-A27B83BF2D78}"/>
            </a:ext>
          </a:extLst>
        </xdr:cNvPr>
        <xdr:cNvSpPr txBox="1"/>
      </xdr:nvSpPr>
      <xdr:spPr>
        <a:xfrm>
          <a:off x="18561127"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143051</xdr:rowOff>
    </xdr:from>
    <xdr:ext cx="469744" cy="259045"/>
    <xdr:sp macro="" textlink="">
      <xdr:nvSpPr>
        <xdr:cNvPr id="616" name="n_2aveValue【学校施設】&#10;一人当たり面積">
          <a:extLst>
            <a:ext uri="{FF2B5EF4-FFF2-40B4-BE49-F238E27FC236}">
              <a16:creationId xmlns:a16="http://schemas.microsoft.com/office/drawing/2014/main" id="{C9B923A7-EF54-49E4-B5F7-AF40A0CD53BC}"/>
            </a:ext>
          </a:extLst>
        </xdr:cNvPr>
        <xdr:cNvSpPr txBox="1"/>
      </xdr:nvSpPr>
      <xdr:spPr>
        <a:xfrm>
          <a:off x="17776267" y="986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23036</xdr:rowOff>
    </xdr:from>
    <xdr:ext cx="469744" cy="259045"/>
    <xdr:sp macro="" textlink="">
      <xdr:nvSpPr>
        <xdr:cNvPr id="617" name="n_3aveValue【学校施設】&#10;一人当たり面積">
          <a:extLst>
            <a:ext uri="{FF2B5EF4-FFF2-40B4-BE49-F238E27FC236}">
              <a16:creationId xmlns:a16="http://schemas.microsoft.com/office/drawing/2014/main" id="{DA54D147-9563-4169-AA5E-DBC8C6A68FE2}"/>
            </a:ext>
          </a:extLst>
        </xdr:cNvPr>
        <xdr:cNvSpPr txBox="1"/>
      </xdr:nvSpPr>
      <xdr:spPr>
        <a:xfrm>
          <a:off x="17001567" y="991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18749</xdr:rowOff>
    </xdr:from>
    <xdr:ext cx="469744" cy="259045"/>
    <xdr:sp macro="" textlink="">
      <xdr:nvSpPr>
        <xdr:cNvPr id="618" name="n_4aveValue【学校施設】&#10;一人当たり面積">
          <a:extLst>
            <a:ext uri="{FF2B5EF4-FFF2-40B4-BE49-F238E27FC236}">
              <a16:creationId xmlns:a16="http://schemas.microsoft.com/office/drawing/2014/main" id="{597D7DD6-1F89-4BE8-BB57-1390475B4A3C}"/>
            </a:ext>
          </a:extLst>
        </xdr:cNvPr>
        <xdr:cNvSpPr txBox="1"/>
      </xdr:nvSpPr>
      <xdr:spPr>
        <a:xfrm>
          <a:off x="16226867" y="990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26211</xdr:rowOff>
    </xdr:from>
    <xdr:ext cx="469744" cy="259045"/>
    <xdr:sp macro="" textlink="">
      <xdr:nvSpPr>
        <xdr:cNvPr id="619" name="n_1mainValue【学校施設】&#10;一人当たり面積">
          <a:extLst>
            <a:ext uri="{FF2B5EF4-FFF2-40B4-BE49-F238E27FC236}">
              <a16:creationId xmlns:a16="http://schemas.microsoft.com/office/drawing/2014/main" id="{DBB5564A-BE8A-403F-A17A-FC868D327A23}"/>
            </a:ext>
          </a:extLst>
        </xdr:cNvPr>
        <xdr:cNvSpPr txBox="1"/>
      </xdr:nvSpPr>
      <xdr:spPr>
        <a:xfrm>
          <a:off x="18561127" y="1075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49071</xdr:rowOff>
    </xdr:from>
    <xdr:ext cx="469744" cy="259045"/>
    <xdr:sp macro="" textlink="">
      <xdr:nvSpPr>
        <xdr:cNvPr id="620" name="n_2mainValue【学校施設】&#10;一人当たり面積">
          <a:extLst>
            <a:ext uri="{FF2B5EF4-FFF2-40B4-BE49-F238E27FC236}">
              <a16:creationId xmlns:a16="http://schemas.microsoft.com/office/drawing/2014/main" id="{CC25F333-C65D-4B2A-8A03-7CFD953E2822}"/>
            </a:ext>
          </a:extLst>
        </xdr:cNvPr>
        <xdr:cNvSpPr txBox="1"/>
      </xdr:nvSpPr>
      <xdr:spPr>
        <a:xfrm>
          <a:off x="17776267" y="1077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49071</xdr:rowOff>
    </xdr:from>
    <xdr:ext cx="469744" cy="259045"/>
    <xdr:sp macro="" textlink="">
      <xdr:nvSpPr>
        <xdr:cNvPr id="621" name="n_3mainValue【学校施設】&#10;一人当たり面積">
          <a:extLst>
            <a:ext uri="{FF2B5EF4-FFF2-40B4-BE49-F238E27FC236}">
              <a16:creationId xmlns:a16="http://schemas.microsoft.com/office/drawing/2014/main" id="{21FFFEDC-1515-452A-83BC-8E5F0AB775B7}"/>
            </a:ext>
          </a:extLst>
        </xdr:cNvPr>
        <xdr:cNvSpPr txBox="1"/>
      </xdr:nvSpPr>
      <xdr:spPr>
        <a:xfrm>
          <a:off x="17001567" y="1077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40498</xdr:rowOff>
    </xdr:from>
    <xdr:ext cx="469744" cy="259045"/>
    <xdr:sp macro="" textlink="">
      <xdr:nvSpPr>
        <xdr:cNvPr id="622" name="n_4mainValue【学校施設】&#10;一人当たり面積">
          <a:extLst>
            <a:ext uri="{FF2B5EF4-FFF2-40B4-BE49-F238E27FC236}">
              <a16:creationId xmlns:a16="http://schemas.microsoft.com/office/drawing/2014/main" id="{DD09BC70-312F-4277-8D33-F783CF667C15}"/>
            </a:ext>
          </a:extLst>
        </xdr:cNvPr>
        <xdr:cNvSpPr txBox="1"/>
      </xdr:nvSpPr>
      <xdr:spPr>
        <a:xfrm>
          <a:off x="16226867" y="1076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D7D6DB7E-4DD4-44D5-8DB8-249370511F9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24497C2C-64D5-4BDE-9973-B351D5C4F5E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4EA4F3C1-C6F7-4C27-872B-226607578BE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B2E8A0DD-504D-475B-A46B-9AF3BE81FBC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3A5FCF7A-C502-4083-9618-5785147DC6B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AD52923A-4438-4DBA-9872-A0403A587B4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A8F682F5-9335-426A-A033-887A613D8AE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A8A5B7FE-4997-440B-A813-026E3DBF531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69C98AE2-EB53-4CE5-A4A2-BFD591D991D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23ABEE1D-06E1-40F1-8F6F-D3E55947FBE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40F38B15-EB1E-491C-9446-4E7F10D5B1E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a:extLst>
            <a:ext uri="{FF2B5EF4-FFF2-40B4-BE49-F238E27FC236}">
              <a16:creationId xmlns:a16="http://schemas.microsoft.com/office/drawing/2014/main" id="{1BBD662E-C3D0-4A96-A7D4-71A47DBAAFD1}"/>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id="{35E3EC66-7916-4102-A007-EC0603F28C83}"/>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a:extLst>
            <a:ext uri="{FF2B5EF4-FFF2-40B4-BE49-F238E27FC236}">
              <a16:creationId xmlns:a16="http://schemas.microsoft.com/office/drawing/2014/main" id="{1D8B9EF1-887E-4EDB-A8F1-371B76DBB012}"/>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a:extLst>
            <a:ext uri="{FF2B5EF4-FFF2-40B4-BE49-F238E27FC236}">
              <a16:creationId xmlns:a16="http://schemas.microsoft.com/office/drawing/2014/main" id="{5F9C5081-9268-4CA4-AE53-DDC3B51A6DB8}"/>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a:extLst>
            <a:ext uri="{FF2B5EF4-FFF2-40B4-BE49-F238E27FC236}">
              <a16:creationId xmlns:a16="http://schemas.microsoft.com/office/drawing/2014/main" id="{639FCDA3-9F23-4E54-90ED-BBD0623001A4}"/>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a:extLst>
            <a:ext uri="{FF2B5EF4-FFF2-40B4-BE49-F238E27FC236}">
              <a16:creationId xmlns:a16="http://schemas.microsoft.com/office/drawing/2014/main" id="{58DF7DC9-52D6-46E1-ABB0-40E21A6BD14C}"/>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a:extLst>
            <a:ext uri="{FF2B5EF4-FFF2-40B4-BE49-F238E27FC236}">
              <a16:creationId xmlns:a16="http://schemas.microsoft.com/office/drawing/2014/main" id="{D97DD7CD-9B95-421B-8CFB-119252241664}"/>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a:extLst>
            <a:ext uri="{FF2B5EF4-FFF2-40B4-BE49-F238E27FC236}">
              <a16:creationId xmlns:a16="http://schemas.microsoft.com/office/drawing/2014/main" id="{EBB76FE3-39A7-4D3A-B5F8-076228FEBEAB}"/>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C45AECD8-4C25-408D-853F-255EFB78D2B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3" name="テキスト ボックス 642">
          <a:extLst>
            <a:ext uri="{FF2B5EF4-FFF2-40B4-BE49-F238E27FC236}">
              <a16:creationId xmlns:a16="http://schemas.microsoft.com/office/drawing/2014/main" id="{0815428B-C964-4863-8B31-D32D36F154E7}"/>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D30CD89C-7793-4A87-A3FA-F73DD265E94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79248</xdr:rowOff>
    </xdr:from>
    <xdr:to>
      <xdr:col>85</xdr:col>
      <xdr:colOff>126364</xdr:colOff>
      <xdr:row>86</xdr:row>
      <xdr:rowOff>38100</xdr:rowOff>
    </xdr:to>
    <xdr:cxnSp macro="">
      <xdr:nvCxnSpPr>
        <xdr:cNvPr id="645" name="直線コネクタ 644">
          <a:extLst>
            <a:ext uri="{FF2B5EF4-FFF2-40B4-BE49-F238E27FC236}">
              <a16:creationId xmlns:a16="http://schemas.microsoft.com/office/drawing/2014/main" id="{EBBAEEF3-B133-42E5-A631-E28F1A6C84BD}"/>
            </a:ext>
          </a:extLst>
        </xdr:cNvPr>
        <xdr:cNvCxnSpPr/>
      </xdr:nvCxnSpPr>
      <xdr:spPr>
        <a:xfrm flipV="1">
          <a:off x="14375764" y="13155168"/>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46" name="【児童館】&#10;有形固定資産減価償却率最小値テキスト">
          <a:extLst>
            <a:ext uri="{FF2B5EF4-FFF2-40B4-BE49-F238E27FC236}">
              <a16:creationId xmlns:a16="http://schemas.microsoft.com/office/drawing/2014/main" id="{58E913A4-4224-40AD-8EE2-36946A1AA5D3}"/>
            </a:ext>
          </a:extLst>
        </xdr:cNvPr>
        <xdr:cNvSpPr txBox="1"/>
      </xdr:nvSpPr>
      <xdr:spPr>
        <a:xfrm>
          <a:off x="144145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47" name="直線コネクタ 646">
          <a:extLst>
            <a:ext uri="{FF2B5EF4-FFF2-40B4-BE49-F238E27FC236}">
              <a16:creationId xmlns:a16="http://schemas.microsoft.com/office/drawing/2014/main" id="{6D3DAECE-5962-42F7-9DAD-799EAAB8B147}"/>
            </a:ext>
          </a:extLst>
        </xdr:cNvPr>
        <xdr:cNvCxnSpPr/>
      </xdr:nvCxnSpPr>
      <xdr:spPr>
        <a:xfrm>
          <a:off x="142875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25925</xdr:rowOff>
    </xdr:from>
    <xdr:ext cx="405111" cy="259045"/>
    <xdr:sp macro="" textlink="">
      <xdr:nvSpPr>
        <xdr:cNvPr id="648" name="【児童館】&#10;有形固定資産減価償却率最大値テキスト">
          <a:extLst>
            <a:ext uri="{FF2B5EF4-FFF2-40B4-BE49-F238E27FC236}">
              <a16:creationId xmlns:a16="http://schemas.microsoft.com/office/drawing/2014/main" id="{28D920AE-4022-4A73-BA03-C9196582DCF9}"/>
            </a:ext>
          </a:extLst>
        </xdr:cNvPr>
        <xdr:cNvSpPr txBox="1"/>
      </xdr:nvSpPr>
      <xdr:spPr>
        <a:xfrm>
          <a:off x="14414500" y="12934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79248</xdr:rowOff>
    </xdr:from>
    <xdr:to>
      <xdr:col>86</xdr:col>
      <xdr:colOff>25400</xdr:colOff>
      <xdr:row>78</xdr:row>
      <xdr:rowOff>79248</xdr:rowOff>
    </xdr:to>
    <xdr:cxnSp macro="">
      <xdr:nvCxnSpPr>
        <xdr:cNvPr id="649" name="直線コネクタ 648">
          <a:extLst>
            <a:ext uri="{FF2B5EF4-FFF2-40B4-BE49-F238E27FC236}">
              <a16:creationId xmlns:a16="http://schemas.microsoft.com/office/drawing/2014/main" id="{E3FA2623-CA66-4B36-BB06-5CE09C7C9B93}"/>
            </a:ext>
          </a:extLst>
        </xdr:cNvPr>
        <xdr:cNvCxnSpPr/>
      </xdr:nvCxnSpPr>
      <xdr:spPr>
        <a:xfrm>
          <a:off x="14287500" y="13155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89171</xdr:rowOff>
    </xdr:from>
    <xdr:ext cx="405111" cy="259045"/>
    <xdr:sp macro="" textlink="">
      <xdr:nvSpPr>
        <xdr:cNvPr id="650" name="【児童館】&#10;有形固定資産減価償却率平均値テキスト">
          <a:extLst>
            <a:ext uri="{FF2B5EF4-FFF2-40B4-BE49-F238E27FC236}">
              <a16:creationId xmlns:a16="http://schemas.microsoft.com/office/drawing/2014/main" id="{0C58739F-92C7-49B8-80AF-C2EA99FA4F31}"/>
            </a:ext>
          </a:extLst>
        </xdr:cNvPr>
        <xdr:cNvSpPr txBox="1"/>
      </xdr:nvSpPr>
      <xdr:spPr>
        <a:xfrm>
          <a:off x="14414500" y="13500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110744</xdr:rowOff>
    </xdr:from>
    <xdr:to>
      <xdr:col>85</xdr:col>
      <xdr:colOff>177800</xdr:colOff>
      <xdr:row>81</xdr:row>
      <xdr:rowOff>40894</xdr:rowOff>
    </xdr:to>
    <xdr:sp macro="" textlink="">
      <xdr:nvSpPr>
        <xdr:cNvPr id="651" name="フローチャート: 判断 650">
          <a:extLst>
            <a:ext uri="{FF2B5EF4-FFF2-40B4-BE49-F238E27FC236}">
              <a16:creationId xmlns:a16="http://schemas.microsoft.com/office/drawing/2014/main" id="{71A8BB78-61E4-4B1A-A99F-E108CE254CFF}"/>
            </a:ext>
          </a:extLst>
        </xdr:cNvPr>
        <xdr:cNvSpPr/>
      </xdr:nvSpPr>
      <xdr:spPr>
        <a:xfrm>
          <a:off x="14325600" y="135219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69596</xdr:rowOff>
    </xdr:from>
    <xdr:to>
      <xdr:col>81</xdr:col>
      <xdr:colOff>101600</xdr:colOff>
      <xdr:row>80</xdr:row>
      <xdr:rowOff>171196</xdr:rowOff>
    </xdr:to>
    <xdr:sp macro="" textlink="">
      <xdr:nvSpPr>
        <xdr:cNvPr id="652" name="フローチャート: 判断 651">
          <a:extLst>
            <a:ext uri="{FF2B5EF4-FFF2-40B4-BE49-F238E27FC236}">
              <a16:creationId xmlns:a16="http://schemas.microsoft.com/office/drawing/2014/main" id="{C920CDFC-2E3D-4420-9C4C-1E0744FB8F12}"/>
            </a:ext>
          </a:extLst>
        </xdr:cNvPr>
        <xdr:cNvSpPr/>
      </xdr:nvSpPr>
      <xdr:spPr>
        <a:xfrm>
          <a:off x="13578840" y="1348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133604</xdr:rowOff>
    </xdr:from>
    <xdr:to>
      <xdr:col>76</xdr:col>
      <xdr:colOff>165100</xdr:colOff>
      <xdr:row>80</xdr:row>
      <xdr:rowOff>63754</xdr:rowOff>
    </xdr:to>
    <xdr:sp macro="" textlink="">
      <xdr:nvSpPr>
        <xdr:cNvPr id="653" name="フローチャート: 判断 652">
          <a:extLst>
            <a:ext uri="{FF2B5EF4-FFF2-40B4-BE49-F238E27FC236}">
              <a16:creationId xmlns:a16="http://schemas.microsoft.com/office/drawing/2014/main" id="{DDE169AB-7052-4911-A027-3082C855321B}"/>
            </a:ext>
          </a:extLst>
        </xdr:cNvPr>
        <xdr:cNvSpPr/>
      </xdr:nvSpPr>
      <xdr:spPr>
        <a:xfrm>
          <a:off x="12804140" y="13377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122174</xdr:rowOff>
    </xdr:from>
    <xdr:to>
      <xdr:col>72</xdr:col>
      <xdr:colOff>38100</xdr:colOff>
      <xdr:row>80</xdr:row>
      <xdr:rowOff>52324</xdr:rowOff>
    </xdr:to>
    <xdr:sp macro="" textlink="">
      <xdr:nvSpPr>
        <xdr:cNvPr id="654" name="フローチャート: 判断 653">
          <a:extLst>
            <a:ext uri="{FF2B5EF4-FFF2-40B4-BE49-F238E27FC236}">
              <a16:creationId xmlns:a16="http://schemas.microsoft.com/office/drawing/2014/main" id="{251FE7DA-1D93-4D0B-8107-1D84E23BCEF6}"/>
            </a:ext>
          </a:extLst>
        </xdr:cNvPr>
        <xdr:cNvSpPr/>
      </xdr:nvSpPr>
      <xdr:spPr>
        <a:xfrm>
          <a:off x="12029440" y="133657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87885</xdr:rowOff>
    </xdr:from>
    <xdr:to>
      <xdr:col>67</xdr:col>
      <xdr:colOff>101600</xdr:colOff>
      <xdr:row>80</xdr:row>
      <xdr:rowOff>18035</xdr:rowOff>
    </xdr:to>
    <xdr:sp macro="" textlink="">
      <xdr:nvSpPr>
        <xdr:cNvPr id="655" name="フローチャート: 判断 654">
          <a:extLst>
            <a:ext uri="{FF2B5EF4-FFF2-40B4-BE49-F238E27FC236}">
              <a16:creationId xmlns:a16="http://schemas.microsoft.com/office/drawing/2014/main" id="{9AC0085D-E978-40F6-98E5-2A50094916E2}"/>
            </a:ext>
          </a:extLst>
        </xdr:cNvPr>
        <xdr:cNvSpPr/>
      </xdr:nvSpPr>
      <xdr:spPr>
        <a:xfrm>
          <a:off x="11231880" y="13331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DE5CBEFB-EB18-4F6A-B1DB-8C63D83A0D0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A48FA4B-BB20-4F48-AC68-A1553D48A33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1BCFCCA-F9AD-4230-B351-063542E2F35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7FD67D9-D32D-4F12-B69C-D6781347EEC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4B7BA67-CF64-4D8E-86BF-DEF2D2DC5CC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661" name="楕円 660">
          <a:extLst>
            <a:ext uri="{FF2B5EF4-FFF2-40B4-BE49-F238E27FC236}">
              <a16:creationId xmlns:a16="http://schemas.microsoft.com/office/drawing/2014/main" id="{4C61FC01-3D4B-4BDA-8985-205A0D50C7CC}"/>
            </a:ext>
          </a:extLst>
        </xdr:cNvPr>
        <xdr:cNvSpPr/>
      </xdr:nvSpPr>
      <xdr:spPr>
        <a:xfrm>
          <a:off x="14325600" y="135128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662" name="【児童館】&#10;有形固定資産減価償却率該当値テキスト">
          <a:extLst>
            <a:ext uri="{FF2B5EF4-FFF2-40B4-BE49-F238E27FC236}">
              <a16:creationId xmlns:a16="http://schemas.microsoft.com/office/drawing/2014/main" id="{DA1753AE-391C-4338-9E0A-D293C302A455}"/>
            </a:ext>
          </a:extLst>
        </xdr:cNvPr>
        <xdr:cNvSpPr txBox="1"/>
      </xdr:nvSpPr>
      <xdr:spPr>
        <a:xfrm>
          <a:off x="14414500" y="1336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163322</xdr:rowOff>
    </xdr:from>
    <xdr:to>
      <xdr:col>81</xdr:col>
      <xdr:colOff>101600</xdr:colOff>
      <xdr:row>81</xdr:row>
      <xdr:rowOff>93472</xdr:rowOff>
    </xdr:to>
    <xdr:sp macro="" textlink="">
      <xdr:nvSpPr>
        <xdr:cNvPr id="663" name="楕円 662">
          <a:extLst>
            <a:ext uri="{FF2B5EF4-FFF2-40B4-BE49-F238E27FC236}">
              <a16:creationId xmlns:a16="http://schemas.microsoft.com/office/drawing/2014/main" id="{600F1515-2CEE-4C37-A69D-DB163D8A0DBA}"/>
            </a:ext>
          </a:extLst>
        </xdr:cNvPr>
        <xdr:cNvSpPr/>
      </xdr:nvSpPr>
      <xdr:spPr>
        <a:xfrm>
          <a:off x="13578840" y="135745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152400</xdr:rowOff>
    </xdr:from>
    <xdr:to>
      <xdr:col>85</xdr:col>
      <xdr:colOff>127000</xdr:colOff>
      <xdr:row>81</xdr:row>
      <xdr:rowOff>42672</xdr:rowOff>
    </xdr:to>
    <xdr:cxnSp macro="">
      <xdr:nvCxnSpPr>
        <xdr:cNvPr id="664" name="直線コネクタ 663">
          <a:extLst>
            <a:ext uri="{FF2B5EF4-FFF2-40B4-BE49-F238E27FC236}">
              <a16:creationId xmlns:a16="http://schemas.microsoft.com/office/drawing/2014/main" id="{E0904DE2-024A-43A6-8DB9-82DE8786E3EC}"/>
            </a:ext>
          </a:extLst>
        </xdr:cNvPr>
        <xdr:cNvCxnSpPr/>
      </xdr:nvCxnSpPr>
      <xdr:spPr>
        <a:xfrm flipV="1">
          <a:off x="13629640" y="13563600"/>
          <a:ext cx="74676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97028</xdr:rowOff>
    </xdr:from>
    <xdr:to>
      <xdr:col>76</xdr:col>
      <xdr:colOff>165100</xdr:colOff>
      <xdr:row>81</xdr:row>
      <xdr:rowOff>27178</xdr:rowOff>
    </xdr:to>
    <xdr:sp macro="" textlink="">
      <xdr:nvSpPr>
        <xdr:cNvPr id="665" name="楕円 664">
          <a:extLst>
            <a:ext uri="{FF2B5EF4-FFF2-40B4-BE49-F238E27FC236}">
              <a16:creationId xmlns:a16="http://schemas.microsoft.com/office/drawing/2014/main" id="{D61BDABD-2902-4257-A15A-7D04C3384114}"/>
            </a:ext>
          </a:extLst>
        </xdr:cNvPr>
        <xdr:cNvSpPr/>
      </xdr:nvSpPr>
      <xdr:spPr>
        <a:xfrm>
          <a:off x="12804140" y="13508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147828</xdr:rowOff>
    </xdr:from>
    <xdr:to>
      <xdr:col>81</xdr:col>
      <xdr:colOff>50800</xdr:colOff>
      <xdr:row>81</xdr:row>
      <xdr:rowOff>42672</xdr:rowOff>
    </xdr:to>
    <xdr:cxnSp macro="">
      <xdr:nvCxnSpPr>
        <xdr:cNvPr id="666" name="直線コネクタ 665">
          <a:extLst>
            <a:ext uri="{FF2B5EF4-FFF2-40B4-BE49-F238E27FC236}">
              <a16:creationId xmlns:a16="http://schemas.microsoft.com/office/drawing/2014/main" id="{A93B16D9-3497-4259-9E75-2B986F3C8C07}"/>
            </a:ext>
          </a:extLst>
        </xdr:cNvPr>
        <xdr:cNvCxnSpPr/>
      </xdr:nvCxnSpPr>
      <xdr:spPr>
        <a:xfrm>
          <a:off x="12854940" y="13559028"/>
          <a:ext cx="7747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67311</xdr:rowOff>
    </xdr:from>
    <xdr:to>
      <xdr:col>72</xdr:col>
      <xdr:colOff>38100</xdr:colOff>
      <xdr:row>80</xdr:row>
      <xdr:rowOff>168911</xdr:rowOff>
    </xdr:to>
    <xdr:sp macro="" textlink="">
      <xdr:nvSpPr>
        <xdr:cNvPr id="667" name="楕円 666">
          <a:extLst>
            <a:ext uri="{FF2B5EF4-FFF2-40B4-BE49-F238E27FC236}">
              <a16:creationId xmlns:a16="http://schemas.microsoft.com/office/drawing/2014/main" id="{B6802BA6-C496-4EC2-AEDA-9009C18B9AA3}"/>
            </a:ext>
          </a:extLst>
        </xdr:cNvPr>
        <xdr:cNvSpPr/>
      </xdr:nvSpPr>
      <xdr:spPr>
        <a:xfrm>
          <a:off x="12029440" y="134785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118111</xdr:rowOff>
    </xdr:from>
    <xdr:to>
      <xdr:col>76</xdr:col>
      <xdr:colOff>114300</xdr:colOff>
      <xdr:row>80</xdr:row>
      <xdr:rowOff>147828</xdr:rowOff>
    </xdr:to>
    <xdr:cxnSp macro="">
      <xdr:nvCxnSpPr>
        <xdr:cNvPr id="668" name="直線コネクタ 667">
          <a:extLst>
            <a:ext uri="{FF2B5EF4-FFF2-40B4-BE49-F238E27FC236}">
              <a16:creationId xmlns:a16="http://schemas.microsoft.com/office/drawing/2014/main" id="{D34D2EA4-A941-4BAE-9610-EEF22C8C5C61}"/>
            </a:ext>
          </a:extLst>
        </xdr:cNvPr>
        <xdr:cNvCxnSpPr/>
      </xdr:nvCxnSpPr>
      <xdr:spPr>
        <a:xfrm>
          <a:off x="12072620" y="13529311"/>
          <a:ext cx="78232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10161</xdr:rowOff>
    </xdr:from>
    <xdr:to>
      <xdr:col>67</xdr:col>
      <xdr:colOff>101600</xdr:colOff>
      <xdr:row>80</xdr:row>
      <xdr:rowOff>111761</xdr:rowOff>
    </xdr:to>
    <xdr:sp macro="" textlink="">
      <xdr:nvSpPr>
        <xdr:cNvPr id="669" name="楕円 668">
          <a:extLst>
            <a:ext uri="{FF2B5EF4-FFF2-40B4-BE49-F238E27FC236}">
              <a16:creationId xmlns:a16="http://schemas.microsoft.com/office/drawing/2014/main" id="{E6C1CD8A-82D6-48D2-B007-2350E7D402F6}"/>
            </a:ext>
          </a:extLst>
        </xdr:cNvPr>
        <xdr:cNvSpPr/>
      </xdr:nvSpPr>
      <xdr:spPr>
        <a:xfrm>
          <a:off x="1123188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60961</xdr:rowOff>
    </xdr:from>
    <xdr:to>
      <xdr:col>71</xdr:col>
      <xdr:colOff>177800</xdr:colOff>
      <xdr:row>80</xdr:row>
      <xdr:rowOff>118111</xdr:rowOff>
    </xdr:to>
    <xdr:cxnSp macro="">
      <xdr:nvCxnSpPr>
        <xdr:cNvPr id="670" name="直線コネクタ 669">
          <a:extLst>
            <a:ext uri="{FF2B5EF4-FFF2-40B4-BE49-F238E27FC236}">
              <a16:creationId xmlns:a16="http://schemas.microsoft.com/office/drawing/2014/main" id="{FF076EF8-4596-46FA-8492-18B43E1D3095}"/>
            </a:ext>
          </a:extLst>
        </xdr:cNvPr>
        <xdr:cNvCxnSpPr/>
      </xdr:nvCxnSpPr>
      <xdr:spPr>
        <a:xfrm>
          <a:off x="11282680" y="13472161"/>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16273</xdr:rowOff>
    </xdr:from>
    <xdr:ext cx="405111" cy="259045"/>
    <xdr:sp macro="" textlink="">
      <xdr:nvSpPr>
        <xdr:cNvPr id="671" name="n_1aveValue【児童館】&#10;有形固定資産減価償却率">
          <a:extLst>
            <a:ext uri="{FF2B5EF4-FFF2-40B4-BE49-F238E27FC236}">
              <a16:creationId xmlns:a16="http://schemas.microsoft.com/office/drawing/2014/main" id="{2E04DF64-5720-4BB3-B932-3590EBA1922F}"/>
            </a:ext>
          </a:extLst>
        </xdr:cNvPr>
        <xdr:cNvSpPr txBox="1"/>
      </xdr:nvSpPr>
      <xdr:spPr>
        <a:xfrm>
          <a:off x="13437244" y="1325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80281</xdr:rowOff>
    </xdr:from>
    <xdr:ext cx="405111" cy="259045"/>
    <xdr:sp macro="" textlink="">
      <xdr:nvSpPr>
        <xdr:cNvPr id="672" name="n_2aveValue【児童館】&#10;有形固定資産減価償却率">
          <a:extLst>
            <a:ext uri="{FF2B5EF4-FFF2-40B4-BE49-F238E27FC236}">
              <a16:creationId xmlns:a16="http://schemas.microsoft.com/office/drawing/2014/main" id="{D547131F-22F5-40C4-BCC8-0160E321CBD4}"/>
            </a:ext>
          </a:extLst>
        </xdr:cNvPr>
        <xdr:cNvSpPr txBox="1"/>
      </xdr:nvSpPr>
      <xdr:spPr>
        <a:xfrm>
          <a:off x="12675244" y="1315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68851</xdr:rowOff>
    </xdr:from>
    <xdr:ext cx="405111" cy="259045"/>
    <xdr:sp macro="" textlink="">
      <xdr:nvSpPr>
        <xdr:cNvPr id="673" name="n_3aveValue【児童館】&#10;有形固定資産減価償却率">
          <a:extLst>
            <a:ext uri="{FF2B5EF4-FFF2-40B4-BE49-F238E27FC236}">
              <a16:creationId xmlns:a16="http://schemas.microsoft.com/office/drawing/2014/main" id="{3376D694-E43B-4C4D-956B-786D94C585C6}"/>
            </a:ext>
          </a:extLst>
        </xdr:cNvPr>
        <xdr:cNvSpPr txBox="1"/>
      </xdr:nvSpPr>
      <xdr:spPr>
        <a:xfrm>
          <a:off x="11900544" y="1314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34562</xdr:rowOff>
    </xdr:from>
    <xdr:ext cx="405111" cy="259045"/>
    <xdr:sp macro="" textlink="">
      <xdr:nvSpPr>
        <xdr:cNvPr id="674" name="n_4aveValue【児童館】&#10;有形固定資産減価償却率">
          <a:extLst>
            <a:ext uri="{FF2B5EF4-FFF2-40B4-BE49-F238E27FC236}">
              <a16:creationId xmlns:a16="http://schemas.microsoft.com/office/drawing/2014/main" id="{C2FA1D88-DEA6-4510-B5B6-1CD562007FC6}"/>
            </a:ext>
          </a:extLst>
        </xdr:cNvPr>
        <xdr:cNvSpPr txBox="1"/>
      </xdr:nvSpPr>
      <xdr:spPr>
        <a:xfrm>
          <a:off x="11102984" y="1311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84599</xdr:rowOff>
    </xdr:from>
    <xdr:ext cx="405111" cy="259045"/>
    <xdr:sp macro="" textlink="">
      <xdr:nvSpPr>
        <xdr:cNvPr id="675" name="n_1mainValue【児童館】&#10;有形固定資産減価償却率">
          <a:extLst>
            <a:ext uri="{FF2B5EF4-FFF2-40B4-BE49-F238E27FC236}">
              <a16:creationId xmlns:a16="http://schemas.microsoft.com/office/drawing/2014/main" id="{E44CEDC3-32E8-485A-858A-3554A6A2CCEA}"/>
            </a:ext>
          </a:extLst>
        </xdr:cNvPr>
        <xdr:cNvSpPr txBox="1"/>
      </xdr:nvSpPr>
      <xdr:spPr>
        <a:xfrm>
          <a:off x="13437244" y="1366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18305</xdr:rowOff>
    </xdr:from>
    <xdr:ext cx="405111" cy="259045"/>
    <xdr:sp macro="" textlink="">
      <xdr:nvSpPr>
        <xdr:cNvPr id="676" name="n_2mainValue【児童館】&#10;有形固定資産減価償却率">
          <a:extLst>
            <a:ext uri="{FF2B5EF4-FFF2-40B4-BE49-F238E27FC236}">
              <a16:creationId xmlns:a16="http://schemas.microsoft.com/office/drawing/2014/main" id="{08F08894-D0FE-4E63-8699-D04CDA369370}"/>
            </a:ext>
          </a:extLst>
        </xdr:cNvPr>
        <xdr:cNvSpPr txBox="1"/>
      </xdr:nvSpPr>
      <xdr:spPr>
        <a:xfrm>
          <a:off x="12675244" y="1359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160038</xdr:rowOff>
    </xdr:from>
    <xdr:ext cx="405111" cy="259045"/>
    <xdr:sp macro="" textlink="">
      <xdr:nvSpPr>
        <xdr:cNvPr id="677" name="n_3mainValue【児童館】&#10;有形固定資産減価償却率">
          <a:extLst>
            <a:ext uri="{FF2B5EF4-FFF2-40B4-BE49-F238E27FC236}">
              <a16:creationId xmlns:a16="http://schemas.microsoft.com/office/drawing/2014/main" id="{8C06AE5C-4846-48EE-9D17-91E5E27C921D}"/>
            </a:ext>
          </a:extLst>
        </xdr:cNvPr>
        <xdr:cNvSpPr txBox="1"/>
      </xdr:nvSpPr>
      <xdr:spPr>
        <a:xfrm>
          <a:off x="119005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102888</xdr:rowOff>
    </xdr:from>
    <xdr:ext cx="405111" cy="259045"/>
    <xdr:sp macro="" textlink="">
      <xdr:nvSpPr>
        <xdr:cNvPr id="678" name="n_4mainValue【児童館】&#10;有形固定資産減価償却率">
          <a:extLst>
            <a:ext uri="{FF2B5EF4-FFF2-40B4-BE49-F238E27FC236}">
              <a16:creationId xmlns:a16="http://schemas.microsoft.com/office/drawing/2014/main" id="{DF6C35AC-43B6-4A2F-A8C1-E31A12C7DEE8}"/>
            </a:ext>
          </a:extLst>
        </xdr:cNvPr>
        <xdr:cNvSpPr txBox="1"/>
      </xdr:nvSpPr>
      <xdr:spPr>
        <a:xfrm>
          <a:off x="11102984" y="1351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D8F628F8-BAEB-4CB5-A86C-509609505BA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EA1D01C5-DC1B-44C1-AD1C-154B1A31D29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DAC55DB3-81F8-4C07-A23A-0DF6869A33B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4A25A20C-A1A1-4444-AC88-BE29ADFA370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3068400C-3E0C-49FC-B833-B9BB0DB06FE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9D049ACF-D51D-4899-91DD-1AD46A46886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0CE68EA8-65FA-4AC5-985D-74DFB186965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FCF769D3-1841-439A-8E55-408EFB16D90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C34B6288-55D4-4DE0-BEED-B72F2B64B84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9DAE1F00-0527-4B64-AB5F-1006978684A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F94CD8EB-AD62-4318-AD9F-6CFBE3BE7FFF}"/>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EDFE5803-5D21-4667-BAF4-3F014CB95ED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57F0AB9B-9AB5-4EC3-90B7-7813AC0622CC}"/>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CA5D3B90-4EDA-47E2-AAE2-B7F2CFF4733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AF513A4A-990E-46F2-9CF2-2225B3E07F2E}"/>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B55C2CEE-3D98-4E40-93C0-984D0AC85336}"/>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19AD9EC5-6A1B-4B77-AA0C-F8B7E7BEF2F8}"/>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3AB4CD4C-D318-452B-B710-A20ED415613B}"/>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DDC48DBC-21BB-4886-AC2F-428116EF1092}"/>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7109F65E-4E7D-4B92-B8CC-4CA4375B67F2}"/>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684E418A-F209-4391-8934-009F566A2732}"/>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9F03985A-198E-4E59-A21E-8C4A88FC8078}"/>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9B19AE4D-F68D-4466-A79E-27CC17DCF34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7D88A00C-967A-4342-8E82-26C47DEBE4E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CBABB725-751E-4FD6-9666-08F21292164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704" name="直線コネクタ 703">
          <a:extLst>
            <a:ext uri="{FF2B5EF4-FFF2-40B4-BE49-F238E27FC236}">
              <a16:creationId xmlns:a16="http://schemas.microsoft.com/office/drawing/2014/main" id="{90AF0B14-3319-47A3-B5A6-8A9D5D015023}"/>
            </a:ext>
          </a:extLst>
        </xdr:cNvPr>
        <xdr:cNvCxnSpPr/>
      </xdr:nvCxnSpPr>
      <xdr:spPr>
        <a:xfrm flipV="1">
          <a:off x="19509104" y="13179334"/>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5" name="【児童館】&#10;一人当たり面積最小値テキスト">
          <a:extLst>
            <a:ext uri="{FF2B5EF4-FFF2-40B4-BE49-F238E27FC236}">
              <a16:creationId xmlns:a16="http://schemas.microsoft.com/office/drawing/2014/main" id="{F1775EDF-BB81-482E-8351-E017EFFAA506}"/>
            </a:ext>
          </a:extLst>
        </xdr:cNvPr>
        <xdr:cNvSpPr txBox="1"/>
      </xdr:nvSpPr>
      <xdr:spPr>
        <a:xfrm>
          <a:off x="19547840" y="1452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06" name="直線コネクタ 705">
          <a:extLst>
            <a:ext uri="{FF2B5EF4-FFF2-40B4-BE49-F238E27FC236}">
              <a16:creationId xmlns:a16="http://schemas.microsoft.com/office/drawing/2014/main" id="{B159A740-2B81-4FAF-9DF2-C64508A51361}"/>
            </a:ext>
          </a:extLst>
        </xdr:cNvPr>
        <xdr:cNvCxnSpPr/>
      </xdr:nvCxnSpPr>
      <xdr:spPr>
        <a:xfrm>
          <a:off x="19443700" y="14520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7" name="【児童館】&#10;一人当たり面積最大値テキスト">
          <a:extLst>
            <a:ext uri="{FF2B5EF4-FFF2-40B4-BE49-F238E27FC236}">
              <a16:creationId xmlns:a16="http://schemas.microsoft.com/office/drawing/2014/main" id="{1D1A0F06-19BB-4DDE-9D47-B26AEED8FF7D}"/>
            </a:ext>
          </a:extLst>
        </xdr:cNvPr>
        <xdr:cNvSpPr txBox="1"/>
      </xdr:nvSpPr>
      <xdr:spPr>
        <a:xfrm>
          <a:off x="1954784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8" name="直線コネクタ 707">
          <a:extLst>
            <a:ext uri="{FF2B5EF4-FFF2-40B4-BE49-F238E27FC236}">
              <a16:creationId xmlns:a16="http://schemas.microsoft.com/office/drawing/2014/main" id="{DA481CE9-4D0C-4DC5-AD9A-5DA831BC8C9F}"/>
            </a:ext>
          </a:extLst>
        </xdr:cNvPr>
        <xdr:cNvCxnSpPr/>
      </xdr:nvCxnSpPr>
      <xdr:spPr>
        <a:xfrm>
          <a:off x="1944370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9" name="【児童館】&#10;一人当たり面積平均値テキスト">
          <a:extLst>
            <a:ext uri="{FF2B5EF4-FFF2-40B4-BE49-F238E27FC236}">
              <a16:creationId xmlns:a16="http://schemas.microsoft.com/office/drawing/2014/main" id="{6284F759-53F5-4676-A509-40F4753AF90F}"/>
            </a:ext>
          </a:extLst>
        </xdr:cNvPr>
        <xdr:cNvSpPr txBox="1"/>
      </xdr:nvSpPr>
      <xdr:spPr>
        <a:xfrm>
          <a:off x="19547840" y="14096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10" name="フローチャート: 判断 709">
          <a:extLst>
            <a:ext uri="{FF2B5EF4-FFF2-40B4-BE49-F238E27FC236}">
              <a16:creationId xmlns:a16="http://schemas.microsoft.com/office/drawing/2014/main" id="{103EA5E3-8913-4A51-865A-C36F8871509A}"/>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11" name="フローチャート: 判断 710">
          <a:extLst>
            <a:ext uri="{FF2B5EF4-FFF2-40B4-BE49-F238E27FC236}">
              <a16:creationId xmlns:a16="http://schemas.microsoft.com/office/drawing/2014/main" id="{55E5FAE1-5B71-4F03-96B8-7BB5F01ED0A3}"/>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712" name="フローチャート: 判断 711">
          <a:extLst>
            <a:ext uri="{FF2B5EF4-FFF2-40B4-BE49-F238E27FC236}">
              <a16:creationId xmlns:a16="http://schemas.microsoft.com/office/drawing/2014/main" id="{F1351F60-EECC-40D0-896D-47B94CE8F540}"/>
            </a:ext>
          </a:extLst>
        </xdr:cNvPr>
        <xdr:cNvSpPr/>
      </xdr:nvSpPr>
      <xdr:spPr>
        <a:xfrm>
          <a:off x="179374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3" name="フローチャート: 判断 712">
          <a:extLst>
            <a:ext uri="{FF2B5EF4-FFF2-40B4-BE49-F238E27FC236}">
              <a16:creationId xmlns:a16="http://schemas.microsoft.com/office/drawing/2014/main" id="{B4BCE586-24F6-4113-A65D-386DB713966B}"/>
            </a:ext>
          </a:extLst>
        </xdr:cNvPr>
        <xdr:cNvSpPr/>
      </xdr:nvSpPr>
      <xdr:spPr>
        <a:xfrm>
          <a:off x="17162780" y="1418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4" name="フローチャート: 判断 713">
          <a:extLst>
            <a:ext uri="{FF2B5EF4-FFF2-40B4-BE49-F238E27FC236}">
              <a16:creationId xmlns:a16="http://schemas.microsoft.com/office/drawing/2014/main" id="{2669C27F-D32F-4CA6-8932-880B145309BE}"/>
            </a:ext>
          </a:extLst>
        </xdr:cNvPr>
        <xdr:cNvSpPr/>
      </xdr:nvSpPr>
      <xdr:spPr>
        <a:xfrm>
          <a:off x="16388080" y="1418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FB77DEA9-21F0-4172-AA93-738E3F377B0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6094E2E-EF5C-4922-BDFF-9F27D96A0B0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A99C02BC-74F1-4ED8-A36A-EF99A86EBE8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ABD3BD1-CA37-435F-B5CA-2E0D4859BC8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2654904-709E-483A-9AA3-141DF2BAF59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20" name="楕円 719">
          <a:extLst>
            <a:ext uri="{FF2B5EF4-FFF2-40B4-BE49-F238E27FC236}">
              <a16:creationId xmlns:a16="http://schemas.microsoft.com/office/drawing/2014/main" id="{13B90EEC-1893-4522-8178-7C29E9F5A144}"/>
            </a:ext>
          </a:extLst>
        </xdr:cNvPr>
        <xdr:cNvSpPr/>
      </xdr:nvSpPr>
      <xdr:spPr>
        <a:xfrm>
          <a:off x="1945894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721" name="【児童館】&#10;一人当たり面積該当値テキスト">
          <a:extLst>
            <a:ext uri="{FF2B5EF4-FFF2-40B4-BE49-F238E27FC236}">
              <a16:creationId xmlns:a16="http://schemas.microsoft.com/office/drawing/2014/main" id="{DD3EDC04-064B-4A00-A6F3-47ADCB566B2A}"/>
            </a:ext>
          </a:extLst>
        </xdr:cNvPr>
        <xdr:cNvSpPr txBox="1"/>
      </xdr:nvSpPr>
      <xdr:spPr>
        <a:xfrm>
          <a:off x="19547840"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2" name="楕円 721">
          <a:extLst>
            <a:ext uri="{FF2B5EF4-FFF2-40B4-BE49-F238E27FC236}">
              <a16:creationId xmlns:a16="http://schemas.microsoft.com/office/drawing/2014/main" id="{8C13BC80-2705-43D6-B6F7-290B0D4F7D40}"/>
            </a:ext>
          </a:extLst>
        </xdr:cNvPr>
        <xdr:cNvSpPr/>
      </xdr:nvSpPr>
      <xdr:spPr>
        <a:xfrm>
          <a:off x="1873504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23" name="直線コネクタ 722">
          <a:extLst>
            <a:ext uri="{FF2B5EF4-FFF2-40B4-BE49-F238E27FC236}">
              <a16:creationId xmlns:a16="http://schemas.microsoft.com/office/drawing/2014/main" id="{8BF595A2-483A-41A1-9008-3EA5C5F79BA2}"/>
            </a:ext>
          </a:extLst>
        </xdr:cNvPr>
        <xdr:cNvCxnSpPr/>
      </xdr:nvCxnSpPr>
      <xdr:spPr>
        <a:xfrm>
          <a:off x="18778220" y="140093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4" name="楕円 723">
          <a:extLst>
            <a:ext uri="{FF2B5EF4-FFF2-40B4-BE49-F238E27FC236}">
              <a16:creationId xmlns:a16="http://schemas.microsoft.com/office/drawing/2014/main" id="{448DA260-8905-4ECD-9ACD-AE76735EB051}"/>
            </a:ext>
          </a:extLst>
        </xdr:cNvPr>
        <xdr:cNvSpPr/>
      </xdr:nvSpPr>
      <xdr:spPr>
        <a:xfrm>
          <a:off x="1793748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25" name="直線コネクタ 724">
          <a:extLst>
            <a:ext uri="{FF2B5EF4-FFF2-40B4-BE49-F238E27FC236}">
              <a16:creationId xmlns:a16="http://schemas.microsoft.com/office/drawing/2014/main" id="{2D4E3E40-919E-4F9A-B899-B18D5F4CDB5D}"/>
            </a:ext>
          </a:extLst>
        </xdr:cNvPr>
        <xdr:cNvCxnSpPr/>
      </xdr:nvCxnSpPr>
      <xdr:spPr>
        <a:xfrm>
          <a:off x="17988280" y="140093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6" name="楕円 725">
          <a:extLst>
            <a:ext uri="{FF2B5EF4-FFF2-40B4-BE49-F238E27FC236}">
              <a16:creationId xmlns:a16="http://schemas.microsoft.com/office/drawing/2014/main" id="{ECC06D35-39EE-40E7-AF38-A75C51FD2A7B}"/>
            </a:ext>
          </a:extLst>
        </xdr:cNvPr>
        <xdr:cNvSpPr/>
      </xdr:nvSpPr>
      <xdr:spPr>
        <a:xfrm>
          <a:off x="1716278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27" name="直線コネクタ 726">
          <a:extLst>
            <a:ext uri="{FF2B5EF4-FFF2-40B4-BE49-F238E27FC236}">
              <a16:creationId xmlns:a16="http://schemas.microsoft.com/office/drawing/2014/main" id="{C7CAADAC-A732-4018-8AE7-65D4228AB9C8}"/>
            </a:ext>
          </a:extLst>
        </xdr:cNvPr>
        <xdr:cNvCxnSpPr/>
      </xdr:nvCxnSpPr>
      <xdr:spPr>
        <a:xfrm>
          <a:off x="17213580" y="140093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28" name="楕円 727">
          <a:extLst>
            <a:ext uri="{FF2B5EF4-FFF2-40B4-BE49-F238E27FC236}">
              <a16:creationId xmlns:a16="http://schemas.microsoft.com/office/drawing/2014/main" id="{B365724A-7102-4AAB-8A77-4E2E31CE6268}"/>
            </a:ext>
          </a:extLst>
        </xdr:cNvPr>
        <xdr:cNvSpPr/>
      </xdr:nvSpPr>
      <xdr:spPr>
        <a:xfrm>
          <a:off x="1638808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729" name="直線コネクタ 728">
          <a:extLst>
            <a:ext uri="{FF2B5EF4-FFF2-40B4-BE49-F238E27FC236}">
              <a16:creationId xmlns:a16="http://schemas.microsoft.com/office/drawing/2014/main" id="{C6A5437A-7542-41F8-A837-7A2BFF283070}"/>
            </a:ext>
          </a:extLst>
        </xdr:cNvPr>
        <xdr:cNvCxnSpPr/>
      </xdr:nvCxnSpPr>
      <xdr:spPr>
        <a:xfrm>
          <a:off x="16431260" y="140093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30" name="n_1aveValue【児童館】&#10;一人当たり面積">
          <a:extLst>
            <a:ext uri="{FF2B5EF4-FFF2-40B4-BE49-F238E27FC236}">
              <a16:creationId xmlns:a16="http://schemas.microsoft.com/office/drawing/2014/main" id="{EC7FC669-6CC1-4C3C-895E-41F882F29E6C}"/>
            </a:ext>
          </a:extLst>
        </xdr:cNvPr>
        <xdr:cNvSpPr txBox="1"/>
      </xdr:nvSpPr>
      <xdr:spPr>
        <a:xfrm>
          <a:off x="18561127" y="142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731" name="n_2aveValue【児童館】&#10;一人当たり面積">
          <a:extLst>
            <a:ext uri="{FF2B5EF4-FFF2-40B4-BE49-F238E27FC236}">
              <a16:creationId xmlns:a16="http://schemas.microsoft.com/office/drawing/2014/main" id="{714C915E-9F86-4034-A8EE-B1D716D056CC}"/>
            </a:ext>
          </a:extLst>
        </xdr:cNvPr>
        <xdr:cNvSpPr txBox="1"/>
      </xdr:nvSpPr>
      <xdr:spPr>
        <a:xfrm>
          <a:off x="1777626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2" name="n_3aveValue【児童館】&#10;一人当たり面積">
          <a:extLst>
            <a:ext uri="{FF2B5EF4-FFF2-40B4-BE49-F238E27FC236}">
              <a16:creationId xmlns:a16="http://schemas.microsoft.com/office/drawing/2014/main" id="{A120F21D-B5F9-48EF-A833-D430E0B3B6B8}"/>
            </a:ext>
          </a:extLst>
        </xdr:cNvPr>
        <xdr:cNvSpPr txBox="1"/>
      </xdr:nvSpPr>
      <xdr:spPr>
        <a:xfrm>
          <a:off x="170015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3" name="n_4aveValue【児童館】&#10;一人当たり面積">
          <a:extLst>
            <a:ext uri="{FF2B5EF4-FFF2-40B4-BE49-F238E27FC236}">
              <a16:creationId xmlns:a16="http://schemas.microsoft.com/office/drawing/2014/main" id="{50ECADC8-F504-4174-9171-A686778372C0}"/>
            </a:ext>
          </a:extLst>
        </xdr:cNvPr>
        <xdr:cNvSpPr txBox="1"/>
      </xdr:nvSpPr>
      <xdr:spPr>
        <a:xfrm>
          <a:off x="162268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34" name="n_1mainValue【児童館】&#10;一人当たり面積">
          <a:extLst>
            <a:ext uri="{FF2B5EF4-FFF2-40B4-BE49-F238E27FC236}">
              <a16:creationId xmlns:a16="http://schemas.microsoft.com/office/drawing/2014/main" id="{1DD69034-0520-455D-B6C9-FD278C852838}"/>
            </a:ext>
          </a:extLst>
        </xdr:cNvPr>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5" name="n_2mainValue【児童館】&#10;一人当たり面積">
          <a:extLst>
            <a:ext uri="{FF2B5EF4-FFF2-40B4-BE49-F238E27FC236}">
              <a16:creationId xmlns:a16="http://schemas.microsoft.com/office/drawing/2014/main" id="{43997B38-B9DD-4645-83BA-7402C5FE5837}"/>
            </a:ext>
          </a:extLst>
        </xdr:cNvPr>
        <xdr:cNvSpPr txBox="1"/>
      </xdr:nvSpPr>
      <xdr:spPr>
        <a:xfrm>
          <a:off x="177762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6" name="n_3mainValue【児童館】&#10;一人当たり面積">
          <a:extLst>
            <a:ext uri="{FF2B5EF4-FFF2-40B4-BE49-F238E27FC236}">
              <a16:creationId xmlns:a16="http://schemas.microsoft.com/office/drawing/2014/main" id="{5423101A-AA5E-4DEB-80A9-C5DCEA0A2947}"/>
            </a:ext>
          </a:extLst>
        </xdr:cNvPr>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7" name="n_4mainValue【児童館】&#10;一人当たり面積">
          <a:extLst>
            <a:ext uri="{FF2B5EF4-FFF2-40B4-BE49-F238E27FC236}">
              <a16:creationId xmlns:a16="http://schemas.microsoft.com/office/drawing/2014/main" id="{7CB8B140-6364-4463-911B-506A27AFB564}"/>
            </a:ext>
          </a:extLst>
        </xdr:cNvPr>
        <xdr:cNvSpPr txBox="1"/>
      </xdr:nvSpPr>
      <xdr:spPr>
        <a:xfrm>
          <a:off x="162268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827798F5-D6F9-4A90-B270-FABFCF7BD8E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7AB44BEF-520B-4B3B-A6B7-958440B015A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922B1FF9-4169-4F2B-891C-55CD001C46C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2EEC6B14-D23D-4F13-8AF4-E435587309D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CE456ECB-4089-48EF-83F7-9F20225D60E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547ABDEC-9643-44C3-9FAF-45FA89C8175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3DFBAC76-4A0D-4097-8E88-FBDA7624281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B7773A25-74E7-4A2D-AB3A-0D918E411CE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2D3C54D4-7257-4DC5-A711-7029E7EF656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94CB23D3-8D8E-47C8-AEA7-15855683DDF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1674A9A-8990-4AF1-A0F0-79CF0731C77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2BE756ED-925F-4D9C-BBEF-3B901A4C13C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EA3A5D5A-0804-4360-9D2B-C82D939B3BD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1DCB01DA-A47A-4F9C-A1BF-3089316A0D5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E86679AB-91BE-44A0-8C63-361A5772949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383F1CDC-800B-4DDE-BF03-C560A7B07C9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3F76E922-EBBE-4C01-AFBD-C79FBBB3C03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9249CFA0-EDE7-417E-910F-6ABCB959D96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445D0E7A-17B6-4B21-9EDF-A23C0B65D20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B0E671CE-6D89-40DC-9546-A8F2D9C793F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BB714656-0679-4BA9-8389-08DF7C60387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6A706BDB-D29C-444E-94DD-84F6774DF12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0" name="テキスト ボックス 759">
          <a:extLst>
            <a:ext uri="{FF2B5EF4-FFF2-40B4-BE49-F238E27FC236}">
              <a16:creationId xmlns:a16="http://schemas.microsoft.com/office/drawing/2014/main" id="{C536651D-B5E0-47F1-B6B7-9A7CEC72CAA5}"/>
            </a:ext>
          </a:extLst>
        </xdr:cNvPr>
        <xdr:cNvSpPr txBox="1"/>
      </xdr:nvSpPr>
      <xdr:spPr>
        <a:xfrm>
          <a:off x="1060276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BB9EF842-CBEA-4F8F-89D9-DE151B0E08F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2" name="テキスト ボックス 761">
          <a:extLst>
            <a:ext uri="{FF2B5EF4-FFF2-40B4-BE49-F238E27FC236}">
              <a16:creationId xmlns:a16="http://schemas.microsoft.com/office/drawing/2014/main" id="{3E1475E6-F58C-469A-BCC5-4A2A0A2974A9}"/>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BD23494B-67AB-4F26-B126-9ED4B1923BB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108</xdr:row>
      <xdr:rowOff>79466</xdr:rowOff>
    </xdr:to>
    <xdr:cxnSp macro="">
      <xdr:nvCxnSpPr>
        <xdr:cNvPr id="764" name="直線コネクタ 763">
          <a:extLst>
            <a:ext uri="{FF2B5EF4-FFF2-40B4-BE49-F238E27FC236}">
              <a16:creationId xmlns:a16="http://schemas.microsoft.com/office/drawing/2014/main" id="{0D3240D1-ACA8-491F-988F-45D851E41185}"/>
            </a:ext>
          </a:extLst>
        </xdr:cNvPr>
        <xdr:cNvCxnSpPr/>
      </xdr:nvCxnSpPr>
      <xdr:spPr>
        <a:xfrm flipV="1">
          <a:off x="14375764" y="16791214"/>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765" name="【公民館】&#10;有形固定資産減価償却率最小値テキスト">
          <a:extLst>
            <a:ext uri="{FF2B5EF4-FFF2-40B4-BE49-F238E27FC236}">
              <a16:creationId xmlns:a16="http://schemas.microsoft.com/office/drawing/2014/main" id="{4A672C33-F06B-4BD3-B546-4E579A19E167}"/>
            </a:ext>
          </a:extLst>
        </xdr:cNvPr>
        <xdr:cNvSpPr txBox="1"/>
      </xdr:nvSpPr>
      <xdr:spPr>
        <a:xfrm>
          <a:off x="14414500" y="1818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66" name="直線コネクタ 765">
          <a:extLst>
            <a:ext uri="{FF2B5EF4-FFF2-40B4-BE49-F238E27FC236}">
              <a16:creationId xmlns:a16="http://schemas.microsoft.com/office/drawing/2014/main" id="{0DCDD017-463B-4EA2-9E2B-52F60453A2BD}"/>
            </a:ext>
          </a:extLst>
        </xdr:cNvPr>
        <xdr:cNvCxnSpPr/>
      </xdr:nvCxnSpPr>
      <xdr:spPr>
        <a:xfrm>
          <a:off x="14287500" y="181845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405111" cy="259045"/>
    <xdr:sp macro="" textlink="">
      <xdr:nvSpPr>
        <xdr:cNvPr id="767" name="【公民館】&#10;有形固定資産減価償却率最大値テキスト">
          <a:extLst>
            <a:ext uri="{FF2B5EF4-FFF2-40B4-BE49-F238E27FC236}">
              <a16:creationId xmlns:a16="http://schemas.microsoft.com/office/drawing/2014/main" id="{6700DBDA-7295-4943-AE6F-39FC8E065F79}"/>
            </a:ext>
          </a:extLst>
        </xdr:cNvPr>
        <xdr:cNvSpPr txBox="1"/>
      </xdr:nvSpPr>
      <xdr:spPr>
        <a:xfrm>
          <a:off x="14414500" y="16574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68" name="直線コネクタ 767">
          <a:extLst>
            <a:ext uri="{FF2B5EF4-FFF2-40B4-BE49-F238E27FC236}">
              <a16:creationId xmlns:a16="http://schemas.microsoft.com/office/drawing/2014/main" id="{B9B9E765-19C2-4BDE-B042-91B17F235480}"/>
            </a:ext>
          </a:extLst>
        </xdr:cNvPr>
        <xdr:cNvCxnSpPr/>
      </xdr:nvCxnSpPr>
      <xdr:spPr>
        <a:xfrm>
          <a:off x="1428750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7093</xdr:rowOff>
    </xdr:from>
    <xdr:ext cx="405111" cy="259045"/>
    <xdr:sp macro="" textlink="">
      <xdr:nvSpPr>
        <xdr:cNvPr id="769" name="【公民館】&#10;有形固定資産減価償却率平均値テキスト">
          <a:extLst>
            <a:ext uri="{FF2B5EF4-FFF2-40B4-BE49-F238E27FC236}">
              <a16:creationId xmlns:a16="http://schemas.microsoft.com/office/drawing/2014/main" id="{13EBCEC5-C189-457F-BF5A-51B525A3FC24}"/>
            </a:ext>
          </a:extLst>
        </xdr:cNvPr>
        <xdr:cNvSpPr txBox="1"/>
      </xdr:nvSpPr>
      <xdr:spPr>
        <a:xfrm>
          <a:off x="14414500" y="17106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28666</xdr:rowOff>
    </xdr:from>
    <xdr:to>
      <xdr:col>85</xdr:col>
      <xdr:colOff>177800</xdr:colOff>
      <xdr:row>102</xdr:row>
      <xdr:rowOff>130266</xdr:rowOff>
    </xdr:to>
    <xdr:sp macro="" textlink="">
      <xdr:nvSpPr>
        <xdr:cNvPr id="770" name="フローチャート: 判断 769">
          <a:extLst>
            <a:ext uri="{FF2B5EF4-FFF2-40B4-BE49-F238E27FC236}">
              <a16:creationId xmlns:a16="http://schemas.microsoft.com/office/drawing/2014/main" id="{9A16EDB2-E4A6-47C2-957D-A2C812EAD6B0}"/>
            </a:ext>
          </a:extLst>
        </xdr:cNvPr>
        <xdr:cNvSpPr/>
      </xdr:nvSpPr>
      <xdr:spPr>
        <a:xfrm>
          <a:off x="14325600" y="1712794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167458</xdr:rowOff>
    </xdr:from>
    <xdr:to>
      <xdr:col>81</xdr:col>
      <xdr:colOff>101600</xdr:colOff>
      <xdr:row>102</xdr:row>
      <xdr:rowOff>97608</xdr:rowOff>
    </xdr:to>
    <xdr:sp macro="" textlink="">
      <xdr:nvSpPr>
        <xdr:cNvPr id="771" name="フローチャート: 判断 770">
          <a:extLst>
            <a:ext uri="{FF2B5EF4-FFF2-40B4-BE49-F238E27FC236}">
              <a16:creationId xmlns:a16="http://schemas.microsoft.com/office/drawing/2014/main" id="{455885DF-407D-4216-AEC0-3F389B2842D4}"/>
            </a:ext>
          </a:extLst>
        </xdr:cNvPr>
        <xdr:cNvSpPr/>
      </xdr:nvSpPr>
      <xdr:spPr>
        <a:xfrm>
          <a:off x="13578840" y="17099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138068</xdr:rowOff>
    </xdr:from>
    <xdr:to>
      <xdr:col>76</xdr:col>
      <xdr:colOff>165100</xdr:colOff>
      <xdr:row>102</xdr:row>
      <xdr:rowOff>68218</xdr:rowOff>
    </xdr:to>
    <xdr:sp macro="" textlink="">
      <xdr:nvSpPr>
        <xdr:cNvPr id="772" name="フローチャート: 判断 771">
          <a:extLst>
            <a:ext uri="{FF2B5EF4-FFF2-40B4-BE49-F238E27FC236}">
              <a16:creationId xmlns:a16="http://schemas.microsoft.com/office/drawing/2014/main" id="{F80E1B16-86ED-4728-BBB2-8D2B8FA127F5}"/>
            </a:ext>
          </a:extLst>
        </xdr:cNvPr>
        <xdr:cNvSpPr/>
      </xdr:nvSpPr>
      <xdr:spPr>
        <a:xfrm>
          <a:off x="12804140" y="17069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69487</xdr:rowOff>
    </xdr:from>
    <xdr:to>
      <xdr:col>72</xdr:col>
      <xdr:colOff>38100</xdr:colOff>
      <xdr:row>101</xdr:row>
      <xdr:rowOff>171087</xdr:rowOff>
    </xdr:to>
    <xdr:sp macro="" textlink="">
      <xdr:nvSpPr>
        <xdr:cNvPr id="773" name="フローチャート: 判断 772">
          <a:extLst>
            <a:ext uri="{FF2B5EF4-FFF2-40B4-BE49-F238E27FC236}">
              <a16:creationId xmlns:a16="http://schemas.microsoft.com/office/drawing/2014/main" id="{06CEFF7F-AA35-4A85-89A3-58CF77ECFFB9}"/>
            </a:ext>
          </a:extLst>
        </xdr:cNvPr>
        <xdr:cNvSpPr/>
      </xdr:nvSpPr>
      <xdr:spPr>
        <a:xfrm>
          <a:off x="12029440" y="170011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40095</xdr:rowOff>
    </xdr:from>
    <xdr:to>
      <xdr:col>67</xdr:col>
      <xdr:colOff>101600</xdr:colOff>
      <xdr:row>101</xdr:row>
      <xdr:rowOff>141695</xdr:rowOff>
    </xdr:to>
    <xdr:sp macro="" textlink="">
      <xdr:nvSpPr>
        <xdr:cNvPr id="774" name="フローチャート: 判断 773">
          <a:extLst>
            <a:ext uri="{FF2B5EF4-FFF2-40B4-BE49-F238E27FC236}">
              <a16:creationId xmlns:a16="http://schemas.microsoft.com/office/drawing/2014/main" id="{15C0C209-5AF9-4226-B884-2EB5D5A9A7BC}"/>
            </a:ext>
          </a:extLst>
        </xdr:cNvPr>
        <xdr:cNvSpPr/>
      </xdr:nvSpPr>
      <xdr:spPr>
        <a:xfrm>
          <a:off x="11231880" y="1697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76DAEF8-9091-4778-AE74-1FCE799BB07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E669262-7C10-45A3-90FD-CCCB63C2252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3EC6F81-2904-43CC-B267-3FEFAF2DE49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E05CE2A-8EB8-443B-A886-C135ED98164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2B17879-A5DD-47CC-BD5B-FF735C49304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27032</xdr:rowOff>
    </xdr:from>
    <xdr:to>
      <xdr:col>85</xdr:col>
      <xdr:colOff>177800</xdr:colOff>
      <xdr:row>101</xdr:row>
      <xdr:rowOff>128632</xdr:rowOff>
    </xdr:to>
    <xdr:sp macro="" textlink="">
      <xdr:nvSpPr>
        <xdr:cNvPr id="780" name="楕円 779">
          <a:extLst>
            <a:ext uri="{FF2B5EF4-FFF2-40B4-BE49-F238E27FC236}">
              <a16:creationId xmlns:a16="http://schemas.microsoft.com/office/drawing/2014/main" id="{10B916EF-C7C3-441C-8C70-B228DD8C1BFD}"/>
            </a:ext>
          </a:extLst>
        </xdr:cNvPr>
        <xdr:cNvSpPr/>
      </xdr:nvSpPr>
      <xdr:spPr>
        <a:xfrm>
          <a:off x="14325600" y="1695867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49909</xdr:rowOff>
    </xdr:from>
    <xdr:ext cx="405111" cy="259045"/>
    <xdr:sp macro="" textlink="">
      <xdr:nvSpPr>
        <xdr:cNvPr id="781" name="【公民館】&#10;有形固定資産減価償却率該当値テキスト">
          <a:extLst>
            <a:ext uri="{FF2B5EF4-FFF2-40B4-BE49-F238E27FC236}">
              <a16:creationId xmlns:a16="http://schemas.microsoft.com/office/drawing/2014/main" id="{08ED0A57-768C-4561-8399-7C4C1AABAB72}"/>
            </a:ext>
          </a:extLst>
        </xdr:cNvPr>
        <xdr:cNvSpPr txBox="1"/>
      </xdr:nvSpPr>
      <xdr:spPr>
        <a:xfrm>
          <a:off x="14414500" y="1681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142966</xdr:rowOff>
    </xdr:from>
    <xdr:to>
      <xdr:col>81</xdr:col>
      <xdr:colOff>101600</xdr:colOff>
      <xdr:row>101</xdr:row>
      <xdr:rowOff>73116</xdr:rowOff>
    </xdr:to>
    <xdr:sp macro="" textlink="">
      <xdr:nvSpPr>
        <xdr:cNvPr id="782" name="楕円 781">
          <a:extLst>
            <a:ext uri="{FF2B5EF4-FFF2-40B4-BE49-F238E27FC236}">
              <a16:creationId xmlns:a16="http://schemas.microsoft.com/office/drawing/2014/main" id="{BE5E76A1-C81F-4997-B876-E536029C7288}"/>
            </a:ext>
          </a:extLst>
        </xdr:cNvPr>
        <xdr:cNvSpPr/>
      </xdr:nvSpPr>
      <xdr:spPr>
        <a:xfrm>
          <a:off x="13578840" y="16906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22316</xdr:rowOff>
    </xdr:from>
    <xdr:to>
      <xdr:col>85</xdr:col>
      <xdr:colOff>127000</xdr:colOff>
      <xdr:row>101</xdr:row>
      <xdr:rowOff>77832</xdr:rowOff>
    </xdr:to>
    <xdr:cxnSp macro="">
      <xdr:nvCxnSpPr>
        <xdr:cNvPr id="783" name="直線コネクタ 782">
          <a:extLst>
            <a:ext uri="{FF2B5EF4-FFF2-40B4-BE49-F238E27FC236}">
              <a16:creationId xmlns:a16="http://schemas.microsoft.com/office/drawing/2014/main" id="{1F90AFF1-78F2-442E-B9BC-4676065B98CA}"/>
            </a:ext>
          </a:extLst>
        </xdr:cNvPr>
        <xdr:cNvCxnSpPr/>
      </xdr:nvCxnSpPr>
      <xdr:spPr>
        <a:xfrm>
          <a:off x="13629640" y="16953956"/>
          <a:ext cx="74676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58057</xdr:rowOff>
    </xdr:from>
    <xdr:to>
      <xdr:col>76</xdr:col>
      <xdr:colOff>165100</xdr:colOff>
      <xdr:row>100</xdr:row>
      <xdr:rowOff>159657</xdr:rowOff>
    </xdr:to>
    <xdr:sp macro="" textlink="">
      <xdr:nvSpPr>
        <xdr:cNvPr id="784" name="楕円 783">
          <a:extLst>
            <a:ext uri="{FF2B5EF4-FFF2-40B4-BE49-F238E27FC236}">
              <a16:creationId xmlns:a16="http://schemas.microsoft.com/office/drawing/2014/main" id="{5CEE1744-7122-4F07-A87D-3A329107999E}"/>
            </a:ext>
          </a:extLst>
        </xdr:cNvPr>
        <xdr:cNvSpPr/>
      </xdr:nvSpPr>
      <xdr:spPr>
        <a:xfrm>
          <a:off x="12804140" y="168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108857</xdr:rowOff>
    </xdr:from>
    <xdr:to>
      <xdr:col>81</xdr:col>
      <xdr:colOff>50800</xdr:colOff>
      <xdr:row>101</xdr:row>
      <xdr:rowOff>22316</xdr:rowOff>
    </xdr:to>
    <xdr:cxnSp macro="">
      <xdr:nvCxnSpPr>
        <xdr:cNvPr id="785" name="直線コネクタ 784">
          <a:extLst>
            <a:ext uri="{FF2B5EF4-FFF2-40B4-BE49-F238E27FC236}">
              <a16:creationId xmlns:a16="http://schemas.microsoft.com/office/drawing/2014/main" id="{473C797E-01AD-440C-8A9F-B8DB5CA08615}"/>
            </a:ext>
          </a:extLst>
        </xdr:cNvPr>
        <xdr:cNvCxnSpPr/>
      </xdr:nvCxnSpPr>
      <xdr:spPr>
        <a:xfrm>
          <a:off x="12854940" y="16872857"/>
          <a:ext cx="774700" cy="8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141332</xdr:rowOff>
    </xdr:from>
    <xdr:to>
      <xdr:col>72</xdr:col>
      <xdr:colOff>38100</xdr:colOff>
      <xdr:row>100</xdr:row>
      <xdr:rowOff>71482</xdr:rowOff>
    </xdr:to>
    <xdr:sp macro="" textlink="">
      <xdr:nvSpPr>
        <xdr:cNvPr id="786" name="楕円 785">
          <a:extLst>
            <a:ext uri="{FF2B5EF4-FFF2-40B4-BE49-F238E27FC236}">
              <a16:creationId xmlns:a16="http://schemas.microsoft.com/office/drawing/2014/main" id="{B1DE2445-8DC3-4090-91CC-06772F25B2D7}"/>
            </a:ext>
          </a:extLst>
        </xdr:cNvPr>
        <xdr:cNvSpPr/>
      </xdr:nvSpPr>
      <xdr:spPr>
        <a:xfrm>
          <a:off x="12029440" y="16737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20682</xdr:rowOff>
    </xdr:from>
    <xdr:to>
      <xdr:col>76</xdr:col>
      <xdr:colOff>114300</xdr:colOff>
      <xdr:row>100</xdr:row>
      <xdr:rowOff>108857</xdr:rowOff>
    </xdr:to>
    <xdr:cxnSp macro="">
      <xdr:nvCxnSpPr>
        <xdr:cNvPr id="787" name="直線コネクタ 786">
          <a:extLst>
            <a:ext uri="{FF2B5EF4-FFF2-40B4-BE49-F238E27FC236}">
              <a16:creationId xmlns:a16="http://schemas.microsoft.com/office/drawing/2014/main" id="{3148F68E-276D-402F-A078-E416B1E31137}"/>
            </a:ext>
          </a:extLst>
        </xdr:cNvPr>
        <xdr:cNvCxnSpPr/>
      </xdr:nvCxnSpPr>
      <xdr:spPr>
        <a:xfrm>
          <a:off x="12072620" y="16784682"/>
          <a:ext cx="78232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66221</xdr:rowOff>
    </xdr:from>
    <xdr:to>
      <xdr:col>67</xdr:col>
      <xdr:colOff>101600</xdr:colOff>
      <xdr:row>99</xdr:row>
      <xdr:rowOff>167821</xdr:rowOff>
    </xdr:to>
    <xdr:sp macro="" textlink="">
      <xdr:nvSpPr>
        <xdr:cNvPr id="788" name="楕円 787">
          <a:extLst>
            <a:ext uri="{FF2B5EF4-FFF2-40B4-BE49-F238E27FC236}">
              <a16:creationId xmlns:a16="http://schemas.microsoft.com/office/drawing/2014/main" id="{622251F4-644E-420C-95FB-CF1864F92B68}"/>
            </a:ext>
          </a:extLst>
        </xdr:cNvPr>
        <xdr:cNvSpPr/>
      </xdr:nvSpPr>
      <xdr:spPr>
        <a:xfrm>
          <a:off x="11231880" y="1666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117021</xdr:rowOff>
    </xdr:from>
    <xdr:to>
      <xdr:col>71</xdr:col>
      <xdr:colOff>177800</xdr:colOff>
      <xdr:row>100</xdr:row>
      <xdr:rowOff>20682</xdr:rowOff>
    </xdr:to>
    <xdr:cxnSp macro="">
      <xdr:nvCxnSpPr>
        <xdr:cNvPr id="789" name="直線コネクタ 788">
          <a:extLst>
            <a:ext uri="{FF2B5EF4-FFF2-40B4-BE49-F238E27FC236}">
              <a16:creationId xmlns:a16="http://schemas.microsoft.com/office/drawing/2014/main" id="{C9363CBA-3C75-4F06-8FCF-0A2467300136}"/>
            </a:ext>
          </a:extLst>
        </xdr:cNvPr>
        <xdr:cNvCxnSpPr/>
      </xdr:nvCxnSpPr>
      <xdr:spPr>
        <a:xfrm>
          <a:off x="11282680" y="16713381"/>
          <a:ext cx="78994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88735</xdr:rowOff>
    </xdr:from>
    <xdr:ext cx="405111" cy="259045"/>
    <xdr:sp macro="" textlink="">
      <xdr:nvSpPr>
        <xdr:cNvPr id="790" name="n_1aveValue【公民館】&#10;有形固定資産減価償却率">
          <a:extLst>
            <a:ext uri="{FF2B5EF4-FFF2-40B4-BE49-F238E27FC236}">
              <a16:creationId xmlns:a16="http://schemas.microsoft.com/office/drawing/2014/main" id="{4CC85198-C80C-4E7A-8E63-7DB6788B8DEF}"/>
            </a:ext>
          </a:extLst>
        </xdr:cNvPr>
        <xdr:cNvSpPr txBox="1"/>
      </xdr:nvSpPr>
      <xdr:spPr>
        <a:xfrm>
          <a:off x="13437244" y="1718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59345</xdr:rowOff>
    </xdr:from>
    <xdr:ext cx="405111" cy="259045"/>
    <xdr:sp macro="" textlink="">
      <xdr:nvSpPr>
        <xdr:cNvPr id="791" name="n_2aveValue【公民館】&#10;有形固定資産減価償却率">
          <a:extLst>
            <a:ext uri="{FF2B5EF4-FFF2-40B4-BE49-F238E27FC236}">
              <a16:creationId xmlns:a16="http://schemas.microsoft.com/office/drawing/2014/main" id="{9FAEAFEA-9661-483F-B1E0-1A6CBD6B7350}"/>
            </a:ext>
          </a:extLst>
        </xdr:cNvPr>
        <xdr:cNvSpPr txBox="1"/>
      </xdr:nvSpPr>
      <xdr:spPr>
        <a:xfrm>
          <a:off x="12675244" y="1715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162214</xdr:rowOff>
    </xdr:from>
    <xdr:ext cx="405111" cy="259045"/>
    <xdr:sp macro="" textlink="">
      <xdr:nvSpPr>
        <xdr:cNvPr id="792" name="n_3aveValue【公民館】&#10;有形固定資産減価償却率">
          <a:extLst>
            <a:ext uri="{FF2B5EF4-FFF2-40B4-BE49-F238E27FC236}">
              <a16:creationId xmlns:a16="http://schemas.microsoft.com/office/drawing/2014/main" id="{377CB421-FC0C-4BB9-A740-5141B6C31057}"/>
            </a:ext>
          </a:extLst>
        </xdr:cNvPr>
        <xdr:cNvSpPr txBox="1"/>
      </xdr:nvSpPr>
      <xdr:spPr>
        <a:xfrm>
          <a:off x="11900544" y="17093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132822</xdr:rowOff>
    </xdr:from>
    <xdr:ext cx="405111" cy="259045"/>
    <xdr:sp macro="" textlink="">
      <xdr:nvSpPr>
        <xdr:cNvPr id="793" name="n_4aveValue【公民館】&#10;有形固定資産減価償却率">
          <a:extLst>
            <a:ext uri="{FF2B5EF4-FFF2-40B4-BE49-F238E27FC236}">
              <a16:creationId xmlns:a16="http://schemas.microsoft.com/office/drawing/2014/main" id="{CABCCF74-AABC-4A2D-A561-512D2985E2E8}"/>
            </a:ext>
          </a:extLst>
        </xdr:cNvPr>
        <xdr:cNvSpPr txBox="1"/>
      </xdr:nvSpPr>
      <xdr:spPr>
        <a:xfrm>
          <a:off x="11102984" y="1706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89643</xdr:rowOff>
    </xdr:from>
    <xdr:ext cx="405111" cy="259045"/>
    <xdr:sp macro="" textlink="">
      <xdr:nvSpPr>
        <xdr:cNvPr id="794" name="n_1mainValue【公民館】&#10;有形固定資産減価償却率">
          <a:extLst>
            <a:ext uri="{FF2B5EF4-FFF2-40B4-BE49-F238E27FC236}">
              <a16:creationId xmlns:a16="http://schemas.microsoft.com/office/drawing/2014/main" id="{2490DEB3-4D56-4F48-8BC5-1EDEA05D757A}"/>
            </a:ext>
          </a:extLst>
        </xdr:cNvPr>
        <xdr:cNvSpPr txBox="1"/>
      </xdr:nvSpPr>
      <xdr:spPr>
        <a:xfrm>
          <a:off x="13437244" y="1668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4734</xdr:rowOff>
    </xdr:from>
    <xdr:ext cx="405111" cy="259045"/>
    <xdr:sp macro="" textlink="">
      <xdr:nvSpPr>
        <xdr:cNvPr id="795" name="n_2mainValue【公民館】&#10;有形固定資産減価償却率">
          <a:extLst>
            <a:ext uri="{FF2B5EF4-FFF2-40B4-BE49-F238E27FC236}">
              <a16:creationId xmlns:a16="http://schemas.microsoft.com/office/drawing/2014/main" id="{4A0CB825-35CB-4697-8909-07B091CD0988}"/>
            </a:ext>
          </a:extLst>
        </xdr:cNvPr>
        <xdr:cNvSpPr txBox="1"/>
      </xdr:nvSpPr>
      <xdr:spPr>
        <a:xfrm>
          <a:off x="12675244" y="1660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88009</xdr:rowOff>
    </xdr:from>
    <xdr:ext cx="405111" cy="259045"/>
    <xdr:sp macro="" textlink="">
      <xdr:nvSpPr>
        <xdr:cNvPr id="796" name="n_3mainValue【公民館】&#10;有形固定資産減価償却率">
          <a:extLst>
            <a:ext uri="{FF2B5EF4-FFF2-40B4-BE49-F238E27FC236}">
              <a16:creationId xmlns:a16="http://schemas.microsoft.com/office/drawing/2014/main" id="{B3C4F887-8F05-41FC-BFFD-750131E6D7E1}"/>
            </a:ext>
          </a:extLst>
        </xdr:cNvPr>
        <xdr:cNvSpPr txBox="1"/>
      </xdr:nvSpPr>
      <xdr:spPr>
        <a:xfrm>
          <a:off x="11900544" y="1651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12898</xdr:rowOff>
    </xdr:from>
    <xdr:ext cx="405111" cy="259045"/>
    <xdr:sp macro="" textlink="">
      <xdr:nvSpPr>
        <xdr:cNvPr id="797" name="n_4mainValue【公民館】&#10;有形固定資産減価償却率">
          <a:extLst>
            <a:ext uri="{FF2B5EF4-FFF2-40B4-BE49-F238E27FC236}">
              <a16:creationId xmlns:a16="http://schemas.microsoft.com/office/drawing/2014/main" id="{EC1F71F7-4299-4877-94BC-2779BE5C99BA}"/>
            </a:ext>
          </a:extLst>
        </xdr:cNvPr>
        <xdr:cNvSpPr txBox="1"/>
      </xdr:nvSpPr>
      <xdr:spPr>
        <a:xfrm>
          <a:off x="11102984" y="16441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36DC93BC-4528-4D21-8FF0-3363AEE6420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2466562E-4C68-456C-8090-A12965FAC9E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93862F91-7DD5-44FF-90A6-B77DDDE8449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389E6DA-0400-4271-8A5C-06DBC1983AC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51BB0796-79D8-4F55-90D3-BC86A69D8FE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56D00546-626F-4C0B-AF52-D5A3D7A9FE2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792CD180-55BC-46C4-86C2-E62594C5192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4748DA23-1079-4AEB-A7F5-54EAE2F255D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9F169348-3B7E-442C-AFA2-C277FF5D8EE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E5EBDA3C-5A62-4BD3-82F5-57632859372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48F0F479-FB65-4C7D-861A-1E2530031119}"/>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EE4C7560-042C-49BD-9D80-D2457FE61EE9}"/>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E4E2F077-83E5-45F2-9C5C-6ADBAFA05E0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CDBC2C6D-9557-4CAD-9345-1BFF900508C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046B942A-CE97-489C-827F-BD661779FD1F}"/>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C5DF7277-D3FA-4B1F-B7AD-C8358CCA6771}"/>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BCA0D8C5-8F69-41CC-94EE-949241A8B57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3955A86E-F614-4CAA-BDCF-7DCB6AAE949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B7138751-6789-469A-90FE-AB59EF42A66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36195</xdr:rowOff>
    </xdr:to>
    <xdr:cxnSp macro="">
      <xdr:nvCxnSpPr>
        <xdr:cNvPr id="817" name="直線コネクタ 816">
          <a:extLst>
            <a:ext uri="{FF2B5EF4-FFF2-40B4-BE49-F238E27FC236}">
              <a16:creationId xmlns:a16="http://schemas.microsoft.com/office/drawing/2014/main" id="{493BAA08-8C81-41E7-BB2F-72D7609CF943}"/>
            </a:ext>
          </a:extLst>
        </xdr:cNvPr>
        <xdr:cNvCxnSpPr/>
      </xdr:nvCxnSpPr>
      <xdr:spPr>
        <a:xfrm flipV="1">
          <a:off x="19509104" y="16817339"/>
          <a:ext cx="0" cy="115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818" name="【公民館】&#10;一人当たり面積最小値テキスト">
          <a:extLst>
            <a:ext uri="{FF2B5EF4-FFF2-40B4-BE49-F238E27FC236}">
              <a16:creationId xmlns:a16="http://schemas.microsoft.com/office/drawing/2014/main" id="{5067DABA-5DF0-4620-A7E3-8BA090796855}"/>
            </a:ext>
          </a:extLst>
        </xdr:cNvPr>
        <xdr:cNvSpPr txBox="1"/>
      </xdr:nvSpPr>
      <xdr:spPr>
        <a:xfrm>
          <a:off x="19547840" y="17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819" name="直線コネクタ 818">
          <a:extLst>
            <a:ext uri="{FF2B5EF4-FFF2-40B4-BE49-F238E27FC236}">
              <a16:creationId xmlns:a16="http://schemas.microsoft.com/office/drawing/2014/main" id="{338804F4-4361-4F35-8607-4E61C95C9809}"/>
            </a:ext>
          </a:extLst>
        </xdr:cNvPr>
        <xdr:cNvCxnSpPr/>
      </xdr:nvCxnSpPr>
      <xdr:spPr>
        <a:xfrm>
          <a:off x="19443700" y="17973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0" name="【公民館】&#10;一人当たり面積最大値テキスト">
          <a:extLst>
            <a:ext uri="{FF2B5EF4-FFF2-40B4-BE49-F238E27FC236}">
              <a16:creationId xmlns:a16="http://schemas.microsoft.com/office/drawing/2014/main" id="{21FDA1C9-2D52-4E95-ABFC-7385087F6676}"/>
            </a:ext>
          </a:extLst>
        </xdr:cNvPr>
        <xdr:cNvSpPr txBox="1"/>
      </xdr:nvSpPr>
      <xdr:spPr>
        <a:xfrm>
          <a:off x="1954784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1" name="直線コネクタ 820">
          <a:extLst>
            <a:ext uri="{FF2B5EF4-FFF2-40B4-BE49-F238E27FC236}">
              <a16:creationId xmlns:a16="http://schemas.microsoft.com/office/drawing/2014/main" id="{1AC74A00-14E5-4D93-98DC-4C84CF1F3F79}"/>
            </a:ext>
          </a:extLst>
        </xdr:cNvPr>
        <xdr:cNvCxnSpPr/>
      </xdr:nvCxnSpPr>
      <xdr:spPr>
        <a:xfrm>
          <a:off x="194437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26688</xdr:rowOff>
    </xdr:from>
    <xdr:ext cx="469744" cy="259045"/>
    <xdr:sp macro="" textlink="">
      <xdr:nvSpPr>
        <xdr:cNvPr id="822" name="【公民館】&#10;一人当たり面積平均値テキスト">
          <a:extLst>
            <a:ext uri="{FF2B5EF4-FFF2-40B4-BE49-F238E27FC236}">
              <a16:creationId xmlns:a16="http://schemas.microsoft.com/office/drawing/2014/main" id="{22AE1C86-2D3C-4942-BC79-6EF95942EE29}"/>
            </a:ext>
          </a:extLst>
        </xdr:cNvPr>
        <xdr:cNvSpPr txBox="1"/>
      </xdr:nvSpPr>
      <xdr:spPr>
        <a:xfrm>
          <a:off x="19547840" y="17461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823" name="フローチャート: 判断 822">
          <a:extLst>
            <a:ext uri="{FF2B5EF4-FFF2-40B4-BE49-F238E27FC236}">
              <a16:creationId xmlns:a16="http://schemas.microsoft.com/office/drawing/2014/main" id="{C16DCD3C-CDE6-4D5B-91F3-A661A26E187C}"/>
            </a:ext>
          </a:extLst>
        </xdr:cNvPr>
        <xdr:cNvSpPr/>
      </xdr:nvSpPr>
      <xdr:spPr>
        <a:xfrm>
          <a:off x="194589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139700</xdr:rowOff>
    </xdr:from>
    <xdr:to>
      <xdr:col>112</xdr:col>
      <xdr:colOff>38100</xdr:colOff>
      <xdr:row>104</xdr:row>
      <xdr:rowOff>69850</xdr:rowOff>
    </xdr:to>
    <xdr:sp macro="" textlink="">
      <xdr:nvSpPr>
        <xdr:cNvPr id="824" name="フローチャート: 判断 823">
          <a:extLst>
            <a:ext uri="{FF2B5EF4-FFF2-40B4-BE49-F238E27FC236}">
              <a16:creationId xmlns:a16="http://schemas.microsoft.com/office/drawing/2014/main" id="{0019A3E3-8AC2-43B2-BB44-ACC3E03427E6}"/>
            </a:ext>
          </a:extLst>
        </xdr:cNvPr>
        <xdr:cNvSpPr/>
      </xdr:nvSpPr>
      <xdr:spPr>
        <a:xfrm>
          <a:off x="18735040" y="17406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8255</xdr:rowOff>
    </xdr:from>
    <xdr:to>
      <xdr:col>107</xdr:col>
      <xdr:colOff>101600</xdr:colOff>
      <xdr:row>104</xdr:row>
      <xdr:rowOff>109855</xdr:rowOff>
    </xdr:to>
    <xdr:sp macro="" textlink="">
      <xdr:nvSpPr>
        <xdr:cNvPr id="825" name="フローチャート: 判断 824">
          <a:extLst>
            <a:ext uri="{FF2B5EF4-FFF2-40B4-BE49-F238E27FC236}">
              <a16:creationId xmlns:a16="http://schemas.microsoft.com/office/drawing/2014/main" id="{C7360344-1C96-4012-92A3-6569AE6449CD}"/>
            </a:ext>
          </a:extLst>
        </xdr:cNvPr>
        <xdr:cNvSpPr/>
      </xdr:nvSpPr>
      <xdr:spPr>
        <a:xfrm>
          <a:off x="17937480" y="17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156845</xdr:rowOff>
    </xdr:from>
    <xdr:to>
      <xdr:col>102</xdr:col>
      <xdr:colOff>165100</xdr:colOff>
      <xdr:row>104</xdr:row>
      <xdr:rowOff>86995</xdr:rowOff>
    </xdr:to>
    <xdr:sp macro="" textlink="">
      <xdr:nvSpPr>
        <xdr:cNvPr id="826" name="フローチャート: 判断 825">
          <a:extLst>
            <a:ext uri="{FF2B5EF4-FFF2-40B4-BE49-F238E27FC236}">
              <a16:creationId xmlns:a16="http://schemas.microsoft.com/office/drawing/2014/main" id="{4D782174-4E92-4331-8B26-C3FDA9678354}"/>
            </a:ext>
          </a:extLst>
        </xdr:cNvPr>
        <xdr:cNvSpPr/>
      </xdr:nvSpPr>
      <xdr:spPr>
        <a:xfrm>
          <a:off x="17162780" y="17423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168275</xdr:rowOff>
    </xdr:from>
    <xdr:to>
      <xdr:col>98</xdr:col>
      <xdr:colOff>38100</xdr:colOff>
      <xdr:row>104</xdr:row>
      <xdr:rowOff>98425</xdr:rowOff>
    </xdr:to>
    <xdr:sp macro="" textlink="">
      <xdr:nvSpPr>
        <xdr:cNvPr id="827" name="フローチャート: 判断 826">
          <a:extLst>
            <a:ext uri="{FF2B5EF4-FFF2-40B4-BE49-F238E27FC236}">
              <a16:creationId xmlns:a16="http://schemas.microsoft.com/office/drawing/2014/main" id="{7FA0B613-8397-423C-81F5-634E2A14335C}"/>
            </a:ext>
          </a:extLst>
        </xdr:cNvPr>
        <xdr:cNvSpPr/>
      </xdr:nvSpPr>
      <xdr:spPr>
        <a:xfrm>
          <a:off x="16388080" y="1743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4EA2956-C473-4520-AF53-74309600329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654FC95-FDC3-4CE8-92FE-8DB4C5F069D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953686A9-4D82-4F72-A009-3CF8191D821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9DB710E-7CA6-4F9B-A296-8CCF6005085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20046FC-D612-4BAB-9A06-7690E6AAFAE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76836</xdr:rowOff>
    </xdr:from>
    <xdr:to>
      <xdr:col>116</xdr:col>
      <xdr:colOff>114300</xdr:colOff>
      <xdr:row>104</xdr:row>
      <xdr:rowOff>6986</xdr:rowOff>
    </xdr:to>
    <xdr:sp macro="" textlink="">
      <xdr:nvSpPr>
        <xdr:cNvPr id="833" name="楕円 832">
          <a:extLst>
            <a:ext uri="{FF2B5EF4-FFF2-40B4-BE49-F238E27FC236}">
              <a16:creationId xmlns:a16="http://schemas.microsoft.com/office/drawing/2014/main" id="{2D8310E1-D867-47A4-B082-9319EE0AC4E7}"/>
            </a:ext>
          </a:extLst>
        </xdr:cNvPr>
        <xdr:cNvSpPr/>
      </xdr:nvSpPr>
      <xdr:spPr>
        <a:xfrm>
          <a:off x="19458940" y="17343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99713</xdr:rowOff>
    </xdr:from>
    <xdr:ext cx="469744" cy="259045"/>
    <xdr:sp macro="" textlink="">
      <xdr:nvSpPr>
        <xdr:cNvPr id="834" name="【公民館】&#10;一人当たり面積該当値テキスト">
          <a:extLst>
            <a:ext uri="{FF2B5EF4-FFF2-40B4-BE49-F238E27FC236}">
              <a16:creationId xmlns:a16="http://schemas.microsoft.com/office/drawing/2014/main" id="{D423FE45-8137-45AF-91C3-D0083D598859}"/>
            </a:ext>
          </a:extLst>
        </xdr:cNvPr>
        <xdr:cNvSpPr txBox="1"/>
      </xdr:nvSpPr>
      <xdr:spPr>
        <a:xfrm>
          <a:off x="19547840" y="1719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76836</xdr:rowOff>
    </xdr:from>
    <xdr:to>
      <xdr:col>112</xdr:col>
      <xdr:colOff>38100</xdr:colOff>
      <xdr:row>104</xdr:row>
      <xdr:rowOff>6986</xdr:rowOff>
    </xdr:to>
    <xdr:sp macro="" textlink="">
      <xdr:nvSpPr>
        <xdr:cNvPr id="835" name="楕円 834">
          <a:extLst>
            <a:ext uri="{FF2B5EF4-FFF2-40B4-BE49-F238E27FC236}">
              <a16:creationId xmlns:a16="http://schemas.microsoft.com/office/drawing/2014/main" id="{DE67FCA0-DDEB-46C6-B14D-A4A98D2CD471}"/>
            </a:ext>
          </a:extLst>
        </xdr:cNvPr>
        <xdr:cNvSpPr/>
      </xdr:nvSpPr>
      <xdr:spPr>
        <a:xfrm>
          <a:off x="18735040" y="173437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127636</xdr:rowOff>
    </xdr:from>
    <xdr:to>
      <xdr:col>116</xdr:col>
      <xdr:colOff>63500</xdr:colOff>
      <xdr:row>103</xdr:row>
      <xdr:rowOff>127636</xdr:rowOff>
    </xdr:to>
    <xdr:cxnSp macro="">
      <xdr:nvCxnSpPr>
        <xdr:cNvPr id="836" name="直線コネクタ 835">
          <a:extLst>
            <a:ext uri="{FF2B5EF4-FFF2-40B4-BE49-F238E27FC236}">
              <a16:creationId xmlns:a16="http://schemas.microsoft.com/office/drawing/2014/main" id="{5014B222-4E89-45CD-B435-171E02EEF43D}"/>
            </a:ext>
          </a:extLst>
        </xdr:cNvPr>
        <xdr:cNvCxnSpPr/>
      </xdr:nvCxnSpPr>
      <xdr:spPr>
        <a:xfrm>
          <a:off x="18778220" y="1739455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837" name="楕円 836">
          <a:extLst>
            <a:ext uri="{FF2B5EF4-FFF2-40B4-BE49-F238E27FC236}">
              <a16:creationId xmlns:a16="http://schemas.microsoft.com/office/drawing/2014/main" id="{27B43084-D90D-4F40-A7A2-3FE89B5A5492}"/>
            </a:ext>
          </a:extLst>
        </xdr:cNvPr>
        <xdr:cNvSpPr/>
      </xdr:nvSpPr>
      <xdr:spPr>
        <a:xfrm>
          <a:off x="1793748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127636</xdr:rowOff>
    </xdr:from>
    <xdr:to>
      <xdr:col>111</xdr:col>
      <xdr:colOff>177800</xdr:colOff>
      <xdr:row>103</xdr:row>
      <xdr:rowOff>133350</xdr:rowOff>
    </xdr:to>
    <xdr:cxnSp macro="">
      <xdr:nvCxnSpPr>
        <xdr:cNvPr id="838" name="直線コネクタ 837">
          <a:extLst>
            <a:ext uri="{FF2B5EF4-FFF2-40B4-BE49-F238E27FC236}">
              <a16:creationId xmlns:a16="http://schemas.microsoft.com/office/drawing/2014/main" id="{3635E7DD-20B5-45B4-A4D2-16DCD94B9C32}"/>
            </a:ext>
          </a:extLst>
        </xdr:cNvPr>
        <xdr:cNvCxnSpPr/>
      </xdr:nvCxnSpPr>
      <xdr:spPr>
        <a:xfrm flipV="1">
          <a:off x="17988280" y="17394556"/>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839" name="楕円 838">
          <a:extLst>
            <a:ext uri="{FF2B5EF4-FFF2-40B4-BE49-F238E27FC236}">
              <a16:creationId xmlns:a16="http://schemas.microsoft.com/office/drawing/2014/main" id="{0BB04B3F-D4E9-4713-8596-431D70FAA6EB}"/>
            </a:ext>
          </a:extLst>
        </xdr:cNvPr>
        <xdr:cNvSpPr/>
      </xdr:nvSpPr>
      <xdr:spPr>
        <a:xfrm>
          <a:off x="1716278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103</xdr:row>
      <xdr:rowOff>133350</xdr:rowOff>
    </xdr:to>
    <xdr:cxnSp macro="">
      <xdr:nvCxnSpPr>
        <xdr:cNvPr id="840" name="直線コネクタ 839">
          <a:extLst>
            <a:ext uri="{FF2B5EF4-FFF2-40B4-BE49-F238E27FC236}">
              <a16:creationId xmlns:a16="http://schemas.microsoft.com/office/drawing/2014/main" id="{450756E8-BE02-42EF-BFB5-A04CA1945788}"/>
            </a:ext>
          </a:extLst>
        </xdr:cNvPr>
        <xdr:cNvCxnSpPr/>
      </xdr:nvCxnSpPr>
      <xdr:spPr>
        <a:xfrm>
          <a:off x="17213580" y="174002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71120</xdr:rowOff>
    </xdr:from>
    <xdr:to>
      <xdr:col>98</xdr:col>
      <xdr:colOff>38100</xdr:colOff>
      <xdr:row>104</xdr:row>
      <xdr:rowOff>1270</xdr:rowOff>
    </xdr:to>
    <xdr:sp macro="" textlink="">
      <xdr:nvSpPr>
        <xdr:cNvPr id="841" name="楕円 840">
          <a:extLst>
            <a:ext uri="{FF2B5EF4-FFF2-40B4-BE49-F238E27FC236}">
              <a16:creationId xmlns:a16="http://schemas.microsoft.com/office/drawing/2014/main" id="{11EFA180-B03D-4D50-88B0-EF8BD84300A7}"/>
            </a:ext>
          </a:extLst>
        </xdr:cNvPr>
        <xdr:cNvSpPr/>
      </xdr:nvSpPr>
      <xdr:spPr>
        <a:xfrm>
          <a:off x="16388080" y="17338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121920</xdr:rowOff>
    </xdr:from>
    <xdr:to>
      <xdr:col>102</xdr:col>
      <xdr:colOff>114300</xdr:colOff>
      <xdr:row>103</xdr:row>
      <xdr:rowOff>133350</xdr:rowOff>
    </xdr:to>
    <xdr:cxnSp macro="">
      <xdr:nvCxnSpPr>
        <xdr:cNvPr id="842" name="直線コネクタ 841">
          <a:extLst>
            <a:ext uri="{FF2B5EF4-FFF2-40B4-BE49-F238E27FC236}">
              <a16:creationId xmlns:a16="http://schemas.microsoft.com/office/drawing/2014/main" id="{E5697FFE-A34A-460E-81EA-6EBB820F5CB9}"/>
            </a:ext>
          </a:extLst>
        </xdr:cNvPr>
        <xdr:cNvCxnSpPr/>
      </xdr:nvCxnSpPr>
      <xdr:spPr>
        <a:xfrm>
          <a:off x="16431260" y="1738884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60977</xdr:rowOff>
    </xdr:from>
    <xdr:ext cx="469744" cy="259045"/>
    <xdr:sp macro="" textlink="">
      <xdr:nvSpPr>
        <xdr:cNvPr id="843" name="n_1aveValue【公民館】&#10;一人当たり面積">
          <a:extLst>
            <a:ext uri="{FF2B5EF4-FFF2-40B4-BE49-F238E27FC236}">
              <a16:creationId xmlns:a16="http://schemas.microsoft.com/office/drawing/2014/main" id="{D2091ECA-920B-4DB0-98DA-8A4B786D1521}"/>
            </a:ext>
          </a:extLst>
        </xdr:cNvPr>
        <xdr:cNvSpPr txBox="1"/>
      </xdr:nvSpPr>
      <xdr:spPr>
        <a:xfrm>
          <a:off x="18561127" y="1749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100982</xdr:rowOff>
    </xdr:from>
    <xdr:ext cx="469744" cy="259045"/>
    <xdr:sp macro="" textlink="">
      <xdr:nvSpPr>
        <xdr:cNvPr id="844" name="n_2aveValue【公民館】&#10;一人当たり面積">
          <a:extLst>
            <a:ext uri="{FF2B5EF4-FFF2-40B4-BE49-F238E27FC236}">
              <a16:creationId xmlns:a16="http://schemas.microsoft.com/office/drawing/2014/main" id="{01B67C64-CB1C-46F0-846A-B8140D987E2C}"/>
            </a:ext>
          </a:extLst>
        </xdr:cNvPr>
        <xdr:cNvSpPr txBox="1"/>
      </xdr:nvSpPr>
      <xdr:spPr>
        <a:xfrm>
          <a:off x="17776267" y="1753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78122</xdr:rowOff>
    </xdr:from>
    <xdr:ext cx="469744" cy="259045"/>
    <xdr:sp macro="" textlink="">
      <xdr:nvSpPr>
        <xdr:cNvPr id="845" name="n_3aveValue【公民館】&#10;一人当たり面積">
          <a:extLst>
            <a:ext uri="{FF2B5EF4-FFF2-40B4-BE49-F238E27FC236}">
              <a16:creationId xmlns:a16="http://schemas.microsoft.com/office/drawing/2014/main" id="{ED02E788-4523-4AAD-9778-0DFBE13BAC97}"/>
            </a:ext>
          </a:extLst>
        </xdr:cNvPr>
        <xdr:cNvSpPr txBox="1"/>
      </xdr:nvSpPr>
      <xdr:spPr>
        <a:xfrm>
          <a:off x="17001567" y="1751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89552</xdr:rowOff>
    </xdr:from>
    <xdr:ext cx="469744" cy="259045"/>
    <xdr:sp macro="" textlink="">
      <xdr:nvSpPr>
        <xdr:cNvPr id="846" name="n_4aveValue【公民館】&#10;一人当たり面積">
          <a:extLst>
            <a:ext uri="{FF2B5EF4-FFF2-40B4-BE49-F238E27FC236}">
              <a16:creationId xmlns:a16="http://schemas.microsoft.com/office/drawing/2014/main" id="{FCE96F74-0FA3-4EDB-8AD5-AA797533FAFA}"/>
            </a:ext>
          </a:extLst>
        </xdr:cNvPr>
        <xdr:cNvSpPr txBox="1"/>
      </xdr:nvSpPr>
      <xdr:spPr>
        <a:xfrm>
          <a:off x="16226867" y="1752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23513</xdr:rowOff>
    </xdr:from>
    <xdr:ext cx="469744" cy="259045"/>
    <xdr:sp macro="" textlink="">
      <xdr:nvSpPr>
        <xdr:cNvPr id="847" name="n_1mainValue【公民館】&#10;一人当たり面積">
          <a:extLst>
            <a:ext uri="{FF2B5EF4-FFF2-40B4-BE49-F238E27FC236}">
              <a16:creationId xmlns:a16="http://schemas.microsoft.com/office/drawing/2014/main" id="{65AAF605-0162-41A6-B226-1A5A4E2E6E79}"/>
            </a:ext>
          </a:extLst>
        </xdr:cNvPr>
        <xdr:cNvSpPr txBox="1"/>
      </xdr:nvSpPr>
      <xdr:spPr>
        <a:xfrm>
          <a:off x="18561127" y="1712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48" name="n_2mainValue【公民館】&#10;一人当たり面積">
          <a:extLst>
            <a:ext uri="{FF2B5EF4-FFF2-40B4-BE49-F238E27FC236}">
              <a16:creationId xmlns:a16="http://schemas.microsoft.com/office/drawing/2014/main" id="{A4EB396C-3AD5-4B3B-9E12-6EAD55D7B391}"/>
            </a:ext>
          </a:extLst>
        </xdr:cNvPr>
        <xdr:cNvSpPr txBox="1"/>
      </xdr:nvSpPr>
      <xdr:spPr>
        <a:xfrm>
          <a:off x="177762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849" name="n_3mainValue【公民館】&#10;一人当たり面積">
          <a:extLst>
            <a:ext uri="{FF2B5EF4-FFF2-40B4-BE49-F238E27FC236}">
              <a16:creationId xmlns:a16="http://schemas.microsoft.com/office/drawing/2014/main" id="{D8A657E6-22DB-4092-9A6C-B64CCA0E448E}"/>
            </a:ext>
          </a:extLst>
        </xdr:cNvPr>
        <xdr:cNvSpPr txBox="1"/>
      </xdr:nvSpPr>
      <xdr:spPr>
        <a:xfrm>
          <a:off x="170015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17797</xdr:rowOff>
    </xdr:from>
    <xdr:ext cx="469744" cy="259045"/>
    <xdr:sp macro="" textlink="">
      <xdr:nvSpPr>
        <xdr:cNvPr id="850" name="n_4mainValue【公民館】&#10;一人当たり面積">
          <a:extLst>
            <a:ext uri="{FF2B5EF4-FFF2-40B4-BE49-F238E27FC236}">
              <a16:creationId xmlns:a16="http://schemas.microsoft.com/office/drawing/2014/main" id="{6421BA6F-F12E-4923-B406-561788E494F0}"/>
            </a:ext>
          </a:extLst>
        </xdr:cNvPr>
        <xdr:cNvSpPr txBox="1"/>
      </xdr:nvSpPr>
      <xdr:spPr>
        <a:xfrm>
          <a:off x="1622686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6E69EB45-220C-4AFC-8447-0783BC1BD96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799F4D5C-2983-4950-9B8B-C80A522AE1E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CCE46F73-9F03-4813-A660-B77283AD659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愛知県平均を下回っているものの、公営住宅については、昭和期に建設された建物が多くあるため高くなっている。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老朽化した公営住宅の一つを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令和５年度にかけて建替えしており、また、令和１０年度までに新たに一つを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建替え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予定であり、引き続き長寿命化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・建替え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等に取り組んでいくとともに、一人当たり面積の増加も見込んでいる。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また、児童館については、老朽化した総合福祉センターの改修工事が令和４年度に完了・供用開始したため、同センター内にある児童館の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が低下した。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77D3C3-10B1-45D9-93EA-9BFC307A369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5F6BD8-3FE2-494E-A0C3-FACCEDFE39E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FCB9CE-73EE-4C4C-80BB-E3CBEF7AD30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0885ECC-CE8E-49B6-8160-CBADE2A73C7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EC225F-AAC5-4C2B-A9A4-54F224CFC8F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6985AD-18ED-46D7-9794-05082F3887F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0F3C41-2DF0-488D-8FB8-00D3AD12F77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7CA64C9-584A-4058-ABD4-EA2ADF10711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A11F32D-FCA3-48A1-B0AE-A8FF0FE0DC2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6FDA1B-29DA-4F3A-AEF0-F0EE41B2EBC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188,843
181,129
86.05
77,077,128
72,155,007
4,102,540
42,823,311
16,423,307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65DD3F-D1F6-4C9D-BD34-7D945E6268D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9AA207-1A8D-4E1D-88D3-2ACB786220A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A85AE8-5B84-41F6-BA9E-705430E519D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563472-7741-4BB1-9959-2181227CAD5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70047A-43D4-4E6C-8F84-B19EEB32793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08180F7-95E3-4B35-8B34-6838F1C6D39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F7D684-4891-43F7-BB49-2928626FF19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5CF8720-B4F7-4699-A90A-50AC9EB6E3F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12ADDD-E079-438F-AA88-AA92BD8A5F8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395B60-8A81-4E56-8709-00085074941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A5B09F-0113-4967-A336-A0EFFAF3F67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3AFAAA-DB1E-4B88-AFE6-3FE511D40ED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8D648A-3403-4041-8180-9CE112943ED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F65C6F-FFAC-49AE-8965-276C710C470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B93926-63CC-4911-8C50-62FBC5E738A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E0BF1E-555D-42CF-B9E9-F8D7D1B0EAF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A40D989-6508-4F42-B1A9-7B428AA6723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1A7065-D8E3-465D-B409-47D8EC40BD8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75EFFC-1F0F-4684-A4AA-5E00721F143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1B12C2-38EB-4AAC-89CE-C55D4C366BC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AC5475-85A6-4CEB-8D63-DA0225E6B77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0041807-C236-49E6-8C23-8D482714A3A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30F6BA-A412-436E-AE01-914843F6CEF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679927-E711-4FAA-A5E4-681E01322E8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EF3EE9-E022-4E5B-A1A3-F2A25F13913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3ED0A1-F0C8-422A-8AE2-B282E467D29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5AC558-7586-4F3C-ADA8-FE4D23DC77B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0B63FD3-83A7-4714-A2A9-0F85FB5B4D8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E67B003-0AA1-422F-B0AA-9A5B1452AAB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866BDD-8CEA-4A42-8489-8A61E4DABB2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E90945C-309D-40BE-AD96-DFC3B240ACD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D199373-AD2C-4CF9-93F9-AF3C6049A20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3AEDDFD-AB1A-4469-9DA1-B441C1FA01C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5986E2C2-3F09-4210-B7D0-E05C3A21E71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0FF6237-B040-42CF-B865-E25207CD5E37}"/>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9B87433-F481-4FAC-9CE1-E39030D68C3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8C2FA1A-CE24-41A6-8552-180B3239576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635A472-271B-4D13-AD3F-627537FBC79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880256D-992B-49AB-97F8-750B86848934}"/>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1FAA08C-CAB6-4A4A-85DE-D8A87B0F14A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6B9A00A-76DC-4D2C-A8B4-8930979BEB96}"/>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C4FB97D-EEDA-4508-883E-EACC18F16202}"/>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0099A79-8AB5-480C-A799-7356139F08B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E8B093F7-9A5B-464D-A97B-0727FAA4E04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116205</xdr:rowOff>
    </xdr:from>
    <xdr:to>
      <xdr:col>24</xdr:col>
      <xdr:colOff>62865</xdr:colOff>
      <xdr:row>42</xdr:row>
      <xdr:rowOff>7620</xdr:rowOff>
    </xdr:to>
    <xdr:cxnSp macro="">
      <xdr:nvCxnSpPr>
        <xdr:cNvPr id="56" name="直線コネクタ 55">
          <a:extLst>
            <a:ext uri="{FF2B5EF4-FFF2-40B4-BE49-F238E27FC236}">
              <a16:creationId xmlns:a16="http://schemas.microsoft.com/office/drawing/2014/main" id="{ABDD9DEB-CDDF-43D7-8241-2BD2E47AC6EA}"/>
            </a:ext>
          </a:extLst>
        </xdr:cNvPr>
        <xdr:cNvCxnSpPr/>
      </xdr:nvCxnSpPr>
      <xdr:spPr>
        <a:xfrm flipV="1">
          <a:off x="4086225" y="5983605"/>
          <a:ext cx="0" cy="106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7" name="【図書館】&#10;有形固定資産減価償却率最小値テキスト">
          <a:extLst>
            <a:ext uri="{FF2B5EF4-FFF2-40B4-BE49-F238E27FC236}">
              <a16:creationId xmlns:a16="http://schemas.microsoft.com/office/drawing/2014/main" id="{58C7777C-050C-449E-BE79-4F756C538FD0}"/>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8" name="直線コネクタ 57">
          <a:extLst>
            <a:ext uri="{FF2B5EF4-FFF2-40B4-BE49-F238E27FC236}">
              <a16:creationId xmlns:a16="http://schemas.microsoft.com/office/drawing/2014/main" id="{9C683DED-C2FE-4902-95B0-BF0F006760CC}"/>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62882</xdr:rowOff>
    </xdr:from>
    <xdr:ext cx="405111" cy="259045"/>
    <xdr:sp macro="" textlink="">
      <xdr:nvSpPr>
        <xdr:cNvPr id="59" name="【図書館】&#10;有形固定資産減価償却率最大値テキスト">
          <a:extLst>
            <a:ext uri="{FF2B5EF4-FFF2-40B4-BE49-F238E27FC236}">
              <a16:creationId xmlns:a16="http://schemas.microsoft.com/office/drawing/2014/main" id="{8EA4EFD4-56D6-4151-A5A7-B5AD5830F537}"/>
            </a:ext>
          </a:extLst>
        </xdr:cNvPr>
        <xdr:cNvSpPr txBox="1"/>
      </xdr:nvSpPr>
      <xdr:spPr>
        <a:xfrm>
          <a:off x="4124960" y="576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116205</xdr:rowOff>
    </xdr:from>
    <xdr:to>
      <xdr:col>24</xdr:col>
      <xdr:colOff>152400</xdr:colOff>
      <xdr:row>35</xdr:row>
      <xdr:rowOff>116205</xdr:rowOff>
    </xdr:to>
    <xdr:cxnSp macro="">
      <xdr:nvCxnSpPr>
        <xdr:cNvPr id="60" name="直線コネクタ 59">
          <a:extLst>
            <a:ext uri="{FF2B5EF4-FFF2-40B4-BE49-F238E27FC236}">
              <a16:creationId xmlns:a16="http://schemas.microsoft.com/office/drawing/2014/main" id="{62514ACB-24FD-43CA-A371-63ABD9BEE9D5}"/>
            </a:ext>
          </a:extLst>
        </xdr:cNvPr>
        <xdr:cNvCxnSpPr/>
      </xdr:nvCxnSpPr>
      <xdr:spPr>
        <a:xfrm>
          <a:off x="4020820" y="5983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137177</xdr:rowOff>
    </xdr:from>
    <xdr:ext cx="405111" cy="259045"/>
    <xdr:sp macro="" textlink="">
      <xdr:nvSpPr>
        <xdr:cNvPr id="61" name="【図書館】&#10;有形固定資産減価償却率平均値テキスト">
          <a:extLst>
            <a:ext uri="{FF2B5EF4-FFF2-40B4-BE49-F238E27FC236}">
              <a16:creationId xmlns:a16="http://schemas.microsoft.com/office/drawing/2014/main" id="{4D98B44A-5C72-418B-BBC9-C1CB2AFA0934}"/>
            </a:ext>
          </a:extLst>
        </xdr:cNvPr>
        <xdr:cNvSpPr txBox="1"/>
      </xdr:nvSpPr>
      <xdr:spPr>
        <a:xfrm>
          <a:off x="412496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2" name="フローチャート: 判断 61">
          <a:extLst>
            <a:ext uri="{FF2B5EF4-FFF2-40B4-BE49-F238E27FC236}">
              <a16:creationId xmlns:a16="http://schemas.microsoft.com/office/drawing/2014/main" id="{D392B90F-773A-400E-B713-A88D7128210A}"/>
            </a:ext>
          </a:extLst>
        </xdr:cNvPr>
        <xdr:cNvSpPr/>
      </xdr:nvSpPr>
      <xdr:spPr>
        <a:xfrm>
          <a:off x="4036060" y="6529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124460</xdr:rowOff>
    </xdr:from>
    <xdr:to>
      <xdr:col>20</xdr:col>
      <xdr:colOff>38100</xdr:colOff>
      <xdr:row>39</xdr:row>
      <xdr:rowOff>54610</xdr:rowOff>
    </xdr:to>
    <xdr:sp macro="" textlink="">
      <xdr:nvSpPr>
        <xdr:cNvPr id="63" name="フローチャート: 判断 62">
          <a:extLst>
            <a:ext uri="{FF2B5EF4-FFF2-40B4-BE49-F238E27FC236}">
              <a16:creationId xmlns:a16="http://schemas.microsoft.com/office/drawing/2014/main" id="{33680C98-6A72-484A-B50A-B2421C560FF8}"/>
            </a:ext>
          </a:extLst>
        </xdr:cNvPr>
        <xdr:cNvSpPr/>
      </xdr:nvSpPr>
      <xdr:spPr>
        <a:xfrm>
          <a:off x="3312160" y="6494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45737</xdr:rowOff>
    </xdr:from>
    <xdr:ext cx="405111" cy="259045"/>
    <xdr:sp macro="" textlink="">
      <xdr:nvSpPr>
        <xdr:cNvPr id="64" name="n_1aveValue【図書館】&#10;有形固定資産減価償却率">
          <a:extLst>
            <a:ext uri="{FF2B5EF4-FFF2-40B4-BE49-F238E27FC236}">
              <a16:creationId xmlns:a16="http://schemas.microsoft.com/office/drawing/2014/main" id="{F244EFF8-1A22-4457-ADB4-DE9552E69E4D}"/>
            </a:ext>
          </a:extLst>
        </xdr:cNvPr>
        <xdr:cNvSpPr txBox="1"/>
      </xdr:nvSpPr>
      <xdr:spPr>
        <a:xfrm>
          <a:off x="317056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99695</xdr:rowOff>
    </xdr:from>
    <xdr:to>
      <xdr:col>15</xdr:col>
      <xdr:colOff>101600</xdr:colOff>
      <xdr:row>39</xdr:row>
      <xdr:rowOff>29845</xdr:rowOff>
    </xdr:to>
    <xdr:sp macro="" textlink="">
      <xdr:nvSpPr>
        <xdr:cNvPr id="65" name="フローチャート: 判断 64">
          <a:extLst>
            <a:ext uri="{FF2B5EF4-FFF2-40B4-BE49-F238E27FC236}">
              <a16:creationId xmlns:a16="http://schemas.microsoft.com/office/drawing/2014/main" id="{8DDD1A3C-240B-4CB9-A6A4-04FDCF2FDDAC}"/>
            </a:ext>
          </a:extLst>
        </xdr:cNvPr>
        <xdr:cNvSpPr/>
      </xdr:nvSpPr>
      <xdr:spPr>
        <a:xfrm>
          <a:off x="2514600" y="6470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20972</xdr:rowOff>
    </xdr:from>
    <xdr:ext cx="405111" cy="259045"/>
    <xdr:sp macro="" textlink="">
      <xdr:nvSpPr>
        <xdr:cNvPr id="66" name="n_2aveValue【図書館】&#10;有形固定資産減価償却率">
          <a:extLst>
            <a:ext uri="{FF2B5EF4-FFF2-40B4-BE49-F238E27FC236}">
              <a16:creationId xmlns:a16="http://schemas.microsoft.com/office/drawing/2014/main" id="{E69DCD0B-B757-44C7-A1D9-99A789EE1547}"/>
            </a:ext>
          </a:extLst>
        </xdr:cNvPr>
        <xdr:cNvSpPr txBox="1"/>
      </xdr:nvSpPr>
      <xdr:spPr>
        <a:xfrm>
          <a:off x="238570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46355</xdr:rowOff>
    </xdr:from>
    <xdr:to>
      <xdr:col>10</xdr:col>
      <xdr:colOff>165100</xdr:colOff>
      <xdr:row>38</xdr:row>
      <xdr:rowOff>147955</xdr:rowOff>
    </xdr:to>
    <xdr:sp macro="" textlink="">
      <xdr:nvSpPr>
        <xdr:cNvPr id="67" name="フローチャート: 判断 66">
          <a:extLst>
            <a:ext uri="{FF2B5EF4-FFF2-40B4-BE49-F238E27FC236}">
              <a16:creationId xmlns:a16="http://schemas.microsoft.com/office/drawing/2014/main" id="{C9FE2140-6ACA-4D6E-A2D0-102D8825D80F}"/>
            </a:ext>
          </a:extLst>
        </xdr:cNvPr>
        <xdr:cNvSpPr/>
      </xdr:nvSpPr>
      <xdr:spPr>
        <a:xfrm>
          <a:off x="17399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139082</xdr:rowOff>
    </xdr:from>
    <xdr:ext cx="405111" cy="259045"/>
    <xdr:sp macro="" textlink="">
      <xdr:nvSpPr>
        <xdr:cNvPr id="68" name="n_3aveValue【図書館】&#10;有形固定資産減価償却率">
          <a:extLst>
            <a:ext uri="{FF2B5EF4-FFF2-40B4-BE49-F238E27FC236}">
              <a16:creationId xmlns:a16="http://schemas.microsoft.com/office/drawing/2014/main" id="{57B5CE9A-4C5F-46DC-A175-A6F98867AB28}"/>
            </a:ext>
          </a:extLst>
        </xdr:cNvPr>
        <xdr:cNvSpPr txBox="1"/>
      </xdr:nvSpPr>
      <xdr:spPr>
        <a:xfrm>
          <a:off x="161100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4445</xdr:rowOff>
    </xdr:from>
    <xdr:to>
      <xdr:col>6</xdr:col>
      <xdr:colOff>38100</xdr:colOff>
      <xdr:row>38</xdr:row>
      <xdr:rowOff>106045</xdr:rowOff>
    </xdr:to>
    <xdr:sp macro="" textlink="">
      <xdr:nvSpPr>
        <xdr:cNvPr id="69" name="フローチャート: 判断 68">
          <a:extLst>
            <a:ext uri="{FF2B5EF4-FFF2-40B4-BE49-F238E27FC236}">
              <a16:creationId xmlns:a16="http://schemas.microsoft.com/office/drawing/2014/main" id="{47BFF087-7302-4FFF-872E-49A1CE5FABB4}"/>
            </a:ext>
          </a:extLst>
        </xdr:cNvPr>
        <xdr:cNvSpPr/>
      </xdr:nvSpPr>
      <xdr:spPr>
        <a:xfrm>
          <a:off x="965200" y="63747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38</xdr:row>
      <xdr:rowOff>97172</xdr:rowOff>
    </xdr:from>
    <xdr:ext cx="405111" cy="259045"/>
    <xdr:sp macro="" textlink="">
      <xdr:nvSpPr>
        <xdr:cNvPr id="70" name="n_4aveValue【図書館】&#10;有形固定資産減価償却率">
          <a:extLst>
            <a:ext uri="{FF2B5EF4-FFF2-40B4-BE49-F238E27FC236}">
              <a16:creationId xmlns:a16="http://schemas.microsoft.com/office/drawing/2014/main" id="{16B8CE28-8BE8-4E6F-8665-686362C5D0A5}"/>
            </a:ext>
          </a:extLst>
        </xdr:cNvPr>
        <xdr:cNvSpPr txBox="1"/>
      </xdr:nvSpPr>
      <xdr:spPr>
        <a:xfrm>
          <a:off x="83630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EBA7584-DD48-4B8A-A050-1DE5C550C37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B7E7EBF-0370-4C38-A1B7-D1F2D029B87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820536A-5E69-44DB-8D98-58A2D2C43A2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2F4BFF12-6292-4EF7-9EE7-9BA86319C58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448A3196-39F6-43A2-A236-1447B001C0B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65405</xdr:rowOff>
    </xdr:from>
    <xdr:to>
      <xdr:col>24</xdr:col>
      <xdr:colOff>114300</xdr:colOff>
      <xdr:row>35</xdr:row>
      <xdr:rowOff>167005</xdr:rowOff>
    </xdr:to>
    <xdr:sp macro="" textlink="">
      <xdr:nvSpPr>
        <xdr:cNvPr id="76" name="楕円 75">
          <a:extLst>
            <a:ext uri="{FF2B5EF4-FFF2-40B4-BE49-F238E27FC236}">
              <a16:creationId xmlns:a16="http://schemas.microsoft.com/office/drawing/2014/main" id="{63CFD4AE-4C25-4C40-BA16-0DB29D6FF02F}"/>
            </a:ext>
          </a:extLst>
        </xdr:cNvPr>
        <xdr:cNvSpPr/>
      </xdr:nvSpPr>
      <xdr:spPr>
        <a:xfrm>
          <a:off x="403606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18432</xdr:rowOff>
    </xdr:from>
    <xdr:ext cx="405111" cy="259045"/>
    <xdr:sp macro="" textlink="">
      <xdr:nvSpPr>
        <xdr:cNvPr id="77" name="【図書館】&#10;有形固定資産減価償却率該当値テキスト">
          <a:extLst>
            <a:ext uri="{FF2B5EF4-FFF2-40B4-BE49-F238E27FC236}">
              <a16:creationId xmlns:a16="http://schemas.microsoft.com/office/drawing/2014/main" id="{67B6E014-D082-46B1-939B-BAD666A50514}"/>
            </a:ext>
          </a:extLst>
        </xdr:cNvPr>
        <xdr:cNvSpPr txBox="1"/>
      </xdr:nvSpPr>
      <xdr:spPr>
        <a:xfrm>
          <a:off x="4124960" y="5885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170180</xdr:rowOff>
    </xdr:from>
    <xdr:to>
      <xdr:col>20</xdr:col>
      <xdr:colOff>38100</xdr:colOff>
      <xdr:row>35</xdr:row>
      <xdr:rowOff>100330</xdr:rowOff>
    </xdr:to>
    <xdr:sp macro="" textlink="">
      <xdr:nvSpPr>
        <xdr:cNvPr id="78" name="楕円 77">
          <a:extLst>
            <a:ext uri="{FF2B5EF4-FFF2-40B4-BE49-F238E27FC236}">
              <a16:creationId xmlns:a16="http://schemas.microsoft.com/office/drawing/2014/main" id="{D6305D25-FC62-48E1-AB8E-4C292A4F82A1}"/>
            </a:ext>
          </a:extLst>
        </xdr:cNvPr>
        <xdr:cNvSpPr/>
      </xdr:nvSpPr>
      <xdr:spPr>
        <a:xfrm>
          <a:off x="3312160" y="5869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49530</xdr:rowOff>
    </xdr:from>
    <xdr:to>
      <xdr:col>24</xdr:col>
      <xdr:colOff>63500</xdr:colOff>
      <xdr:row>35</xdr:row>
      <xdr:rowOff>116205</xdr:rowOff>
    </xdr:to>
    <xdr:cxnSp macro="">
      <xdr:nvCxnSpPr>
        <xdr:cNvPr id="79" name="直線コネクタ 78">
          <a:extLst>
            <a:ext uri="{FF2B5EF4-FFF2-40B4-BE49-F238E27FC236}">
              <a16:creationId xmlns:a16="http://schemas.microsoft.com/office/drawing/2014/main" id="{0C3300A3-05C6-4EC0-ADA7-F53209FF3CC3}"/>
            </a:ext>
          </a:extLst>
        </xdr:cNvPr>
        <xdr:cNvCxnSpPr/>
      </xdr:nvCxnSpPr>
      <xdr:spPr>
        <a:xfrm>
          <a:off x="3355340" y="5916930"/>
          <a:ext cx="73152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103505</xdr:rowOff>
    </xdr:from>
    <xdr:to>
      <xdr:col>15</xdr:col>
      <xdr:colOff>101600</xdr:colOff>
      <xdr:row>35</xdr:row>
      <xdr:rowOff>33655</xdr:rowOff>
    </xdr:to>
    <xdr:sp macro="" textlink="">
      <xdr:nvSpPr>
        <xdr:cNvPr id="80" name="楕円 79">
          <a:extLst>
            <a:ext uri="{FF2B5EF4-FFF2-40B4-BE49-F238E27FC236}">
              <a16:creationId xmlns:a16="http://schemas.microsoft.com/office/drawing/2014/main" id="{DC6520A1-DCBB-4905-AF44-C2717606744B}"/>
            </a:ext>
          </a:extLst>
        </xdr:cNvPr>
        <xdr:cNvSpPr/>
      </xdr:nvSpPr>
      <xdr:spPr>
        <a:xfrm>
          <a:off x="2514600" y="5803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154305</xdr:rowOff>
    </xdr:from>
    <xdr:to>
      <xdr:col>19</xdr:col>
      <xdr:colOff>177800</xdr:colOff>
      <xdr:row>35</xdr:row>
      <xdr:rowOff>49530</xdr:rowOff>
    </xdr:to>
    <xdr:cxnSp macro="">
      <xdr:nvCxnSpPr>
        <xdr:cNvPr id="81" name="直線コネクタ 80">
          <a:extLst>
            <a:ext uri="{FF2B5EF4-FFF2-40B4-BE49-F238E27FC236}">
              <a16:creationId xmlns:a16="http://schemas.microsoft.com/office/drawing/2014/main" id="{4142102B-6968-41E3-9F83-E1A5ED9456A9}"/>
            </a:ext>
          </a:extLst>
        </xdr:cNvPr>
        <xdr:cNvCxnSpPr/>
      </xdr:nvCxnSpPr>
      <xdr:spPr>
        <a:xfrm>
          <a:off x="2565400" y="585406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38735</xdr:rowOff>
    </xdr:from>
    <xdr:to>
      <xdr:col>10</xdr:col>
      <xdr:colOff>165100</xdr:colOff>
      <xdr:row>34</xdr:row>
      <xdr:rowOff>140335</xdr:rowOff>
    </xdr:to>
    <xdr:sp macro="" textlink="">
      <xdr:nvSpPr>
        <xdr:cNvPr id="82" name="楕円 81">
          <a:extLst>
            <a:ext uri="{FF2B5EF4-FFF2-40B4-BE49-F238E27FC236}">
              <a16:creationId xmlns:a16="http://schemas.microsoft.com/office/drawing/2014/main" id="{C06D29E3-65B3-422B-9CC1-0EF05BC6193F}"/>
            </a:ext>
          </a:extLst>
        </xdr:cNvPr>
        <xdr:cNvSpPr/>
      </xdr:nvSpPr>
      <xdr:spPr>
        <a:xfrm>
          <a:off x="1739900" y="57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89535</xdr:rowOff>
    </xdr:from>
    <xdr:to>
      <xdr:col>15</xdr:col>
      <xdr:colOff>50800</xdr:colOff>
      <xdr:row>34</xdr:row>
      <xdr:rowOff>154305</xdr:rowOff>
    </xdr:to>
    <xdr:cxnSp macro="">
      <xdr:nvCxnSpPr>
        <xdr:cNvPr id="83" name="直線コネクタ 82">
          <a:extLst>
            <a:ext uri="{FF2B5EF4-FFF2-40B4-BE49-F238E27FC236}">
              <a16:creationId xmlns:a16="http://schemas.microsoft.com/office/drawing/2014/main" id="{4C962F19-9F1B-424E-8CF3-F9747AD75CD8}"/>
            </a:ext>
          </a:extLst>
        </xdr:cNvPr>
        <xdr:cNvCxnSpPr/>
      </xdr:nvCxnSpPr>
      <xdr:spPr>
        <a:xfrm>
          <a:off x="1790700" y="5789295"/>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143510</xdr:rowOff>
    </xdr:from>
    <xdr:to>
      <xdr:col>6</xdr:col>
      <xdr:colOff>38100</xdr:colOff>
      <xdr:row>34</xdr:row>
      <xdr:rowOff>73660</xdr:rowOff>
    </xdr:to>
    <xdr:sp macro="" textlink="">
      <xdr:nvSpPr>
        <xdr:cNvPr id="84" name="楕円 83">
          <a:extLst>
            <a:ext uri="{FF2B5EF4-FFF2-40B4-BE49-F238E27FC236}">
              <a16:creationId xmlns:a16="http://schemas.microsoft.com/office/drawing/2014/main" id="{41DD6524-45CD-4117-A5FB-C3CD028690CE}"/>
            </a:ext>
          </a:extLst>
        </xdr:cNvPr>
        <xdr:cNvSpPr/>
      </xdr:nvSpPr>
      <xdr:spPr>
        <a:xfrm>
          <a:off x="965200" y="5675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22860</xdr:rowOff>
    </xdr:from>
    <xdr:to>
      <xdr:col>10</xdr:col>
      <xdr:colOff>114300</xdr:colOff>
      <xdr:row>34</xdr:row>
      <xdr:rowOff>89535</xdr:rowOff>
    </xdr:to>
    <xdr:cxnSp macro="">
      <xdr:nvCxnSpPr>
        <xdr:cNvPr id="85" name="直線コネクタ 84">
          <a:extLst>
            <a:ext uri="{FF2B5EF4-FFF2-40B4-BE49-F238E27FC236}">
              <a16:creationId xmlns:a16="http://schemas.microsoft.com/office/drawing/2014/main" id="{2E145C9B-1771-4C3A-A89E-EECB26CDD291}"/>
            </a:ext>
          </a:extLst>
        </xdr:cNvPr>
        <xdr:cNvCxnSpPr/>
      </xdr:nvCxnSpPr>
      <xdr:spPr>
        <a:xfrm>
          <a:off x="1008380" y="5722620"/>
          <a:ext cx="78232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116857</xdr:rowOff>
    </xdr:from>
    <xdr:ext cx="405111" cy="259045"/>
    <xdr:sp macro="" textlink="">
      <xdr:nvSpPr>
        <xdr:cNvPr id="86" name="n_1mainValue【図書館】&#10;有形固定資産減価償却率">
          <a:extLst>
            <a:ext uri="{FF2B5EF4-FFF2-40B4-BE49-F238E27FC236}">
              <a16:creationId xmlns:a16="http://schemas.microsoft.com/office/drawing/2014/main" id="{F3B9E3E0-1ADD-474F-9D02-92BE8D7A4573}"/>
            </a:ext>
          </a:extLst>
        </xdr:cNvPr>
        <xdr:cNvSpPr txBox="1"/>
      </xdr:nvSpPr>
      <xdr:spPr>
        <a:xfrm>
          <a:off x="317056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50182</xdr:rowOff>
    </xdr:from>
    <xdr:ext cx="405111" cy="259045"/>
    <xdr:sp macro="" textlink="">
      <xdr:nvSpPr>
        <xdr:cNvPr id="87" name="n_2mainValue【図書館】&#10;有形固定資産減価償却率">
          <a:extLst>
            <a:ext uri="{FF2B5EF4-FFF2-40B4-BE49-F238E27FC236}">
              <a16:creationId xmlns:a16="http://schemas.microsoft.com/office/drawing/2014/main" id="{366795FB-A039-4CFD-A219-3E827D0104F3}"/>
            </a:ext>
          </a:extLst>
        </xdr:cNvPr>
        <xdr:cNvSpPr txBox="1"/>
      </xdr:nvSpPr>
      <xdr:spPr>
        <a:xfrm>
          <a:off x="2385704"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156862</xdr:rowOff>
    </xdr:from>
    <xdr:ext cx="405111" cy="259045"/>
    <xdr:sp macro="" textlink="">
      <xdr:nvSpPr>
        <xdr:cNvPr id="88" name="n_3mainValue【図書館】&#10;有形固定資産減価償却率">
          <a:extLst>
            <a:ext uri="{FF2B5EF4-FFF2-40B4-BE49-F238E27FC236}">
              <a16:creationId xmlns:a16="http://schemas.microsoft.com/office/drawing/2014/main" id="{AF648436-6DA0-48E2-A87A-9E9867E69050}"/>
            </a:ext>
          </a:extLst>
        </xdr:cNvPr>
        <xdr:cNvSpPr txBox="1"/>
      </xdr:nvSpPr>
      <xdr:spPr>
        <a:xfrm>
          <a:off x="1611004" y="55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90187</xdr:rowOff>
    </xdr:from>
    <xdr:ext cx="340478" cy="259045"/>
    <xdr:sp macro="" textlink="">
      <xdr:nvSpPr>
        <xdr:cNvPr id="89" name="n_4mainValue【図書館】&#10;有形固定資産減価償却率">
          <a:extLst>
            <a:ext uri="{FF2B5EF4-FFF2-40B4-BE49-F238E27FC236}">
              <a16:creationId xmlns:a16="http://schemas.microsoft.com/office/drawing/2014/main" id="{BA5FF5C9-2923-4263-9D15-BB5AA565D315}"/>
            </a:ext>
          </a:extLst>
        </xdr:cNvPr>
        <xdr:cNvSpPr txBox="1"/>
      </xdr:nvSpPr>
      <xdr:spPr>
        <a:xfrm>
          <a:off x="845761" y="5454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7754AFB7-9F23-40E2-A863-61AFBC9B969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A859878C-2946-4E8A-B650-E93867DDA6A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33424EE8-4D0E-45BA-BBF1-52BD6F66A5D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88902328-6297-4ABE-A5DE-0887664D9E5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81C8B9C5-8F63-42B9-AC37-66EEC8AED25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C9765ED1-EBCC-429E-9022-F1F665C55AA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D220358-842D-443A-BA8C-6CAE86A4189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A32C8F12-851E-4D5D-AF12-34012CDDEDB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524411E-D3C2-483C-8FAF-E0EED0B163F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E9D38F48-8BA8-4E52-B214-D9B1FB5AC99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CE99D528-B084-4206-AA00-CAEB4AC53ED1}"/>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5ED3028C-0766-410E-8B8D-55863B0A898A}"/>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48478885-3860-4862-B1D6-007F065BE779}"/>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7B3D99EF-47A6-45FA-AA92-022D866DB502}"/>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C7C5D02B-8E1C-4EB9-A4C0-3FDC8F6FC729}"/>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A1B90A17-FF81-4939-9873-4D9DA9C1C6C1}"/>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18507263-90E1-4614-9EB3-7D4DAF7F0617}"/>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0C8B29FE-0599-4D8C-85BA-3C938F0C22EE}"/>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8D2BFAE5-187D-4755-B7B1-1689BA8FC9E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8091130E-D536-48E4-BAEB-B89E3E9E95F8}"/>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E5118039-3942-4F9E-9979-126E75CA0EC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64770</xdr:rowOff>
    </xdr:to>
    <xdr:cxnSp macro="">
      <xdr:nvCxnSpPr>
        <xdr:cNvPr id="111" name="直線コネクタ 110">
          <a:extLst>
            <a:ext uri="{FF2B5EF4-FFF2-40B4-BE49-F238E27FC236}">
              <a16:creationId xmlns:a16="http://schemas.microsoft.com/office/drawing/2014/main" id="{EE1167A8-E972-404A-80B9-9C11C7AF404E}"/>
            </a:ext>
          </a:extLst>
        </xdr:cNvPr>
        <xdr:cNvCxnSpPr/>
      </xdr:nvCxnSpPr>
      <xdr:spPr>
        <a:xfrm flipV="1">
          <a:off x="9219565" y="557403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2" name="【図書館】&#10;一人当たり面積最小値テキスト">
          <a:extLst>
            <a:ext uri="{FF2B5EF4-FFF2-40B4-BE49-F238E27FC236}">
              <a16:creationId xmlns:a16="http://schemas.microsoft.com/office/drawing/2014/main" id="{F09FCBED-D878-4E0B-A3F9-A2543D8D86E4}"/>
            </a:ext>
          </a:extLst>
        </xdr:cNvPr>
        <xdr:cNvSpPr txBox="1"/>
      </xdr:nvSpPr>
      <xdr:spPr>
        <a:xfrm>
          <a:off x="9258300"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3" name="直線コネクタ 112">
          <a:extLst>
            <a:ext uri="{FF2B5EF4-FFF2-40B4-BE49-F238E27FC236}">
              <a16:creationId xmlns:a16="http://schemas.microsoft.com/office/drawing/2014/main" id="{DFCB061B-173C-4635-8693-2B7B40F8F540}"/>
            </a:ext>
          </a:extLst>
        </xdr:cNvPr>
        <xdr:cNvCxnSpPr/>
      </xdr:nvCxnSpPr>
      <xdr:spPr>
        <a:xfrm>
          <a:off x="9154160" y="693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4" name="【図書館】&#10;一人当たり面積最大値テキスト">
          <a:extLst>
            <a:ext uri="{FF2B5EF4-FFF2-40B4-BE49-F238E27FC236}">
              <a16:creationId xmlns:a16="http://schemas.microsoft.com/office/drawing/2014/main" id="{A5826418-7D21-43DC-8054-6BC136AC3715}"/>
            </a:ext>
          </a:extLst>
        </xdr:cNvPr>
        <xdr:cNvSpPr txBox="1"/>
      </xdr:nvSpPr>
      <xdr:spPr>
        <a:xfrm>
          <a:off x="9258300" y="53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5" name="直線コネクタ 114">
          <a:extLst>
            <a:ext uri="{FF2B5EF4-FFF2-40B4-BE49-F238E27FC236}">
              <a16:creationId xmlns:a16="http://schemas.microsoft.com/office/drawing/2014/main" id="{2CBBA841-646F-4551-85F8-BE34EBD4318A}"/>
            </a:ext>
          </a:extLst>
        </xdr:cNvPr>
        <xdr:cNvCxnSpPr/>
      </xdr:nvCxnSpPr>
      <xdr:spPr>
        <a:xfrm>
          <a:off x="9154160" y="557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6" name="【図書館】&#10;一人当たり面積平均値テキスト">
          <a:extLst>
            <a:ext uri="{FF2B5EF4-FFF2-40B4-BE49-F238E27FC236}">
              <a16:creationId xmlns:a16="http://schemas.microsoft.com/office/drawing/2014/main" id="{7CF9462A-7509-4755-83D5-EBCBA6B998CD}"/>
            </a:ext>
          </a:extLst>
        </xdr:cNvPr>
        <xdr:cNvSpPr txBox="1"/>
      </xdr:nvSpPr>
      <xdr:spPr>
        <a:xfrm>
          <a:off x="9258300" y="5961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7" name="フローチャート: 判断 116">
          <a:extLst>
            <a:ext uri="{FF2B5EF4-FFF2-40B4-BE49-F238E27FC236}">
              <a16:creationId xmlns:a16="http://schemas.microsoft.com/office/drawing/2014/main" id="{657F00B3-E223-4F4D-8FDF-ECA51FD2D736}"/>
            </a:ext>
          </a:extLst>
        </xdr:cNvPr>
        <xdr:cNvSpPr/>
      </xdr:nvSpPr>
      <xdr:spPr>
        <a:xfrm>
          <a:off x="9192260" y="610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93980</xdr:rowOff>
    </xdr:from>
    <xdr:to>
      <xdr:col>50</xdr:col>
      <xdr:colOff>165100</xdr:colOff>
      <xdr:row>37</xdr:row>
      <xdr:rowOff>24130</xdr:rowOff>
    </xdr:to>
    <xdr:sp macro="" textlink="">
      <xdr:nvSpPr>
        <xdr:cNvPr id="118" name="フローチャート: 判断 117">
          <a:extLst>
            <a:ext uri="{FF2B5EF4-FFF2-40B4-BE49-F238E27FC236}">
              <a16:creationId xmlns:a16="http://schemas.microsoft.com/office/drawing/2014/main" id="{B8E1D0B8-2B75-4089-9C4D-3E1069269877}"/>
            </a:ext>
          </a:extLst>
        </xdr:cNvPr>
        <xdr:cNvSpPr/>
      </xdr:nvSpPr>
      <xdr:spPr>
        <a:xfrm>
          <a:off x="844550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15257</xdr:rowOff>
    </xdr:from>
    <xdr:ext cx="469744" cy="259045"/>
    <xdr:sp macro="" textlink="">
      <xdr:nvSpPr>
        <xdr:cNvPr id="119" name="n_1aveValue【図書館】&#10;一人当たり面積">
          <a:extLst>
            <a:ext uri="{FF2B5EF4-FFF2-40B4-BE49-F238E27FC236}">
              <a16:creationId xmlns:a16="http://schemas.microsoft.com/office/drawing/2014/main" id="{FB6A05A0-0D24-4DAC-BE6E-69930B55E3F4}"/>
            </a:ext>
          </a:extLst>
        </xdr:cNvPr>
        <xdr:cNvSpPr txBox="1"/>
      </xdr:nvSpPr>
      <xdr:spPr>
        <a:xfrm>
          <a:off x="8271587" y="62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116840</xdr:rowOff>
    </xdr:from>
    <xdr:to>
      <xdr:col>46</xdr:col>
      <xdr:colOff>38100</xdr:colOff>
      <xdr:row>37</xdr:row>
      <xdr:rowOff>46990</xdr:rowOff>
    </xdr:to>
    <xdr:sp macro="" textlink="">
      <xdr:nvSpPr>
        <xdr:cNvPr id="120" name="フローチャート: 判断 119">
          <a:extLst>
            <a:ext uri="{FF2B5EF4-FFF2-40B4-BE49-F238E27FC236}">
              <a16:creationId xmlns:a16="http://schemas.microsoft.com/office/drawing/2014/main" id="{74563043-077B-4069-A44D-37095AF4C71C}"/>
            </a:ext>
          </a:extLst>
        </xdr:cNvPr>
        <xdr:cNvSpPr/>
      </xdr:nvSpPr>
      <xdr:spPr>
        <a:xfrm>
          <a:off x="7670800" y="615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38117</xdr:rowOff>
    </xdr:from>
    <xdr:ext cx="469744" cy="259045"/>
    <xdr:sp macro="" textlink="">
      <xdr:nvSpPr>
        <xdr:cNvPr id="121" name="n_2aveValue【図書館】&#10;一人当たり面積">
          <a:extLst>
            <a:ext uri="{FF2B5EF4-FFF2-40B4-BE49-F238E27FC236}">
              <a16:creationId xmlns:a16="http://schemas.microsoft.com/office/drawing/2014/main" id="{61EB2FA8-1252-4058-AEF5-CD0AF24AE35B}"/>
            </a:ext>
          </a:extLst>
        </xdr:cNvPr>
        <xdr:cNvSpPr txBox="1"/>
      </xdr:nvSpPr>
      <xdr:spPr>
        <a:xfrm>
          <a:off x="7509587" y="624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139700</xdr:rowOff>
    </xdr:from>
    <xdr:to>
      <xdr:col>41</xdr:col>
      <xdr:colOff>101600</xdr:colOff>
      <xdr:row>37</xdr:row>
      <xdr:rowOff>69850</xdr:rowOff>
    </xdr:to>
    <xdr:sp macro="" textlink="">
      <xdr:nvSpPr>
        <xdr:cNvPr id="122" name="フローチャート: 判断 121">
          <a:extLst>
            <a:ext uri="{FF2B5EF4-FFF2-40B4-BE49-F238E27FC236}">
              <a16:creationId xmlns:a16="http://schemas.microsoft.com/office/drawing/2014/main" id="{2AFE96B8-B0A1-40C9-B43E-0252CDDBB5D9}"/>
            </a:ext>
          </a:extLst>
        </xdr:cNvPr>
        <xdr:cNvSpPr/>
      </xdr:nvSpPr>
      <xdr:spPr>
        <a:xfrm>
          <a:off x="687324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60977</xdr:rowOff>
    </xdr:from>
    <xdr:ext cx="469744" cy="259045"/>
    <xdr:sp macro="" textlink="">
      <xdr:nvSpPr>
        <xdr:cNvPr id="123" name="n_3aveValue【図書館】&#10;一人当たり面積">
          <a:extLst>
            <a:ext uri="{FF2B5EF4-FFF2-40B4-BE49-F238E27FC236}">
              <a16:creationId xmlns:a16="http://schemas.microsoft.com/office/drawing/2014/main" id="{0C15A5E5-F7C1-49D5-BA4C-1F4BB4047C09}"/>
            </a:ext>
          </a:extLst>
        </xdr:cNvPr>
        <xdr:cNvSpPr txBox="1"/>
      </xdr:nvSpPr>
      <xdr:spPr>
        <a:xfrm>
          <a:off x="6712027" y="62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139700</xdr:rowOff>
    </xdr:from>
    <xdr:to>
      <xdr:col>36</xdr:col>
      <xdr:colOff>165100</xdr:colOff>
      <xdr:row>37</xdr:row>
      <xdr:rowOff>69850</xdr:rowOff>
    </xdr:to>
    <xdr:sp macro="" textlink="">
      <xdr:nvSpPr>
        <xdr:cNvPr id="124" name="フローチャート: 判断 123">
          <a:extLst>
            <a:ext uri="{FF2B5EF4-FFF2-40B4-BE49-F238E27FC236}">
              <a16:creationId xmlns:a16="http://schemas.microsoft.com/office/drawing/2014/main" id="{6F3068D2-4FC8-4CE6-BEAE-4F823D2541AF}"/>
            </a:ext>
          </a:extLst>
        </xdr:cNvPr>
        <xdr:cNvSpPr/>
      </xdr:nvSpPr>
      <xdr:spPr>
        <a:xfrm>
          <a:off x="609854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60977</xdr:rowOff>
    </xdr:from>
    <xdr:ext cx="469744" cy="259045"/>
    <xdr:sp macro="" textlink="">
      <xdr:nvSpPr>
        <xdr:cNvPr id="125" name="n_4aveValue【図書館】&#10;一人当たり面積">
          <a:extLst>
            <a:ext uri="{FF2B5EF4-FFF2-40B4-BE49-F238E27FC236}">
              <a16:creationId xmlns:a16="http://schemas.microsoft.com/office/drawing/2014/main" id="{1F9A7E9B-C49B-4D6A-98DA-350D41B635F8}"/>
            </a:ext>
          </a:extLst>
        </xdr:cNvPr>
        <xdr:cNvSpPr txBox="1"/>
      </xdr:nvSpPr>
      <xdr:spPr>
        <a:xfrm>
          <a:off x="5937327" y="62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108F5B-EF5A-43AA-B9C1-D9E01237021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4685EF8-1301-4149-901C-DC27F50A390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716563D-B0F1-4546-B202-2689A4FE767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C4FA837-A87B-4171-9D77-6F27D3404F7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D20F70F-FBA0-4910-B478-3B7C8CE295A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31" name="楕円 130">
          <a:extLst>
            <a:ext uri="{FF2B5EF4-FFF2-40B4-BE49-F238E27FC236}">
              <a16:creationId xmlns:a16="http://schemas.microsoft.com/office/drawing/2014/main" id="{4E8BB011-33CC-417A-8324-1AD44CDD29E2}"/>
            </a:ext>
          </a:extLst>
        </xdr:cNvPr>
        <xdr:cNvSpPr/>
      </xdr:nvSpPr>
      <xdr:spPr>
        <a:xfrm>
          <a:off x="9192260" y="610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49547</xdr:rowOff>
    </xdr:from>
    <xdr:ext cx="469744" cy="259045"/>
    <xdr:sp macro="" textlink="">
      <xdr:nvSpPr>
        <xdr:cNvPr id="132" name="【図書館】&#10;一人当たり面積該当値テキスト">
          <a:extLst>
            <a:ext uri="{FF2B5EF4-FFF2-40B4-BE49-F238E27FC236}">
              <a16:creationId xmlns:a16="http://schemas.microsoft.com/office/drawing/2014/main" id="{EE1F6D46-8981-4AD7-897D-BE990C13874B}"/>
            </a:ext>
          </a:extLst>
        </xdr:cNvPr>
        <xdr:cNvSpPr txBox="1"/>
      </xdr:nvSpPr>
      <xdr:spPr>
        <a:xfrm>
          <a:off x="9258300" y="608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71120</xdr:rowOff>
    </xdr:from>
    <xdr:to>
      <xdr:col>50</xdr:col>
      <xdr:colOff>165100</xdr:colOff>
      <xdr:row>37</xdr:row>
      <xdr:rowOff>1270</xdr:rowOff>
    </xdr:to>
    <xdr:sp macro="" textlink="">
      <xdr:nvSpPr>
        <xdr:cNvPr id="133" name="楕円 132">
          <a:extLst>
            <a:ext uri="{FF2B5EF4-FFF2-40B4-BE49-F238E27FC236}">
              <a16:creationId xmlns:a16="http://schemas.microsoft.com/office/drawing/2014/main" id="{38697DEC-4F92-423B-998D-3996225EC879}"/>
            </a:ext>
          </a:extLst>
        </xdr:cNvPr>
        <xdr:cNvSpPr/>
      </xdr:nvSpPr>
      <xdr:spPr>
        <a:xfrm>
          <a:off x="8445500" y="610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121920</xdr:rowOff>
    </xdr:from>
    <xdr:to>
      <xdr:col>55</xdr:col>
      <xdr:colOff>0</xdr:colOff>
      <xdr:row>36</xdr:row>
      <xdr:rowOff>121920</xdr:rowOff>
    </xdr:to>
    <xdr:cxnSp macro="">
      <xdr:nvCxnSpPr>
        <xdr:cNvPr id="134" name="直線コネクタ 133">
          <a:extLst>
            <a:ext uri="{FF2B5EF4-FFF2-40B4-BE49-F238E27FC236}">
              <a16:creationId xmlns:a16="http://schemas.microsoft.com/office/drawing/2014/main" id="{46D89E8D-57D4-4CCC-8EE8-7C2CF75C6F82}"/>
            </a:ext>
          </a:extLst>
        </xdr:cNvPr>
        <xdr:cNvCxnSpPr/>
      </xdr:nvCxnSpPr>
      <xdr:spPr>
        <a:xfrm>
          <a:off x="8496300" y="61569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71120</xdr:rowOff>
    </xdr:from>
    <xdr:to>
      <xdr:col>46</xdr:col>
      <xdr:colOff>38100</xdr:colOff>
      <xdr:row>37</xdr:row>
      <xdr:rowOff>1270</xdr:rowOff>
    </xdr:to>
    <xdr:sp macro="" textlink="">
      <xdr:nvSpPr>
        <xdr:cNvPr id="135" name="楕円 134">
          <a:extLst>
            <a:ext uri="{FF2B5EF4-FFF2-40B4-BE49-F238E27FC236}">
              <a16:creationId xmlns:a16="http://schemas.microsoft.com/office/drawing/2014/main" id="{351C6819-33FA-4220-9729-FA77BD9CC216}"/>
            </a:ext>
          </a:extLst>
        </xdr:cNvPr>
        <xdr:cNvSpPr/>
      </xdr:nvSpPr>
      <xdr:spPr>
        <a:xfrm>
          <a:off x="7670800" y="610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121920</xdr:rowOff>
    </xdr:from>
    <xdr:to>
      <xdr:col>50</xdr:col>
      <xdr:colOff>114300</xdr:colOff>
      <xdr:row>36</xdr:row>
      <xdr:rowOff>121920</xdr:rowOff>
    </xdr:to>
    <xdr:cxnSp macro="">
      <xdr:nvCxnSpPr>
        <xdr:cNvPr id="136" name="直線コネクタ 135">
          <a:extLst>
            <a:ext uri="{FF2B5EF4-FFF2-40B4-BE49-F238E27FC236}">
              <a16:creationId xmlns:a16="http://schemas.microsoft.com/office/drawing/2014/main" id="{3CE12E5F-715F-4531-B579-83C9E7168EC8}"/>
            </a:ext>
          </a:extLst>
        </xdr:cNvPr>
        <xdr:cNvCxnSpPr/>
      </xdr:nvCxnSpPr>
      <xdr:spPr>
        <a:xfrm>
          <a:off x="7713980" y="61569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71120</xdr:rowOff>
    </xdr:from>
    <xdr:to>
      <xdr:col>41</xdr:col>
      <xdr:colOff>101600</xdr:colOff>
      <xdr:row>37</xdr:row>
      <xdr:rowOff>1270</xdr:rowOff>
    </xdr:to>
    <xdr:sp macro="" textlink="">
      <xdr:nvSpPr>
        <xdr:cNvPr id="137" name="楕円 136">
          <a:extLst>
            <a:ext uri="{FF2B5EF4-FFF2-40B4-BE49-F238E27FC236}">
              <a16:creationId xmlns:a16="http://schemas.microsoft.com/office/drawing/2014/main" id="{512335C1-3648-401C-8B64-027E63CD6DC1}"/>
            </a:ext>
          </a:extLst>
        </xdr:cNvPr>
        <xdr:cNvSpPr/>
      </xdr:nvSpPr>
      <xdr:spPr>
        <a:xfrm>
          <a:off x="6873240" y="610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121920</xdr:rowOff>
    </xdr:from>
    <xdr:to>
      <xdr:col>45</xdr:col>
      <xdr:colOff>177800</xdr:colOff>
      <xdr:row>36</xdr:row>
      <xdr:rowOff>121920</xdr:rowOff>
    </xdr:to>
    <xdr:cxnSp macro="">
      <xdr:nvCxnSpPr>
        <xdr:cNvPr id="138" name="直線コネクタ 137">
          <a:extLst>
            <a:ext uri="{FF2B5EF4-FFF2-40B4-BE49-F238E27FC236}">
              <a16:creationId xmlns:a16="http://schemas.microsoft.com/office/drawing/2014/main" id="{EAD83E01-EE2C-4C91-A984-27B10F0252B9}"/>
            </a:ext>
          </a:extLst>
        </xdr:cNvPr>
        <xdr:cNvCxnSpPr/>
      </xdr:nvCxnSpPr>
      <xdr:spPr>
        <a:xfrm>
          <a:off x="6924040" y="6156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71120</xdr:rowOff>
    </xdr:from>
    <xdr:to>
      <xdr:col>36</xdr:col>
      <xdr:colOff>165100</xdr:colOff>
      <xdr:row>37</xdr:row>
      <xdr:rowOff>1270</xdr:rowOff>
    </xdr:to>
    <xdr:sp macro="" textlink="">
      <xdr:nvSpPr>
        <xdr:cNvPr id="139" name="楕円 138">
          <a:extLst>
            <a:ext uri="{FF2B5EF4-FFF2-40B4-BE49-F238E27FC236}">
              <a16:creationId xmlns:a16="http://schemas.microsoft.com/office/drawing/2014/main" id="{8CB665AF-EA23-4CC6-9FEF-FAD044317522}"/>
            </a:ext>
          </a:extLst>
        </xdr:cNvPr>
        <xdr:cNvSpPr/>
      </xdr:nvSpPr>
      <xdr:spPr>
        <a:xfrm>
          <a:off x="6098540" y="610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121920</xdr:rowOff>
    </xdr:from>
    <xdr:to>
      <xdr:col>41</xdr:col>
      <xdr:colOff>50800</xdr:colOff>
      <xdr:row>36</xdr:row>
      <xdr:rowOff>121920</xdr:rowOff>
    </xdr:to>
    <xdr:cxnSp macro="">
      <xdr:nvCxnSpPr>
        <xdr:cNvPr id="140" name="直線コネクタ 139">
          <a:extLst>
            <a:ext uri="{FF2B5EF4-FFF2-40B4-BE49-F238E27FC236}">
              <a16:creationId xmlns:a16="http://schemas.microsoft.com/office/drawing/2014/main" id="{54D0F205-216F-49F9-B25A-AD24414708D1}"/>
            </a:ext>
          </a:extLst>
        </xdr:cNvPr>
        <xdr:cNvCxnSpPr/>
      </xdr:nvCxnSpPr>
      <xdr:spPr>
        <a:xfrm>
          <a:off x="6149340" y="61569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17797</xdr:rowOff>
    </xdr:from>
    <xdr:ext cx="469744" cy="259045"/>
    <xdr:sp macro="" textlink="">
      <xdr:nvSpPr>
        <xdr:cNvPr id="141" name="n_1mainValue【図書館】&#10;一人当たり面積">
          <a:extLst>
            <a:ext uri="{FF2B5EF4-FFF2-40B4-BE49-F238E27FC236}">
              <a16:creationId xmlns:a16="http://schemas.microsoft.com/office/drawing/2014/main" id="{B2FB4713-3323-4A99-9C93-4DB28B93F3A7}"/>
            </a:ext>
          </a:extLst>
        </xdr:cNvPr>
        <xdr:cNvSpPr txBox="1"/>
      </xdr:nvSpPr>
      <xdr:spPr>
        <a:xfrm>
          <a:off x="8271587"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17797</xdr:rowOff>
    </xdr:from>
    <xdr:ext cx="469744" cy="259045"/>
    <xdr:sp macro="" textlink="">
      <xdr:nvSpPr>
        <xdr:cNvPr id="142" name="n_2mainValue【図書館】&#10;一人当たり面積">
          <a:extLst>
            <a:ext uri="{FF2B5EF4-FFF2-40B4-BE49-F238E27FC236}">
              <a16:creationId xmlns:a16="http://schemas.microsoft.com/office/drawing/2014/main" id="{4A485EBD-8155-4D21-9E29-4A1335AB6C1E}"/>
            </a:ext>
          </a:extLst>
        </xdr:cNvPr>
        <xdr:cNvSpPr txBox="1"/>
      </xdr:nvSpPr>
      <xdr:spPr>
        <a:xfrm>
          <a:off x="7509587"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17797</xdr:rowOff>
    </xdr:from>
    <xdr:ext cx="469744" cy="259045"/>
    <xdr:sp macro="" textlink="">
      <xdr:nvSpPr>
        <xdr:cNvPr id="143" name="n_3mainValue【図書館】&#10;一人当たり面積">
          <a:extLst>
            <a:ext uri="{FF2B5EF4-FFF2-40B4-BE49-F238E27FC236}">
              <a16:creationId xmlns:a16="http://schemas.microsoft.com/office/drawing/2014/main" id="{5ACCD22C-4F7C-4FD6-9A17-653FC50B722B}"/>
            </a:ext>
          </a:extLst>
        </xdr:cNvPr>
        <xdr:cNvSpPr txBox="1"/>
      </xdr:nvSpPr>
      <xdr:spPr>
        <a:xfrm>
          <a:off x="6712027"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17797</xdr:rowOff>
    </xdr:from>
    <xdr:ext cx="469744" cy="259045"/>
    <xdr:sp macro="" textlink="">
      <xdr:nvSpPr>
        <xdr:cNvPr id="144" name="n_4mainValue【図書館】&#10;一人当たり面積">
          <a:extLst>
            <a:ext uri="{FF2B5EF4-FFF2-40B4-BE49-F238E27FC236}">
              <a16:creationId xmlns:a16="http://schemas.microsoft.com/office/drawing/2014/main" id="{A16BF4B8-C298-4303-9AAE-1D06320946A6}"/>
            </a:ext>
          </a:extLst>
        </xdr:cNvPr>
        <xdr:cNvSpPr txBox="1"/>
      </xdr:nvSpPr>
      <xdr:spPr>
        <a:xfrm>
          <a:off x="5937327"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DB3F3E97-C03A-490A-99E1-F9367B52C49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AE4D5541-FBCA-4620-91F6-F400ECC543B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D112808C-C87F-474C-9882-410CFBC9629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C741D731-00ED-486E-90E6-EE22D5C94B4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EEDC814B-2FE8-4D00-B015-987DC929E54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F9228F21-EA7D-4A26-B0E4-B70CFD1DA06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99E5DBF7-F55C-4405-8A00-1BEBB4FD3C7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48E300A9-C38A-4114-B98C-8B0734A4A74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78985E9B-D3F6-4362-ADFB-3F3A8663B2D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10E93B21-4E86-41DE-9141-4ABC1A4248F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B32B6DD2-A735-44DF-BAFD-D6C38BE42FA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a:extLst>
            <a:ext uri="{FF2B5EF4-FFF2-40B4-BE49-F238E27FC236}">
              <a16:creationId xmlns:a16="http://schemas.microsoft.com/office/drawing/2014/main" id="{E8821356-C685-46CC-836F-EF2168F6F6B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a:extLst>
            <a:ext uri="{FF2B5EF4-FFF2-40B4-BE49-F238E27FC236}">
              <a16:creationId xmlns:a16="http://schemas.microsoft.com/office/drawing/2014/main" id="{79094092-32CD-4C3B-B328-177BB730347C}"/>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a:extLst>
            <a:ext uri="{FF2B5EF4-FFF2-40B4-BE49-F238E27FC236}">
              <a16:creationId xmlns:a16="http://schemas.microsoft.com/office/drawing/2014/main" id="{5A5AF7EF-0238-4113-9E98-A0CC9F631CE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a:extLst>
            <a:ext uri="{FF2B5EF4-FFF2-40B4-BE49-F238E27FC236}">
              <a16:creationId xmlns:a16="http://schemas.microsoft.com/office/drawing/2014/main" id="{4F7C7824-C576-44F3-A350-4E2CFCB2853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a:extLst>
            <a:ext uri="{FF2B5EF4-FFF2-40B4-BE49-F238E27FC236}">
              <a16:creationId xmlns:a16="http://schemas.microsoft.com/office/drawing/2014/main" id="{EB255F21-8EC5-48DF-B356-85A8CDED710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a:extLst>
            <a:ext uri="{FF2B5EF4-FFF2-40B4-BE49-F238E27FC236}">
              <a16:creationId xmlns:a16="http://schemas.microsoft.com/office/drawing/2014/main" id="{B13CF5A1-9FB8-44C8-A27E-04CFEF06E20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a:extLst>
            <a:ext uri="{FF2B5EF4-FFF2-40B4-BE49-F238E27FC236}">
              <a16:creationId xmlns:a16="http://schemas.microsoft.com/office/drawing/2014/main" id="{8B59F11F-059F-49CD-980F-330BA025F56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a:extLst>
            <a:ext uri="{FF2B5EF4-FFF2-40B4-BE49-F238E27FC236}">
              <a16:creationId xmlns:a16="http://schemas.microsoft.com/office/drawing/2014/main" id="{0BBB803B-9D84-4FAB-BB88-2674A57376F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a:extLst>
            <a:ext uri="{FF2B5EF4-FFF2-40B4-BE49-F238E27FC236}">
              <a16:creationId xmlns:a16="http://schemas.microsoft.com/office/drawing/2014/main" id="{A50D2070-FDB1-4A3A-B824-06FF0D0D6C8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a:extLst>
            <a:ext uri="{FF2B5EF4-FFF2-40B4-BE49-F238E27FC236}">
              <a16:creationId xmlns:a16="http://schemas.microsoft.com/office/drawing/2014/main" id="{CCCC063A-223B-44F5-9A8C-E53D4AEB846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a:extLst>
            <a:ext uri="{FF2B5EF4-FFF2-40B4-BE49-F238E27FC236}">
              <a16:creationId xmlns:a16="http://schemas.microsoft.com/office/drawing/2014/main" id="{DE6DED14-9627-423E-9B4C-E7D73B2CA6D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a:extLst>
            <a:ext uri="{FF2B5EF4-FFF2-40B4-BE49-F238E27FC236}">
              <a16:creationId xmlns:a16="http://schemas.microsoft.com/office/drawing/2014/main" id="{6122C1D9-1510-4F08-9459-4D0425F1F27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2085FF5-03DE-4927-9155-4406CAEB9E4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77FD9844-1DE2-4FEE-95D5-F6BABCEE358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101237</xdr:rowOff>
    </xdr:to>
    <xdr:cxnSp macro="">
      <xdr:nvCxnSpPr>
        <xdr:cNvPr id="170" name="直線コネクタ 169">
          <a:extLst>
            <a:ext uri="{FF2B5EF4-FFF2-40B4-BE49-F238E27FC236}">
              <a16:creationId xmlns:a16="http://schemas.microsoft.com/office/drawing/2014/main" id="{D63BECB2-6A7F-4323-8301-5D84EABC0E17}"/>
            </a:ext>
          </a:extLst>
        </xdr:cNvPr>
        <xdr:cNvCxnSpPr/>
      </xdr:nvCxnSpPr>
      <xdr:spPr>
        <a:xfrm flipV="1">
          <a:off x="4086225" y="9354094"/>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105064</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D2172ABA-4E42-487A-8993-E4F874F4D1CC}"/>
            </a:ext>
          </a:extLst>
        </xdr:cNvPr>
        <xdr:cNvSpPr txBox="1"/>
      </xdr:nvSpPr>
      <xdr:spPr>
        <a:xfrm>
          <a:off x="4124960" y="1066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101237</xdr:rowOff>
    </xdr:from>
    <xdr:to>
      <xdr:col>24</xdr:col>
      <xdr:colOff>152400</xdr:colOff>
      <xdr:row>63</xdr:row>
      <xdr:rowOff>101237</xdr:rowOff>
    </xdr:to>
    <xdr:cxnSp macro="">
      <xdr:nvCxnSpPr>
        <xdr:cNvPr id="172" name="直線コネクタ 171">
          <a:extLst>
            <a:ext uri="{FF2B5EF4-FFF2-40B4-BE49-F238E27FC236}">
              <a16:creationId xmlns:a16="http://schemas.microsoft.com/office/drawing/2014/main" id="{75D228E2-BAF0-4D43-8854-876E257EC05E}"/>
            </a:ext>
          </a:extLst>
        </xdr:cNvPr>
        <xdr:cNvCxnSpPr/>
      </xdr:nvCxnSpPr>
      <xdr:spPr>
        <a:xfrm>
          <a:off x="4020820" y="10662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3" name="【体育館・プール】&#10;有形固定資産減価償却率最大値テキスト">
          <a:extLst>
            <a:ext uri="{FF2B5EF4-FFF2-40B4-BE49-F238E27FC236}">
              <a16:creationId xmlns:a16="http://schemas.microsoft.com/office/drawing/2014/main" id="{8A04242B-1B21-40C5-9E25-E0BA03E936F5}"/>
            </a:ext>
          </a:extLst>
        </xdr:cNvPr>
        <xdr:cNvSpPr txBox="1"/>
      </xdr:nvSpPr>
      <xdr:spPr>
        <a:xfrm>
          <a:off x="4124960" y="91331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4" name="直線コネクタ 173">
          <a:extLst>
            <a:ext uri="{FF2B5EF4-FFF2-40B4-BE49-F238E27FC236}">
              <a16:creationId xmlns:a16="http://schemas.microsoft.com/office/drawing/2014/main" id="{D1B6B474-38FA-43A1-81B7-736FF8B6CF77}"/>
            </a:ext>
          </a:extLst>
        </xdr:cNvPr>
        <xdr:cNvCxnSpPr/>
      </xdr:nvCxnSpPr>
      <xdr:spPr>
        <a:xfrm>
          <a:off x="4020820" y="9354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156590</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CDD1BAB2-BB05-4A67-9E39-7F3768E057DF}"/>
            </a:ext>
          </a:extLst>
        </xdr:cNvPr>
        <xdr:cNvSpPr txBox="1"/>
      </xdr:nvSpPr>
      <xdr:spPr>
        <a:xfrm>
          <a:off x="4124960" y="100473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76" name="フローチャート: 判断 175">
          <a:extLst>
            <a:ext uri="{FF2B5EF4-FFF2-40B4-BE49-F238E27FC236}">
              <a16:creationId xmlns:a16="http://schemas.microsoft.com/office/drawing/2014/main" id="{5432C7AC-7445-4B5D-B112-F2FB9B683E1D}"/>
            </a:ext>
          </a:extLst>
        </xdr:cNvPr>
        <xdr:cNvSpPr/>
      </xdr:nvSpPr>
      <xdr:spPr>
        <a:xfrm>
          <a:off x="4036060" y="1019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77" name="フローチャート: 判断 176">
          <a:extLst>
            <a:ext uri="{FF2B5EF4-FFF2-40B4-BE49-F238E27FC236}">
              <a16:creationId xmlns:a16="http://schemas.microsoft.com/office/drawing/2014/main" id="{23A4A22C-9AB3-4209-B7B9-92727A69CEC8}"/>
            </a:ext>
          </a:extLst>
        </xdr:cNvPr>
        <xdr:cNvSpPr/>
      </xdr:nvSpPr>
      <xdr:spPr>
        <a:xfrm>
          <a:off x="3312160" y="10162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50999</xdr:rowOff>
    </xdr:from>
    <xdr:ext cx="405111" cy="259045"/>
    <xdr:sp macro="" textlink="">
      <xdr:nvSpPr>
        <xdr:cNvPr id="178" name="n_1aveValue【体育館・プール】&#10;有形固定資産減価償却率">
          <a:extLst>
            <a:ext uri="{FF2B5EF4-FFF2-40B4-BE49-F238E27FC236}">
              <a16:creationId xmlns:a16="http://schemas.microsoft.com/office/drawing/2014/main" id="{567FE4E7-D151-48FD-9D37-04A4969F7F3F}"/>
            </a:ext>
          </a:extLst>
        </xdr:cNvPr>
        <xdr:cNvSpPr txBox="1"/>
      </xdr:nvSpPr>
      <xdr:spPr>
        <a:xfrm>
          <a:off x="317056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115751</xdr:rowOff>
    </xdr:from>
    <xdr:to>
      <xdr:col>15</xdr:col>
      <xdr:colOff>101600</xdr:colOff>
      <xdr:row>61</xdr:row>
      <xdr:rowOff>45901</xdr:rowOff>
    </xdr:to>
    <xdr:sp macro="" textlink="">
      <xdr:nvSpPr>
        <xdr:cNvPr id="179" name="フローチャート: 判断 178">
          <a:extLst>
            <a:ext uri="{FF2B5EF4-FFF2-40B4-BE49-F238E27FC236}">
              <a16:creationId xmlns:a16="http://schemas.microsoft.com/office/drawing/2014/main" id="{DCC67185-82E3-459D-9377-AA73150C8315}"/>
            </a:ext>
          </a:extLst>
        </xdr:cNvPr>
        <xdr:cNvSpPr/>
      </xdr:nvSpPr>
      <xdr:spPr>
        <a:xfrm>
          <a:off x="251460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62428</xdr:rowOff>
    </xdr:from>
    <xdr:ext cx="405111" cy="259045"/>
    <xdr:sp macro="" textlink="">
      <xdr:nvSpPr>
        <xdr:cNvPr id="180" name="n_2aveValue【体育館・プール】&#10;有形固定資産減価償却率">
          <a:extLst>
            <a:ext uri="{FF2B5EF4-FFF2-40B4-BE49-F238E27FC236}">
              <a16:creationId xmlns:a16="http://schemas.microsoft.com/office/drawing/2014/main" id="{AAB5083D-EDD8-4E5C-B850-18BD610CA3C7}"/>
            </a:ext>
          </a:extLst>
        </xdr:cNvPr>
        <xdr:cNvSpPr txBox="1"/>
      </xdr:nvSpPr>
      <xdr:spPr>
        <a:xfrm>
          <a:off x="238570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120650</xdr:rowOff>
    </xdr:from>
    <xdr:to>
      <xdr:col>10</xdr:col>
      <xdr:colOff>165100</xdr:colOff>
      <xdr:row>61</xdr:row>
      <xdr:rowOff>50800</xdr:rowOff>
    </xdr:to>
    <xdr:sp macro="" textlink="">
      <xdr:nvSpPr>
        <xdr:cNvPr id="181" name="フローチャート: 判断 180">
          <a:extLst>
            <a:ext uri="{FF2B5EF4-FFF2-40B4-BE49-F238E27FC236}">
              <a16:creationId xmlns:a16="http://schemas.microsoft.com/office/drawing/2014/main" id="{0DEBC0DF-EAF1-4221-8C11-99D04F465688}"/>
            </a:ext>
          </a:extLst>
        </xdr:cNvPr>
        <xdr:cNvSpPr/>
      </xdr:nvSpPr>
      <xdr:spPr>
        <a:xfrm>
          <a:off x="17399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67327</xdr:rowOff>
    </xdr:from>
    <xdr:ext cx="405111" cy="259045"/>
    <xdr:sp macro="" textlink="">
      <xdr:nvSpPr>
        <xdr:cNvPr id="182" name="n_3aveValue【体育館・プール】&#10;有形固定資産減価償却率">
          <a:extLst>
            <a:ext uri="{FF2B5EF4-FFF2-40B4-BE49-F238E27FC236}">
              <a16:creationId xmlns:a16="http://schemas.microsoft.com/office/drawing/2014/main" id="{8F045DF9-6919-4D50-AB34-0D58AB209BA8}"/>
            </a:ext>
          </a:extLst>
        </xdr:cNvPr>
        <xdr:cNvSpPr txBox="1"/>
      </xdr:nvSpPr>
      <xdr:spPr>
        <a:xfrm>
          <a:off x="16110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101056</xdr:rowOff>
    </xdr:from>
    <xdr:to>
      <xdr:col>6</xdr:col>
      <xdr:colOff>38100</xdr:colOff>
      <xdr:row>61</xdr:row>
      <xdr:rowOff>31206</xdr:rowOff>
    </xdr:to>
    <xdr:sp macro="" textlink="">
      <xdr:nvSpPr>
        <xdr:cNvPr id="183" name="フローチャート: 判断 182">
          <a:extLst>
            <a:ext uri="{FF2B5EF4-FFF2-40B4-BE49-F238E27FC236}">
              <a16:creationId xmlns:a16="http://schemas.microsoft.com/office/drawing/2014/main" id="{1214514B-D5B8-457B-80F2-055D009B8E4B}"/>
            </a:ext>
          </a:extLst>
        </xdr:cNvPr>
        <xdr:cNvSpPr/>
      </xdr:nvSpPr>
      <xdr:spPr>
        <a:xfrm>
          <a:off x="965200" y="101594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59</xdr:row>
      <xdr:rowOff>47733</xdr:rowOff>
    </xdr:from>
    <xdr:ext cx="405111" cy="259045"/>
    <xdr:sp macro="" textlink="">
      <xdr:nvSpPr>
        <xdr:cNvPr id="184" name="n_4aveValue【体育館・プール】&#10;有形固定資産減価償却率">
          <a:extLst>
            <a:ext uri="{FF2B5EF4-FFF2-40B4-BE49-F238E27FC236}">
              <a16:creationId xmlns:a16="http://schemas.microsoft.com/office/drawing/2014/main" id="{9C17D228-7620-4343-84D1-8E67A30C79F2}"/>
            </a:ext>
          </a:extLst>
        </xdr:cNvPr>
        <xdr:cNvSpPr txBox="1"/>
      </xdr:nvSpPr>
      <xdr:spPr>
        <a:xfrm>
          <a:off x="836304" y="9938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5EACE76-435F-43ED-86C5-2B84D93A2D3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7015C48-AAC6-4DA5-A5AA-C56E52BD7DC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63679E3-F6D5-41B3-97BE-9A76863DB6E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67A421C-BBE7-4827-99F1-31BDECAE418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901A97E-6E0F-4452-9E3D-80DB348DC4E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90" name="楕円 189">
          <a:extLst>
            <a:ext uri="{FF2B5EF4-FFF2-40B4-BE49-F238E27FC236}">
              <a16:creationId xmlns:a16="http://schemas.microsoft.com/office/drawing/2014/main" id="{A561D655-D7F9-4AB7-9014-6591434CE0D2}"/>
            </a:ext>
          </a:extLst>
        </xdr:cNvPr>
        <xdr:cNvSpPr/>
      </xdr:nvSpPr>
      <xdr:spPr>
        <a:xfrm>
          <a:off x="4036060" y="1032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C8AA7010-F605-4A95-BA83-7D08C092BE28}"/>
            </a:ext>
          </a:extLst>
        </xdr:cNvPr>
        <xdr:cNvSpPr txBox="1"/>
      </xdr:nvSpPr>
      <xdr:spPr>
        <a:xfrm>
          <a:off x="412496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61867</xdr:rowOff>
    </xdr:from>
    <xdr:to>
      <xdr:col>20</xdr:col>
      <xdr:colOff>38100</xdr:colOff>
      <xdr:row>61</xdr:row>
      <xdr:rowOff>163467</xdr:rowOff>
    </xdr:to>
    <xdr:sp macro="" textlink="">
      <xdr:nvSpPr>
        <xdr:cNvPr id="192" name="楕円 191">
          <a:extLst>
            <a:ext uri="{FF2B5EF4-FFF2-40B4-BE49-F238E27FC236}">
              <a16:creationId xmlns:a16="http://schemas.microsoft.com/office/drawing/2014/main" id="{A9D7B1CF-23B1-4AC0-8FC2-B5ACAA88B7E3}"/>
            </a:ext>
          </a:extLst>
        </xdr:cNvPr>
        <xdr:cNvSpPr/>
      </xdr:nvSpPr>
      <xdr:spPr>
        <a:xfrm>
          <a:off x="3312160" y="10287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112667</xdr:rowOff>
    </xdr:from>
    <xdr:to>
      <xdr:col>24</xdr:col>
      <xdr:colOff>63500</xdr:colOff>
      <xdr:row>61</xdr:row>
      <xdr:rowOff>148590</xdr:rowOff>
    </xdr:to>
    <xdr:cxnSp macro="">
      <xdr:nvCxnSpPr>
        <xdr:cNvPr id="193" name="直線コネクタ 192">
          <a:extLst>
            <a:ext uri="{FF2B5EF4-FFF2-40B4-BE49-F238E27FC236}">
              <a16:creationId xmlns:a16="http://schemas.microsoft.com/office/drawing/2014/main" id="{E5CA59BF-C17D-4944-8BB8-A0F850AF64A3}"/>
            </a:ext>
          </a:extLst>
        </xdr:cNvPr>
        <xdr:cNvCxnSpPr/>
      </xdr:nvCxnSpPr>
      <xdr:spPr>
        <a:xfrm>
          <a:off x="3355340" y="10338707"/>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25944</xdr:rowOff>
    </xdr:from>
    <xdr:to>
      <xdr:col>15</xdr:col>
      <xdr:colOff>101600</xdr:colOff>
      <xdr:row>61</xdr:row>
      <xdr:rowOff>127544</xdr:rowOff>
    </xdr:to>
    <xdr:sp macro="" textlink="">
      <xdr:nvSpPr>
        <xdr:cNvPr id="194" name="楕円 193">
          <a:extLst>
            <a:ext uri="{FF2B5EF4-FFF2-40B4-BE49-F238E27FC236}">
              <a16:creationId xmlns:a16="http://schemas.microsoft.com/office/drawing/2014/main" id="{9C0BC9D5-1198-4BF9-9AA5-D767E190DFEC}"/>
            </a:ext>
          </a:extLst>
        </xdr:cNvPr>
        <xdr:cNvSpPr/>
      </xdr:nvSpPr>
      <xdr:spPr>
        <a:xfrm>
          <a:off x="2514600" y="102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76744</xdr:rowOff>
    </xdr:from>
    <xdr:to>
      <xdr:col>19</xdr:col>
      <xdr:colOff>177800</xdr:colOff>
      <xdr:row>61</xdr:row>
      <xdr:rowOff>112667</xdr:rowOff>
    </xdr:to>
    <xdr:cxnSp macro="">
      <xdr:nvCxnSpPr>
        <xdr:cNvPr id="195" name="直線コネクタ 194">
          <a:extLst>
            <a:ext uri="{FF2B5EF4-FFF2-40B4-BE49-F238E27FC236}">
              <a16:creationId xmlns:a16="http://schemas.microsoft.com/office/drawing/2014/main" id="{7ABB7C29-EC0C-4403-962A-5999FC2F388B}"/>
            </a:ext>
          </a:extLst>
        </xdr:cNvPr>
        <xdr:cNvCxnSpPr/>
      </xdr:nvCxnSpPr>
      <xdr:spPr>
        <a:xfrm>
          <a:off x="2565400" y="10302784"/>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68399</xdr:rowOff>
    </xdr:from>
    <xdr:to>
      <xdr:col>10</xdr:col>
      <xdr:colOff>165100</xdr:colOff>
      <xdr:row>61</xdr:row>
      <xdr:rowOff>169999</xdr:rowOff>
    </xdr:to>
    <xdr:sp macro="" textlink="">
      <xdr:nvSpPr>
        <xdr:cNvPr id="196" name="楕円 195">
          <a:extLst>
            <a:ext uri="{FF2B5EF4-FFF2-40B4-BE49-F238E27FC236}">
              <a16:creationId xmlns:a16="http://schemas.microsoft.com/office/drawing/2014/main" id="{1190FDBD-C4B8-4A97-BD7A-6198D6ABEA14}"/>
            </a:ext>
          </a:extLst>
        </xdr:cNvPr>
        <xdr:cNvSpPr/>
      </xdr:nvSpPr>
      <xdr:spPr>
        <a:xfrm>
          <a:off x="1739900" y="102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76744</xdr:rowOff>
    </xdr:from>
    <xdr:to>
      <xdr:col>15</xdr:col>
      <xdr:colOff>50800</xdr:colOff>
      <xdr:row>61</xdr:row>
      <xdr:rowOff>119199</xdr:rowOff>
    </xdr:to>
    <xdr:cxnSp macro="">
      <xdr:nvCxnSpPr>
        <xdr:cNvPr id="197" name="直線コネクタ 196">
          <a:extLst>
            <a:ext uri="{FF2B5EF4-FFF2-40B4-BE49-F238E27FC236}">
              <a16:creationId xmlns:a16="http://schemas.microsoft.com/office/drawing/2014/main" id="{CC56AB92-1C31-4C83-B183-8D71D0C9110D}"/>
            </a:ext>
          </a:extLst>
        </xdr:cNvPr>
        <xdr:cNvCxnSpPr/>
      </xdr:nvCxnSpPr>
      <xdr:spPr>
        <a:xfrm flipV="1">
          <a:off x="1790700" y="10302784"/>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39007</xdr:rowOff>
    </xdr:from>
    <xdr:to>
      <xdr:col>6</xdr:col>
      <xdr:colOff>38100</xdr:colOff>
      <xdr:row>61</xdr:row>
      <xdr:rowOff>140607</xdr:rowOff>
    </xdr:to>
    <xdr:sp macro="" textlink="">
      <xdr:nvSpPr>
        <xdr:cNvPr id="198" name="楕円 197">
          <a:extLst>
            <a:ext uri="{FF2B5EF4-FFF2-40B4-BE49-F238E27FC236}">
              <a16:creationId xmlns:a16="http://schemas.microsoft.com/office/drawing/2014/main" id="{52ADED5D-4C86-49BF-89EC-B650BD2AFABC}"/>
            </a:ext>
          </a:extLst>
        </xdr:cNvPr>
        <xdr:cNvSpPr/>
      </xdr:nvSpPr>
      <xdr:spPr>
        <a:xfrm>
          <a:off x="965200" y="102650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89807</xdr:rowOff>
    </xdr:from>
    <xdr:to>
      <xdr:col>10</xdr:col>
      <xdr:colOff>114300</xdr:colOff>
      <xdr:row>61</xdr:row>
      <xdr:rowOff>119199</xdr:rowOff>
    </xdr:to>
    <xdr:cxnSp macro="">
      <xdr:nvCxnSpPr>
        <xdr:cNvPr id="199" name="直線コネクタ 198">
          <a:extLst>
            <a:ext uri="{FF2B5EF4-FFF2-40B4-BE49-F238E27FC236}">
              <a16:creationId xmlns:a16="http://schemas.microsoft.com/office/drawing/2014/main" id="{95453598-8167-4C43-BE52-93F8A8B9F2B6}"/>
            </a:ext>
          </a:extLst>
        </xdr:cNvPr>
        <xdr:cNvCxnSpPr/>
      </xdr:nvCxnSpPr>
      <xdr:spPr>
        <a:xfrm>
          <a:off x="1008380" y="10315847"/>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154594</xdr:rowOff>
    </xdr:from>
    <xdr:ext cx="405111" cy="259045"/>
    <xdr:sp macro="" textlink="">
      <xdr:nvSpPr>
        <xdr:cNvPr id="200" name="n_1mainValue【体育館・プール】&#10;有形固定資産減価償却率">
          <a:extLst>
            <a:ext uri="{FF2B5EF4-FFF2-40B4-BE49-F238E27FC236}">
              <a16:creationId xmlns:a16="http://schemas.microsoft.com/office/drawing/2014/main" id="{20912167-D033-49A0-A784-D38F5D32A302}"/>
            </a:ext>
          </a:extLst>
        </xdr:cNvPr>
        <xdr:cNvSpPr txBox="1"/>
      </xdr:nvSpPr>
      <xdr:spPr>
        <a:xfrm>
          <a:off x="3170564" y="10380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mainValue【体育館・プール】&#10;有形固定資産減価償却率">
          <a:extLst>
            <a:ext uri="{FF2B5EF4-FFF2-40B4-BE49-F238E27FC236}">
              <a16:creationId xmlns:a16="http://schemas.microsoft.com/office/drawing/2014/main" id="{6DB89001-3DE8-4B2D-9148-528E24E1AE90}"/>
            </a:ext>
          </a:extLst>
        </xdr:cNvPr>
        <xdr:cNvSpPr txBox="1"/>
      </xdr:nvSpPr>
      <xdr:spPr>
        <a:xfrm>
          <a:off x="23857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161126</xdr:rowOff>
    </xdr:from>
    <xdr:ext cx="405111" cy="259045"/>
    <xdr:sp macro="" textlink="">
      <xdr:nvSpPr>
        <xdr:cNvPr id="202" name="n_3mainValue【体育館・プール】&#10;有形固定資産減価償却率">
          <a:extLst>
            <a:ext uri="{FF2B5EF4-FFF2-40B4-BE49-F238E27FC236}">
              <a16:creationId xmlns:a16="http://schemas.microsoft.com/office/drawing/2014/main" id="{852C2C9A-AFD3-42F8-A0D4-BD2F79D14FE0}"/>
            </a:ext>
          </a:extLst>
        </xdr:cNvPr>
        <xdr:cNvSpPr txBox="1"/>
      </xdr:nvSpPr>
      <xdr:spPr>
        <a:xfrm>
          <a:off x="161100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3" name="n_4mainValue【体育館・プール】&#10;有形固定資産減価償却率">
          <a:extLst>
            <a:ext uri="{FF2B5EF4-FFF2-40B4-BE49-F238E27FC236}">
              <a16:creationId xmlns:a16="http://schemas.microsoft.com/office/drawing/2014/main" id="{045C93FD-D886-4011-A8FC-CDC342CC9240}"/>
            </a:ext>
          </a:extLst>
        </xdr:cNvPr>
        <xdr:cNvSpPr txBox="1"/>
      </xdr:nvSpPr>
      <xdr:spPr>
        <a:xfrm>
          <a:off x="83630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941C85F-3C69-4A49-BB29-6AB2F186244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DFEAC468-D7BC-4F1A-96A0-F6C58060284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9B5008C1-7A6E-4C91-BC16-EE97A6F5ABC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DBEAEB96-A4C3-4B83-A029-38BD2F12BAB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CA67120D-F84C-45BD-B0D0-F35A09B1882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C2AF5A73-3094-46E2-83AC-6775254E252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966A7AD2-C42E-4626-A80A-C113A9EB5C1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30E103B-AF63-4674-BFC6-ECBCD3AB599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ECA4D242-169B-44BF-AC96-26A1D2829E3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CE6796B8-C137-4EC5-A78B-CE051785901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E854F1E8-D79E-4110-866A-75DD3977FA46}"/>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14B6931A-3CD9-4EAE-A93A-056EF4E364DC}"/>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AD4D068-3CAC-4C41-971F-8398ECC92AB1}"/>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33B1FE4F-0C9E-41AE-8603-0C4ACB0D110C}"/>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14C57D9-52F0-46E8-86F9-51D65EF27A79}"/>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F8E7D23C-CB63-403C-8625-484874862E58}"/>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3828164D-9B5C-441C-9970-80525974836E}"/>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4CCCE28F-C65A-46D5-B233-829A5AE0856B}"/>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EA50E944-D173-4848-A016-5DBEA85128B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B252AAE4-6EDA-4D61-86EB-E6C1E5417FEC}"/>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FAD3C592-141A-441D-9179-79C82C6A3EC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52578</xdr:rowOff>
    </xdr:from>
    <xdr:to>
      <xdr:col>54</xdr:col>
      <xdr:colOff>189865</xdr:colOff>
      <xdr:row>62</xdr:row>
      <xdr:rowOff>118872</xdr:rowOff>
    </xdr:to>
    <xdr:cxnSp macro="">
      <xdr:nvCxnSpPr>
        <xdr:cNvPr id="225" name="直線コネクタ 224">
          <a:extLst>
            <a:ext uri="{FF2B5EF4-FFF2-40B4-BE49-F238E27FC236}">
              <a16:creationId xmlns:a16="http://schemas.microsoft.com/office/drawing/2014/main" id="{A3375018-8392-43F5-90DE-43868F4126F0}"/>
            </a:ext>
          </a:extLst>
        </xdr:cNvPr>
        <xdr:cNvCxnSpPr/>
      </xdr:nvCxnSpPr>
      <xdr:spPr>
        <a:xfrm flipV="1">
          <a:off x="9219565" y="9272778"/>
          <a:ext cx="0" cy="123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6" name="【体育館・プール】&#10;一人当たり面積最小値テキスト">
          <a:extLst>
            <a:ext uri="{FF2B5EF4-FFF2-40B4-BE49-F238E27FC236}">
              <a16:creationId xmlns:a16="http://schemas.microsoft.com/office/drawing/2014/main" id="{09AFEBE8-8248-4E02-9490-83C42D540B5F}"/>
            </a:ext>
          </a:extLst>
        </xdr:cNvPr>
        <xdr:cNvSpPr txBox="1"/>
      </xdr:nvSpPr>
      <xdr:spPr>
        <a:xfrm>
          <a:off x="9258300" y="1051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7" name="直線コネクタ 226">
          <a:extLst>
            <a:ext uri="{FF2B5EF4-FFF2-40B4-BE49-F238E27FC236}">
              <a16:creationId xmlns:a16="http://schemas.microsoft.com/office/drawing/2014/main" id="{4254978E-1D0D-4241-89AA-76005DD1E500}"/>
            </a:ext>
          </a:extLst>
        </xdr:cNvPr>
        <xdr:cNvCxnSpPr/>
      </xdr:nvCxnSpPr>
      <xdr:spPr>
        <a:xfrm>
          <a:off x="9154160" y="10512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170705</xdr:rowOff>
    </xdr:from>
    <xdr:ext cx="469744" cy="259045"/>
    <xdr:sp macro="" textlink="">
      <xdr:nvSpPr>
        <xdr:cNvPr id="228" name="【体育館・プール】&#10;一人当たり面積最大値テキスト">
          <a:extLst>
            <a:ext uri="{FF2B5EF4-FFF2-40B4-BE49-F238E27FC236}">
              <a16:creationId xmlns:a16="http://schemas.microsoft.com/office/drawing/2014/main" id="{3987E7D3-4E28-46EA-BB89-2D9389DB4FF5}"/>
            </a:ext>
          </a:extLst>
        </xdr:cNvPr>
        <xdr:cNvSpPr txBox="1"/>
      </xdr:nvSpPr>
      <xdr:spPr>
        <a:xfrm>
          <a:off x="9258300" y="905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52578</xdr:rowOff>
    </xdr:from>
    <xdr:to>
      <xdr:col>55</xdr:col>
      <xdr:colOff>88900</xdr:colOff>
      <xdr:row>55</xdr:row>
      <xdr:rowOff>52578</xdr:rowOff>
    </xdr:to>
    <xdr:cxnSp macro="">
      <xdr:nvCxnSpPr>
        <xdr:cNvPr id="229" name="直線コネクタ 228">
          <a:extLst>
            <a:ext uri="{FF2B5EF4-FFF2-40B4-BE49-F238E27FC236}">
              <a16:creationId xmlns:a16="http://schemas.microsoft.com/office/drawing/2014/main" id="{BCA19CD7-A3FB-44EA-933B-4919F24954C1}"/>
            </a:ext>
          </a:extLst>
        </xdr:cNvPr>
        <xdr:cNvCxnSpPr/>
      </xdr:nvCxnSpPr>
      <xdr:spPr>
        <a:xfrm>
          <a:off x="9154160" y="9272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88663</xdr:rowOff>
    </xdr:from>
    <xdr:ext cx="469744" cy="259045"/>
    <xdr:sp macro="" textlink="">
      <xdr:nvSpPr>
        <xdr:cNvPr id="230" name="【体育館・プール】&#10;一人当たり面積平均値テキスト">
          <a:extLst>
            <a:ext uri="{FF2B5EF4-FFF2-40B4-BE49-F238E27FC236}">
              <a16:creationId xmlns:a16="http://schemas.microsoft.com/office/drawing/2014/main" id="{4B2D1705-02F8-434A-A4BC-FA8AA521D0D9}"/>
            </a:ext>
          </a:extLst>
        </xdr:cNvPr>
        <xdr:cNvSpPr txBox="1"/>
      </xdr:nvSpPr>
      <xdr:spPr>
        <a:xfrm>
          <a:off x="9258300" y="9811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65786</xdr:rowOff>
    </xdr:from>
    <xdr:to>
      <xdr:col>55</xdr:col>
      <xdr:colOff>50800</xdr:colOff>
      <xdr:row>59</xdr:row>
      <xdr:rowOff>167386</xdr:rowOff>
    </xdr:to>
    <xdr:sp macro="" textlink="">
      <xdr:nvSpPr>
        <xdr:cNvPr id="231" name="フローチャート: 判断 230">
          <a:extLst>
            <a:ext uri="{FF2B5EF4-FFF2-40B4-BE49-F238E27FC236}">
              <a16:creationId xmlns:a16="http://schemas.microsoft.com/office/drawing/2014/main" id="{A567A25B-E646-4DC2-9724-B650060AC3F2}"/>
            </a:ext>
          </a:extLst>
        </xdr:cNvPr>
        <xdr:cNvSpPr/>
      </xdr:nvSpPr>
      <xdr:spPr>
        <a:xfrm>
          <a:off x="919226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42926</xdr:rowOff>
    </xdr:from>
    <xdr:to>
      <xdr:col>50</xdr:col>
      <xdr:colOff>165100</xdr:colOff>
      <xdr:row>57</xdr:row>
      <xdr:rowOff>144526</xdr:rowOff>
    </xdr:to>
    <xdr:sp macro="" textlink="">
      <xdr:nvSpPr>
        <xdr:cNvPr id="232" name="フローチャート: 判断 231">
          <a:extLst>
            <a:ext uri="{FF2B5EF4-FFF2-40B4-BE49-F238E27FC236}">
              <a16:creationId xmlns:a16="http://schemas.microsoft.com/office/drawing/2014/main" id="{7E533303-C51D-47F2-AA39-94D6CF015EF3}"/>
            </a:ext>
          </a:extLst>
        </xdr:cNvPr>
        <xdr:cNvSpPr/>
      </xdr:nvSpPr>
      <xdr:spPr>
        <a:xfrm>
          <a:off x="8445500" y="959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55</xdr:row>
      <xdr:rowOff>161053</xdr:rowOff>
    </xdr:from>
    <xdr:ext cx="469744" cy="259045"/>
    <xdr:sp macro="" textlink="">
      <xdr:nvSpPr>
        <xdr:cNvPr id="233" name="n_1aveValue【体育館・プール】&#10;一人当たり面積">
          <a:extLst>
            <a:ext uri="{FF2B5EF4-FFF2-40B4-BE49-F238E27FC236}">
              <a16:creationId xmlns:a16="http://schemas.microsoft.com/office/drawing/2014/main" id="{99FD64D5-87B8-4219-9F4C-ED31A53C33FF}"/>
            </a:ext>
          </a:extLst>
        </xdr:cNvPr>
        <xdr:cNvSpPr txBox="1"/>
      </xdr:nvSpPr>
      <xdr:spPr>
        <a:xfrm>
          <a:off x="8271587" y="938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102362</xdr:rowOff>
    </xdr:from>
    <xdr:to>
      <xdr:col>46</xdr:col>
      <xdr:colOff>38100</xdr:colOff>
      <xdr:row>60</xdr:row>
      <xdr:rowOff>32512</xdr:rowOff>
    </xdr:to>
    <xdr:sp macro="" textlink="">
      <xdr:nvSpPr>
        <xdr:cNvPr id="234" name="フローチャート: 判断 233">
          <a:extLst>
            <a:ext uri="{FF2B5EF4-FFF2-40B4-BE49-F238E27FC236}">
              <a16:creationId xmlns:a16="http://schemas.microsoft.com/office/drawing/2014/main" id="{0A193DEB-D5B5-4E26-BF28-EE39B4CA959A}"/>
            </a:ext>
          </a:extLst>
        </xdr:cNvPr>
        <xdr:cNvSpPr/>
      </xdr:nvSpPr>
      <xdr:spPr>
        <a:xfrm>
          <a:off x="7670800" y="99931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49039</xdr:rowOff>
    </xdr:from>
    <xdr:ext cx="469744" cy="259045"/>
    <xdr:sp macro="" textlink="">
      <xdr:nvSpPr>
        <xdr:cNvPr id="235" name="n_2aveValue【体育館・プール】&#10;一人当たり面積">
          <a:extLst>
            <a:ext uri="{FF2B5EF4-FFF2-40B4-BE49-F238E27FC236}">
              <a16:creationId xmlns:a16="http://schemas.microsoft.com/office/drawing/2014/main" id="{EB83F5D0-2BA1-47FF-A928-29CDE7FAA840}"/>
            </a:ext>
          </a:extLst>
        </xdr:cNvPr>
        <xdr:cNvSpPr txBox="1"/>
      </xdr:nvSpPr>
      <xdr:spPr>
        <a:xfrm>
          <a:off x="7509587" y="977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93218</xdr:rowOff>
    </xdr:from>
    <xdr:to>
      <xdr:col>41</xdr:col>
      <xdr:colOff>101600</xdr:colOff>
      <xdr:row>60</xdr:row>
      <xdr:rowOff>23368</xdr:rowOff>
    </xdr:to>
    <xdr:sp macro="" textlink="">
      <xdr:nvSpPr>
        <xdr:cNvPr id="236" name="フローチャート: 判断 235">
          <a:extLst>
            <a:ext uri="{FF2B5EF4-FFF2-40B4-BE49-F238E27FC236}">
              <a16:creationId xmlns:a16="http://schemas.microsoft.com/office/drawing/2014/main" id="{3F9CC451-4BB9-4800-8623-801FCD1ED6E8}"/>
            </a:ext>
          </a:extLst>
        </xdr:cNvPr>
        <xdr:cNvSpPr/>
      </xdr:nvSpPr>
      <xdr:spPr>
        <a:xfrm>
          <a:off x="6873240" y="9983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58</xdr:row>
      <xdr:rowOff>39895</xdr:rowOff>
    </xdr:from>
    <xdr:ext cx="469744" cy="259045"/>
    <xdr:sp macro="" textlink="">
      <xdr:nvSpPr>
        <xdr:cNvPr id="237" name="n_3aveValue【体育館・プール】&#10;一人当たり面積">
          <a:extLst>
            <a:ext uri="{FF2B5EF4-FFF2-40B4-BE49-F238E27FC236}">
              <a16:creationId xmlns:a16="http://schemas.microsoft.com/office/drawing/2014/main" id="{00309F72-E140-4EF4-9802-3838CBF29586}"/>
            </a:ext>
          </a:extLst>
        </xdr:cNvPr>
        <xdr:cNvSpPr txBox="1"/>
      </xdr:nvSpPr>
      <xdr:spPr>
        <a:xfrm>
          <a:off x="6712027" y="976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102362</xdr:rowOff>
    </xdr:from>
    <xdr:to>
      <xdr:col>36</xdr:col>
      <xdr:colOff>165100</xdr:colOff>
      <xdr:row>60</xdr:row>
      <xdr:rowOff>32512</xdr:rowOff>
    </xdr:to>
    <xdr:sp macro="" textlink="">
      <xdr:nvSpPr>
        <xdr:cNvPr id="238" name="フローチャート: 判断 237">
          <a:extLst>
            <a:ext uri="{FF2B5EF4-FFF2-40B4-BE49-F238E27FC236}">
              <a16:creationId xmlns:a16="http://schemas.microsoft.com/office/drawing/2014/main" id="{51E0EA30-5B10-4052-BA97-525223949C76}"/>
            </a:ext>
          </a:extLst>
        </xdr:cNvPr>
        <xdr:cNvSpPr/>
      </xdr:nvSpPr>
      <xdr:spPr>
        <a:xfrm>
          <a:off x="6098540" y="99931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58</xdr:row>
      <xdr:rowOff>49039</xdr:rowOff>
    </xdr:from>
    <xdr:ext cx="469744" cy="259045"/>
    <xdr:sp macro="" textlink="">
      <xdr:nvSpPr>
        <xdr:cNvPr id="239" name="n_4aveValue【体育館・プール】&#10;一人当たり面積">
          <a:extLst>
            <a:ext uri="{FF2B5EF4-FFF2-40B4-BE49-F238E27FC236}">
              <a16:creationId xmlns:a16="http://schemas.microsoft.com/office/drawing/2014/main" id="{D602E6C9-BB43-41BA-BF48-38FCFD1D8EB0}"/>
            </a:ext>
          </a:extLst>
        </xdr:cNvPr>
        <xdr:cNvSpPr txBox="1"/>
      </xdr:nvSpPr>
      <xdr:spPr>
        <a:xfrm>
          <a:off x="5937327" y="977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954FAB2-56F7-4E6F-B89C-E58D046250A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20C4A53-AB79-419F-A50E-27FCE006CFF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3672D30-8279-47B8-AFCD-CEECB1FA223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150E2F3-8FCD-40F2-AC19-881DBE4223A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4F58590-4DEE-403E-8745-69FD7E0723A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49784</xdr:rowOff>
    </xdr:from>
    <xdr:to>
      <xdr:col>55</xdr:col>
      <xdr:colOff>50800</xdr:colOff>
      <xdr:row>60</xdr:row>
      <xdr:rowOff>151384</xdr:rowOff>
    </xdr:to>
    <xdr:sp macro="" textlink="">
      <xdr:nvSpPr>
        <xdr:cNvPr id="245" name="楕円 244">
          <a:extLst>
            <a:ext uri="{FF2B5EF4-FFF2-40B4-BE49-F238E27FC236}">
              <a16:creationId xmlns:a16="http://schemas.microsoft.com/office/drawing/2014/main" id="{C375908E-FD00-4AEB-A21C-EB53C4D03C9A}"/>
            </a:ext>
          </a:extLst>
        </xdr:cNvPr>
        <xdr:cNvSpPr/>
      </xdr:nvSpPr>
      <xdr:spPr>
        <a:xfrm>
          <a:off x="9192260" y="101081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28211</xdr:rowOff>
    </xdr:from>
    <xdr:ext cx="469744" cy="259045"/>
    <xdr:sp macro="" textlink="">
      <xdr:nvSpPr>
        <xdr:cNvPr id="246" name="【体育館・プール】&#10;一人当たり面積該当値テキスト">
          <a:extLst>
            <a:ext uri="{FF2B5EF4-FFF2-40B4-BE49-F238E27FC236}">
              <a16:creationId xmlns:a16="http://schemas.microsoft.com/office/drawing/2014/main" id="{7899E182-9C58-4E04-9410-614D4DC9DAE4}"/>
            </a:ext>
          </a:extLst>
        </xdr:cNvPr>
        <xdr:cNvSpPr txBox="1"/>
      </xdr:nvSpPr>
      <xdr:spPr>
        <a:xfrm>
          <a:off x="9258300" y="1008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49784</xdr:rowOff>
    </xdr:from>
    <xdr:to>
      <xdr:col>50</xdr:col>
      <xdr:colOff>165100</xdr:colOff>
      <xdr:row>60</xdr:row>
      <xdr:rowOff>151384</xdr:rowOff>
    </xdr:to>
    <xdr:sp macro="" textlink="">
      <xdr:nvSpPr>
        <xdr:cNvPr id="247" name="楕円 246">
          <a:extLst>
            <a:ext uri="{FF2B5EF4-FFF2-40B4-BE49-F238E27FC236}">
              <a16:creationId xmlns:a16="http://schemas.microsoft.com/office/drawing/2014/main" id="{36C37BF0-E85B-4959-AF5D-A6747053EAA6}"/>
            </a:ext>
          </a:extLst>
        </xdr:cNvPr>
        <xdr:cNvSpPr/>
      </xdr:nvSpPr>
      <xdr:spPr>
        <a:xfrm>
          <a:off x="8445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100584</xdr:rowOff>
    </xdr:from>
    <xdr:to>
      <xdr:col>55</xdr:col>
      <xdr:colOff>0</xdr:colOff>
      <xdr:row>60</xdr:row>
      <xdr:rowOff>100584</xdr:rowOff>
    </xdr:to>
    <xdr:cxnSp macro="">
      <xdr:nvCxnSpPr>
        <xdr:cNvPr id="248" name="直線コネクタ 247">
          <a:extLst>
            <a:ext uri="{FF2B5EF4-FFF2-40B4-BE49-F238E27FC236}">
              <a16:creationId xmlns:a16="http://schemas.microsoft.com/office/drawing/2014/main" id="{C6F70E71-019C-4369-9B56-BCC4AC9AD468}"/>
            </a:ext>
          </a:extLst>
        </xdr:cNvPr>
        <xdr:cNvCxnSpPr/>
      </xdr:nvCxnSpPr>
      <xdr:spPr>
        <a:xfrm>
          <a:off x="8496300" y="1015898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54356</xdr:rowOff>
    </xdr:from>
    <xdr:to>
      <xdr:col>46</xdr:col>
      <xdr:colOff>38100</xdr:colOff>
      <xdr:row>60</xdr:row>
      <xdr:rowOff>155956</xdr:rowOff>
    </xdr:to>
    <xdr:sp macro="" textlink="">
      <xdr:nvSpPr>
        <xdr:cNvPr id="249" name="楕円 248">
          <a:extLst>
            <a:ext uri="{FF2B5EF4-FFF2-40B4-BE49-F238E27FC236}">
              <a16:creationId xmlns:a16="http://schemas.microsoft.com/office/drawing/2014/main" id="{AF18E22B-E49B-4BF1-9BB3-895962C4602A}"/>
            </a:ext>
          </a:extLst>
        </xdr:cNvPr>
        <xdr:cNvSpPr/>
      </xdr:nvSpPr>
      <xdr:spPr>
        <a:xfrm>
          <a:off x="7670800" y="101127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100584</xdr:rowOff>
    </xdr:from>
    <xdr:to>
      <xdr:col>50</xdr:col>
      <xdr:colOff>114300</xdr:colOff>
      <xdr:row>60</xdr:row>
      <xdr:rowOff>105156</xdr:rowOff>
    </xdr:to>
    <xdr:cxnSp macro="">
      <xdr:nvCxnSpPr>
        <xdr:cNvPr id="250" name="直線コネクタ 249">
          <a:extLst>
            <a:ext uri="{FF2B5EF4-FFF2-40B4-BE49-F238E27FC236}">
              <a16:creationId xmlns:a16="http://schemas.microsoft.com/office/drawing/2014/main" id="{745FD9BF-2763-497D-8AF4-AC8C7B8A8EBA}"/>
            </a:ext>
          </a:extLst>
        </xdr:cNvPr>
        <xdr:cNvCxnSpPr/>
      </xdr:nvCxnSpPr>
      <xdr:spPr>
        <a:xfrm flipV="1">
          <a:off x="7713980" y="1015898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54356</xdr:rowOff>
    </xdr:from>
    <xdr:to>
      <xdr:col>41</xdr:col>
      <xdr:colOff>101600</xdr:colOff>
      <xdr:row>60</xdr:row>
      <xdr:rowOff>155956</xdr:rowOff>
    </xdr:to>
    <xdr:sp macro="" textlink="">
      <xdr:nvSpPr>
        <xdr:cNvPr id="251" name="楕円 250">
          <a:extLst>
            <a:ext uri="{FF2B5EF4-FFF2-40B4-BE49-F238E27FC236}">
              <a16:creationId xmlns:a16="http://schemas.microsoft.com/office/drawing/2014/main" id="{04CF6D3A-1856-4AF1-A5F9-2E50C1206295}"/>
            </a:ext>
          </a:extLst>
        </xdr:cNvPr>
        <xdr:cNvSpPr/>
      </xdr:nvSpPr>
      <xdr:spPr>
        <a:xfrm>
          <a:off x="687324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105156</xdr:rowOff>
    </xdr:from>
    <xdr:to>
      <xdr:col>45</xdr:col>
      <xdr:colOff>177800</xdr:colOff>
      <xdr:row>60</xdr:row>
      <xdr:rowOff>105156</xdr:rowOff>
    </xdr:to>
    <xdr:cxnSp macro="">
      <xdr:nvCxnSpPr>
        <xdr:cNvPr id="252" name="直線コネクタ 251">
          <a:extLst>
            <a:ext uri="{FF2B5EF4-FFF2-40B4-BE49-F238E27FC236}">
              <a16:creationId xmlns:a16="http://schemas.microsoft.com/office/drawing/2014/main" id="{D196BCFC-BD1F-4497-919A-99D80EEE0DC0}"/>
            </a:ext>
          </a:extLst>
        </xdr:cNvPr>
        <xdr:cNvCxnSpPr/>
      </xdr:nvCxnSpPr>
      <xdr:spPr>
        <a:xfrm>
          <a:off x="6924040" y="1016355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49784</xdr:rowOff>
    </xdr:from>
    <xdr:to>
      <xdr:col>36</xdr:col>
      <xdr:colOff>165100</xdr:colOff>
      <xdr:row>60</xdr:row>
      <xdr:rowOff>151384</xdr:rowOff>
    </xdr:to>
    <xdr:sp macro="" textlink="">
      <xdr:nvSpPr>
        <xdr:cNvPr id="253" name="楕円 252">
          <a:extLst>
            <a:ext uri="{FF2B5EF4-FFF2-40B4-BE49-F238E27FC236}">
              <a16:creationId xmlns:a16="http://schemas.microsoft.com/office/drawing/2014/main" id="{42E41BA5-BD02-4709-88DF-C87FED3CEF77}"/>
            </a:ext>
          </a:extLst>
        </xdr:cNvPr>
        <xdr:cNvSpPr/>
      </xdr:nvSpPr>
      <xdr:spPr>
        <a:xfrm>
          <a:off x="609854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100584</xdr:rowOff>
    </xdr:from>
    <xdr:to>
      <xdr:col>41</xdr:col>
      <xdr:colOff>50800</xdr:colOff>
      <xdr:row>60</xdr:row>
      <xdr:rowOff>105156</xdr:rowOff>
    </xdr:to>
    <xdr:cxnSp macro="">
      <xdr:nvCxnSpPr>
        <xdr:cNvPr id="254" name="直線コネクタ 253">
          <a:extLst>
            <a:ext uri="{FF2B5EF4-FFF2-40B4-BE49-F238E27FC236}">
              <a16:creationId xmlns:a16="http://schemas.microsoft.com/office/drawing/2014/main" id="{10653120-DE63-4BA0-AA13-D2577A39D5F2}"/>
            </a:ext>
          </a:extLst>
        </xdr:cNvPr>
        <xdr:cNvCxnSpPr/>
      </xdr:nvCxnSpPr>
      <xdr:spPr>
        <a:xfrm>
          <a:off x="6149340" y="1015898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142511</xdr:rowOff>
    </xdr:from>
    <xdr:ext cx="469744" cy="259045"/>
    <xdr:sp macro="" textlink="">
      <xdr:nvSpPr>
        <xdr:cNvPr id="255" name="n_1mainValue【体育館・プール】&#10;一人当たり面積">
          <a:extLst>
            <a:ext uri="{FF2B5EF4-FFF2-40B4-BE49-F238E27FC236}">
              <a16:creationId xmlns:a16="http://schemas.microsoft.com/office/drawing/2014/main" id="{BB53E66F-26C6-4B24-934C-EFBE621FA79D}"/>
            </a:ext>
          </a:extLst>
        </xdr:cNvPr>
        <xdr:cNvSpPr txBox="1"/>
      </xdr:nvSpPr>
      <xdr:spPr>
        <a:xfrm>
          <a:off x="8271587" y="1020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147083</xdr:rowOff>
    </xdr:from>
    <xdr:ext cx="469744" cy="259045"/>
    <xdr:sp macro="" textlink="">
      <xdr:nvSpPr>
        <xdr:cNvPr id="256" name="n_2mainValue【体育館・プール】&#10;一人当たり面積">
          <a:extLst>
            <a:ext uri="{FF2B5EF4-FFF2-40B4-BE49-F238E27FC236}">
              <a16:creationId xmlns:a16="http://schemas.microsoft.com/office/drawing/2014/main" id="{8B5DBEBB-7DCE-41F0-B01B-B4E97D55EDA5}"/>
            </a:ext>
          </a:extLst>
        </xdr:cNvPr>
        <xdr:cNvSpPr txBox="1"/>
      </xdr:nvSpPr>
      <xdr:spPr>
        <a:xfrm>
          <a:off x="7509587" y="102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147083</xdr:rowOff>
    </xdr:from>
    <xdr:ext cx="469744" cy="259045"/>
    <xdr:sp macro="" textlink="">
      <xdr:nvSpPr>
        <xdr:cNvPr id="257" name="n_3mainValue【体育館・プール】&#10;一人当たり面積">
          <a:extLst>
            <a:ext uri="{FF2B5EF4-FFF2-40B4-BE49-F238E27FC236}">
              <a16:creationId xmlns:a16="http://schemas.microsoft.com/office/drawing/2014/main" id="{DBA7A07A-24FD-4AF9-AD98-C0558F65BE0C}"/>
            </a:ext>
          </a:extLst>
        </xdr:cNvPr>
        <xdr:cNvSpPr txBox="1"/>
      </xdr:nvSpPr>
      <xdr:spPr>
        <a:xfrm>
          <a:off x="6712027" y="102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142511</xdr:rowOff>
    </xdr:from>
    <xdr:ext cx="469744" cy="259045"/>
    <xdr:sp macro="" textlink="">
      <xdr:nvSpPr>
        <xdr:cNvPr id="258" name="n_4mainValue【体育館・プール】&#10;一人当たり面積">
          <a:extLst>
            <a:ext uri="{FF2B5EF4-FFF2-40B4-BE49-F238E27FC236}">
              <a16:creationId xmlns:a16="http://schemas.microsoft.com/office/drawing/2014/main" id="{0C22E778-9511-434D-9776-1C9CBB740D59}"/>
            </a:ext>
          </a:extLst>
        </xdr:cNvPr>
        <xdr:cNvSpPr txBox="1"/>
      </xdr:nvSpPr>
      <xdr:spPr>
        <a:xfrm>
          <a:off x="5937327" y="1020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6386966-D7E8-414C-92F8-F3D2CE8ECD1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2990F69-7A55-4E24-A9F8-F3E72FA6DEC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C3EC3B2-7BC0-403F-8C55-6C5A3459EE8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55A1D5F-47A5-40A1-9726-F230ED79DA5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5B467B4-D6C2-44FA-AC23-1AB59E0125B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1844260-39C8-414F-8D0F-5E63A322B77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ABC8CC2-4F6E-43B6-B563-9E0711129C6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0C279A7-36EF-45F6-BA96-AEC98F14EAE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8D041F86-E616-4349-9C43-15DC2F66D6F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D2A2332-D5AA-4384-84F6-7594D47B64C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EC7947AB-7F4B-4B89-B42D-EE5BEBF4B9F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9DA9ADB4-3529-48C9-96F8-55239573DD4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1" name="テキスト ボックス 270">
          <a:extLst>
            <a:ext uri="{FF2B5EF4-FFF2-40B4-BE49-F238E27FC236}">
              <a16:creationId xmlns:a16="http://schemas.microsoft.com/office/drawing/2014/main" id="{29C22F87-B489-47DF-881E-93402BA5EB31}"/>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A0106F3C-F905-4886-BA39-62AA2EBAF07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232785F4-1922-4884-9005-3210238FF7B9}"/>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B92FEFC8-4BB3-4165-95D0-9892CC8B47B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B9408F7A-57D1-4E4D-8D6C-BB11401D267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22EDA597-1673-456E-AE0B-571C1A0287D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21F42876-972E-453B-80B9-8A7D066A5AF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FFC80FAC-1506-44DC-8933-F1813760F54E}"/>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CB7B085C-0685-4C4F-969E-25BED812E59C}"/>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918B5494-C3A6-4556-8826-CC07FA13590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95574854-6264-4456-B14B-64D3B16A52F7}"/>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4893A837-6707-4320-AB77-1DB00A82686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102870</xdr:rowOff>
    </xdr:from>
    <xdr:to>
      <xdr:col>24</xdr:col>
      <xdr:colOff>62865</xdr:colOff>
      <xdr:row>86</xdr:row>
      <xdr:rowOff>76200</xdr:rowOff>
    </xdr:to>
    <xdr:cxnSp macro="">
      <xdr:nvCxnSpPr>
        <xdr:cNvPr id="283" name="直線コネクタ 282">
          <a:extLst>
            <a:ext uri="{FF2B5EF4-FFF2-40B4-BE49-F238E27FC236}">
              <a16:creationId xmlns:a16="http://schemas.microsoft.com/office/drawing/2014/main" id="{0298C2F3-8429-4A12-86B6-F3FF95030C15}"/>
            </a:ext>
          </a:extLst>
        </xdr:cNvPr>
        <xdr:cNvCxnSpPr/>
      </xdr:nvCxnSpPr>
      <xdr:spPr>
        <a:xfrm flipV="1">
          <a:off x="4086225" y="1301115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4" name="【福祉施設】&#10;有形固定資産減価償却率最小値テキスト">
          <a:extLst>
            <a:ext uri="{FF2B5EF4-FFF2-40B4-BE49-F238E27FC236}">
              <a16:creationId xmlns:a16="http://schemas.microsoft.com/office/drawing/2014/main" id="{1314587A-75A9-411C-8088-D2C8CEB74D89}"/>
            </a:ext>
          </a:extLst>
        </xdr:cNvPr>
        <xdr:cNvSpPr txBox="1"/>
      </xdr:nvSpPr>
      <xdr:spPr>
        <a:xfrm>
          <a:off x="4124960" y="1449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5" name="直線コネクタ 284">
          <a:extLst>
            <a:ext uri="{FF2B5EF4-FFF2-40B4-BE49-F238E27FC236}">
              <a16:creationId xmlns:a16="http://schemas.microsoft.com/office/drawing/2014/main" id="{A8513111-A47D-430C-82A5-AF85FA6B2AB8}"/>
            </a:ext>
          </a:extLst>
        </xdr:cNvPr>
        <xdr:cNvCxnSpPr/>
      </xdr:nvCxnSpPr>
      <xdr:spPr>
        <a:xfrm>
          <a:off x="402082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49547</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C60828F5-090E-4DDC-9812-43625990F08C}"/>
            </a:ext>
          </a:extLst>
        </xdr:cNvPr>
        <xdr:cNvSpPr txBox="1"/>
      </xdr:nvSpPr>
      <xdr:spPr>
        <a:xfrm>
          <a:off x="4124960" y="1279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102870</xdr:rowOff>
    </xdr:from>
    <xdr:to>
      <xdr:col>24</xdr:col>
      <xdr:colOff>152400</xdr:colOff>
      <xdr:row>77</xdr:row>
      <xdr:rowOff>102870</xdr:rowOff>
    </xdr:to>
    <xdr:cxnSp macro="">
      <xdr:nvCxnSpPr>
        <xdr:cNvPr id="287" name="直線コネクタ 286">
          <a:extLst>
            <a:ext uri="{FF2B5EF4-FFF2-40B4-BE49-F238E27FC236}">
              <a16:creationId xmlns:a16="http://schemas.microsoft.com/office/drawing/2014/main" id="{F48049A5-D2F2-4A7E-9008-C7C27746F66E}"/>
            </a:ext>
          </a:extLst>
        </xdr:cNvPr>
        <xdr:cNvCxnSpPr/>
      </xdr:nvCxnSpPr>
      <xdr:spPr>
        <a:xfrm>
          <a:off x="4020820" y="1301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135907</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671739FC-1414-49AB-9FA5-E6A5DF8CF2F4}"/>
            </a:ext>
          </a:extLst>
        </xdr:cNvPr>
        <xdr:cNvSpPr txBox="1"/>
      </xdr:nvSpPr>
      <xdr:spPr>
        <a:xfrm>
          <a:off x="4124960" y="13211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113030</xdr:rowOff>
    </xdr:from>
    <xdr:to>
      <xdr:col>24</xdr:col>
      <xdr:colOff>114300</xdr:colOff>
      <xdr:row>80</xdr:row>
      <xdr:rowOff>43180</xdr:rowOff>
    </xdr:to>
    <xdr:sp macro="" textlink="">
      <xdr:nvSpPr>
        <xdr:cNvPr id="289" name="フローチャート: 判断 288">
          <a:extLst>
            <a:ext uri="{FF2B5EF4-FFF2-40B4-BE49-F238E27FC236}">
              <a16:creationId xmlns:a16="http://schemas.microsoft.com/office/drawing/2014/main" id="{9F632066-62B1-417E-A95C-A0C1B28E6D52}"/>
            </a:ext>
          </a:extLst>
        </xdr:cNvPr>
        <xdr:cNvSpPr/>
      </xdr:nvSpPr>
      <xdr:spPr>
        <a:xfrm>
          <a:off x="4036060" y="13356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78739</xdr:rowOff>
    </xdr:from>
    <xdr:to>
      <xdr:col>20</xdr:col>
      <xdr:colOff>38100</xdr:colOff>
      <xdr:row>80</xdr:row>
      <xdr:rowOff>8889</xdr:rowOff>
    </xdr:to>
    <xdr:sp macro="" textlink="">
      <xdr:nvSpPr>
        <xdr:cNvPr id="290" name="フローチャート: 判断 289">
          <a:extLst>
            <a:ext uri="{FF2B5EF4-FFF2-40B4-BE49-F238E27FC236}">
              <a16:creationId xmlns:a16="http://schemas.microsoft.com/office/drawing/2014/main" id="{5735DFD9-962E-4C6D-8868-3F167FA9D9DB}"/>
            </a:ext>
          </a:extLst>
        </xdr:cNvPr>
        <xdr:cNvSpPr/>
      </xdr:nvSpPr>
      <xdr:spPr>
        <a:xfrm>
          <a:off x="3312160" y="133222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25416</xdr:rowOff>
    </xdr:from>
    <xdr:ext cx="405111" cy="259045"/>
    <xdr:sp macro="" textlink="">
      <xdr:nvSpPr>
        <xdr:cNvPr id="291" name="n_1aveValue【福祉施設】&#10;有形固定資産減価償却率">
          <a:extLst>
            <a:ext uri="{FF2B5EF4-FFF2-40B4-BE49-F238E27FC236}">
              <a16:creationId xmlns:a16="http://schemas.microsoft.com/office/drawing/2014/main" id="{F61165DB-7F16-4613-86BC-7E24DDF10A58}"/>
            </a:ext>
          </a:extLst>
        </xdr:cNvPr>
        <xdr:cNvSpPr txBox="1"/>
      </xdr:nvSpPr>
      <xdr:spPr>
        <a:xfrm>
          <a:off x="3170564"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36830</xdr:rowOff>
    </xdr:from>
    <xdr:to>
      <xdr:col>15</xdr:col>
      <xdr:colOff>101600</xdr:colOff>
      <xdr:row>79</xdr:row>
      <xdr:rowOff>138430</xdr:rowOff>
    </xdr:to>
    <xdr:sp macro="" textlink="">
      <xdr:nvSpPr>
        <xdr:cNvPr id="292" name="フローチャート: 判断 291">
          <a:extLst>
            <a:ext uri="{FF2B5EF4-FFF2-40B4-BE49-F238E27FC236}">
              <a16:creationId xmlns:a16="http://schemas.microsoft.com/office/drawing/2014/main" id="{62026051-CAB3-4901-A3E2-32576645F119}"/>
            </a:ext>
          </a:extLst>
        </xdr:cNvPr>
        <xdr:cNvSpPr/>
      </xdr:nvSpPr>
      <xdr:spPr>
        <a:xfrm>
          <a:off x="2514600" y="132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77</xdr:row>
      <xdr:rowOff>154957</xdr:rowOff>
    </xdr:from>
    <xdr:ext cx="405111" cy="259045"/>
    <xdr:sp macro="" textlink="">
      <xdr:nvSpPr>
        <xdr:cNvPr id="293" name="n_2aveValue【福祉施設】&#10;有形固定資産減価償却率">
          <a:extLst>
            <a:ext uri="{FF2B5EF4-FFF2-40B4-BE49-F238E27FC236}">
              <a16:creationId xmlns:a16="http://schemas.microsoft.com/office/drawing/2014/main" id="{A8C8D595-9017-4AF9-8112-D8592FB8B3D4}"/>
            </a:ext>
          </a:extLst>
        </xdr:cNvPr>
        <xdr:cNvSpPr txBox="1"/>
      </xdr:nvSpPr>
      <xdr:spPr>
        <a:xfrm>
          <a:off x="2385704" y="1306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162561</xdr:rowOff>
    </xdr:from>
    <xdr:to>
      <xdr:col>10</xdr:col>
      <xdr:colOff>165100</xdr:colOff>
      <xdr:row>79</xdr:row>
      <xdr:rowOff>92711</xdr:rowOff>
    </xdr:to>
    <xdr:sp macro="" textlink="">
      <xdr:nvSpPr>
        <xdr:cNvPr id="294" name="フローチャート: 判断 293">
          <a:extLst>
            <a:ext uri="{FF2B5EF4-FFF2-40B4-BE49-F238E27FC236}">
              <a16:creationId xmlns:a16="http://schemas.microsoft.com/office/drawing/2014/main" id="{2B75BC01-7AD1-4611-A9ED-EC0AEFB61781}"/>
            </a:ext>
          </a:extLst>
        </xdr:cNvPr>
        <xdr:cNvSpPr/>
      </xdr:nvSpPr>
      <xdr:spPr>
        <a:xfrm>
          <a:off x="1739900" y="13238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77</xdr:row>
      <xdr:rowOff>109238</xdr:rowOff>
    </xdr:from>
    <xdr:ext cx="405111" cy="259045"/>
    <xdr:sp macro="" textlink="">
      <xdr:nvSpPr>
        <xdr:cNvPr id="295" name="n_3aveValue【福祉施設】&#10;有形固定資産減価償却率">
          <a:extLst>
            <a:ext uri="{FF2B5EF4-FFF2-40B4-BE49-F238E27FC236}">
              <a16:creationId xmlns:a16="http://schemas.microsoft.com/office/drawing/2014/main" id="{731A78E6-D675-4178-8D7C-B5E5D731CB11}"/>
            </a:ext>
          </a:extLst>
        </xdr:cNvPr>
        <xdr:cNvSpPr txBox="1"/>
      </xdr:nvSpPr>
      <xdr:spPr>
        <a:xfrm>
          <a:off x="1611004" y="13017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135889</xdr:rowOff>
    </xdr:from>
    <xdr:to>
      <xdr:col>6</xdr:col>
      <xdr:colOff>38100</xdr:colOff>
      <xdr:row>79</xdr:row>
      <xdr:rowOff>66039</xdr:rowOff>
    </xdr:to>
    <xdr:sp macro="" textlink="">
      <xdr:nvSpPr>
        <xdr:cNvPr id="296" name="フローチャート: 判断 295">
          <a:extLst>
            <a:ext uri="{FF2B5EF4-FFF2-40B4-BE49-F238E27FC236}">
              <a16:creationId xmlns:a16="http://schemas.microsoft.com/office/drawing/2014/main" id="{E5ABE4CA-F5F9-4142-A8EA-F8956023CDE3}"/>
            </a:ext>
          </a:extLst>
        </xdr:cNvPr>
        <xdr:cNvSpPr/>
      </xdr:nvSpPr>
      <xdr:spPr>
        <a:xfrm>
          <a:off x="965200" y="13211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77</xdr:row>
      <xdr:rowOff>82566</xdr:rowOff>
    </xdr:from>
    <xdr:ext cx="405111" cy="259045"/>
    <xdr:sp macro="" textlink="">
      <xdr:nvSpPr>
        <xdr:cNvPr id="297" name="n_4aveValue【福祉施設】&#10;有形固定資産減価償却率">
          <a:extLst>
            <a:ext uri="{FF2B5EF4-FFF2-40B4-BE49-F238E27FC236}">
              <a16:creationId xmlns:a16="http://schemas.microsoft.com/office/drawing/2014/main" id="{5EBA146F-2C51-465D-9309-0D331CA9CC74}"/>
            </a:ext>
          </a:extLst>
        </xdr:cNvPr>
        <xdr:cNvSpPr txBox="1"/>
      </xdr:nvSpPr>
      <xdr:spPr>
        <a:xfrm>
          <a:off x="836304" y="12990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098B92B-805A-4892-9B2F-E0E43F413F8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333D33F-F571-46C1-8B6E-528A06EF57D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81CE288-32FA-45C9-8EE9-B592D7C8599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F5E16AE-E27E-43AE-A561-C7D6E7E35AF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193F4F2-DDD5-4BFD-882F-4EC3189D797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36830</xdr:rowOff>
    </xdr:from>
    <xdr:to>
      <xdr:col>24</xdr:col>
      <xdr:colOff>114300</xdr:colOff>
      <xdr:row>81</xdr:row>
      <xdr:rowOff>138430</xdr:rowOff>
    </xdr:to>
    <xdr:sp macro="" textlink="">
      <xdr:nvSpPr>
        <xdr:cNvPr id="303" name="楕円 302">
          <a:extLst>
            <a:ext uri="{FF2B5EF4-FFF2-40B4-BE49-F238E27FC236}">
              <a16:creationId xmlns:a16="http://schemas.microsoft.com/office/drawing/2014/main" id="{866077C5-42E7-47CF-82F1-896F0BFBF070}"/>
            </a:ext>
          </a:extLst>
        </xdr:cNvPr>
        <xdr:cNvSpPr/>
      </xdr:nvSpPr>
      <xdr:spPr>
        <a:xfrm>
          <a:off x="403606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15257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4F5C2016-ABA5-4E03-A245-CA177F2BB574}"/>
            </a:ext>
          </a:extLst>
        </xdr:cNvPr>
        <xdr:cNvSpPr txBox="1"/>
      </xdr:nvSpPr>
      <xdr:spPr>
        <a:xfrm>
          <a:off x="4124960" y="1359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162561</xdr:rowOff>
    </xdr:from>
    <xdr:to>
      <xdr:col>20</xdr:col>
      <xdr:colOff>38100</xdr:colOff>
      <xdr:row>82</xdr:row>
      <xdr:rowOff>92711</xdr:rowOff>
    </xdr:to>
    <xdr:sp macro="" textlink="">
      <xdr:nvSpPr>
        <xdr:cNvPr id="305" name="楕円 304">
          <a:extLst>
            <a:ext uri="{FF2B5EF4-FFF2-40B4-BE49-F238E27FC236}">
              <a16:creationId xmlns:a16="http://schemas.microsoft.com/office/drawing/2014/main" id="{0915DCD3-4267-4095-A85E-39B2F1E0F64F}"/>
            </a:ext>
          </a:extLst>
        </xdr:cNvPr>
        <xdr:cNvSpPr/>
      </xdr:nvSpPr>
      <xdr:spPr>
        <a:xfrm>
          <a:off x="3312160" y="13741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82</xdr:row>
      <xdr:rowOff>41911</xdr:rowOff>
    </xdr:to>
    <xdr:cxnSp macro="">
      <xdr:nvCxnSpPr>
        <xdr:cNvPr id="306" name="直線コネクタ 305">
          <a:extLst>
            <a:ext uri="{FF2B5EF4-FFF2-40B4-BE49-F238E27FC236}">
              <a16:creationId xmlns:a16="http://schemas.microsoft.com/office/drawing/2014/main" id="{7753EE96-A324-4522-A92C-722BE8CA5BB7}"/>
            </a:ext>
          </a:extLst>
        </xdr:cNvPr>
        <xdr:cNvCxnSpPr/>
      </xdr:nvCxnSpPr>
      <xdr:spPr>
        <a:xfrm flipV="1">
          <a:off x="3355340" y="13666470"/>
          <a:ext cx="731520" cy="1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113030</xdr:rowOff>
    </xdr:from>
    <xdr:to>
      <xdr:col>15</xdr:col>
      <xdr:colOff>101600</xdr:colOff>
      <xdr:row>82</xdr:row>
      <xdr:rowOff>43180</xdr:rowOff>
    </xdr:to>
    <xdr:sp macro="" textlink="">
      <xdr:nvSpPr>
        <xdr:cNvPr id="307" name="楕円 306">
          <a:extLst>
            <a:ext uri="{FF2B5EF4-FFF2-40B4-BE49-F238E27FC236}">
              <a16:creationId xmlns:a16="http://schemas.microsoft.com/office/drawing/2014/main" id="{60309373-FD57-4963-BAAD-4AE84B9C258E}"/>
            </a:ext>
          </a:extLst>
        </xdr:cNvPr>
        <xdr:cNvSpPr/>
      </xdr:nvSpPr>
      <xdr:spPr>
        <a:xfrm>
          <a:off x="251460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163830</xdr:rowOff>
    </xdr:from>
    <xdr:to>
      <xdr:col>19</xdr:col>
      <xdr:colOff>177800</xdr:colOff>
      <xdr:row>82</xdr:row>
      <xdr:rowOff>41911</xdr:rowOff>
    </xdr:to>
    <xdr:cxnSp macro="">
      <xdr:nvCxnSpPr>
        <xdr:cNvPr id="308" name="直線コネクタ 307">
          <a:extLst>
            <a:ext uri="{FF2B5EF4-FFF2-40B4-BE49-F238E27FC236}">
              <a16:creationId xmlns:a16="http://schemas.microsoft.com/office/drawing/2014/main" id="{A96B4280-83D3-4374-A891-B86BE9DF6882}"/>
            </a:ext>
          </a:extLst>
        </xdr:cNvPr>
        <xdr:cNvCxnSpPr/>
      </xdr:nvCxnSpPr>
      <xdr:spPr>
        <a:xfrm>
          <a:off x="2565400" y="13742670"/>
          <a:ext cx="78994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25400</xdr:rowOff>
    </xdr:from>
    <xdr:to>
      <xdr:col>10</xdr:col>
      <xdr:colOff>165100</xdr:colOff>
      <xdr:row>81</xdr:row>
      <xdr:rowOff>127000</xdr:rowOff>
    </xdr:to>
    <xdr:sp macro="" textlink="">
      <xdr:nvSpPr>
        <xdr:cNvPr id="309" name="楕円 308">
          <a:extLst>
            <a:ext uri="{FF2B5EF4-FFF2-40B4-BE49-F238E27FC236}">
              <a16:creationId xmlns:a16="http://schemas.microsoft.com/office/drawing/2014/main" id="{10F9B22F-66D4-46BC-8221-A1D90778BA9F}"/>
            </a:ext>
          </a:extLst>
        </xdr:cNvPr>
        <xdr:cNvSpPr/>
      </xdr:nvSpPr>
      <xdr:spPr>
        <a:xfrm>
          <a:off x="1739900" y="136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76200</xdr:rowOff>
    </xdr:from>
    <xdr:to>
      <xdr:col>15</xdr:col>
      <xdr:colOff>50800</xdr:colOff>
      <xdr:row>81</xdr:row>
      <xdr:rowOff>163830</xdr:rowOff>
    </xdr:to>
    <xdr:cxnSp macro="">
      <xdr:nvCxnSpPr>
        <xdr:cNvPr id="310" name="直線コネクタ 309">
          <a:extLst>
            <a:ext uri="{FF2B5EF4-FFF2-40B4-BE49-F238E27FC236}">
              <a16:creationId xmlns:a16="http://schemas.microsoft.com/office/drawing/2014/main" id="{FF7576F0-1806-47E1-90A2-B1DAF389A3F8}"/>
            </a:ext>
          </a:extLst>
        </xdr:cNvPr>
        <xdr:cNvCxnSpPr/>
      </xdr:nvCxnSpPr>
      <xdr:spPr>
        <a:xfrm>
          <a:off x="1790700" y="13655040"/>
          <a:ext cx="7747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82550</xdr:rowOff>
    </xdr:from>
    <xdr:to>
      <xdr:col>6</xdr:col>
      <xdr:colOff>38100</xdr:colOff>
      <xdr:row>81</xdr:row>
      <xdr:rowOff>12700</xdr:rowOff>
    </xdr:to>
    <xdr:sp macro="" textlink="">
      <xdr:nvSpPr>
        <xdr:cNvPr id="311" name="楕円 310">
          <a:extLst>
            <a:ext uri="{FF2B5EF4-FFF2-40B4-BE49-F238E27FC236}">
              <a16:creationId xmlns:a16="http://schemas.microsoft.com/office/drawing/2014/main" id="{C167DEAD-273A-4481-B8FE-E922A771EA9E}"/>
            </a:ext>
          </a:extLst>
        </xdr:cNvPr>
        <xdr:cNvSpPr/>
      </xdr:nvSpPr>
      <xdr:spPr>
        <a:xfrm>
          <a:off x="965200" y="13493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133350</xdr:rowOff>
    </xdr:from>
    <xdr:to>
      <xdr:col>10</xdr:col>
      <xdr:colOff>114300</xdr:colOff>
      <xdr:row>81</xdr:row>
      <xdr:rowOff>76200</xdr:rowOff>
    </xdr:to>
    <xdr:cxnSp macro="">
      <xdr:nvCxnSpPr>
        <xdr:cNvPr id="312" name="直線コネクタ 311">
          <a:extLst>
            <a:ext uri="{FF2B5EF4-FFF2-40B4-BE49-F238E27FC236}">
              <a16:creationId xmlns:a16="http://schemas.microsoft.com/office/drawing/2014/main" id="{34666E53-3A56-4CB9-BBAD-8E05365348DD}"/>
            </a:ext>
          </a:extLst>
        </xdr:cNvPr>
        <xdr:cNvCxnSpPr/>
      </xdr:nvCxnSpPr>
      <xdr:spPr>
        <a:xfrm>
          <a:off x="1008380" y="13544550"/>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83838</xdr:rowOff>
    </xdr:from>
    <xdr:ext cx="405111" cy="259045"/>
    <xdr:sp macro="" textlink="">
      <xdr:nvSpPr>
        <xdr:cNvPr id="313" name="n_1mainValue【福祉施設】&#10;有形固定資産減価償却率">
          <a:extLst>
            <a:ext uri="{FF2B5EF4-FFF2-40B4-BE49-F238E27FC236}">
              <a16:creationId xmlns:a16="http://schemas.microsoft.com/office/drawing/2014/main" id="{0B7CC5BB-3AF1-4053-B077-F337774B671B}"/>
            </a:ext>
          </a:extLst>
        </xdr:cNvPr>
        <xdr:cNvSpPr txBox="1"/>
      </xdr:nvSpPr>
      <xdr:spPr>
        <a:xfrm>
          <a:off x="3170564" y="1383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314" name="n_2mainValue【福祉施設】&#10;有形固定資産減価償却率">
          <a:extLst>
            <a:ext uri="{FF2B5EF4-FFF2-40B4-BE49-F238E27FC236}">
              <a16:creationId xmlns:a16="http://schemas.microsoft.com/office/drawing/2014/main" id="{A75626E0-B127-4A5C-9178-E0FEB1017B90}"/>
            </a:ext>
          </a:extLst>
        </xdr:cNvPr>
        <xdr:cNvSpPr txBox="1"/>
      </xdr:nvSpPr>
      <xdr:spPr>
        <a:xfrm>
          <a:off x="238570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315" name="n_3mainValue【福祉施設】&#10;有形固定資産減価償却率">
          <a:extLst>
            <a:ext uri="{FF2B5EF4-FFF2-40B4-BE49-F238E27FC236}">
              <a16:creationId xmlns:a16="http://schemas.microsoft.com/office/drawing/2014/main" id="{F8322E9C-9C8D-4395-B6D5-A50D8C2A23B3}"/>
            </a:ext>
          </a:extLst>
        </xdr:cNvPr>
        <xdr:cNvSpPr txBox="1"/>
      </xdr:nvSpPr>
      <xdr:spPr>
        <a:xfrm>
          <a:off x="1611004" y="1369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3827</xdr:rowOff>
    </xdr:from>
    <xdr:ext cx="405111" cy="259045"/>
    <xdr:sp macro="" textlink="">
      <xdr:nvSpPr>
        <xdr:cNvPr id="316" name="n_4mainValue【福祉施設】&#10;有形固定資産減価償却率">
          <a:extLst>
            <a:ext uri="{FF2B5EF4-FFF2-40B4-BE49-F238E27FC236}">
              <a16:creationId xmlns:a16="http://schemas.microsoft.com/office/drawing/2014/main" id="{F003F5D8-4695-49B5-9D90-D7260E08607C}"/>
            </a:ext>
          </a:extLst>
        </xdr:cNvPr>
        <xdr:cNvSpPr txBox="1"/>
      </xdr:nvSpPr>
      <xdr:spPr>
        <a:xfrm>
          <a:off x="836304" y="1358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92DCD60A-F656-4CD5-97DF-351435F8523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7718ABA8-596D-4319-8857-FFC5114693D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FB69868D-FC3B-46CB-BA22-97A08CBB7B6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8B4102FE-AA9E-4309-A48F-68D5AFB222D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64D9F3AA-151C-4351-895A-9503F26A139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4074BB9-4182-44E6-BF7E-AF6BCD7945D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A0C0D821-46A8-4885-83C8-6AD0DB995AB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90C6B7EC-1C0F-46F0-A964-AE184BF380B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9E0D48AA-C9AF-44EA-AAE2-C475185D6B4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6C2D6ADA-ED64-46A4-8710-FDECEE4BA29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7" name="直線コネクタ 326">
          <a:extLst>
            <a:ext uri="{FF2B5EF4-FFF2-40B4-BE49-F238E27FC236}">
              <a16:creationId xmlns:a16="http://schemas.microsoft.com/office/drawing/2014/main" id="{47558B02-DB9B-4171-9F16-99B6A95C436B}"/>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8" name="テキスト ボックス 327">
          <a:extLst>
            <a:ext uri="{FF2B5EF4-FFF2-40B4-BE49-F238E27FC236}">
              <a16:creationId xmlns:a16="http://schemas.microsoft.com/office/drawing/2014/main" id="{1E89895B-21D4-446C-B60E-24843C3B7A5A}"/>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9" name="直線コネクタ 328">
          <a:extLst>
            <a:ext uri="{FF2B5EF4-FFF2-40B4-BE49-F238E27FC236}">
              <a16:creationId xmlns:a16="http://schemas.microsoft.com/office/drawing/2014/main" id="{30A138B3-4B5F-4C5B-A27F-B35045531E7D}"/>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0" name="テキスト ボックス 329">
          <a:extLst>
            <a:ext uri="{FF2B5EF4-FFF2-40B4-BE49-F238E27FC236}">
              <a16:creationId xmlns:a16="http://schemas.microsoft.com/office/drawing/2014/main" id="{25D1FD14-C211-4896-A8AA-C9B4B32FDC1D}"/>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a:extLst>
            <a:ext uri="{FF2B5EF4-FFF2-40B4-BE49-F238E27FC236}">
              <a16:creationId xmlns:a16="http://schemas.microsoft.com/office/drawing/2014/main" id="{910BAC4D-1F5C-49D6-A702-E0B6AE25CDCB}"/>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a:extLst>
            <a:ext uri="{FF2B5EF4-FFF2-40B4-BE49-F238E27FC236}">
              <a16:creationId xmlns:a16="http://schemas.microsoft.com/office/drawing/2014/main" id="{B075F1D5-21AA-4190-9DAA-EAE3F547352A}"/>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3" name="直線コネクタ 332">
          <a:extLst>
            <a:ext uri="{FF2B5EF4-FFF2-40B4-BE49-F238E27FC236}">
              <a16:creationId xmlns:a16="http://schemas.microsoft.com/office/drawing/2014/main" id="{1582DF10-FAAB-466A-B6A3-1053263C7918}"/>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4" name="テキスト ボックス 333">
          <a:extLst>
            <a:ext uri="{FF2B5EF4-FFF2-40B4-BE49-F238E27FC236}">
              <a16:creationId xmlns:a16="http://schemas.microsoft.com/office/drawing/2014/main" id="{C66E0513-0B4A-4262-A2FC-F59E6FB606BD}"/>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5" name="直線コネクタ 334">
          <a:extLst>
            <a:ext uri="{FF2B5EF4-FFF2-40B4-BE49-F238E27FC236}">
              <a16:creationId xmlns:a16="http://schemas.microsoft.com/office/drawing/2014/main" id="{4E6D3CCF-FD1D-4CF0-A49D-855F6D3B4442}"/>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6" name="テキスト ボックス 335">
          <a:extLst>
            <a:ext uri="{FF2B5EF4-FFF2-40B4-BE49-F238E27FC236}">
              <a16:creationId xmlns:a16="http://schemas.microsoft.com/office/drawing/2014/main" id="{1D6B56D2-8640-47FA-93C7-BF969BC3F227}"/>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061ED97-2FC9-40BE-8E7F-43E45480587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35E062AE-FCFE-482E-9314-25E9926E1F3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AF729774-309D-4FB5-917F-6ACC6269C7E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38100</xdr:rowOff>
    </xdr:to>
    <xdr:cxnSp macro="">
      <xdr:nvCxnSpPr>
        <xdr:cNvPr id="340" name="直線コネクタ 339">
          <a:extLst>
            <a:ext uri="{FF2B5EF4-FFF2-40B4-BE49-F238E27FC236}">
              <a16:creationId xmlns:a16="http://schemas.microsoft.com/office/drawing/2014/main" id="{68E25483-1A35-4547-ACC0-5D633C4F6995}"/>
            </a:ext>
          </a:extLst>
        </xdr:cNvPr>
        <xdr:cNvCxnSpPr/>
      </xdr:nvCxnSpPr>
      <xdr:spPr>
        <a:xfrm flipV="1">
          <a:off x="9219565" y="1304163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1" name="【福祉施設】&#10;一人当たり面積最小値テキスト">
          <a:extLst>
            <a:ext uri="{FF2B5EF4-FFF2-40B4-BE49-F238E27FC236}">
              <a16:creationId xmlns:a16="http://schemas.microsoft.com/office/drawing/2014/main" id="{C445393F-5DAE-4796-A41C-A3292247F90A}"/>
            </a:ext>
          </a:extLst>
        </xdr:cNvPr>
        <xdr:cNvSpPr txBox="1"/>
      </xdr:nvSpPr>
      <xdr:spPr>
        <a:xfrm>
          <a:off x="92583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2" name="直線コネクタ 341">
          <a:extLst>
            <a:ext uri="{FF2B5EF4-FFF2-40B4-BE49-F238E27FC236}">
              <a16:creationId xmlns:a16="http://schemas.microsoft.com/office/drawing/2014/main" id="{A4B029B9-D193-4837-B593-5A93D712DB29}"/>
            </a:ext>
          </a:extLst>
        </xdr:cNvPr>
        <xdr:cNvCxnSpPr/>
      </xdr:nvCxnSpPr>
      <xdr:spPr>
        <a:xfrm>
          <a:off x="915416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3" name="【福祉施設】&#10;一人当たり面積最大値テキスト">
          <a:extLst>
            <a:ext uri="{FF2B5EF4-FFF2-40B4-BE49-F238E27FC236}">
              <a16:creationId xmlns:a16="http://schemas.microsoft.com/office/drawing/2014/main" id="{8CAEE760-6CCA-49F1-ACC3-F950D4768395}"/>
            </a:ext>
          </a:extLst>
        </xdr:cNvPr>
        <xdr:cNvSpPr txBox="1"/>
      </xdr:nvSpPr>
      <xdr:spPr>
        <a:xfrm>
          <a:off x="92583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4" name="直線コネクタ 343">
          <a:extLst>
            <a:ext uri="{FF2B5EF4-FFF2-40B4-BE49-F238E27FC236}">
              <a16:creationId xmlns:a16="http://schemas.microsoft.com/office/drawing/2014/main" id="{41F62F87-71E4-4EE0-9ACB-EEFB83FEF905}"/>
            </a:ext>
          </a:extLst>
        </xdr:cNvPr>
        <xdr:cNvCxnSpPr/>
      </xdr:nvCxnSpPr>
      <xdr:spPr>
        <a:xfrm>
          <a:off x="915416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95266</xdr:rowOff>
    </xdr:from>
    <xdr:ext cx="469744" cy="259045"/>
    <xdr:sp macro="" textlink="">
      <xdr:nvSpPr>
        <xdr:cNvPr id="345" name="【福祉施設】&#10;一人当たり面積平均値テキスト">
          <a:extLst>
            <a:ext uri="{FF2B5EF4-FFF2-40B4-BE49-F238E27FC236}">
              <a16:creationId xmlns:a16="http://schemas.microsoft.com/office/drawing/2014/main" id="{CF48EEE2-7D11-4EB8-8149-168171EDB471}"/>
            </a:ext>
          </a:extLst>
        </xdr:cNvPr>
        <xdr:cNvSpPr txBox="1"/>
      </xdr:nvSpPr>
      <xdr:spPr>
        <a:xfrm>
          <a:off x="9258300" y="13841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116839</xdr:rowOff>
    </xdr:from>
    <xdr:to>
      <xdr:col>55</xdr:col>
      <xdr:colOff>50800</xdr:colOff>
      <xdr:row>83</xdr:row>
      <xdr:rowOff>46989</xdr:rowOff>
    </xdr:to>
    <xdr:sp macro="" textlink="">
      <xdr:nvSpPr>
        <xdr:cNvPr id="346" name="フローチャート: 判断 345">
          <a:extLst>
            <a:ext uri="{FF2B5EF4-FFF2-40B4-BE49-F238E27FC236}">
              <a16:creationId xmlns:a16="http://schemas.microsoft.com/office/drawing/2014/main" id="{B76E3DBE-0C67-4401-9086-B1980D0148C3}"/>
            </a:ext>
          </a:extLst>
        </xdr:cNvPr>
        <xdr:cNvSpPr/>
      </xdr:nvSpPr>
      <xdr:spPr>
        <a:xfrm>
          <a:off x="9192260" y="138633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71120</xdr:rowOff>
    </xdr:from>
    <xdr:to>
      <xdr:col>50</xdr:col>
      <xdr:colOff>165100</xdr:colOff>
      <xdr:row>83</xdr:row>
      <xdr:rowOff>1270</xdr:rowOff>
    </xdr:to>
    <xdr:sp macro="" textlink="">
      <xdr:nvSpPr>
        <xdr:cNvPr id="347" name="フローチャート: 判断 346">
          <a:extLst>
            <a:ext uri="{FF2B5EF4-FFF2-40B4-BE49-F238E27FC236}">
              <a16:creationId xmlns:a16="http://schemas.microsoft.com/office/drawing/2014/main" id="{507F562E-41A2-4F09-AA23-340DFEDED56B}"/>
            </a:ext>
          </a:extLst>
        </xdr:cNvPr>
        <xdr:cNvSpPr/>
      </xdr:nvSpPr>
      <xdr:spPr>
        <a:xfrm>
          <a:off x="8445500"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163847</xdr:rowOff>
    </xdr:from>
    <xdr:ext cx="469744" cy="259045"/>
    <xdr:sp macro="" textlink="">
      <xdr:nvSpPr>
        <xdr:cNvPr id="348" name="n_1aveValue【福祉施設】&#10;一人当たり面積">
          <a:extLst>
            <a:ext uri="{FF2B5EF4-FFF2-40B4-BE49-F238E27FC236}">
              <a16:creationId xmlns:a16="http://schemas.microsoft.com/office/drawing/2014/main" id="{2C0257F4-268E-4B8C-9874-62B0AEEBF0B1}"/>
            </a:ext>
          </a:extLst>
        </xdr:cNvPr>
        <xdr:cNvSpPr txBox="1"/>
      </xdr:nvSpPr>
      <xdr:spPr>
        <a:xfrm>
          <a:off x="827158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109220</xdr:rowOff>
    </xdr:from>
    <xdr:to>
      <xdr:col>46</xdr:col>
      <xdr:colOff>38100</xdr:colOff>
      <xdr:row>83</xdr:row>
      <xdr:rowOff>39370</xdr:rowOff>
    </xdr:to>
    <xdr:sp macro="" textlink="">
      <xdr:nvSpPr>
        <xdr:cNvPr id="349" name="フローチャート: 判断 348">
          <a:extLst>
            <a:ext uri="{FF2B5EF4-FFF2-40B4-BE49-F238E27FC236}">
              <a16:creationId xmlns:a16="http://schemas.microsoft.com/office/drawing/2014/main" id="{193AA5C3-0FE0-4948-A044-230ADE216041}"/>
            </a:ext>
          </a:extLst>
        </xdr:cNvPr>
        <xdr:cNvSpPr/>
      </xdr:nvSpPr>
      <xdr:spPr>
        <a:xfrm>
          <a:off x="7670800" y="1385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30497</xdr:rowOff>
    </xdr:from>
    <xdr:ext cx="469744" cy="259045"/>
    <xdr:sp macro="" textlink="">
      <xdr:nvSpPr>
        <xdr:cNvPr id="350" name="n_2aveValue【福祉施設】&#10;一人当たり面積">
          <a:extLst>
            <a:ext uri="{FF2B5EF4-FFF2-40B4-BE49-F238E27FC236}">
              <a16:creationId xmlns:a16="http://schemas.microsoft.com/office/drawing/2014/main" id="{321E2B9D-A6C6-4B67-8429-1FC8A93C05B0}"/>
            </a:ext>
          </a:extLst>
        </xdr:cNvPr>
        <xdr:cNvSpPr txBox="1"/>
      </xdr:nvSpPr>
      <xdr:spPr>
        <a:xfrm>
          <a:off x="7509587" y="1394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93980</xdr:rowOff>
    </xdr:from>
    <xdr:to>
      <xdr:col>41</xdr:col>
      <xdr:colOff>101600</xdr:colOff>
      <xdr:row>83</xdr:row>
      <xdr:rowOff>24130</xdr:rowOff>
    </xdr:to>
    <xdr:sp macro="" textlink="">
      <xdr:nvSpPr>
        <xdr:cNvPr id="351" name="フローチャート: 判断 350">
          <a:extLst>
            <a:ext uri="{FF2B5EF4-FFF2-40B4-BE49-F238E27FC236}">
              <a16:creationId xmlns:a16="http://schemas.microsoft.com/office/drawing/2014/main" id="{C69E2942-5702-41B3-9FCC-BF8AAF6CE0F4}"/>
            </a:ext>
          </a:extLst>
        </xdr:cNvPr>
        <xdr:cNvSpPr/>
      </xdr:nvSpPr>
      <xdr:spPr>
        <a:xfrm>
          <a:off x="6873240" y="1384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15257</xdr:rowOff>
    </xdr:from>
    <xdr:ext cx="469744" cy="259045"/>
    <xdr:sp macro="" textlink="">
      <xdr:nvSpPr>
        <xdr:cNvPr id="352" name="n_3aveValue【福祉施設】&#10;一人当たり面積">
          <a:extLst>
            <a:ext uri="{FF2B5EF4-FFF2-40B4-BE49-F238E27FC236}">
              <a16:creationId xmlns:a16="http://schemas.microsoft.com/office/drawing/2014/main" id="{9245AF60-C879-4687-8DEF-FDB896ECAB05}"/>
            </a:ext>
          </a:extLst>
        </xdr:cNvPr>
        <xdr:cNvSpPr txBox="1"/>
      </xdr:nvSpPr>
      <xdr:spPr>
        <a:xfrm>
          <a:off x="6712027"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86361</xdr:rowOff>
    </xdr:from>
    <xdr:to>
      <xdr:col>36</xdr:col>
      <xdr:colOff>165100</xdr:colOff>
      <xdr:row>83</xdr:row>
      <xdr:rowOff>16511</xdr:rowOff>
    </xdr:to>
    <xdr:sp macro="" textlink="">
      <xdr:nvSpPr>
        <xdr:cNvPr id="353" name="フローチャート: 判断 352">
          <a:extLst>
            <a:ext uri="{FF2B5EF4-FFF2-40B4-BE49-F238E27FC236}">
              <a16:creationId xmlns:a16="http://schemas.microsoft.com/office/drawing/2014/main" id="{479C5687-4CD7-4E75-AE16-65A8D2CD5E7F}"/>
            </a:ext>
          </a:extLst>
        </xdr:cNvPr>
        <xdr:cNvSpPr/>
      </xdr:nvSpPr>
      <xdr:spPr>
        <a:xfrm>
          <a:off x="6098540" y="13832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7638</xdr:rowOff>
    </xdr:from>
    <xdr:ext cx="469744" cy="259045"/>
    <xdr:sp macro="" textlink="">
      <xdr:nvSpPr>
        <xdr:cNvPr id="354" name="n_4aveValue【福祉施設】&#10;一人当たり面積">
          <a:extLst>
            <a:ext uri="{FF2B5EF4-FFF2-40B4-BE49-F238E27FC236}">
              <a16:creationId xmlns:a16="http://schemas.microsoft.com/office/drawing/2014/main" id="{605F412A-11A9-41E0-92E4-2EF8BFB1B39E}"/>
            </a:ext>
          </a:extLst>
        </xdr:cNvPr>
        <xdr:cNvSpPr txBox="1"/>
      </xdr:nvSpPr>
      <xdr:spPr>
        <a:xfrm>
          <a:off x="5937327" y="1392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7381FD8-7953-46F4-9C08-A9A6B386889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0D70ED3-E82B-4E7A-9FD2-1A0AAD14C80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FA2EE4C-97FA-4B5A-9705-6708A774FE8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5BE3ABA-F646-4198-A289-8B08A95840E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FA0002F-CEB6-4548-A353-DE9BFE46CFC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33020</xdr:rowOff>
    </xdr:from>
    <xdr:to>
      <xdr:col>55</xdr:col>
      <xdr:colOff>50800</xdr:colOff>
      <xdr:row>80</xdr:row>
      <xdr:rowOff>134620</xdr:rowOff>
    </xdr:to>
    <xdr:sp macro="" textlink="">
      <xdr:nvSpPr>
        <xdr:cNvPr id="360" name="楕円 359">
          <a:extLst>
            <a:ext uri="{FF2B5EF4-FFF2-40B4-BE49-F238E27FC236}">
              <a16:creationId xmlns:a16="http://schemas.microsoft.com/office/drawing/2014/main" id="{A29392F6-1A5C-4A19-9A3D-85FC70FE2C2D}"/>
            </a:ext>
          </a:extLst>
        </xdr:cNvPr>
        <xdr:cNvSpPr/>
      </xdr:nvSpPr>
      <xdr:spPr>
        <a:xfrm>
          <a:off x="9192260" y="13444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55897</xdr:rowOff>
    </xdr:from>
    <xdr:ext cx="469744" cy="259045"/>
    <xdr:sp macro="" textlink="">
      <xdr:nvSpPr>
        <xdr:cNvPr id="361" name="【福祉施設】&#10;一人当たり面積該当値テキスト">
          <a:extLst>
            <a:ext uri="{FF2B5EF4-FFF2-40B4-BE49-F238E27FC236}">
              <a16:creationId xmlns:a16="http://schemas.microsoft.com/office/drawing/2014/main" id="{66B98979-CD3D-4640-B53E-EBD5A5156B08}"/>
            </a:ext>
          </a:extLst>
        </xdr:cNvPr>
        <xdr:cNvSpPr txBox="1"/>
      </xdr:nvSpPr>
      <xdr:spPr>
        <a:xfrm>
          <a:off x="9258300" y="1329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33020</xdr:rowOff>
    </xdr:from>
    <xdr:to>
      <xdr:col>50</xdr:col>
      <xdr:colOff>165100</xdr:colOff>
      <xdr:row>80</xdr:row>
      <xdr:rowOff>134620</xdr:rowOff>
    </xdr:to>
    <xdr:sp macro="" textlink="">
      <xdr:nvSpPr>
        <xdr:cNvPr id="362" name="楕円 361">
          <a:extLst>
            <a:ext uri="{FF2B5EF4-FFF2-40B4-BE49-F238E27FC236}">
              <a16:creationId xmlns:a16="http://schemas.microsoft.com/office/drawing/2014/main" id="{B7D7EAB2-89B8-48EE-AFA7-276AFADD3C0F}"/>
            </a:ext>
          </a:extLst>
        </xdr:cNvPr>
        <xdr:cNvSpPr/>
      </xdr:nvSpPr>
      <xdr:spPr>
        <a:xfrm>
          <a:off x="8445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83820</xdr:rowOff>
    </xdr:from>
    <xdr:to>
      <xdr:col>55</xdr:col>
      <xdr:colOff>0</xdr:colOff>
      <xdr:row>80</xdr:row>
      <xdr:rowOff>83820</xdr:rowOff>
    </xdr:to>
    <xdr:cxnSp macro="">
      <xdr:nvCxnSpPr>
        <xdr:cNvPr id="363" name="直線コネクタ 362">
          <a:extLst>
            <a:ext uri="{FF2B5EF4-FFF2-40B4-BE49-F238E27FC236}">
              <a16:creationId xmlns:a16="http://schemas.microsoft.com/office/drawing/2014/main" id="{6E5A61F6-4B8C-48ED-8E66-EFAD262EF13D}"/>
            </a:ext>
          </a:extLst>
        </xdr:cNvPr>
        <xdr:cNvCxnSpPr/>
      </xdr:nvCxnSpPr>
      <xdr:spPr>
        <a:xfrm>
          <a:off x="8496300" y="134950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33020</xdr:rowOff>
    </xdr:from>
    <xdr:to>
      <xdr:col>46</xdr:col>
      <xdr:colOff>38100</xdr:colOff>
      <xdr:row>80</xdr:row>
      <xdr:rowOff>134620</xdr:rowOff>
    </xdr:to>
    <xdr:sp macro="" textlink="">
      <xdr:nvSpPr>
        <xdr:cNvPr id="364" name="楕円 363">
          <a:extLst>
            <a:ext uri="{FF2B5EF4-FFF2-40B4-BE49-F238E27FC236}">
              <a16:creationId xmlns:a16="http://schemas.microsoft.com/office/drawing/2014/main" id="{325DDF46-B2A6-49A2-A1F0-170701001916}"/>
            </a:ext>
          </a:extLst>
        </xdr:cNvPr>
        <xdr:cNvSpPr/>
      </xdr:nvSpPr>
      <xdr:spPr>
        <a:xfrm>
          <a:off x="7670800" y="13444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83820</xdr:rowOff>
    </xdr:from>
    <xdr:to>
      <xdr:col>50</xdr:col>
      <xdr:colOff>114300</xdr:colOff>
      <xdr:row>80</xdr:row>
      <xdr:rowOff>83820</xdr:rowOff>
    </xdr:to>
    <xdr:cxnSp macro="">
      <xdr:nvCxnSpPr>
        <xdr:cNvPr id="365" name="直線コネクタ 364">
          <a:extLst>
            <a:ext uri="{FF2B5EF4-FFF2-40B4-BE49-F238E27FC236}">
              <a16:creationId xmlns:a16="http://schemas.microsoft.com/office/drawing/2014/main" id="{21DCAFEE-E1F4-4168-9812-7CF3A53A8505}"/>
            </a:ext>
          </a:extLst>
        </xdr:cNvPr>
        <xdr:cNvCxnSpPr/>
      </xdr:nvCxnSpPr>
      <xdr:spPr>
        <a:xfrm>
          <a:off x="7713980" y="13495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25400</xdr:rowOff>
    </xdr:from>
    <xdr:to>
      <xdr:col>41</xdr:col>
      <xdr:colOff>101600</xdr:colOff>
      <xdr:row>80</xdr:row>
      <xdr:rowOff>127000</xdr:rowOff>
    </xdr:to>
    <xdr:sp macro="" textlink="">
      <xdr:nvSpPr>
        <xdr:cNvPr id="366" name="楕円 365">
          <a:extLst>
            <a:ext uri="{FF2B5EF4-FFF2-40B4-BE49-F238E27FC236}">
              <a16:creationId xmlns:a16="http://schemas.microsoft.com/office/drawing/2014/main" id="{A4A7DF01-8CE9-4CED-BD28-8E2AA52CD9E4}"/>
            </a:ext>
          </a:extLst>
        </xdr:cNvPr>
        <xdr:cNvSpPr/>
      </xdr:nvSpPr>
      <xdr:spPr>
        <a:xfrm>
          <a:off x="687324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76200</xdr:rowOff>
    </xdr:from>
    <xdr:to>
      <xdr:col>45</xdr:col>
      <xdr:colOff>177800</xdr:colOff>
      <xdr:row>80</xdr:row>
      <xdr:rowOff>83820</xdr:rowOff>
    </xdr:to>
    <xdr:cxnSp macro="">
      <xdr:nvCxnSpPr>
        <xdr:cNvPr id="367" name="直線コネクタ 366">
          <a:extLst>
            <a:ext uri="{FF2B5EF4-FFF2-40B4-BE49-F238E27FC236}">
              <a16:creationId xmlns:a16="http://schemas.microsoft.com/office/drawing/2014/main" id="{763148C1-3279-4A4A-83A1-6DE2CFBB4E9F}"/>
            </a:ext>
          </a:extLst>
        </xdr:cNvPr>
        <xdr:cNvCxnSpPr/>
      </xdr:nvCxnSpPr>
      <xdr:spPr>
        <a:xfrm>
          <a:off x="6924040" y="1348740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25400</xdr:rowOff>
    </xdr:from>
    <xdr:to>
      <xdr:col>36</xdr:col>
      <xdr:colOff>165100</xdr:colOff>
      <xdr:row>80</xdr:row>
      <xdr:rowOff>127000</xdr:rowOff>
    </xdr:to>
    <xdr:sp macro="" textlink="">
      <xdr:nvSpPr>
        <xdr:cNvPr id="368" name="楕円 367">
          <a:extLst>
            <a:ext uri="{FF2B5EF4-FFF2-40B4-BE49-F238E27FC236}">
              <a16:creationId xmlns:a16="http://schemas.microsoft.com/office/drawing/2014/main" id="{B370A60C-4C42-42B2-A2B6-AF2EDE0294C4}"/>
            </a:ext>
          </a:extLst>
        </xdr:cNvPr>
        <xdr:cNvSpPr/>
      </xdr:nvSpPr>
      <xdr:spPr>
        <a:xfrm>
          <a:off x="609854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76200</xdr:rowOff>
    </xdr:from>
    <xdr:to>
      <xdr:col>41</xdr:col>
      <xdr:colOff>50800</xdr:colOff>
      <xdr:row>80</xdr:row>
      <xdr:rowOff>76200</xdr:rowOff>
    </xdr:to>
    <xdr:cxnSp macro="">
      <xdr:nvCxnSpPr>
        <xdr:cNvPr id="369" name="直線コネクタ 368">
          <a:extLst>
            <a:ext uri="{FF2B5EF4-FFF2-40B4-BE49-F238E27FC236}">
              <a16:creationId xmlns:a16="http://schemas.microsoft.com/office/drawing/2014/main" id="{FA3DE687-4687-470D-9D6D-103DA33EF7C6}"/>
            </a:ext>
          </a:extLst>
        </xdr:cNvPr>
        <xdr:cNvCxnSpPr/>
      </xdr:nvCxnSpPr>
      <xdr:spPr>
        <a:xfrm>
          <a:off x="6149340" y="134874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78</xdr:row>
      <xdr:rowOff>151147</xdr:rowOff>
    </xdr:from>
    <xdr:ext cx="469744" cy="259045"/>
    <xdr:sp macro="" textlink="">
      <xdr:nvSpPr>
        <xdr:cNvPr id="370" name="n_1mainValue【福祉施設】&#10;一人当たり面積">
          <a:extLst>
            <a:ext uri="{FF2B5EF4-FFF2-40B4-BE49-F238E27FC236}">
              <a16:creationId xmlns:a16="http://schemas.microsoft.com/office/drawing/2014/main" id="{134CEEF3-13D8-4CC6-8DCE-AEB532A1CE4A}"/>
            </a:ext>
          </a:extLst>
        </xdr:cNvPr>
        <xdr:cNvSpPr txBox="1"/>
      </xdr:nvSpPr>
      <xdr:spPr>
        <a:xfrm>
          <a:off x="8271587" y="1322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151147</xdr:rowOff>
    </xdr:from>
    <xdr:ext cx="469744" cy="259045"/>
    <xdr:sp macro="" textlink="">
      <xdr:nvSpPr>
        <xdr:cNvPr id="371" name="n_2mainValue【福祉施設】&#10;一人当たり面積">
          <a:extLst>
            <a:ext uri="{FF2B5EF4-FFF2-40B4-BE49-F238E27FC236}">
              <a16:creationId xmlns:a16="http://schemas.microsoft.com/office/drawing/2014/main" id="{CDA9C92F-F0E0-40E2-B16D-F109D9481650}"/>
            </a:ext>
          </a:extLst>
        </xdr:cNvPr>
        <xdr:cNvSpPr txBox="1"/>
      </xdr:nvSpPr>
      <xdr:spPr>
        <a:xfrm>
          <a:off x="7509587" y="1322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143527</xdr:rowOff>
    </xdr:from>
    <xdr:ext cx="469744" cy="259045"/>
    <xdr:sp macro="" textlink="">
      <xdr:nvSpPr>
        <xdr:cNvPr id="372" name="n_3mainValue【福祉施設】&#10;一人当たり面積">
          <a:extLst>
            <a:ext uri="{FF2B5EF4-FFF2-40B4-BE49-F238E27FC236}">
              <a16:creationId xmlns:a16="http://schemas.microsoft.com/office/drawing/2014/main" id="{1E7FC5BC-47AC-4FF6-A43B-4E3675E1D2B9}"/>
            </a:ext>
          </a:extLst>
        </xdr:cNvPr>
        <xdr:cNvSpPr txBox="1"/>
      </xdr:nvSpPr>
      <xdr:spPr>
        <a:xfrm>
          <a:off x="671202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143527</xdr:rowOff>
    </xdr:from>
    <xdr:ext cx="469744" cy="259045"/>
    <xdr:sp macro="" textlink="">
      <xdr:nvSpPr>
        <xdr:cNvPr id="373" name="n_4mainValue【福祉施設】&#10;一人当たり面積">
          <a:extLst>
            <a:ext uri="{FF2B5EF4-FFF2-40B4-BE49-F238E27FC236}">
              <a16:creationId xmlns:a16="http://schemas.microsoft.com/office/drawing/2014/main" id="{07C9E168-FE6C-4B77-9AE5-7A87660710FC}"/>
            </a:ext>
          </a:extLst>
        </xdr:cNvPr>
        <xdr:cNvSpPr txBox="1"/>
      </xdr:nvSpPr>
      <xdr:spPr>
        <a:xfrm>
          <a:off x="593732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3BB7F744-26DC-4933-B098-301B5746E34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AEF92BF5-17E6-4559-AB03-EBC6AB18586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326CD4FC-7744-4101-998B-9187360AD10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66F64B7B-CE3B-4621-9540-5C3FB2683C3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E884839-CE77-43E3-880D-FF385526FEC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BF5C5C9-0A30-46A4-AE13-1594470D947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602A4533-5CD5-4DDF-B4C6-B9646969605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E222CA9-333F-4137-A338-E30782890C7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6F356632-8D90-4A6D-BEE9-A935B4D8970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E68259DA-4DFB-48B5-AEE7-BE7A7A79237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2DA957F8-8E93-4A66-8D1D-2C41B1528412}"/>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B4E4FF2E-1E5E-47D6-892A-C06F97162C0D}"/>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34FF64F7-FC2D-4A5E-81B9-156B618A64A3}"/>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79E6F94D-AE18-4B80-8BDA-F75C6F7C0186}"/>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1593D52F-7D6A-4292-8885-DAE1E040BAB7}"/>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42C29466-AED5-4211-8A0C-B32572C804B8}"/>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F78A751D-B895-477B-B4A9-F66E9B81CA8E}"/>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21147C00-F1D6-46DA-8054-2D63B07D50CA}"/>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68085C9E-B27C-40FE-BC5A-A0D9816FF595}"/>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4814F7CA-6D72-4814-955B-69CE01458CEC}"/>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6BC5F2E8-0A70-4E3C-8125-421314DCC9E5}"/>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3F31D008-8607-4C5F-AE71-E555D4A6AC89}"/>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BD4F7A83-756A-4F60-8693-8BD218C4A5A4}"/>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C0E1D37D-522A-4814-AAA4-58CF7552D5C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3890E965-6B52-4CC3-9B77-6995DB6CA54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109</xdr:row>
      <xdr:rowOff>28848</xdr:rowOff>
    </xdr:to>
    <xdr:cxnSp macro="">
      <xdr:nvCxnSpPr>
        <xdr:cNvPr id="399" name="直線コネクタ 398">
          <a:extLst>
            <a:ext uri="{FF2B5EF4-FFF2-40B4-BE49-F238E27FC236}">
              <a16:creationId xmlns:a16="http://schemas.microsoft.com/office/drawing/2014/main" id="{92DD8AD4-CBFE-4C27-8B85-729A0B1E4404}"/>
            </a:ext>
          </a:extLst>
        </xdr:cNvPr>
        <xdr:cNvCxnSpPr/>
      </xdr:nvCxnSpPr>
      <xdr:spPr>
        <a:xfrm flipV="1">
          <a:off x="4086225" y="16841832"/>
          <a:ext cx="0" cy="1459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CA3709DD-A172-426C-921E-2AA23097DB57}"/>
            </a:ext>
          </a:extLst>
        </xdr:cNvPr>
        <xdr:cNvSpPr txBox="1"/>
      </xdr:nvSpPr>
      <xdr:spPr>
        <a:xfrm>
          <a:off x="412496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1" name="直線コネクタ 400">
          <a:extLst>
            <a:ext uri="{FF2B5EF4-FFF2-40B4-BE49-F238E27FC236}">
              <a16:creationId xmlns:a16="http://schemas.microsoft.com/office/drawing/2014/main" id="{D7B70113-BA73-4C9D-BBBB-FCC1591DC240}"/>
            </a:ext>
          </a:extLst>
        </xdr:cNvPr>
        <xdr:cNvCxnSpPr/>
      </xdr:nvCxnSpPr>
      <xdr:spPr>
        <a:xfrm>
          <a:off x="402082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C1B8FA87-3BE2-4C95-BB2B-BB570AA5B252}"/>
            </a:ext>
          </a:extLst>
        </xdr:cNvPr>
        <xdr:cNvSpPr txBox="1"/>
      </xdr:nvSpPr>
      <xdr:spPr>
        <a:xfrm>
          <a:off x="4124960" y="16620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3" name="直線コネクタ 402">
          <a:extLst>
            <a:ext uri="{FF2B5EF4-FFF2-40B4-BE49-F238E27FC236}">
              <a16:creationId xmlns:a16="http://schemas.microsoft.com/office/drawing/2014/main" id="{81211E5E-B440-4E65-BCF2-D4C6B55979C6}"/>
            </a:ext>
          </a:extLst>
        </xdr:cNvPr>
        <xdr:cNvCxnSpPr/>
      </xdr:nvCxnSpPr>
      <xdr:spPr>
        <a:xfrm>
          <a:off x="402082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64606</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D51B1B30-7BC2-48E5-BBD2-E31FBC2F4969}"/>
            </a:ext>
          </a:extLst>
        </xdr:cNvPr>
        <xdr:cNvSpPr txBox="1"/>
      </xdr:nvSpPr>
      <xdr:spPr>
        <a:xfrm>
          <a:off x="4124960" y="1733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405" name="フローチャート: 判断 404">
          <a:extLst>
            <a:ext uri="{FF2B5EF4-FFF2-40B4-BE49-F238E27FC236}">
              <a16:creationId xmlns:a16="http://schemas.microsoft.com/office/drawing/2014/main" id="{F73C270F-99E9-404C-B077-3D449B21A607}"/>
            </a:ext>
          </a:extLst>
        </xdr:cNvPr>
        <xdr:cNvSpPr/>
      </xdr:nvSpPr>
      <xdr:spPr>
        <a:xfrm>
          <a:off x="403606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xdr:rowOff>
    </xdr:from>
    <xdr:to>
      <xdr:col>20</xdr:col>
      <xdr:colOff>38100</xdr:colOff>
      <xdr:row>104</xdr:row>
      <xdr:rowOff>102507</xdr:rowOff>
    </xdr:to>
    <xdr:sp macro="" textlink="">
      <xdr:nvSpPr>
        <xdr:cNvPr id="406" name="フローチャート: 判断 405">
          <a:extLst>
            <a:ext uri="{FF2B5EF4-FFF2-40B4-BE49-F238E27FC236}">
              <a16:creationId xmlns:a16="http://schemas.microsoft.com/office/drawing/2014/main" id="{50AF0F85-FA07-4467-972B-00A87E450E35}"/>
            </a:ext>
          </a:extLst>
        </xdr:cNvPr>
        <xdr:cNvSpPr/>
      </xdr:nvSpPr>
      <xdr:spPr>
        <a:xfrm>
          <a:off x="3312160" y="174354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119034</xdr:rowOff>
    </xdr:from>
    <xdr:ext cx="405111" cy="259045"/>
    <xdr:sp macro="" textlink="">
      <xdr:nvSpPr>
        <xdr:cNvPr id="407" name="n_1aveValue【市民会館】&#10;有形固定資産減価償却率">
          <a:extLst>
            <a:ext uri="{FF2B5EF4-FFF2-40B4-BE49-F238E27FC236}">
              <a16:creationId xmlns:a16="http://schemas.microsoft.com/office/drawing/2014/main" id="{56A54FC4-EC77-45D1-AFD2-17E6485BE3C6}"/>
            </a:ext>
          </a:extLst>
        </xdr:cNvPr>
        <xdr:cNvSpPr txBox="1"/>
      </xdr:nvSpPr>
      <xdr:spPr>
        <a:xfrm>
          <a:off x="3170564" y="1721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23768</xdr:rowOff>
    </xdr:from>
    <xdr:to>
      <xdr:col>15</xdr:col>
      <xdr:colOff>101600</xdr:colOff>
      <xdr:row>104</xdr:row>
      <xdr:rowOff>125368</xdr:rowOff>
    </xdr:to>
    <xdr:sp macro="" textlink="">
      <xdr:nvSpPr>
        <xdr:cNvPr id="408" name="フローチャート: 判断 407">
          <a:extLst>
            <a:ext uri="{FF2B5EF4-FFF2-40B4-BE49-F238E27FC236}">
              <a16:creationId xmlns:a16="http://schemas.microsoft.com/office/drawing/2014/main" id="{7FE7522D-2BF9-4911-995C-8B2990834FBB}"/>
            </a:ext>
          </a:extLst>
        </xdr:cNvPr>
        <xdr:cNvSpPr/>
      </xdr:nvSpPr>
      <xdr:spPr>
        <a:xfrm>
          <a:off x="2514600" y="174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141895</xdr:rowOff>
    </xdr:from>
    <xdr:ext cx="405111" cy="259045"/>
    <xdr:sp macro="" textlink="">
      <xdr:nvSpPr>
        <xdr:cNvPr id="409" name="n_2aveValue【市民会館】&#10;有形固定資産減価償却率">
          <a:extLst>
            <a:ext uri="{FF2B5EF4-FFF2-40B4-BE49-F238E27FC236}">
              <a16:creationId xmlns:a16="http://schemas.microsoft.com/office/drawing/2014/main" id="{34EB2238-3BF0-4E43-8969-0CF5C2D10045}"/>
            </a:ext>
          </a:extLst>
        </xdr:cNvPr>
        <xdr:cNvSpPr txBox="1"/>
      </xdr:nvSpPr>
      <xdr:spPr>
        <a:xfrm>
          <a:off x="238570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53158</xdr:rowOff>
    </xdr:from>
    <xdr:to>
      <xdr:col>10</xdr:col>
      <xdr:colOff>165100</xdr:colOff>
      <xdr:row>104</xdr:row>
      <xdr:rowOff>154758</xdr:rowOff>
    </xdr:to>
    <xdr:sp macro="" textlink="">
      <xdr:nvSpPr>
        <xdr:cNvPr id="410" name="フローチャート: 判断 409">
          <a:extLst>
            <a:ext uri="{FF2B5EF4-FFF2-40B4-BE49-F238E27FC236}">
              <a16:creationId xmlns:a16="http://schemas.microsoft.com/office/drawing/2014/main" id="{80B60703-0C9E-4924-AB65-A3362FB36A4A}"/>
            </a:ext>
          </a:extLst>
        </xdr:cNvPr>
        <xdr:cNvSpPr/>
      </xdr:nvSpPr>
      <xdr:spPr>
        <a:xfrm>
          <a:off x="1739900" y="1748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171285</xdr:rowOff>
    </xdr:from>
    <xdr:ext cx="405111" cy="259045"/>
    <xdr:sp macro="" textlink="">
      <xdr:nvSpPr>
        <xdr:cNvPr id="411" name="n_3aveValue【市民会館】&#10;有形固定資産減価償却率">
          <a:extLst>
            <a:ext uri="{FF2B5EF4-FFF2-40B4-BE49-F238E27FC236}">
              <a16:creationId xmlns:a16="http://schemas.microsoft.com/office/drawing/2014/main" id="{0549B425-3ECA-4A38-AA2A-C7B55AB34F84}"/>
            </a:ext>
          </a:extLst>
        </xdr:cNvPr>
        <xdr:cNvSpPr txBox="1"/>
      </xdr:nvSpPr>
      <xdr:spPr>
        <a:xfrm>
          <a:off x="161100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4173</xdr:rowOff>
    </xdr:from>
    <xdr:to>
      <xdr:col>6</xdr:col>
      <xdr:colOff>38100</xdr:colOff>
      <xdr:row>104</xdr:row>
      <xdr:rowOff>105773</xdr:rowOff>
    </xdr:to>
    <xdr:sp macro="" textlink="">
      <xdr:nvSpPr>
        <xdr:cNvPr id="412" name="フローチャート: 判断 411">
          <a:extLst>
            <a:ext uri="{FF2B5EF4-FFF2-40B4-BE49-F238E27FC236}">
              <a16:creationId xmlns:a16="http://schemas.microsoft.com/office/drawing/2014/main" id="{DBC36048-288E-4B31-B27B-998EF782CDDC}"/>
            </a:ext>
          </a:extLst>
        </xdr:cNvPr>
        <xdr:cNvSpPr/>
      </xdr:nvSpPr>
      <xdr:spPr>
        <a:xfrm>
          <a:off x="965200" y="174387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122300</xdr:rowOff>
    </xdr:from>
    <xdr:ext cx="405111" cy="259045"/>
    <xdr:sp macro="" textlink="">
      <xdr:nvSpPr>
        <xdr:cNvPr id="413" name="n_4aveValue【市民会館】&#10;有形固定資産減価償却率">
          <a:extLst>
            <a:ext uri="{FF2B5EF4-FFF2-40B4-BE49-F238E27FC236}">
              <a16:creationId xmlns:a16="http://schemas.microsoft.com/office/drawing/2014/main" id="{14F94476-8B3D-494C-91E7-2C51100ED340}"/>
            </a:ext>
          </a:extLst>
        </xdr:cNvPr>
        <xdr:cNvSpPr txBox="1"/>
      </xdr:nvSpPr>
      <xdr:spPr>
        <a:xfrm>
          <a:off x="836304" y="1722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6C3479F-FD75-4DFB-BF4D-7BC6EBC7719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BE8471A-ACCE-427A-AE4D-FF1B41EF54A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95B411D-4A0C-485E-B480-BA2A81217694}"/>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FB1A511-CEA3-48BA-BCEA-AA53269418C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95D9B86-8140-40FB-B667-18D928B6478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98879</xdr:rowOff>
    </xdr:from>
    <xdr:to>
      <xdr:col>24</xdr:col>
      <xdr:colOff>114300</xdr:colOff>
      <xdr:row>107</xdr:row>
      <xdr:rowOff>29029</xdr:rowOff>
    </xdr:to>
    <xdr:sp macro="" textlink="">
      <xdr:nvSpPr>
        <xdr:cNvPr id="419" name="楕円 418">
          <a:extLst>
            <a:ext uri="{FF2B5EF4-FFF2-40B4-BE49-F238E27FC236}">
              <a16:creationId xmlns:a16="http://schemas.microsoft.com/office/drawing/2014/main" id="{D34F3D6B-D622-4257-9446-C7BD970749EC}"/>
            </a:ext>
          </a:extLst>
        </xdr:cNvPr>
        <xdr:cNvSpPr/>
      </xdr:nvSpPr>
      <xdr:spPr>
        <a:xfrm>
          <a:off x="4036060" y="17868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77306</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63FAA175-ED10-4D44-A947-47431072FEE8}"/>
            </a:ext>
          </a:extLst>
        </xdr:cNvPr>
        <xdr:cNvSpPr txBox="1"/>
      </xdr:nvSpPr>
      <xdr:spPr>
        <a:xfrm>
          <a:off x="4124960" y="1784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59689</xdr:rowOff>
    </xdr:from>
    <xdr:to>
      <xdr:col>20</xdr:col>
      <xdr:colOff>38100</xdr:colOff>
      <xdr:row>106</xdr:row>
      <xdr:rowOff>161289</xdr:rowOff>
    </xdr:to>
    <xdr:sp macro="" textlink="">
      <xdr:nvSpPr>
        <xdr:cNvPr id="421" name="楕円 420">
          <a:extLst>
            <a:ext uri="{FF2B5EF4-FFF2-40B4-BE49-F238E27FC236}">
              <a16:creationId xmlns:a16="http://schemas.microsoft.com/office/drawing/2014/main" id="{38A6404A-E1C0-43C0-996E-ED7ECFACA885}"/>
            </a:ext>
          </a:extLst>
        </xdr:cNvPr>
        <xdr:cNvSpPr/>
      </xdr:nvSpPr>
      <xdr:spPr>
        <a:xfrm>
          <a:off x="3312160" y="178295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110489</xdr:rowOff>
    </xdr:from>
    <xdr:to>
      <xdr:col>24</xdr:col>
      <xdr:colOff>63500</xdr:colOff>
      <xdr:row>106</xdr:row>
      <xdr:rowOff>149679</xdr:rowOff>
    </xdr:to>
    <xdr:cxnSp macro="">
      <xdr:nvCxnSpPr>
        <xdr:cNvPr id="422" name="直線コネクタ 421">
          <a:extLst>
            <a:ext uri="{FF2B5EF4-FFF2-40B4-BE49-F238E27FC236}">
              <a16:creationId xmlns:a16="http://schemas.microsoft.com/office/drawing/2014/main" id="{E773A3B3-1D62-4212-9F9F-DC0DF2ED6BF0}"/>
            </a:ext>
          </a:extLst>
        </xdr:cNvPr>
        <xdr:cNvCxnSpPr/>
      </xdr:nvCxnSpPr>
      <xdr:spPr>
        <a:xfrm>
          <a:off x="3355340" y="17880329"/>
          <a:ext cx="73152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18869</xdr:rowOff>
    </xdr:from>
    <xdr:to>
      <xdr:col>15</xdr:col>
      <xdr:colOff>101600</xdr:colOff>
      <xdr:row>106</xdr:row>
      <xdr:rowOff>120469</xdr:rowOff>
    </xdr:to>
    <xdr:sp macro="" textlink="">
      <xdr:nvSpPr>
        <xdr:cNvPr id="423" name="楕円 422">
          <a:extLst>
            <a:ext uri="{FF2B5EF4-FFF2-40B4-BE49-F238E27FC236}">
              <a16:creationId xmlns:a16="http://schemas.microsoft.com/office/drawing/2014/main" id="{D05D825A-26C5-4E5C-882A-355829DB53F8}"/>
            </a:ext>
          </a:extLst>
        </xdr:cNvPr>
        <xdr:cNvSpPr/>
      </xdr:nvSpPr>
      <xdr:spPr>
        <a:xfrm>
          <a:off x="2514600" y="177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69669</xdr:rowOff>
    </xdr:from>
    <xdr:to>
      <xdr:col>19</xdr:col>
      <xdr:colOff>177800</xdr:colOff>
      <xdr:row>106</xdr:row>
      <xdr:rowOff>110489</xdr:rowOff>
    </xdr:to>
    <xdr:cxnSp macro="">
      <xdr:nvCxnSpPr>
        <xdr:cNvPr id="424" name="直線コネクタ 423">
          <a:extLst>
            <a:ext uri="{FF2B5EF4-FFF2-40B4-BE49-F238E27FC236}">
              <a16:creationId xmlns:a16="http://schemas.microsoft.com/office/drawing/2014/main" id="{08A736CD-DBB5-4D8B-AB61-1FE35717A923}"/>
            </a:ext>
          </a:extLst>
        </xdr:cNvPr>
        <xdr:cNvCxnSpPr/>
      </xdr:nvCxnSpPr>
      <xdr:spPr>
        <a:xfrm>
          <a:off x="2565400" y="17839509"/>
          <a:ext cx="78994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149498</xdr:rowOff>
    </xdr:from>
    <xdr:to>
      <xdr:col>10</xdr:col>
      <xdr:colOff>165100</xdr:colOff>
      <xdr:row>106</xdr:row>
      <xdr:rowOff>79648</xdr:rowOff>
    </xdr:to>
    <xdr:sp macro="" textlink="">
      <xdr:nvSpPr>
        <xdr:cNvPr id="425" name="楕円 424">
          <a:extLst>
            <a:ext uri="{FF2B5EF4-FFF2-40B4-BE49-F238E27FC236}">
              <a16:creationId xmlns:a16="http://schemas.microsoft.com/office/drawing/2014/main" id="{99619077-EF31-4454-9730-F07283288832}"/>
            </a:ext>
          </a:extLst>
        </xdr:cNvPr>
        <xdr:cNvSpPr/>
      </xdr:nvSpPr>
      <xdr:spPr>
        <a:xfrm>
          <a:off x="1739900" y="17751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28848</xdr:rowOff>
    </xdr:from>
    <xdr:to>
      <xdr:col>15</xdr:col>
      <xdr:colOff>50800</xdr:colOff>
      <xdr:row>106</xdr:row>
      <xdr:rowOff>69669</xdr:rowOff>
    </xdr:to>
    <xdr:cxnSp macro="">
      <xdr:nvCxnSpPr>
        <xdr:cNvPr id="426" name="直線コネクタ 425">
          <a:extLst>
            <a:ext uri="{FF2B5EF4-FFF2-40B4-BE49-F238E27FC236}">
              <a16:creationId xmlns:a16="http://schemas.microsoft.com/office/drawing/2014/main" id="{2992778B-8DF4-4DF1-BDE5-65592D424496}"/>
            </a:ext>
          </a:extLst>
        </xdr:cNvPr>
        <xdr:cNvCxnSpPr/>
      </xdr:nvCxnSpPr>
      <xdr:spPr>
        <a:xfrm>
          <a:off x="1790700" y="17798688"/>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27" name="楕円 426">
          <a:extLst>
            <a:ext uri="{FF2B5EF4-FFF2-40B4-BE49-F238E27FC236}">
              <a16:creationId xmlns:a16="http://schemas.microsoft.com/office/drawing/2014/main" id="{B235747F-71B1-41E6-920E-A77B4EEC3796}"/>
            </a:ext>
          </a:extLst>
        </xdr:cNvPr>
        <xdr:cNvSpPr/>
      </xdr:nvSpPr>
      <xdr:spPr>
        <a:xfrm>
          <a:off x="965200" y="17712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161108</xdr:rowOff>
    </xdr:from>
    <xdr:to>
      <xdr:col>10</xdr:col>
      <xdr:colOff>114300</xdr:colOff>
      <xdr:row>106</xdr:row>
      <xdr:rowOff>28848</xdr:rowOff>
    </xdr:to>
    <xdr:cxnSp macro="">
      <xdr:nvCxnSpPr>
        <xdr:cNvPr id="428" name="直線コネクタ 427">
          <a:extLst>
            <a:ext uri="{FF2B5EF4-FFF2-40B4-BE49-F238E27FC236}">
              <a16:creationId xmlns:a16="http://schemas.microsoft.com/office/drawing/2014/main" id="{875AFFF9-FF88-4636-8A1C-2842DA3DA28D}"/>
            </a:ext>
          </a:extLst>
        </xdr:cNvPr>
        <xdr:cNvCxnSpPr/>
      </xdr:nvCxnSpPr>
      <xdr:spPr>
        <a:xfrm>
          <a:off x="1008380" y="17763308"/>
          <a:ext cx="782320" cy="3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152416</xdr:rowOff>
    </xdr:from>
    <xdr:ext cx="405111" cy="259045"/>
    <xdr:sp macro="" textlink="">
      <xdr:nvSpPr>
        <xdr:cNvPr id="429" name="n_1mainValue【市民会館】&#10;有形固定資産減価償却率">
          <a:extLst>
            <a:ext uri="{FF2B5EF4-FFF2-40B4-BE49-F238E27FC236}">
              <a16:creationId xmlns:a16="http://schemas.microsoft.com/office/drawing/2014/main" id="{3DB0C9CC-E751-4B1D-9CFD-4EDF7B1AC1D4}"/>
            </a:ext>
          </a:extLst>
        </xdr:cNvPr>
        <xdr:cNvSpPr txBox="1"/>
      </xdr:nvSpPr>
      <xdr:spPr>
        <a:xfrm>
          <a:off x="3170564" y="1792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30" name="n_2mainValue【市民会館】&#10;有形固定資産減価償却率">
          <a:extLst>
            <a:ext uri="{FF2B5EF4-FFF2-40B4-BE49-F238E27FC236}">
              <a16:creationId xmlns:a16="http://schemas.microsoft.com/office/drawing/2014/main" id="{7B12F8B1-58D3-4044-80F7-76560CFD762A}"/>
            </a:ext>
          </a:extLst>
        </xdr:cNvPr>
        <xdr:cNvSpPr txBox="1"/>
      </xdr:nvSpPr>
      <xdr:spPr>
        <a:xfrm>
          <a:off x="2385704" y="1788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70775</xdr:rowOff>
    </xdr:from>
    <xdr:ext cx="405111" cy="259045"/>
    <xdr:sp macro="" textlink="">
      <xdr:nvSpPr>
        <xdr:cNvPr id="431" name="n_3mainValue【市民会館】&#10;有形固定資産減価償却率">
          <a:extLst>
            <a:ext uri="{FF2B5EF4-FFF2-40B4-BE49-F238E27FC236}">
              <a16:creationId xmlns:a16="http://schemas.microsoft.com/office/drawing/2014/main" id="{42AB0723-15F6-447B-B2C4-185F0547D8D0}"/>
            </a:ext>
          </a:extLst>
        </xdr:cNvPr>
        <xdr:cNvSpPr txBox="1"/>
      </xdr:nvSpPr>
      <xdr:spPr>
        <a:xfrm>
          <a:off x="1611004" y="1784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32" name="n_4mainValue【市民会館】&#10;有形固定資産減価償却率">
          <a:extLst>
            <a:ext uri="{FF2B5EF4-FFF2-40B4-BE49-F238E27FC236}">
              <a16:creationId xmlns:a16="http://schemas.microsoft.com/office/drawing/2014/main" id="{A3F99ECB-DB3F-4770-86AF-B6C301C54FC2}"/>
            </a:ext>
          </a:extLst>
        </xdr:cNvPr>
        <xdr:cNvSpPr txBox="1"/>
      </xdr:nvSpPr>
      <xdr:spPr>
        <a:xfrm>
          <a:off x="836304" y="1780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F7386717-5F36-4439-AED8-51D4D49E68F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3FD01153-2183-4816-BE79-1CEB6E7B5F6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BA7B934A-E330-43DC-B59C-E9FABA1F23B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1C2B6060-5E08-48A3-90A5-F691E2FAAD7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877E304C-F6A9-4E27-B96F-7BCE40A37E7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1FACE186-657F-4856-AB99-E610B9CBD43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5A56FC0E-924F-4D7B-9F30-65AEAB3F96E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498D38A0-225A-4B2F-8149-8E3E736B983B}"/>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83A9A139-EB7A-4106-AE75-6235C8872A32}"/>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9A6AC768-F993-4BD4-B062-85BA183A0FE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99008A90-FE87-416D-BBB0-3662CFC20652}"/>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152C67A5-495D-4569-A762-DC1E75B8B9E6}"/>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56B23934-553A-4307-B8DA-95F62E38F94A}"/>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20E5F76-C849-4289-AF0B-F0B9E75A2182}"/>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B4DD699A-6124-4DCB-8CC8-719EE689C51A}"/>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59348792-43FD-40E3-9D6A-46F0A00EE964}"/>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5B3D1C4E-E352-4A59-B26C-5E12B12A94D4}"/>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83CCCD3C-3B55-4753-A00D-3065648C1332}"/>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EE5B8223-18FE-4DE5-B9C0-0FD5BA6F72C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B23DFDDB-782A-455A-A4A6-04DD039A321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E39EF930-C3F5-47B0-8554-4095EE130B1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454" name="直線コネクタ 453">
          <a:extLst>
            <a:ext uri="{FF2B5EF4-FFF2-40B4-BE49-F238E27FC236}">
              <a16:creationId xmlns:a16="http://schemas.microsoft.com/office/drawing/2014/main" id="{DA087A83-6005-4131-BE2D-CFFB2DE628A0}"/>
            </a:ext>
          </a:extLst>
        </xdr:cNvPr>
        <xdr:cNvCxnSpPr/>
      </xdr:nvCxnSpPr>
      <xdr:spPr>
        <a:xfrm flipV="1">
          <a:off x="9219565" y="16913352"/>
          <a:ext cx="0" cy="1166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5" name="【市民会館】&#10;一人当たり面積最小値テキスト">
          <a:extLst>
            <a:ext uri="{FF2B5EF4-FFF2-40B4-BE49-F238E27FC236}">
              <a16:creationId xmlns:a16="http://schemas.microsoft.com/office/drawing/2014/main" id="{A3B2B2EB-353A-45C3-95B3-4CD0673D2F39}"/>
            </a:ext>
          </a:extLst>
        </xdr:cNvPr>
        <xdr:cNvSpPr txBox="1"/>
      </xdr:nvSpPr>
      <xdr:spPr>
        <a:xfrm>
          <a:off x="9258300" y="180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6" name="直線コネクタ 455">
          <a:extLst>
            <a:ext uri="{FF2B5EF4-FFF2-40B4-BE49-F238E27FC236}">
              <a16:creationId xmlns:a16="http://schemas.microsoft.com/office/drawing/2014/main" id="{0460B69A-17CD-4668-AC35-DB2C84468509}"/>
            </a:ext>
          </a:extLst>
        </xdr:cNvPr>
        <xdr:cNvCxnSpPr/>
      </xdr:nvCxnSpPr>
      <xdr:spPr>
        <a:xfrm>
          <a:off x="9154160" y="1807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57" name="【市民会館】&#10;一人当たり面積最大値テキスト">
          <a:extLst>
            <a:ext uri="{FF2B5EF4-FFF2-40B4-BE49-F238E27FC236}">
              <a16:creationId xmlns:a16="http://schemas.microsoft.com/office/drawing/2014/main" id="{1FB53F54-A87B-478B-B5F7-F69F6B611995}"/>
            </a:ext>
          </a:extLst>
        </xdr:cNvPr>
        <xdr:cNvSpPr txBox="1"/>
      </xdr:nvSpPr>
      <xdr:spPr>
        <a:xfrm>
          <a:off x="9258300" y="1669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58" name="直線コネクタ 457">
          <a:extLst>
            <a:ext uri="{FF2B5EF4-FFF2-40B4-BE49-F238E27FC236}">
              <a16:creationId xmlns:a16="http://schemas.microsoft.com/office/drawing/2014/main" id="{D2FCC22B-EBDA-4791-901A-234ADB22CDC1}"/>
            </a:ext>
          </a:extLst>
        </xdr:cNvPr>
        <xdr:cNvCxnSpPr/>
      </xdr:nvCxnSpPr>
      <xdr:spPr>
        <a:xfrm>
          <a:off x="9154160" y="16913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59" name="【市民会館】&#10;一人当たり面積平均値テキスト">
          <a:extLst>
            <a:ext uri="{FF2B5EF4-FFF2-40B4-BE49-F238E27FC236}">
              <a16:creationId xmlns:a16="http://schemas.microsoft.com/office/drawing/2014/main" id="{971C6A48-9E5B-4A09-AB5C-025DC78E45D6}"/>
            </a:ext>
          </a:extLst>
        </xdr:cNvPr>
        <xdr:cNvSpPr txBox="1"/>
      </xdr:nvSpPr>
      <xdr:spPr>
        <a:xfrm>
          <a:off x="9258300" y="17562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60" name="フローチャート: 判断 459">
          <a:extLst>
            <a:ext uri="{FF2B5EF4-FFF2-40B4-BE49-F238E27FC236}">
              <a16:creationId xmlns:a16="http://schemas.microsoft.com/office/drawing/2014/main" id="{44D472FD-A017-405E-B285-36BE50B2DB3B}"/>
            </a:ext>
          </a:extLst>
        </xdr:cNvPr>
        <xdr:cNvSpPr/>
      </xdr:nvSpPr>
      <xdr:spPr>
        <a:xfrm>
          <a:off x="9192260" y="17707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1" name="フローチャート: 判断 460">
          <a:extLst>
            <a:ext uri="{FF2B5EF4-FFF2-40B4-BE49-F238E27FC236}">
              <a16:creationId xmlns:a16="http://schemas.microsoft.com/office/drawing/2014/main" id="{5DC4980E-78C8-4446-8FEB-B838AFA58ACF}"/>
            </a:ext>
          </a:extLst>
        </xdr:cNvPr>
        <xdr:cNvSpPr/>
      </xdr:nvSpPr>
      <xdr:spPr>
        <a:xfrm>
          <a:off x="844550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52088</xdr:rowOff>
    </xdr:from>
    <xdr:ext cx="469744" cy="259045"/>
    <xdr:sp macro="" textlink="">
      <xdr:nvSpPr>
        <xdr:cNvPr id="462" name="n_1aveValue【市民会館】&#10;一人当たり面積">
          <a:extLst>
            <a:ext uri="{FF2B5EF4-FFF2-40B4-BE49-F238E27FC236}">
              <a16:creationId xmlns:a16="http://schemas.microsoft.com/office/drawing/2014/main" id="{70F7D48D-0FC9-4BA7-A349-C656A22D56A3}"/>
            </a:ext>
          </a:extLst>
        </xdr:cNvPr>
        <xdr:cNvSpPr txBox="1"/>
      </xdr:nvSpPr>
      <xdr:spPr>
        <a:xfrm>
          <a:off x="8271587" y="174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119126</xdr:rowOff>
    </xdr:from>
    <xdr:to>
      <xdr:col>46</xdr:col>
      <xdr:colOff>38100</xdr:colOff>
      <xdr:row>106</xdr:row>
      <xdr:rowOff>49276</xdr:rowOff>
    </xdr:to>
    <xdr:sp macro="" textlink="">
      <xdr:nvSpPr>
        <xdr:cNvPr id="463" name="フローチャート: 判断 462">
          <a:extLst>
            <a:ext uri="{FF2B5EF4-FFF2-40B4-BE49-F238E27FC236}">
              <a16:creationId xmlns:a16="http://schemas.microsoft.com/office/drawing/2014/main" id="{507783E6-18D1-4C0B-B332-AE2CC3D11052}"/>
            </a:ext>
          </a:extLst>
        </xdr:cNvPr>
        <xdr:cNvSpPr/>
      </xdr:nvSpPr>
      <xdr:spPr>
        <a:xfrm>
          <a:off x="7670800" y="177213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65803</xdr:rowOff>
    </xdr:from>
    <xdr:ext cx="469744" cy="259045"/>
    <xdr:sp macro="" textlink="">
      <xdr:nvSpPr>
        <xdr:cNvPr id="464" name="n_2aveValue【市民会館】&#10;一人当たり面積">
          <a:extLst>
            <a:ext uri="{FF2B5EF4-FFF2-40B4-BE49-F238E27FC236}">
              <a16:creationId xmlns:a16="http://schemas.microsoft.com/office/drawing/2014/main" id="{4E4438BF-00EB-43F3-9621-7197D1ADBE02}"/>
            </a:ext>
          </a:extLst>
        </xdr:cNvPr>
        <xdr:cNvSpPr txBox="1"/>
      </xdr:nvSpPr>
      <xdr:spPr>
        <a:xfrm>
          <a:off x="7509587" y="1750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2539</xdr:rowOff>
    </xdr:from>
    <xdr:to>
      <xdr:col>41</xdr:col>
      <xdr:colOff>101600</xdr:colOff>
      <xdr:row>106</xdr:row>
      <xdr:rowOff>104139</xdr:rowOff>
    </xdr:to>
    <xdr:sp macro="" textlink="">
      <xdr:nvSpPr>
        <xdr:cNvPr id="465" name="フローチャート: 判断 464">
          <a:extLst>
            <a:ext uri="{FF2B5EF4-FFF2-40B4-BE49-F238E27FC236}">
              <a16:creationId xmlns:a16="http://schemas.microsoft.com/office/drawing/2014/main" id="{58F513F1-DD91-4E3A-A321-DD72CA35E1F6}"/>
            </a:ext>
          </a:extLst>
        </xdr:cNvPr>
        <xdr:cNvSpPr/>
      </xdr:nvSpPr>
      <xdr:spPr>
        <a:xfrm>
          <a:off x="687324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120666</xdr:rowOff>
    </xdr:from>
    <xdr:ext cx="469744" cy="259045"/>
    <xdr:sp macro="" textlink="">
      <xdr:nvSpPr>
        <xdr:cNvPr id="466" name="n_3aveValue【市民会館】&#10;一人当たり面積">
          <a:extLst>
            <a:ext uri="{FF2B5EF4-FFF2-40B4-BE49-F238E27FC236}">
              <a16:creationId xmlns:a16="http://schemas.microsoft.com/office/drawing/2014/main" id="{5C5F2B74-F5F6-496B-A02F-CCE4E86410DE}"/>
            </a:ext>
          </a:extLst>
        </xdr:cNvPr>
        <xdr:cNvSpPr txBox="1"/>
      </xdr:nvSpPr>
      <xdr:spPr>
        <a:xfrm>
          <a:off x="671202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7113</xdr:rowOff>
    </xdr:from>
    <xdr:to>
      <xdr:col>36</xdr:col>
      <xdr:colOff>165100</xdr:colOff>
      <xdr:row>106</xdr:row>
      <xdr:rowOff>108713</xdr:rowOff>
    </xdr:to>
    <xdr:sp macro="" textlink="">
      <xdr:nvSpPr>
        <xdr:cNvPr id="467" name="フローチャート: 判断 466">
          <a:extLst>
            <a:ext uri="{FF2B5EF4-FFF2-40B4-BE49-F238E27FC236}">
              <a16:creationId xmlns:a16="http://schemas.microsoft.com/office/drawing/2014/main" id="{43062FBA-3593-49A1-B040-5F9168E5BE60}"/>
            </a:ext>
          </a:extLst>
        </xdr:cNvPr>
        <xdr:cNvSpPr/>
      </xdr:nvSpPr>
      <xdr:spPr>
        <a:xfrm>
          <a:off x="6098540" y="1777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104</xdr:row>
      <xdr:rowOff>125240</xdr:rowOff>
    </xdr:from>
    <xdr:ext cx="469744" cy="259045"/>
    <xdr:sp macro="" textlink="">
      <xdr:nvSpPr>
        <xdr:cNvPr id="468" name="n_4aveValue【市民会館】&#10;一人当たり面積">
          <a:extLst>
            <a:ext uri="{FF2B5EF4-FFF2-40B4-BE49-F238E27FC236}">
              <a16:creationId xmlns:a16="http://schemas.microsoft.com/office/drawing/2014/main" id="{7ECD1128-E953-4B1A-AD6F-C396BCF7E323}"/>
            </a:ext>
          </a:extLst>
        </xdr:cNvPr>
        <xdr:cNvSpPr txBox="1"/>
      </xdr:nvSpPr>
      <xdr:spPr>
        <a:xfrm>
          <a:off x="5937327" y="1755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BB28089-EB70-4E6E-ABB5-5E151B393C0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8E9C0F1-6E15-4B88-AFF3-31B3BD0690B2}"/>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99A7E13-AB32-48A7-8B3D-84C5D00A9D2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D056100-B8D8-4AEB-8EDB-99AF8CC84789}"/>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9130DEC-DA93-49C2-B6A7-39B5B08BE5B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36830</xdr:rowOff>
    </xdr:from>
    <xdr:to>
      <xdr:col>55</xdr:col>
      <xdr:colOff>50800</xdr:colOff>
      <xdr:row>107</xdr:row>
      <xdr:rowOff>138430</xdr:rowOff>
    </xdr:to>
    <xdr:sp macro="" textlink="">
      <xdr:nvSpPr>
        <xdr:cNvPr id="474" name="楕円 473">
          <a:extLst>
            <a:ext uri="{FF2B5EF4-FFF2-40B4-BE49-F238E27FC236}">
              <a16:creationId xmlns:a16="http://schemas.microsoft.com/office/drawing/2014/main" id="{ABB4E532-5850-4AE4-A8CB-285E3D835890}"/>
            </a:ext>
          </a:extLst>
        </xdr:cNvPr>
        <xdr:cNvSpPr/>
      </xdr:nvSpPr>
      <xdr:spPr>
        <a:xfrm>
          <a:off x="919226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123207</xdr:rowOff>
    </xdr:from>
    <xdr:ext cx="469744" cy="259045"/>
    <xdr:sp macro="" textlink="">
      <xdr:nvSpPr>
        <xdr:cNvPr id="475" name="【市民会館】&#10;一人当たり面積該当値テキスト">
          <a:extLst>
            <a:ext uri="{FF2B5EF4-FFF2-40B4-BE49-F238E27FC236}">
              <a16:creationId xmlns:a16="http://schemas.microsoft.com/office/drawing/2014/main" id="{C28B56CC-F375-478A-BC8E-DC69D51181D1}"/>
            </a:ext>
          </a:extLst>
        </xdr:cNvPr>
        <xdr:cNvSpPr txBox="1"/>
      </xdr:nvSpPr>
      <xdr:spPr>
        <a:xfrm>
          <a:off x="9258300" y="178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76" name="楕円 475">
          <a:extLst>
            <a:ext uri="{FF2B5EF4-FFF2-40B4-BE49-F238E27FC236}">
              <a16:creationId xmlns:a16="http://schemas.microsoft.com/office/drawing/2014/main" id="{8C042E87-C43F-4878-AE94-3259B79F0CDB}"/>
            </a:ext>
          </a:extLst>
        </xdr:cNvPr>
        <xdr:cNvSpPr/>
      </xdr:nvSpPr>
      <xdr:spPr>
        <a:xfrm>
          <a:off x="844550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87630</xdr:rowOff>
    </xdr:from>
    <xdr:to>
      <xdr:col>55</xdr:col>
      <xdr:colOff>0</xdr:colOff>
      <xdr:row>107</xdr:row>
      <xdr:rowOff>87630</xdr:rowOff>
    </xdr:to>
    <xdr:cxnSp macro="">
      <xdr:nvCxnSpPr>
        <xdr:cNvPr id="477" name="直線コネクタ 476">
          <a:extLst>
            <a:ext uri="{FF2B5EF4-FFF2-40B4-BE49-F238E27FC236}">
              <a16:creationId xmlns:a16="http://schemas.microsoft.com/office/drawing/2014/main" id="{8C03194E-480C-4BC4-98D9-A17E65BAB6BE}"/>
            </a:ext>
          </a:extLst>
        </xdr:cNvPr>
        <xdr:cNvCxnSpPr/>
      </xdr:nvCxnSpPr>
      <xdr:spPr>
        <a:xfrm>
          <a:off x="8496300" y="180251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36830</xdr:rowOff>
    </xdr:from>
    <xdr:to>
      <xdr:col>46</xdr:col>
      <xdr:colOff>38100</xdr:colOff>
      <xdr:row>107</xdr:row>
      <xdr:rowOff>138430</xdr:rowOff>
    </xdr:to>
    <xdr:sp macro="" textlink="">
      <xdr:nvSpPr>
        <xdr:cNvPr id="478" name="楕円 477">
          <a:extLst>
            <a:ext uri="{FF2B5EF4-FFF2-40B4-BE49-F238E27FC236}">
              <a16:creationId xmlns:a16="http://schemas.microsoft.com/office/drawing/2014/main" id="{C9E53862-7697-41C2-82F7-3DE17E2FE902}"/>
            </a:ext>
          </a:extLst>
        </xdr:cNvPr>
        <xdr:cNvSpPr/>
      </xdr:nvSpPr>
      <xdr:spPr>
        <a:xfrm>
          <a:off x="767080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87630</xdr:rowOff>
    </xdr:to>
    <xdr:cxnSp macro="">
      <xdr:nvCxnSpPr>
        <xdr:cNvPr id="479" name="直線コネクタ 478">
          <a:extLst>
            <a:ext uri="{FF2B5EF4-FFF2-40B4-BE49-F238E27FC236}">
              <a16:creationId xmlns:a16="http://schemas.microsoft.com/office/drawing/2014/main" id="{BBF49674-5FB7-4FF2-95DA-8A78BFB4933F}"/>
            </a:ext>
          </a:extLst>
        </xdr:cNvPr>
        <xdr:cNvCxnSpPr/>
      </xdr:nvCxnSpPr>
      <xdr:spPr>
        <a:xfrm>
          <a:off x="7713980" y="180251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36830</xdr:rowOff>
    </xdr:from>
    <xdr:to>
      <xdr:col>41</xdr:col>
      <xdr:colOff>101600</xdr:colOff>
      <xdr:row>107</xdr:row>
      <xdr:rowOff>138430</xdr:rowOff>
    </xdr:to>
    <xdr:sp macro="" textlink="">
      <xdr:nvSpPr>
        <xdr:cNvPr id="480" name="楕円 479">
          <a:extLst>
            <a:ext uri="{FF2B5EF4-FFF2-40B4-BE49-F238E27FC236}">
              <a16:creationId xmlns:a16="http://schemas.microsoft.com/office/drawing/2014/main" id="{A6472AB7-3726-4E9B-B239-67024C5E12E6}"/>
            </a:ext>
          </a:extLst>
        </xdr:cNvPr>
        <xdr:cNvSpPr/>
      </xdr:nvSpPr>
      <xdr:spPr>
        <a:xfrm>
          <a:off x="687324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87630</xdr:rowOff>
    </xdr:from>
    <xdr:to>
      <xdr:col>45</xdr:col>
      <xdr:colOff>177800</xdr:colOff>
      <xdr:row>107</xdr:row>
      <xdr:rowOff>87630</xdr:rowOff>
    </xdr:to>
    <xdr:cxnSp macro="">
      <xdr:nvCxnSpPr>
        <xdr:cNvPr id="481" name="直線コネクタ 480">
          <a:extLst>
            <a:ext uri="{FF2B5EF4-FFF2-40B4-BE49-F238E27FC236}">
              <a16:creationId xmlns:a16="http://schemas.microsoft.com/office/drawing/2014/main" id="{F6A3FAE7-A6D3-48DB-ADB5-073D3DCE0134}"/>
            </a:ext>
          </a:extLst>
        </xdr:cNvPr>
        <xdr:cNvCxnSpPr/>
      </xdr:nvCxnSpPr>
      <xdr:spPr>
        <a:xfrm>
          <a:off x="6924040" y="180251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36830</xdr:rowOff>
    </xdr:from>
    <xdr:to>
      <xdr:col>36</xdr:col>
      <xdr:colOff>165100</xdr:colOff>
      <xdr:row>107</xdr:row>
      <xdr:rowOff>138430</xdr:rowOff>
    </xdr:to>
    <xdr:sp macro="" textlink="">
      <xdr:nvSpPr>
        <xdr:cNvPr id="482" name="楕円 481">
          <a:extLst>
            <a:ext uri="{FF2B5EF4-FFF2-40B4-BE49-F238E27FC236}">
              <a16:creationId xmlns:a16="http://schemas.microsoft.com/office/drawing/2014/main" id="{2169E069-C600-4306-B6C7-C98A4175224A}"/>
            </a:ext>
          </a:extLst>
        </xdr:cNvPr>
        <xdr:cNvSpPr/>
      </xdr:nvSpPr>
      <xdr:spPr>
        <a:xfrm>
          <a:off x="609854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87630</xdr:rowOff>
    </xdr:from>
    <xdr:to>
      <xdr:col>41</xdr:col>
      <xdr:colOff>50800</xdr:colOff>
      <xdr:row>107</xdr:row>
      <xdr:rowOff>87630</xdr:rowOff>
    </xdr:to>
    <xdr:cxnSp macro="">
      <xdr:nvCxnSpPr>
        <xdr:cNvPr id="483" name="直線コネクタ 482">
          <a:extLst>
            <a:ext uri="{FF2B5EF4-FFF2-40B4-BE49-F238E27FC236}">
              <a16:creationId xmlns:a16="http://schemas.microsoft.com/office/drawing/2014/main" id="{1C25F279-27AE-48EE-96F1-A3325F4F0029}"/>
            </a:ext>
          </a:extLst>
        </xdr:cNvPr>
        <xdr:cNvCxnSpPr/>
      </xdr:nvCxnSpPr>
      <xdr:spPr>
        <a:xfrm>
          <a:off x="6149340" y="180251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129557</xdr:rowOff>
    </xdr:from>
    <xdr:ext cx="469744" cy="259045"/>
    <xdr:sp macro="" textlink="">
      <xdr:nvSpPr>
        <xdr:cNvPr id="484" name="n_1mainValue【市民会館】&#10;一人当たり面積">
          <a:extLst>
            <a:ext uri="{FF2B5EF4-FFF2-40B4-BE49-F238E27FC236}">
              <a16:creationId xmlns:a16="http://schemas.microsoft.com/office/drawing/2014/main" id="{0AF33DA9-C06F-410B-80E4-3CB4F4A84344}"/>
            </a:ext>
          </a:extLst>
        </xdr:cNvPr>
        <xdr:cNvSpPr txBox="1"/>
      </xdr:nvSpPr>
      <xdr:spPr>
        <a:xfrm>
          <a:off x="827158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129557</xdr:rowOff>
    </xdr:from>
    <xdr:ext cx="469744" cy="259045"/>
    <xdr:sp macro="" textlink="">
      <xdr:nvSpPr>
        <xdr:cNvPr id="485" name="n_2mainValue【市民会館】&#10;一人当たり面積">
          <a:extLst>
            <a:ext uri="{FF2B5EF4-FFF2-40B4-BE49-F238E27FC236}">
              <a16:creationId xmlns:a16="http://schemas.microsoft.com/office/drawing/2014/main" id="{585ABE91-AF5B-4AA4-A65F-C678B4CADF35}"/>
            </a:ext>
          </a:extLst>
        </xdr:cNvPr>
        <xdr:cNvSpPr txBox="1"/>
      </xdr:nvSpPr>
      <xdr:spPr>
        <a:xfrm>
          <a:off x="750958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486" name="n_3mainValue【市民会館】&#10;一人当たり面積">
          <a:extLst>
            <a:ext uri="{FF2B5EF4-FFF2-40B4-BE49-F238E27FC236}">
              <a16:creationId xmlns:a16="http://schemas.microsoft.com/office/drawing/2014/main" id="{F95C0DAF-21CE-42B2-B241-C1F0511B8ECE}"/>
            </a:ext>
          </a:extLst>
        </xdr:cNvPr>
        <xdr:cNvSpPr txBox="1"/>
      </xdr:nvSpPr>
      <xdr:spPr>
        <a:xfrm>
          <a:off x="671202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129557</xdr:rowOff>
    </xdr:from>
    <xdr:ext cx="469744" cy="259045"/>
    <xdr:sp macro="" textlink="">
      <xdr:nvSpPr>
        <xdr:cNvPr id="487" name="n_4mainValue【市民会館】&#10;一人当たり面積">
          <a:extLst>
            <a:ext uri="{FF2B5EF4-FFF2-40B4-BE49-F238E27FC236}">
              <a16:creationId xmlns:a16="http://schemas.microsoft.com/office/drawing/2014/main" id="{6638C79C-4D7C-488E-B78C-33C599A1DAAC}"/>
            </a:ext>
          </a:extLst>
        </xdr:cNvPr>
        <xdr:cNvSpPr txBox="1"/>
      </xdr:nvSpPr>
      <xdr:spPr>
        <a:xfrm>
          <a:off x="593732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9AC3BD0A-DD18-485C-AC50-5FE0682911E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F1837B4-13A0-4DAB-8DBC-22431C603EB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9EF879B2-5079-48E9-995A-3E6016EDDA4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EA1B7637-26D2-4EF6-9D49-740BD5C555D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5745869E-77EE-41D9-83AE-4E91916E767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33DB4CBE-1E40-4C77-B8DE-AD8253F7811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47C2E1D7-4831-47D4-A878-E60B5069864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EFD4B824-3094-402E-BBBC-D483EA41EB1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875FECC7-3064-4B8A-897E-ED6AF31E4AB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5CC07220-C63F-4BA9-8923-3E805D0E500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9398CC52-FBFB-4103-B2F1-B895CD1C84E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8AB4C8FA-EB62-49EE-8215-EFBF1E113E7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34B03F5F-0EC9-4D23-BB53-C4206F9D869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DEF65C28-1EE9-4E74-8A77-7111DF2794F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A615794D-49BC-475B-B2C1-A0B8AE65CD4E}"/>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2B379379-4CA8-461A-B1C5-B2D78FF2A5B8}"/>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CB550DD8-07E2-4177-8735-0EBFD3848FB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2243F4FF-077C-43DD-ADB9-C5F32FD7E3B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7FA7BB46-E8FD-4382-8C8B-3F796B03B0CC}"/>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BEBA061F-FB60-4D35-ACC0-1D033CE89CA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5CDB9329-1D93-45FD-9352-695B1368502E}"/>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93C2AE1A-3FD7-4C66-816A-D8F50A957F4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2C957F41-9FF9-44EB-86FB-6F6309837DA9}"/>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642D3645-C629-45DD-BC77-7E328D8DD47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137160</xdr:rowOff>
    </xdr:from>
    <xdr:to>
      <xdr:col>85</xdr:col>
      <xdr:colOff>126364</xdr:colOff>
      <xdr:row>42</xdr:row>
      <xdr:rowOff>0</xdr:rowOff>
    </xdr:to>
    <xdr:cxnSp macro="">
      <xdr:nvCxnSpPr>
        <xdr:cNvPr id="512" name="直線コネクタ 511">
          <a:extLst>
            <a:ext uri="{FF2B5EF4-FFF2-40B4-BE49-F238E27FC236}">
              <a16:creationId xmlns:a16="http://schemas.microsoft.com/office/drawing/2014/main" id="{A7257B34-C13F-4B1C-B56B-A6209D193361}"/>
            </a:ext>
          </a:extLst>
        </xdr:cNvPr>
        <xdr:cNvCxnSpPr/>
      </xdr:nvCxnSpPr>
      <xdr:spPr>
        <a:xfrm flipV="1">
          <a:off x="14375764" y="583692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3827</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2BC16375-6CD5-4447-B662-6E96BA9BF8AA}"/>
            </a:ext>
          </a:extLst>
        </xdr:cNvPr>
        <xdr:cNvSpPr txBox="1"/>
      </xdr:nvSpPr>
      <xdr:spPr>
        <a:xfrm>
          <a:off x="14414500"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14" name="直線コネクタ 513">
          <a:extLst>
            <a:ext uri="{FF2B5EF4-FFF2-40B4-BE49-F238E27FC236}">
              <a16:creationId xmlns:a16="http://schemas.microsoft.com/office/drawing/2014/main" id="{A88FA99C-0117-4FA3-A88B-6BC1CE44D270}"/>
            </a:ext>
          </a:extLst>
        </xdr:cNvPr>
        <xdr:cNvCxnSpPr/>
      </xdr:nvCxnSpPr>
      <xdr:spPr>
        <a:xfrm>
          <a:off x="142875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83837</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308B3666-8916-465F-9B78-A105AC99AD45}"/>
            </a:ext>
          </a:extLst>
        </xdr:cNvPr>
        <xdr:cNvSpPr txBox="1"/>
      </xdr:nvSpPr>
      <xdr:spPr>
        <a:xfrm>
          <a:off x="144145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137160</xdr:rowOff>
    </xdr:from>
    <xdr:to>
      <xdr:col>86</xdr:col>
      <xdr:colOff>25400</xdr:colOff>
      <xdr:row>34</xdr:row>
      <xdr:rowOff>137160</xdr:rowOff>
    </xdr:to>
    <xdr:cxnSp macro="">
      <xdr:nvCxnSpPr>
        <xdr:cNvPr id="516" name="直線コネクタ 515">
          <a:extLst>
            <a:ext uri="{FF2B5EF4-FFF2-40B4-BE49-F238E27FC236}">
              <a16:creationId xmlns:a16="http://schemas.microsoft.com/office/drawing/2014/main" id="{D47A4DF7-CA6C-4EB1-8977-2A8837A9463A}"/>
            </a:ext>
          </a:extLst>
        </xdr:cNvPr>
        <xdr:cNvCxnSpPr/>
      </xdr:nvCxnSpPr>
      <xdr:spPr>
        <a:xfrm>
          <a:off x="1428750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D6CE7777-4A27-415B-8444-94FAF5AD81B7}"/>
            </a:ext>
          </a:extLst>
        </xdr:cNvPr>
        <xdr:cNvSpPr txBox="1"/>
      </xdr:nvSpPr>
      <xdr:spPr>
        <a:xfrm>
          <a:off x="144145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18" name="フローチャート: 判断 517">
          <a:extLst>
            <a:ext uri="{FF2B5EF4-FFF2-40B4-BE49-F238E27FC236}">
              <a16:creationId xmlns:a16="http://schemas.microsoft.com/office/drawing/2014/main" id="{699FCAA1-2D22-4896-AEB1-15ECA23CC489}"/>
            </a:ext>
          </a:extLst>
        </xdr:cNvPr>
        <xdr:cNvSpPr/>
      </xdr:nvSpPr>
      <xdr:spPr>
        <a:xfrm>
          <a:off x="14325600" y="61785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16510</xdr:rowOff>
    </xdr:to>
    <xdr:sp macro="" textlink="">
      <xdr:nvSpPr>
        <xdr:cNvPr id="519" name="フローチャート: 判断 518">
          <a:extLst>
            <a:ext uri="{FF2B5EF4-FFF2-40B4-BE49-F238E27FC236}">
              <a16:creationId xmlns:a16="http://schemas.microsoft.com/office/drawing/2014/main" id="{2EC4386C-5540-4A2C-9238-CA4AE1B2A341}"/>
            </a:ext>
          </a:extLst>
        </xdr:cNvPr>
        <xdr:cNvSpPr/>
      </xdr:nvSpPr>
      <xdr:spPr>
        <a:xfrm>
          <a:off x="13578840" y="6121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33037</xdr:rowOff>
    </xdr:from>
    <xdr:ext cx="405111" cy="259045"/>
    <xdr:sp macro="" textlink="">
      <xdr:nvSpPr>
        <xdr:cNvPr id="520" name="n_1aveValue【一般廃棄物処理施設】&#10;有形固定資産減価償却率">
          <a:extLst>
            <a:ext uri="{FF2B5EF4-FFF2-40B4-BE49-F238E27FC236}">
              <a16:creationId xmlns:a16="http://schemas.microsoft.com/office/drawing/2014/main" id="{1168F081-2154-4B6B-8139-2ED036B06163}"/>
            </a:ext>
          </a:extLst>
        </xdr:cNvPr>
        <xdr:cNvSpPr txBox="1"/>
      </xdr:nvSpPr>
      <xdr:spPr>
        <a:xfrm>
          <a:off x="134372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15875</xdr:rowOff>
    </xdr:from>
    <xdr:to>
      <xdr:col>76</xdr:col>
      <xdr:colOff>165100</xdr:colOff>
      <xdr:row>37</xdr:row>
      <xdr:rowOff>117475</xdr:rowOff>
    </xdr:to>
    <xdr:sp macro="" textlink="">
      <xdr:nvSpPr>
        <xdr:cNvPr id="521" name="フローチャート: 判断 520">
          <a:extLst>
            <a:ext uri="{FF2B5EF4-FFF2-40B4-BE49-F238E27FC236}">
              <a16:creationId xmlns:a16="http://schemas.microsoft.com/office/drawing/2014/main" id="{50CC312E-C89B-458C-A6BB-74BB57B8D894}"/>
            </a:ext>
          </a:extLst>
        </xdr:cNvPr>
        <xdr:cNvSpPr/>
      </xdr:nvSpPr>
      <xdr:spPr>
        <a:xfrm>
          <a:off x="1280414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134002</xdr:rowOff>
    </xdr:from>
    <xdr:ext cx="405111" cy="259045"/>
    <xdr:sp macro="" textlink="">
      <xdr:nvSpPr>
        <xdr:cNvPr id="522" name="n_2aveValue【一般廃棄物処理施設】&#10;有形固定資産減価償却率">
          <a:extLst>
            <a:ext uri="{FF2B5EF4-FFF2-40B4-BE49-F238E27FC236}">
              <a16:creationId xmlns:a16="http://schemas.microsoft.com/office/drawing/2014/main" id="{A17B7760-AC15-4486-AEBC-48F5E675C902}"/>
            </a:ext>
          </a:extLst>
        </xdr:cNvPr>
        <xdr:cNvSpPr txBox="1"/>
      </xdr:nvSpPr>
      <xdr:spPr>
        <a:xfrm>
          <a:off x="126752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166370</xdr:rowOff>
    </xdr:from>
    <xdr:to>
      <xdr:col>72</xdr:col>
      <xdr:colOff>38100</xdr:colOff>
      <xdr:row>37</xdr:row>
      <xdr:rowOff>96520</xdr:rowOff>
    </xdr:to>
    <xdr:sp macro="" textlink="">
      <xdr:nvSpPr>
        <xdr:cNvPr id="523" name="フローチャート: 判断 522">
          <a:extLst>
            <a:ext uri="{FF2B5EF4-FFF2-40B4-BE49-F238E27FC236}">
              <a16:creationId xmlns:a16="http://schemas.microsoft.com/office/drawing/2014/main" id="{227D0D43-E2A7-433A-9A71-C9EE9BE26257}"/>
            </a:ext>
          </a:extLst>
        </xdr:cNvPr>
        <xdr:cNvSpPr/>
      </xdr:nvSpPr>
      <xdr:spPr>
        <a:xfrm>
          <a:off x="12029440" y="620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113047</xdr:rowOff>
    </xdr:from>
    <xdr:ext cx="405111" cy="259045"/>
    <xdr:sp macro="" textlink="">
      <xdr:nvSpPr>
        <xdr:cNvPr id="524" name="n_3aveValue【一般廃棄物処理施設】&#10;有形固定資産減価償却率">
          <a:extLst>
            <a:ext uri="{FF2B5EF4-FFF2-40B4-BE49-F238E27FC236}">
              <a16:creationId xmlns:a16="http://schemas.microsoft.com/office/drawing/2014/main" id="{2938C938-767F-4959-A32C-F6C2831391A1}"/>
            </a:ext>
          </a:extLst>
        </xdr:cNvPr>
        <xdr:cNvSpPr txBox="1"/>
      </xdr:nvSpPr>
      <xdr:spPr>
        <a:xfrm>
          <a:off x="119005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118745</xdr:rowOff>
    </xdr:from>
    <xdr:to>
      <xdr:col>67</xdr:col>
      <xdr:colOff>101600</xdr:colOff>
      <xdr:row>37</xdr:row>
      <xdr:rowOff>48895</xdr:rowOff>
    </xdr:to>
    <xdr:sp macro="" textlink="">
      <xdr:nvSpPr>
        <xdr:cNvPr id="525" name="フローチャート: 判断 524">
          <a:extLst>
            <a:ext uri="{FF2B5EF4-FFF2-40B4-BE49-F238E27FC236}">
              <a16:creationId xmlns:a16="http://schemas.microsoft.com/office/drawing/2014/main" id="{8FCD8C34-C2AC-4830-8ED4-A10D498B96D4}"/>
            </a:ext>
          </a:extLst>
        </xdr:cNvPr>
        <xdr:cNvSpPr/>
      </xdr:nvSpPr>
      <xdr:spPr>
        <a:xfrm>
          <a:off x="11231880" y="615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65422</xdr:rowOff>
    </xdr:from>
    <xdr:ext cx="405111" cy="259045"/>
    <xdr:sp macro="" textlink="">
      <xdr:nvSpPr>
        <xdr:cNvPr id="526" name="n_4aveValue【一般廃棄物処理施設】&#10;有形固定資産減価償却率">
          <a:extLst>
            <a:ext uri="{FF2B5EF4-FFF2-40B4-BE49-F238E27FC236}">
              <a16:creationId xmlns:a16="http://schemas.microsoft.com/office/drawing/2014/main" id="{B1B209D9-7988-4645-B3B9-9D2AD4823564}"/>
            </a:ext>
          </a:extLst>
        </xdr:cNvPr>
        <xdr:cNvSpPr txBox="1"/>
      </xdr:nvSpPr>
      <xdr:spPr>
        <a:xfrm>
          <a:off x="1110298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F68C145-E0EE-46A8-B7F0-DA49DD49A5B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1DF0C4B-AC90-4D41-BCBA-A0051910F5C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29CC2FC-83F9-4422-90CA-A66069EBBE3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58C2A8D-7304-4D3D-AE39-9EE362C8105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3E25621-4223-4B8E-A7C4-BD056764895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38735</xdr:rowOff>
    </xdr:from>
    <xdr:to>
      <xdr:col>85</xdr:col>
      <xdr:colOff>177800</xdr:colOff>
      <xdr:row>41</xdr:row>
      <xdr:rowOff>140335</xdr:rowOff>
    </xdr:to>
    <xdr:sp macro="" textlink="">
      <xdr:nvSpPr>
        <xdr:cNvPr id="532" name="楕円 531">
          <a:extLst>
            <a:ext uri="{FF2B5EF4-FFF2-40B4-BE49-F238E27FC236}">
              <a16:creationId xmlns:a16="http://schemas.microsoft.com/office/drawing/2014/main" id="{27EB6B23-386C-4C10-B25A-9D6B8C3ADF67}"/>
            </a:ext>
          </a:extLst>
        </xdr:cNvPr>
        <xdr:cNvSpPr/>
      </xdr:nvSpPr>
      <xdr:spPr>
        <a:xfrm>
          <a:off x="14325600" y="69119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125112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4D3E960A-60F5-4D97-BABA-AEC9BBC565E0}"/>
            </a:ext>
          </a:extLst>
        </xdr:cNvPr>
        <xdr:cNvSpPr txBox="1"/>
      </xdr:nvSpPr>
      <xdr:spPr>
        <a:xfrm>
          <a:off x="14414500" y="683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34925</xdr:rowOff>
    </xdr:from>
    <xdr:to>
      <xdr:col>81</xdr:col>
      <xdr:colOff>101600</xdr:colOff>
      <xdr:row>41</xdr:row>
      <xdr:rowOff>136525</xdr:rowOff>
    </xdr:to>
    <xdr:sp macro="" textlink="">
      <xdr:nvSpPr>
        <xdr:cNvPr id="534" name="楕円 533">
          <a:extLst>
            <a:ext uri="{FF2B5EF4-FFF2-40B4-BE49-F238E27FC236}">
              <a16:creationId xmlns:a16="http://schemas.microsoft.com/office/drawing/2014/main" id="{0B1920E1-F1F1-4D40-B33C-97037250D15B}"/>
            </a:ext>
          </a:extLst>
        </xdr:cNvPr>
        <xdr:cNvSpPr/>
      </xdr:nvSpPr>
      <xdr:spPr>
        <a:xfrm>
          <a:off x="1357884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85725</xdr:rowOff>
    </xdr:from>
    <xdr:to>
      <xdr:col>85</xdr:col>
      <xdr:colOff>127000</xdr:colOff>
      <xdr:row>41</xdr:row>
      <xdr:rowOff>89535</xdr:rowOff>
    </xdr:to>
    <xdr:cxnSp macro="">
      <xdr:nvCxnSpPr>
        <xdr:cNvPr id="535" name="直線コネクタ 534">
          <a:extLst>
            <a:ext uri="{FF2B5EF4-FFF2-40B4-BE49-F238E27FC236}">
              <a16:creationId xmlns:a16="http://schemas.microsoft.com/office/drawing/2014/main" id="{CB2C2390-54FB-400C-8D04-A174978CCADC}"/>
            </a:ext>
          </a:extLst>
        </xdr:cNvPr>
        <xdr:cNvCxnSpPr/>
      </xdr:nvCxnSpPr>
      <xdr:spPr>
        <a:xfrm>
          <a:off x="13629640" y="6958965"/>
          <a:ext cx="7467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21590</xdr:rowOff>
    </xdr:from>
    <xdr:to>
      <xdr:col>76</xdr:col>
      <xdr:colOff>165100</xdr:colOff>
      <xdr:row>41</xdr:row>
      <xdr:rowOff>123190</xdr:rowOff>
    </xdr:to>
    <xdr:sp macro="" textlink="">
      <xdr:nvSpPr>
        <xdr:cNvPr id="536" name="楕円 535">
          <a:extLst>
            <a:ext uri="{FF2B5EF4-FFF2-40B4-BE49-F238E27FC236}">
              <a16:creationId xmlns:a16="http://schemas.microsoft.com/office/drawing/2014/main" id="{B43E5EEC-446C-4387-9997-D45139C91879}"/>
            </a:ext>
          </a:extLst>
        </xdr:cNvPr>
        <xdr:cNvSpPr/>
      </xdr:nvSpPr>
      <xdr:spPr>
        <a:xfrm>
          <a:off x="1280414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72390</xdr:rowOff>
    </xdr:from>
    <xdr:to>
      <xdr:col>81</xdr:col>
      <xdr:colOff>50800</xdr:colOff>
      <xdr:row>41</xdr:row>
      <xdr:rowOff>85725</xdr:rowOff>
    </xdr:to>
    <xdr:cxnSp macro="">
      <xdr:nvCxnSpPr>
        <xdr:cNvPr id="537" name="直線コネクタ 536">
          <a:extLst>
            <a:ext uri="{FF2B5EF4-FFF2-40B4-BE49-F238E27FC236}">
              <a16:creationId xmlns:a16="http://schemas.microsoft.com/office/drawing/2014/main" id="{8B1C0D18-437A-4460-93F2-334AC72B542F}"/>
            </a:ext>
          </a:extLst>
        </xdr:cNvPr>
        <xdr:cNvCxnSpPr/>
      </xdr:nvCxnSpPr>
      <xdr:spPr>
        <a:xfrm>
          <a:off x="12854940" y="694563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xdr:rowOff>
    </xdr:from>
    <xdr:to>
      <xdr:col>72</xdr:col>
      <xdr:colOff>38100</xdr:colOff>
      <xdr:row>41</xdr:row>
      <xdr:rowOff>109855</xdr:rowOff>
    </xdr:to>
    <xdr:sp macro="" textlink="">
      <xdr:nvSpPr>
        <xdr:cNvPr id="538" name="楕円 537">
          <a:extLst>
            <a:ext uri="{FF2B5EF4-FFF2-40B4-BE49-F238E27FC236}">
              <a16:creationId xmlns:a16="http://schemas.microsoft.com/office/drawing/2014/main" id="{5DD5CE25-C3CC-4726-A3BE-FDB335220D1F}"/>
            </a:ext>
          </a:extLst>
        </xdr:cNvPr>
        <xdr:cNvSpPr/>
      </xdr:nvSpPr>
      <xdr:spPr>
        <a:xfrm>
          <a:off x="12029440" y="6881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59055</xdr:rowOff>
    </xdr:from>
    <xdr:to>
      <xdr:col>76</xdr:col>
      <xdr:colOff>114300</xdr:colOff>
      <xdr:row>41</xdr:row>
      <xdr:rowOff>72390</xdr:rowOff>
    </xdr:to>
    <xdr:cxnSp macro="">
      <xdr:nvCxnSpPr>
        <xdr:cNvPr id="539" name="直線コネクタ 538">
          <a:extLst>
            <a:ext uri="{FF2B5EF4-FFF2-40B4-BE49-F238E27FC236}">
              <a16:creationId xmlns:a16="http://schemas.microsoft.com/office/drawing/2014/main" id="{26E91AF8-C96E-44D4-A2BC-D52B021DE4B6}"/>
            </a:ext>
          </a:extLst>
        </xdr:cNvPr>
        <xdr:cNvCxnSpPr/>
      </xdr:nvCxnSpPr>
      <xdr:spPr>
        <a:xfrm>
          <a:off x="12072620" y="693229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166370</xdr:rowOff>
    </xdr:from>
    <xdr:to>
      <xdr:col>67</xdr:col>
      <xdr:colOff>101600</xdr:colOff>
      <xdr:row>41</xdr:row>
      <xdr:rowOff>96520</xdr:rowOff>
    </xdr:to>
    <xdr:sp macro="" textlink="">
      <xdr:nvSpPr>
        <xdr:cNvPr id="540" name="楕円 539">
          <a:extLst>
            <a:ext uri="{FF2B5EF4-FFF2-40B4-BE49-F238E27FC236}">
              <a16:creationId xmlns:a16="http://schemas.microsoft.com/office/drawing/2014/main" id="{F52C6278-99C1-41C6-A302-D4E91F5C0F42}"/>
            </a:ext>
          </a:extLst>
        </xdr:cNvPr>
        <xdr:cNvSpPr/>
      </xdr:nvSpPr>
      <xdr:spPr>
        <a:xfrm>
          <a:off x="11231880" y="687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45720</xdr:rowOff>
    </xdr:from>
    <xdr:to>
      <xdr:col>71</xdr:col>
      <xdr:colOff>177800</xdr:colOff>
      <xdr:row>41</xdr:row>
      <xdr:rowOff>59055</xdr:rowOff>
    </xdr:to>
    <xdr:cxnSp macro="">
      <xdr:nvCxnSpPr>
        <xdr:cNvPr id="541" name="直線コネクタ 540">
          <a:extLst>
            <a:ext uri="{FF2B5EF4-FFF2-40B4-BE49-F238E27FC236}">
              <a16:creationId xmlns:a16="http://schemas.microsoft.com/office/drawing/2014/main" id="{089D0B6E-8E82-4BA0-AC02-B5E25C3B252B}"/>
            </a:ext>
          </a:extLst>
        </xdr:cNvPr>
        <xdr:cNvCxnSpPr/>
      </xdr:nvCxnSpPr>
      <xdr:spPr>
        <a:xfrm>
          <a:off x="11282680" y="691896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127652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84327BED-7C90-4338-BD57-FE89E680D7C6}"/>
            </a:ext>
          </a:extLst>
        </xdr:cNvPr>
        <xdr:cNvSpPr txBox="1"/>
      </xdr:nvSpPr>
      <xdr:spPr>
        <a:xfrm>
          <a:off x="134372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114317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2D5E719F-85E7-4C4C-824A-E7FF2E7D3389}"/>
            </a:ext>
          </a:extLst>
        </xdr:cNvPr>
        <xdr:cNvSpPr txBox="1"/>
      </xdr:nvSpPr>
      <xdr:spPr>
        <a:xfrm>
          <a:off x="126752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100982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8C39B02F-94E7-42E9-B193-9DFFA5A7611B}"/>
            </a:ext>
          </a:extLst>
        </xdr:cNvPr>
        <xdr:cNvSpPr txBox="1"/>
      </xdr:nvSpPr>
      <xdr:spPr>
        <a:xfrm>
          <a:off x="119005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87647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144795BB-8844-49E5-8B4F-93561C485A52}"/>
            </a:ext>
          </a:extLst>
        </xdr:cNvPr>
        <xdr:cNvSpPr txBox="1"/>
      </xdr:nvSpPr>
      <xdr:spPr>
        <a:xfrm>
          <a:off x="1110298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12369309-D435-4386-8E79-81BE268D91C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6A3B5E7A-2025-441A-832F-9AD6A1B30F2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835D6476-75DC-401F-831A-C0C81AE4A1B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74820B28-5BC6-4A47-849B-BB83E1709E1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71A15AEA-5A9D-4D83-A341-93C7580AC83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EA743CA7-A9DD-4BBE-90CD-A43B0AC0BFF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705AAF5-11E6-491A-9516-8D701ADC0BB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FEF9BC15-095E-429F-8A5D-A6C7604E900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50FE8FA-3256-464D-8040-802AB3CD4D7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4CA3B5F3-9A74-4D96-9A42-AF78A3B3149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6" name="直線コネクタ 555">
          <a:extLst>
            <a:ext uri="{FF2B5EF4-FFF2-40B4-BE49-F238E27FC236}">
              <a16:creationId xmlns:a16="http://schemas.microsoft.com/office/drawing/2014/main" id="{B761959D-9373-4ED2-8FB6-E7663EA43A30}"/>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7" name="テキスト ボックス 556">
          <a:extLst>
            <a:ext uri="{FF2B5EF4-FFF2-40B4-BE49-F238E27FC236}">
              <a16:creationId xmlns:a16="http://schemas.microsoft.com/office/drawing/2014/main" id="{2DA3A699-A1E5-42F9-89A1-0A46E2654E3A}"/>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13608E39-88CD-4E49-977E-02AEAC3CF68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9" name="テキスト ボックス 558">
          <a:extLst>
            <a:ext uri="{FF2B5EF4-FFF2-40B4-BE49-F238E27FC236}">
              <a16:creationId xmlns:a16="http://schemas.microsoft.com/office/drawing/2014/main" id="{E859A3A2-0E4C-4DA9-8470-06DB2918FF82}"/>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0" name="直線コネクタ 559">
          <a:extLst>
            <a:ext uri="{FF2B5EF4-FFF2-40B4-BE49-F238E27FC236}">
              <a16:creationId xmlns:a16="http://schemas.microsoft.com/office/drawing/2014/main" id="{4C4E046C-98FA-4034-B121-E72D5A8D35DE}"/>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1" name="テキスト ボックス 560">
          <a:extLst>
            <a:ext uri="{FF2B5EF4-FFF2-40B4-BE49-F238E27FC236}">
              <a16:creationId xmlns:a16="http://schemas.microsoft.com/office/drawing/2014/main" id="{0830A6EA-BACE-49CF-93DF-0C5E72680EC4}"/>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D2697B19-F014-4F7C-99C8-4576AE9D1AE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3" name="テキスト ボックス 562">
          <a:extLst>
            <a:ext uri="{FF2B5EF4-FFF2-40B4-BE49-F238E27FC236}">
              <a16:creationId xmlns:a16="http://schemas.microsoft.com/office/drawing/2014/main" id="{8F621C28-ED68-4957-96F2-CC116043D693}"/>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a:extLst>
            <a:ext uri="{FF2B5EF4-FFF2-40B4-BE49-F238E27FC236}">
              <a16:creationId xmlns:a16="http://schemas.microsoft.com/office/drawing/2014/main" id="{BCFE3559-0704-40B3-97CB-A22B764A22C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9380</xdr:rowOff>
    </xdr:from>
    <xdr:to>
      <xdr:col>116</xdr:col>
      <xdr:colOff>62864</xdr:colOff>
      <xdr:row>41</xdr:row>
      <xdr:rowOff>10444</xdr:rowOff>
    </xdr:to>
    <xdr:cxnSp macro="">
      <xdr:nvCxnSpPr>
        <xdr:cNvPr id="565" name="直線コネクタ 564">
          <a:extLst>
            <a:ext uri="{FF2B5EF4-FFF2-40B4-BE49-F238E27FC236}">
              <a16:creationId xmlns:a16="http://schemas.microsoft.com/office/drawing/2014/main" id="{34F0B76C-3852-455E-A065-A22765B86F36}"/>
            </a:ext>
          </a:extLst>
        </xdr:cNvPr>
        <xdr:cNvCxnSpPr/>
      </xdr:nvCxnSpPr>
      <xdr:spPr>
        <a:xfrm flipV="1">
          <a:off x="19509104" y="5709140"/>
          <a:ext cx="0" cy="117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14271</xdr:rowOff>
    </xdr:from>
    <xdr:ext cx="469744" cy="259045"/>
    <xdr:sp macro="" textlink="">
      <xdr:nvSpPr>
        <xdr:cNvPr id="566" name="【一般廃棄物処理施設】&#10;一人当たり有形固定資産（償却資産）額最小値テキスト">
          <a:extLst>
            <a:ext uri="{FF2B5EF4-FFF2-40B4-BE49-F238E27FC236}">
              <a16:creationId xmlns:a16="http://schemas.microsoft.com/office/drawing/2014/main" id="{3A7F556B-0984-44C9-B4A4-AC15AEBC0E04}"/>
            </a:ext>
          </a:extLst>
        </xdr:cNvPr>
        <xdr:cNvSpPr txBox="1"/>
      </xdr:nvSpPr>
      <xdr:spPr>
        <a:xfrm>
          <a:off x="19547840" y="688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10444</xdr:rowOff>
    </xdr:from>
    <xdr:to>
      <xdr:col>116</xdr:col>
      <xdr:colOff>152400</xdr:colOff>
      <xdr:row>41</xdr:row>
      <xdr:rowOff>10444</xdr:rowOff>
    </xdr:to>
    <xdr:cxnSp macro="">
      <xdr:nvCxnSpPr>
        <xdr:cNvPr id="567" name="直線コネクタ 566">
          <a:extLst>
            <a:ext uri="{FF2B5EF4-FFF2-40B4-BE49-F238E27FC236}">
              <a16:creationId xmlns:a16="http://schemas.microsoft.com/office/drawing/2014/main" id="{A6FF96BE-A36C-4398-8CCC-0B05313DE1F8}"/>
            </a:ext>
          </a:extLst>
        </xdr:cNvPr>
        <xdr:cNvCxnSpPr/>
      </xdr:nvCxnSpPr>
      <xdr:spPr>
        <a:xfrm>
          <a:off x="19443700" y="6883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127507</xdr:rowOff>
    </xdr:from>
    <xdr:ext cx="599010" cy="259045"/>
    <xdr:sp macro="" textlink="">
      <xdr:nvSpPr>
        <xdr:cNvPr id="568" name="【一般廃棄物処理施設】&#10;一人当たり有形固定資産（償却資産）額最大値テキスト">
          <a:extLst>
            <a:ext uri="{FF2B5EF4-FFF2-40B4-BE49-F238E27FC236}">
              <a16:creationId xmlns:a16="http://schemas.microsoft.com/office/drawing/2014/main" id="{C67ED260-EC06-40A4-937E-D0E5C55CC81E}"/>
            </a:ext>
          </a:extLst>
        </xdr:cNvPr>
        <xdr:cNvSpPr txBox="1"/>
      </xdr:nvSpPr>
      <xdr:spPr>
        <a:xfrm>
          <a:off x="19547840" y="549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9380</xdr:rowOff>
    </xdr:from>
    <xdr:to>
      <xdr:col>116</xdr:col>
      <xdr:colOff>152400</xdr:colOff>
      <xdr:row>34</xdr:row>
      <xdr:rowOff>9380</xdr:rowOff>
    </xdr:to>
    <xdr:cxnSp macro="">
      <xdr:nvCxnSpPr>
        <xdr:cNvPr id="569" name="直線コネクタ 568">
          <a:extLst>
            <a:ext uri="{FF2B5EF4-FFF2-40B4-BE49-F238E27FC236}">
              <a16:creationId xmlns:a16="http://schemas.microsoft.com/office/drawing/2014/main" id="{0C0BDEC2-5E09-44EA-85F5-BF995A86D3AE}"/>
            </a:ext>
          </a:extLst>
        </xdr:cNvPr>
        <xdr:cNvCxnSpPr/>
      </xdr:nvCxnSpPr>
      <xdr:spPr>
        <a:xfrm>
          <a:off x="19443700" y="5709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22914</xdr:rowOff>
    </xdr:from>
    <xdr:ext cx="534377" cy="259045"/>
    <xdr:sp macro="" textlink="">
      <xdr:nvSpPr>
        <xdr:cNvPr id="570" name="【一般廃棄物処理施設】&#10;一人当たり有形固定資産（償却資産）額平均値テキスト">
          <a:extLst>
            <a:ext uri="{FF2B5EF4-FFF2-40B4-BE49-F238E27FC236}">
              <a16:creationId xmlns:a16="http://schemas.microsoft.com/office/drawing/2014/main" id="{F540AE9C-E504-44C7-ACA0-AEDE5F6DBD26}"/>
            </a:ext>
          </a:extLst>
        </xdr:cNvPr>
        <xdr:cNvSpPr txBox="1"/>
      </xdr:nvSpPr>
      <xdr:spPr>
        <a:xfrm>
          <a:off x="19547840" y="622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xdr:rowOff>
    </xdr:from>
    <xdr:to>
      <xdr:col>116</xdr:col>
      <xdr:colOff>114300</xdr:colOff>
      <xdr:row>38</xdr:row>
      <xdr:rowOff>101637</xdr:rowOff>
    </xdr:to>
    <xdr:sp macro="" textlink="">
      <xdr:nvSpPr>
        <xdr:cNvPr id="571" name="フローチャート: 判断 570">
          <a:extLst>
            <a:ext uri="{FF2B5EF4-FFF2-40B4-BE49-F238E27FC236}">
              <a16:creationId xmlns:a16="http://schemas.microsoft.com/office/drawing/2014/main" id="{5F758E28-F9FF-403C-A05D-26BBA8BA1CE3}"/>
            </a:ext>
          </a:extLst>
        </xdr:cNvPr>
        <xdr:cNvSpPr/>
      </xdr:nvSpPr>
      <xdr:spPr>
        <a:xfrm>
          <a:off x="19458940" y="63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13256</xdr:rowOff>
    </xdr:from>
    <xdr:to>
      <xdr:col>112</xdr:col>
      <xdr:colOff>38100</xdr:colOff>
      <xdr:row>38</xdr:row>
      <xdr:rowOff>114856</xdr:rowOff>
    </xdr:to>
    <xdr:sp macro="" textlink="">
      <xdr:nvSpPr>
        <xdr:cNvPr id="572" name="フローチャート: 判断 571">
          <a:extLst>
            <a:ext uri="{FF2B5EF4-FFF2-40B4-BE49-F238E27FC236}">
              <a16:creationId xmlns:a16="http://schemas.microsoft.com/office/drawing/2014/main" id="{76CB3BE4-64BD-44D4-9CE3-34D51669933B}"/>
            </a:ext>
          </a:extLst>
        </xdr:cNvPr>
        <xdr:cNvSpPr/>
      </xdr:nvSpPr>
      <xdr:spPr>
        <a:xfrm>
          <a:off x="18735040" y="63835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131383</xdr:rowOff>
    </xdr:from>
    <xdr:ext cx="534377" cy="259045"/>
    <xdr:sp macro="" textlink="">
      <xdr:nvSpPr>
        <xdr:cNvPr id="573" name="n_1aveValue【一般廃棄物処理施設】&#10;一人当たり有形固定資産（償却資産）額">
          <a:extLst>
            <a:ext uri="{FF2B5EF4-FFF2-40B4-BE49-F238E27FC236}">
              <a16:creationId xmlns:a16="http://schemas.microsoft.com/office/drawing/2014/main" id="{CDA1856B-37EF-4D18-B562-9FFC83942C62}"/>
            </a:ext>
          </a:extLst>
        </xdr:cNvPr>
        <xdr:cNvSpPr txBox="1"/>
      </xdr:nvSpPr>
      <xdr:spPr>
        <a:xfrm>
          <a:off x="18528811" y="616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37670</xdr:rowOff>
    </xdr:from>
    <xdr:to>
      <xdr:col>107</xdr:col>
      <xdr:colOff>101600</xdr:colOff>
      <xdr:row>38</xdr:row>
      <xdr:rowOff>139270</xdr:rowOff>
    </xdr:to>
    <xdr:sp macro="" textlink="">
      <xdr:nvSpPr>
        <xdr:cNvPr id="574" name="フローチャート: 判断 573">
          <a:extLst>
            <a:ext uri="{FF2B5EF4-FFF2-40B4-BE49-F238E27FC236}">
              <a16:creationId xmlns:a16="http://schemas.microsoft.com/office/drawing/2014/main" id="{8DC1140E-D9E5-4803-8C54-1CD0D871593B}"/>
            </a:ext>
          </a:extLst>
        </xdr:cNvPr>
        <xdr:cNvSpPr/>
      </xdr:nvSpPr>
      <xdr:spPr>
        <a:xfrm>
          <a:off x="17937480" y="640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155797</xdr:rowOff>
    </xdr:from>
    <xdr:ext cx="534377" cy="259045"/>
    <xdr:sp macro="" textlink="">
      <xdr:nvSpPr>
        <xdr:cNvPr id="575" name="n_2aveValue【一般廃棄物処理施設】&#10;一人当たり有形固定資産（償却資産）額">
          <a:extLst>
            <a:ext uri="{FF2B5EF4-FFF2-40B4-BE49-F238E27FC236}">
              <a16:creationId xmlns:a16="http://schemas.microsoft.com/office/drawing/2014/main" id="{9D9E1320-CAF7-4DAA-BB7B-E714FF000390}"/>
            </a:ext>
          </a:extLst>
        </xdr:cNvPr>
        <xdr:cNvSpPr txBox="1"/>
      </xdr:nvSpPr>
      <xdr:spPr>
        <a:xfrm>
          <a:off x="17766811" y="619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46386</xdr:rowOff>
    </xdr:from>
    <xdr:to>
      <xdr:col>102</xdr:col>
      <xdr:colOff>165100</xdr:colOff>
      <xdr:row>38</xdr:row>
      <xdr:rowOff>147986</xdr:rowOff>
    </xdr:to>
    <xdr:sp macro="" textlink="">
      <xdr:nvSpPr>
        <xdr:cNvPr id="576" name="フローチャート: 判断 575">
          <a:extLst>
            <a:ext uri="{FF2B5EF4-FFF2-40B4-BE49-F238E27FC236}">
              <a16:creationId xmlns:a16="http://schemas.microsoft.com/office/drawing/2014/main" id="{71B1744B-91BC-4159-92DD-6897042ACEC8}"/>
            </a:ext>
          </a:extLst>
        </xdr:cNvPr>
        <xdr:cNvSpPr/>
      </xdr:nvSpPr>
      <xdr:spPr>
        <a:xfrm>
          <a:off x="17162780" y="641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164513</xdr:rowOff>
    </xdr:from>
    <xdr:ext cx="534377" cy="259045"/>
    <xdr:sp macro="" textlink="">
      <xdr:nvSpPr>
        <xdr:cNvPr id="577" name="n_3aveValue【一般廃棄物処理施設】&#10;一人当たり有形固定資産（償却資産）額">
          <a:extLst>
            <a:ext uri="{FF2B5EF4-FFF2-40B4-BE49-F238E27FC236}">
              <a16:creationId xmlns:a16="http://schemas.microsoft.com/office/drawing/2014/main" id="{32081A02-D00F-492D-8683-9321CBA4BEA2}"/>
            </a:ext>
          </a:extLst>
        </xdr:cNvPr>
        <xdr:cNvSpPr txBox="1"/>
      </xdr:nvSpPr>
      <xdr:spPr>
        <a:xfrm>
          <a:off x="16969251" y="619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54426</xdr:rowOff>
    </xdr:from>
    <xdr:to>
      <xdr:col>98</xdr:col>
      <xdr:colOff>38100</xdr:colOff>
      <xdr:row>38</xdr:row>
      <xdr:rowOff>156026</xdr:rowOff>
    </xdr:to>
    <xdr:sp macro="" textlink="">
      <xdr:nvSpPr>
        <xdr:cNvPr id="578" name="フローチャート: 判断 577">
          <a:extLst>
            <a:ext uri="{FF2B5EF4-FFF2-40B4-BE49-F238E27FC236}">
              <a16:creationId xmlns:a16="http://schemas.microsoft.com/office/drawing/2014/main" id="{04C6846D-99F4-4482-9E0B-A8A5144B29A7}"/>
            </a:ext>
          </a:extLst>
        </xdr:cNvPr>
        <xdr:cNvSpPr/>
      </xdr:nvSpPr>
      <xdr:spPr>
        <a:xfrm>
          <a:off x="16388080" y="64247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147153</xdr:rowOff>
    </xdr:from>
    <xdr:ext cx="534377" cy="259045"/>
    <xdr:sp macro="" textlink="">
      <xdr:nvSpPr>
        <xdr:cNvPr id="579" name="n_4aveValue【一般廃棄物処理施設】&#10;一人当たり有形固定資産（償却資産）額">
          <a:extLst>
            <a:ext uri="{FF2B5EF4-FFF2-40B4-BE49-F238E27FC236}">
              <a16:creationId xmlns:a16="http://schemas.microsoft.com/office/drawing/2014/main" id="{81245E63-D1FD-47AF-B29F-B2EA40A5DC62}"/>
            </a:ext>
          </a:extLst>
        </xdr:cNvPr>
        <xdr:cNvSpPr txBox="1"/>
      </xdr:nvSpPr>
      <xdr:spPr>
        <a:xfrm>
          <a:off x="16194551" y="65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936DECB-15DE-4D76-922E-1639C3AA6EF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6C925C7-38B8-48E9-B8E4-C9388C330A4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2B763C9-8647-401E-A7C3-F8617368874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6BEE5FE-5602-4421-B006-C4346F4DB3B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4AAA04D-9BCF-4EB7-89B5-732E7CE16FD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46191</xdr:rowOff>
    </xdr:from>
    <xdr:to>
      <xdr:col>116</xdr:col>
      <xdr:colOff>114300</xdr:colOff>
      <xdr:row>38</xdr:row>
      <xdr:rowOff>147791</xdr:rowOff>
    </xdr:to>
    <xdr:sp macro="" textlink="">
      <xdr:nvSpPr>
        <xdr:cNvPr id="585" name="楕円 584">
          <a:extLst>
            <a:ext uri="{FF2B5EF4-FFF2-40B4-BE49-F238E27FC236}">
              <a16:creationId xmlns:a16="http://schemas.microsoft.com/office/drawing/2014/main" id="{096B13CC-FAE5-41C7-9399-4CC972BB9EA6}"/>
            </a:ext>
          </a:extLst>
        </xdr:cNvPr>
        <xdr:cNvSpPr/>
      </xdr:nvSpPr>
      <xdr:spPr>
        <a:xfrm>
          <a:off x="19458940" y="641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24618</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D73F3B46-68D7-4853-936D-282FC6E75FB7}"/>
            </a:ext>
          </a:extLst>
        </xdr:cNvPr>
        <xdr:cNvSpPr txBox="1"/>
      </xdr:nvSpPr>
      <xdr:spPr>
        <a:xfrm>
          <a:off x="19547840" y="639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48757</xdr:rowOff>
    </xdr:from>
    <xdr:to>
      <xdr:col>112</xdr:col>
      <xdr:colOff>38100</xdr:colOff>
      <xdr:row>38</xdr:row>
      <xdr:rowOff>150357</xdr:rowOff>
    </xdr:to>
    <xdr:sp macro="" textlink="">
      <xdr:nvSpPr>
        <xdr:cNvPr id="587" name="楕円 586">
          <a:extLst>
            <a:ext uri="{FF2B5EF4-FFF2-40B4-BE49-F238E27FC236}">
              <a16:creationId xmlns:a16="http://schemas.microsoft.com/office/drawing/2014/main" id="{0C260251-471F-46AE-A4A8-9756CFCF17CE}"/>
            </a:ext>
          </a:extLst>
        </xdr:cNvPr>
        <xdr:cNvSpPr/>
      </xdr:nvSpPr>
      <xdr:spPr>
        <a:xfrm>
          <a:off x="18735040" y="64190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96991</xdr:rowOff>
    </xdr:from>
    <xdr:to>
      <xdr:col>116</xdr:col>
      <xdr:colOff>63500</xdr:colOff>
      <xdr:row>38</xdr:row>
      <xdr:rowOff>99557</xdr:rowOff>
    </xdr:to>
    <xdr:cxnSp macro="">
      <xdr:nvCxnSpPr>
        <xdr:cNvPr id="588" name="直線コネクタ 587">
          <a:extLst>
            <a:ext uri="{FF2B5EF4-FFF2-40B4-BE49-F238E27FC236}">
              <a16:creationId xmlns:a16="http://schemas.microsoft.com/office/drawing/2014/main" id="{A0047D4B-AC46-4208-BAAD-76D2067E4F95}"/>
            </a:ext>
          </a:extLst>
        </xdr:cNvPr>
        <xdr:cNvCxnSpPr/>
      </xdr:nvCxnSpPr>
      <xdr:spPr>
        <a:xfrm flipV="1">
          <a:off x="18778220" y="6467311"/>
          <a:ext cx="73152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50603</xdr:rowOff>
    </xdr:from>
    <xdr:to>
      <xdr:col>107</xdr:col>
      <xdr:colOff>101600</xdr:colOff>
      <xdr:row>38</xdr:row>
      <xdr:rowOff>152203</xdr:rowOff>
    </xdr:to>
    <xdr:sp macro="" textlink="">
      <xdr:nvSpPr>
        <xdr:cNvPr id="589" name="楕円 588">
          <a:extLst>
            <a:ext uri="{FF2B5EF4-FFF2-40B4-BE49-F238E27FC236}">
              <a16:creationId xmlns:a16="http://schemas.microsoft.com/office/drawing/2014/main" id="{249DB03B-C66C-4205-A448-38332ED163B9}"/>
            </a:ext>
          </a:extLst>
        </xdr:cNvPr>
        <xdr:cNvSpPr/>
      </xdr:nvSpPr>
      <xdr:spPr>
        <a:xfrm>
          <a:off x="17937480" y="64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99557</xdr:rowOff>
    </xdr:from>
    <xdr:to>
      <xdr:col>111</xdr:col>
      <xdr:colOff>177800</xdr:colOff>
      <xdr:row>38</xdr:row>
      <xdr:rowOff>101403</xdr:rowOff>
    </xdr:to>
    <xdr:cxnSp macro="">
      <xdr:nvCxnSpPr>
        <xdr:cNvPr id="590" name="直線コネクタ 589">
          <a:extLst>
            <a:ext uri="{FF2B5EF4-FFF2-40B4-BE49-F238E27FC236}">
              <a16:creationId xmlns:a16="http://schemas.microsoft.com/office/drawing/2014/main" id="{2ADB9D9A-C69B-4A03-B3B1-45F19830D075}"/>
            </a:ext>
          </a:extLst>
        </xdr:cNvPr>
        <xdr:cNvCxnSpPr/>
      </xdr:nvCxnSpPr>
      <xdr:spPr>
        <a:xfrm flipV="1">
          <a:off x="17988280" y="6469877"/>
          <a:ext cx="78994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51135</xdr:rowOff>
    </xdr:from>
    <xdr:to>
      <xdr:col>102</xdr:col>
      <xdr:colOff>165100</xdr:colOff>
      <xdr:row>38</xdr:row>
      <xdr:rowOff>152735</xdr:rowOff>
    </xdr:to>
    <xdr:sp macro="" textlink="">
      <xdr:nvSpPr>
        <xdr:cNvPr id="591" name="楕円 590">
          <a:extLst>
            <a:ext uri="{FF2B5EF4-FFF2-40B4-BE49-F238E27FC236}">
              <a16:creationId xmlns:a16="http://schemas.microsoft.com/office/drawing/2014/main" id="{AC82D6D0-64BD-4D88-90BE-86ED497EDD8B}"/>
            </a:ext>
          </a:extLst>
        </xdr:cNvPr>
        <xdr:cNvSpPr/>
      </xdr:nvSpPr>
      <xdr:spPr>
        <a:xfrm>
          <a:off x="17162780" y="64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101403</xdr:rowOff>
    </xdr:from>
    <xdr:to>
      <xdr:col>107</xdr:col>
      <xdr:colOff>50800</xdr:colOff>
      <xdr:row>38</xdr:row>
      <xdr:rowOff>101935</xdr:rowOff>
    </xdr:to>
    <xdr:cxnSp macro="">
      <xdr:nvCxnSpPr>
        <xdr:cNvPr id="592" name="直線コネクタ 591">
          <a:extLst>
            <a:ext uri="{FF2B5EF4-FFF2-40B4-BE49-F238E27FC236}">
              <a16:creationId xmlns:a16="http://schemas.microsoft.com/office/drawing/2014/main" id="{D846BFD4-9958-4B78-BF07-DCE12DFCC22E}"/>
            </a:ext>
          </a:extLst>
        </xdr:cNvPr>
        <xdr:cNvCxnSpPr/>
      </xdr:nvCxnSpPr>
      <xdr:spPr>
        <a:xfrm flipV="1">
          <a:off x="17213580" y="6471723"/>
          <a:ext cx="77470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48689</xdr:rowOff>
    </xdr:from>
    <xdr:to>
      <xdr:col>98</xdr:col>
      <xdr:colOff>38100</xdr:colOff>
      <xdr:row>38</xdr:row>
      <xdr:rowOff>150289</xdr:rowOff>
    </xdr:to>
    <xdr:sp macro="" textlink="">
      <xdr:nvSpPr>
        <xdr:cNvPr id="593" name="楕円 592">
          <a:extLst>
            <a:ext uri="{FF2B5EF4-FFF2-40B4-BE49-F238E27FC236}">
              <a16:creationId xmlns:a16="http://schemas.microsoft.com/office/drawing/2014/main" id="{CEFE8A63-4DCF-45AD-8F1F-3A2A545755CF}"/>
            </a:ext>
          </a:extLst>
        </xdr:cNvPr>
        <xdr:cNvSpPr/>
      </xdr:nvSpPr>
      <xdr:spPr>
        <a:xfrm>
          <a:off x="16388080" y="64190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99489</xdr:rowOff>
    </xdr:from>
    <xdr:to>
      <xdr:col>102</xdr:col>
      <xdr:colOff>114300</xdr:colOff>
      <xdr:row>38</xdr:row>
      <xdr:rowOff>101935</xdr:rowOff>
    </xdr:to>
    <xdr:cxnSp macro="">
      <xdr:nvCxnSpPr>
        <xdr:cNvPr id="594" name="直線コネクタ 593">
          <a:extLst>
            <a:ext uri="{FF2B5EF4-FFF2-40B4-BE49-F238E27FC236}">
              <a16:creationId xmlns:a16="http://schemas.microsoft.com/office/drawing/2014/main" id="{F8C0DC00-B47E-42C0-8BAB-065490D980E9}"/>
            </a:ext>
          </a:extLst>
        </xdr:cNvPr>
        <xdr:cNvCxnSpPr/>
      </xdr:nvCxnSpPr>
      <xdr:spPr>
        <a:xfrm>
          <a:off x="16431260" y="6469809"/>
          <a:ext cx="78232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141484</xdr:rowOff>
    </xdr:from>
    <xdr:ext cx="534377" cy="259045"/>
    <xdr:sp macro="" textlink="">
      <xdr:nvSpPr>
        <xdr:cNvPr id="595" name="n_1mainValue【一般廃棄物処理施設】&#10;一人当たり有形固定資産（償却資産）額">
          <a:extLst>
            <a:ext uri="{FF2B5EF4-FFF2-40B4-BE49-F238E27FC236}">
              <a16:creationId xmlns:a16="http://schemas.microsoft.com/office/drawing/2014/main" id="{C85A977A-D20C-49D6-8959-671193E86DCB}"/>
            </a:ext>
          </a:extLst>
        </xdr:cNvPr>
        <xdr:cNvSpPr txBox="1"/>
      </xdr:nvSpPr>
      <xdr:spPr>
        <a:xfrm>
          <a:off x="18528811" y="65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143330</xdr:rowOff>
    </xdr:from>
    <xdr:ext cx="534377" cy="259045"/>
    <xdr:sp macro="" textlink="">
      <xdr:nvSpPr>
        <xdr:cNvPr id="596" name="n_2mainValue【一般廃棄物処理施設】&#10;一人当たり有形固定資産（償却資産）額">
          <a:extLst>
            <a:ext uri="{FF2B5EF4-FFF2-40B4-BE49-F238E27FC236}">
              <a16:creationId xmlns:a16="http://schemas.microsoft.com/office/drawing/2014/main" id="{6DDD2C16-60EB-4790-9CFF-17B339010CAB}"/>
            </a:ext>
          </a:extLst>
        </xdr:cNvPr>
        <xdr:cNvSpPr txBox="1"/>
      </xdr:nvSpPr>
      <xdr:spPr>
        <a:xfrm>
          <a:off x="17766811" y="651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143862</xdr:rowOff>
    </xdr:from>
    <xdr:ext cx="534377" cy="259045"/>
    <xdr:sp macro="" textlink="">
      <xdr:nvSpPr>
        <xdr:cNvPr id="597" name="n_3mainValue【一般廃棄物処理施設】&#10;一人当たり有形固定資産（償却資産）額">
          <a:extLst>
            <a:ext uri="{FF2B5EF4-FFF2-40B4-BE49-F238E27FC236}">
              <a16:creationId xmlns:a16="http://schemas.microsoft.com/office/drawing/2014/main" id="{433A85A7-CA65-4743-AB4D-B366594EB40B}"/>
            </a:ext>
          </a:extLst>
        </xdr:cNvPr>
        <xdr:cNvSpPr txBox="1"/>
      </xdr:nvSpPr>
      <xdr:spPr>
        <a:xfrm>
          <a:off x="16969251" y="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166816</xdr:rowOff>
    </xdr:from>
    <xdr:ext cx="534377" cy="259045"/>
    <xdr:sp macro="" textlink="">
      <xdr:nvSpPr>
        <xdr:cNvPr id="598" name="n_4mainValue【一般廃棄物処理施設】&#10;一人当たり有形固定資産（償却資産）額">
          <a:extLst>
            <a:ext uri="{FF2B5EF4-FFF2-40B4-BE49-F238E27FC236}">
              <a16:creationId xmlns:a16="http://schemas.microsoft.com/office/drawing/2014/main" id="{BE4A935B-3499-4486-8208-1BBEB2D50ACE}"/>
            </a:ext>
          </a:extLst>
        </xdr:cNvPr>
        <xdr:cNvSpPr txBox="1"/>
      </xdr:nvSpPr>
      <xdr:spPr>
        <a:xfrm>
          <a:off x="16194551" y="62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76C4941C-E58F-4ACF-A1C9-7CCD68F9A35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A5238EFE-C43A-4A9A-87EF-3EB7539D05B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C91FA7E7-18A9-41B4-B1EB-529F99698E9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7F390C0B-6BEA-4658-A802-DAB957893C7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85D3938-FFFA-4130-B244-BF297B0B115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2168237D-D93A-448D-993C-7DEE70A3C53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0F4AF765-432B-4B66-A02B-A786955C784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34F49B3D-6201-44E4-BEA2-11BEA0DCFC3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6CBC118C-0424-48D3-BDCB-4F1CB168C48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B471D97F-C799-4D15-B5FE-236816DF71E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9" name="テキスト ボックス 608">
          <a:extLst>
            <a:ext uri="{FF2B5EF4-FFF2-40B4-BE49-F238E27FC236}">
              <a16:creationId xmlns:a16="http://schemas.microsoft.com/office/drawing/2014/main" id="{92CC1816-B2BB-4871-ACEC-85FD0B21AFF8}"/>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8F602488-ED72-44C6-9EEB-FDD486CA154F}"/>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1" name="テキスト ボックス 610">
          <a:extLst>
            <a:ext uri="{FF2B5EF4-FFF2-40B4-BE49-F238E27FC236}">
              <a16:creationId xmlns:a16="http://schemas.microsoft.com/office/drawing/2014/main" id="{A008F2BF-C39C-40C2-8D62-F381BF935346}"/>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4F7978CA-CD1A-495D-A7CC-1ECFAFF9E8E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07994E4D-BB3B-437F-83FD-2AE48833229A}"/>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F660EB23-60F1-457B-BE75-7462A7DCA5F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8FF78294-CD8F-49AC-BE65-EDDB8C41019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44D3CC30-A50C-4EB5-8CAE-D904FF140DD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34BF4A11-DEAF-4941-92CC-7E2683821DE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69D5A4C5-A73C-4AC3-96C9-87B9D907F76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D2B18B18-FCD8-44C0-996E-2958B8B04A4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80C3BD67-7684-44B0-B842-E209A4DCACB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1" name="テキスト ボックス 620">
          <a:extLst>
            <a:ext uri="{FF2B5EF4-FFF2-40B4-BE49-F238E27FC236}">
              <a16:creationId xmlns:a16="http://schemas.microsoft.com/office/drawing/2014/main" id="{34335788-1E01-472C-8F0C-3CA05D9C095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1838A217-980B-4C0F-855E-BBDC33D9799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30480</xdr:rowOff>
    </xdr:from>
    <xdr:to>
      <xdr:col>85</xdr:col>
      <xdr:colOff>126364</xdr:colOff>
      <xdr:row>63</xdr:row>
      <xdr:rowOff>121920</xdr:rowOff>
    </xdr:to>
    <xdr:cxnSp macro="">
      <xdr:nvCxnSpPr>
        <xdr:cNvPr id="623" name="直線コネクタ 622">
          <a:extLst>
            <a:ext uri="{FF2B5EF4-FFF2-40B4-BE49-F238E27FC236}">
              <a16:creationId xmlns:a16="http://schemas.microsoft.com/office/drawing/2014/main" id="{BCEDC4C3-B45C-4F03-B08D-8E6305B8B269}"/>
            </a:ext>
          </a:extLst>
        </xdr:cNvPr>
        <xdr:cNvCxnSpPr/>
      </xdr:nvCxnSpPr>
      <xdr:spPr>
        <a:xfrm flipV="1">
          <a:off x="14375764" y="94183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D160B538-40EF-4CF9-8BFD-73396E6231AC}"/>
            </a:ext>
          </a:extLst>
        </xdr:cNvPr>
        <xdr:cNvSpPr txBox="1"/>
      </xdr:nvSpPr>
      <xdr:spPr>
        <a:xfrm>
          <a:off x="14414500"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625" name="直線コネクタ 624">
          <a:extLst>
            <a:ext uri="{FF2B5EF4-FFF2-40B4-BE49-F238E27FC236}">
              <a16:creationId xmlns:a16="http://schemas.microsoft.com/office/drawing/2014/main" id="{B330B811-5FF9-4256-86A1-6D952041408B}"/>
            </a:ext>
          </a:extLst>
        </xdr:cNvPr>
        <xdr:cNvCxnSpPr/>
      </xdr:nvCxnSpPr>
      <xdr:spPr>
        <a:xfrm>
          <a:off x="14287500" y="1068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148607</xdr:rowOff>
    </xdr:from>
    <xdr:ext cx="405111" cy="259045"/>
    <xdr:sp macro="" textlink="">
      <xdr:nvSpPr>
        <xdr:cNvPr id="626" name="【保健センター・保健所】&#10;有形固定資産減価償却率最大値テキスト">
          <a:extLst>
            <a:ext uri="{FF2B5EF4-FFF2-40B4-BE49-F238E27FC236}">
              <a16:creationId xmlns:a16="http://schemas.microsoft.com/office/drawing/2014/main" id="{7B8049CC-939C-4318-A532-89E838053B66}"/>
            </a:ext>
          </a:extLst>
        </xdr:cNvPr>
        <xdr:cNvSpPr txBox="1"/>
      </xdr:nvSpPr>
      <xdr:spPr>
        <a:xfrm>
          <a:off x="144145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30480</xdr:rowOff>
    </xdr:from>
    <xdr:to>
      <xdr:col>86</xdr:col>
      <xdr:colOff>25400</xdr:colOff>
      <xdr:row>56</xdr:row>
      <xdr:rowOff>30480</xdr:rowOff>
    </xdr:to>
    <xdr:cxnSp macro="">
      <xdr:nvCxnSpPr>
        <xdr:cNvPr id="627" name="直線コネクタ 626">
          <a:extLst>
            <a:ext uri="{FF2B5EF4-FFF2-40B4-BE49-F238E27FC236}">
              <a16:creationId xmlns:a16="http://schemas.microsoft.com/office/drawing/2014/main" id="{E798FBE9-6FCF-4875-89D7-FC7496678678}"/>
            </a:ext>
          </a:extLst>
        </xdr:cNvPr>
        <xdr:cNvCxnSpPr/>
      </xdr:nvCxnSpPr>
      <xdr:spPr>
        <a:xfrm>
          <a:off x="14287500" y="941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88DDA4AF-0BA8-4EBC-B408-99BC6EE8945A}"/>
            </a:ext>
          </a:extLst>
        </xdr:cNvPr>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29" name="フローチャート: 判断 628">
          <a:extLst>
            <a:ext uri="{FF2B5EF4-FFF2-40B4-BE49-F238E27FC236}">
              <a16:creationId xmlns:a16="http://schemas.microsoft.com/office/drawing/2014/main" id="{1CB852F7-3210-4985-8CD3-E4D0D49ED397}"/>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120650</xdr:rowOff>
    </xdr:from>
    <xdr:to>
      <xdr:col>81</xdr:col>
      <xdr:colOff>101600</xdr:colOff>
      <xdr:row>59</xdr:row>
      <xdr:rowOff>50800</xdr:rowOff>
    </xdr:to>
    <xdr:sp macro="" textlink="">
      <xdr:nvSpPr>
        <xdr:cNvPr id="630" name="フローチャート: 判断 629">
          <a:extLst>
            <a:ext uri="{FF2B5EF4-FFF2-40B4-BE49-F238E27FC236}">
              <a16:creationId xmlns:a16="http://schemas.microsoft.com/office/drawing/2014/main" id="{398E4C94-22F5-41A3-81B3-2B8705B8782C}"/>
            </a:ext>
          </a:extLst>
        </xdr:cNvPr>
        <xdr:cNvSpPr/>
      </xdr:nvSpPr>
      <xdr:spPr>
        <a:xfrm>
          <a:off x="13578840" y="984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67327</xdr:rowOff>
    </xdr:from>
    <xdr:ext cx="405111" cy="259045"/>
    <xdr:sp macro="" textlink="">
      <xdr:nvSpPr>
        <xdr:cNvPr id="631" name="n_1aveValue【保健センター・保健所】&#10;有形固定資産減価償却率">
          <a:extLst>
            <a:ext uri="{FF2B5EF4-FFF2-40B4-BE49-F238E27FC236}">
              <a16:creationId xmlns:a16="http://schemas.microsoft.com/office/drawing/2014/main" id="{B4494A28-E5FB-46D2-9474-42773874843A}"/>
            </a:ext>
          </a:extLst>
        </xdr:cNvPr>
        <xdr:cNvSpPr txBox="1"/>
      </xdr:nvSpPr>
      <xdr:spPr>
        <a:xfrm>
          <a:off x="134372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139700</xdr:rowOff>
    </xdr:from>
    <xdr:to>
      <xdr:col>76</xdr:col>
      <xdr:colOff>165100</xdr:colOff>
      <xdr:row>59</xdr:row>
      <xdr:rowOff>69850</xdr:rowOff>
    </xdr:to>
    <xdr:sp macro="" textlink="">
      <xdr:nvSpPr>
        <xdr:cNvPr id="632" name="フローチャート: 判断 631">
          <a:extLst>
            <a:ext uri="{FF2B5EF4-FFF2-40B4-BE49-F238E27FC236}">
              <a16:creationId xmlns:a16="http://schemas.microsoft.com/office/drawing/2014/main" id="{F67042DE-06BB-431C-877E-5B3C58CCF50B}"/>
            </a:ext>
          </a:extLst>
        </xdr:cNvPr>
        <xdr:cNvSpPr/>
      </xdr:nvSpPr>
      <xdr:spPr>
        <a:xfrm>
          <a:off x="1280414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86377</xdr:rowOff>
    </xdr:from>
    <xdr:ext cx="405111" cy="259045"/>
    <xdr:sp macro="" textlink="">
      <xdr:nvSpPr>
        <xdr:cNvPr id="633" name="n_2aveValue【保健センター・保健所】&#10;有形固定資産減価償却率">
          <a:extLst>
            <a:ext uri="{FF2B5EF4-FFF2-40B4-BE49-F238E27FC236}">
              <a16:creationId xmlns:a16="http://schemas.microsoft.com/office/drawing/2014/main" id="{3F2C6BA7-076E-43F3-8111-5CC9D8134F92}"/>
            </a:ext>
          </a:extLst>
        </xdr:cNvPr>
        <xdr:cNvSpPr txBox="1"/>
      </xdr:nvSpPr>
      <xdr:spPr>
        <a:xfrm>
          <a:off x="126752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90170</xdr:rowOff>
    </xdr:from>
    <xdr:to>
      <xdr:col>72</xdr:col>
      <xdr:colOff>38100</xdr:colOff>
      <xdr:row>59</xdr:row>
      <xdr:rowOff>20320</xdr:rowOff>
    </xdr:to>
    <xdr:sp macro="" textlink="">
      <xdr:nvSpPr>
        <xdr:cNvPr id="634" name="フローチャート: 判断 633">
          <a:extLst>
            <a:ext uri="{FF2B5EF4-FFF2-40B4-BE49-F238E27FC236}">
              <a16:creationId xmlns:a16="http://schemas.microsoft.com/office/drawing/2014/main" id="{1CECB1B9-7F6D-4F38-96D0-82239DB55BC1}"/>
            </a:ext>
          </a:extLst>
        </xdr:cNvPr>
        <xdr:cNvSpPr/>
      </xdr:nvSpPr>
      <xdr:spPr>
        <a:xfrm>
          <a:off x="12029440" y="9813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36847</xdr:rowOff>
    </xdr:from>
    <xdr:ext cx="405111" cy="259045"/>
    <xdr:sp macro="" textlink="">
      <xdr:nvSpPr>
        <xdr:cNvPr id="635" name="n_3aveValue【保健センター・保健所】&#10;有形固定資産減価償却率">
          <a:extLst>
            <a:ext uri="{FF2B5EF4-FFF2-40B4-BE49-F238E27FC236}">
              <a16:creationId xmlns:a16="http://schemas.microsoft.com/office/drawing/2014/main" id="{C2F7B570-FF64-4887-8CC8-C7C43FE4401A}"/>
            </a:ext>
          </a:extLst>
        </xdr:cNvPr>
        <xdr:cNvSpPr txBox="1"/>
      </xdr:nvSpPr>
      <xdr:spPr>
        <a:xfrm>
          <a:off x="119005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132080</xdr:rowOff>
    </xdr:from>
    <xdr:to>
      <xdr:col>67</xdr:col>
      <xdr:colOff>101600</xdr:colOff>
      <xdr:row>59</xdr:row>
      <xdr:rowOff>62230</xdr:rowOff>
    </xdr:to>
    <xdr:sp macro="" textlink="">
      <xdr:nvSpPr>
        <xdr:cNvPr id="636" name="フローチャート: 判断 635">
          <a:extLst>
            <a:ext uri="{FF2B5EF4-FFF2-40B4-BE49-F238E27FC236}">
              <a16:creationId xmlns:a16="http://schemas.microsoft.com/office/drawing/2014/main" id="{F0309170-9249-4894-8366-6F9C83364D77}"/>
            </a:ext>
          </a:extLst>
        </xdr:cNvPr>
        <xdr:cNvSpPr/>
      </xdr:nvSpPr>
      <xdr:spPr>
        <a:xfrm>
          <a:off x="11231880" y="9855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78757</xdr:rowOff>
    </xdr:from>
    <xdr:ext cx="405111" cy="259045"/>
    <xdr:sp macro="" textlink="">
      <xdr:nvSpPr>
        <xdr:cNvPr id="637" name="n_4aveValue【保健センター・保健所】&#10;有形固定資産減価償却率">
          <a:extLst>
            <a:ext uri="{FF2B5EF4-FFF2-40B4-BE49-F238E27FC236}">
              <a16:creationId xmlns:a16="http://schemas.microsoft.com/office/drawing/2014/main" id="{CDB4900D-3E24-458C-ADDF-E6C7E05A49FC}"/>
            </a:ext>
          </a:extLst>
        </xdr:cNvPr>
        <xdr:cNvSpPr txBox="1"/>
      </xdr:nvSpPr>
      <xdr:spPr>
        <a:xfrm>
          <a:off x="1110298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FC5BAF18-706A-4E8A-95EE-0CD37A841AB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294C53D9-4DC4-4525-ADB0-AB4BA7F6573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F7F4CF6-441B-4B0D-AD84-161025E8751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5738121-3306-40BD-88F1-9C9A1D160FC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278281E-2F7E-4459-A0EC-72053338C1B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71120</xdr:rowOff>
    </xdr:from>
    <xdr:to>
      <xdr:col>85</xdr:col>
      <xdr:colOff>177800</xdr:colOff>
      <xdr:row>64</xdr:row>
      <xdr:rowOff>1270</xdr:rowOff>
    </xdr:to>
    <xdr:sp macro="" textlink="">
      <xdr:nvSpPr>
        <xdr:cNvPr id="643" name="楕円 642">
          <a:extLst>
            <a:ext uri="{FF2B5EF4-FFF2-40B4-BE49-F238E27FC236}">
              <a16:creationId xmlns:a16="http://schemas.microsoft.com/office/drawing/2014/main" id="{9574FEBD-1C36-4F3A-B4FE-11FDEE59C989}"/>
            </a:ext>
          </a:extLst>
        </xdr:cNvPr>
        <xdr:cNvSpPr/>
      </xdr:nvSpPr>
      <xdr:spPr>
        <a:xfrm>
          <a:off x="14325600" y="106324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157497</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43FF7958-8647-4DB0-B4BA-9439DB0E83A3}"/>
            </a:ext>
          </a:extLst>
        </xdr:cNvPr>
        <xdr:cNvSpPr txBox="1"/>
      </xdr:nvSpPr>
      <xdr:spPr>
        <a:xfrm>
          <a:off x="14414500" y="1055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147320</xdr:rowOff>
    </xdr:from>
    <xdr:to>
      <xdr:col>81</xdr:col>
      <xdr:colOff>101600</xdr:colOff>
      <xdr:row>63</xdr:row>
      <xdr:rowOff>77470</xdr:rowOff>
    </xdr:to>
    <xdr:sp macro="" textlink="">
      <xdr:nvSpPr>
        <xdr:cNvPr id="645" name="楕円 644">
          <a:extLst>
            <a:ext uri="{FF2B5EF4-FFF2-40B4-BE49-F238E27FC236}">
              <a16:creationId xmlns:a16="http://schemas.microsoft.com/office/drawing/2014/main" id="{BB7B7793-6E78-4F02-A4C9-2947689408CC}"/>
            </a:ext>
          </a:extLst>
        </xdr:cNvPr>
        <xdr:cNvSpPr/>
      </xdr:nvSpPr>
      <xdr:spPr>
        <a:xfrm>
          <a:off x="13578840" y="1054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26670</xdr:rowOff>
    </xdr:from>
    <xdr:to>
      <xdr:col>85</xdr:col>
      <xdr:colOff>127000</xdr:colOff>
      <xdr:row>63</xdr:row>
      <xdr:rowOff>121920</xdr:rowOff>
    </xdr:to>
    <xdr:cxnSp macro="">
      <xdr:nvCxnSpPr>
        <xdr:cNvPr id="646" name="直線コネクタ 645">
          <a:extLst>
            <a:ext uri="{FF2B5EF4-FFF2-40B4-BE49-F238E27FC236}">
              <a16:creationId xmlns:a16="http://schemas.microsoft.com/office/drawing/2014/main" id="{5A9337CE-7B2C-4E50-B870-7805A3A82479}"/>
            </a:ext>
          </a:extLst>
        </xdr:cNvPr>
        <xdr:cNvCxnSpPr/>
      </xdr:nvCxnSpPr>
      <xdr:spPr>
        <a:xfrm>
          <a:off x="13629640" y="10587990"/>
          <a:ext cx="7467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52070</xdr:rowOff>
    </xdr:from>
    <xdr:to>
      <xdr:col>76</xdr:col>
      <xdr:colOff>165100</xdr:colOff>
      <xdr:row>62</xdr:row>
      <xdr:rowOff>153670</xdr:rowOff>
    </xdr:to>
    <xdr:sp macro="" textlink="">
      <xdr:nvSpPr>
        <xdr:cNvPr id="647" name="楕円 646">
          <a:extLst>
            <a:ext uri="{FF2B5EF4-FFF2-40B4-BE49-F238E27FC236}">
              <a16:creationId xmlns:a16="http://schemas.microsoft.com/office/drawing/2014/main" id="{8B047BB8-1A7B-4FEE-9929-C811330D2C08}"/>
            </a:ext>
          </a:extLst>
        </xdr:cNvPr>
        <xdr:cNvSpPr/>
      </xdr:nvSpPr>
      <xdr:spPr>
        <a:xfrm>
          <a:off x="128041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102870</xdr:rowOff>
    </xdr:from>
    <xdr:to>
      <xdr:col>81</xdr:col>
      <xdr:colOff>50800</xdr:colOff>
      <xdr:row>63</xdr:row>
      <xdr:rowOff>26670</xdr:rowOff>
    </xdr:to>
    <xdr:cxnSp macro="">
      <xdr:nvCxnSpPr>
        <xdr:cNvPr id="648" name="直線コネクタ 647">
          <a:extLst>
            <a:ext uri="{FF2B5EF4-FFF2-40B4-BE49-F238E27FC236}">
              <a16:creationId xmlns:a16="http://schemas.microsoft.com/office/drawing/2014/main" id="{4C0D629E-52EE-485D-B3BF-8375308B036A}"/>
            </a:ext>
          </a:extLst>
        </xdr:cNvPr>
        <xdr:cNvCxnSpPr/>
      </xdr:nvCxnSpPr>
      <xdr:spPr>
        <a:xfrm>
          <a:off x="12854940" y="10496550"/>
          <a:ext cx="7747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128270</xdr:rowOff>
    </xdr:from>
    <xdr:to>
      <xdr:col>72</xdr:col>
      <xdr:colOff>38100</xdr:colOff>
      <xdr:row>62</xdr:row>
      <xdr:rowOff>58420</xdr:rowOff>
    </xdr:to>
    <xdr:sp macro="" textlink="">
      <xdr:nvSpPr>
        <xdr:cNvPr id="649" name="楕円 648">
          <a:extLst>
            <a:ext uri="{FF2B5EF4-FFF2-40B4-BE49-F238E27FC236}">
              <a16:creationId xmlns:a16="http://schemas.microsoft.com/office/drawing/2014/main" id="{C8F11302-5BA4-4D2B-83C4-41869D37CE54}"/>
            </a:ext>
          </a:extLst>
        </xdr:cNvPr>
        <xdr:cNvSpPr/>
      </xdr:nvSpPr>
      <xdr:spPr>
        <a:xfrm>
          <a:off x="12029440" y="10354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7620</xdr:rowOff>
    </xdr:from>
    <xdr:to>
      <xdr:col>76</xdr:col>
      <xdr:colOff>114300</xdr:colOff>
      <xdr:row>62</xdr:row>
      <xdr:rowOff>102870</xdr:rowOff>
    </xdr:to>
    <xdr:cxnSp macro="">
      <xdr:nvCxnSpPr>
        <xdr:cNvPr id="650" name="直線コネクタ 649">
          <a:extLst>
            <a:ext uri="{FF2B5EF4-FFF2-40B4-BE49-F238E27FC236}">
              <a16:creationId xmlns:a16="http://schemas.microsoft.com/office/drawing/2014/main" id="{4FFE8903-A2A8-4BB6-9467-8198CAB05F78}"/>
            </a:ext>
          </a:extLst>
        </xdr:cNvPr>
        <xdr:cNvCxnSpPr/>
      </xdr:nvCxnSpPr>
      <xdr:spPr>
        <a:xfrm>
          <a:off x="12072620" y="10401300"/>
          <a:ext cx="7823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651" name="楕円 650">
          <a:extLst>
            <a:ext uri="{FF2B5EF4-FFF2-40B4-BE49-F238E27FC236}">
              <a16:creationId xmlns:a16="http://schemas.microsoft.com/office/drawing/2014/main" id="{0EA4276A-01C1-49E7-8854-BE7C33A7083E}"/>
            </a:ext>
          </a:extLst>
        </xdr:cNvPr>
        <xdr:cNvSpPr/>
      </xdr:nvSpPr>
      <xdr:spPr>
        <a:xfrm>
          <a:off x="1123188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62</xdr:row>
      <xdr:rowOff>7620</xdr:rowOff>
    </xdr:to>
    <xdr:cxnSp macro="">
      <xdr:nvCxnSpPr>
        <xdr:cNvPr id="652" name="直線コネクタ 651">
          <a:extLst>
            <a:ext uri="{FF2B5EF4-FFF2-40B4-BE49-F238E27FC236}">
              <a16:creationId xmlns:a16="http://schemas.microsoft.com/office/drawing/2014/main" id="{D66CD5FF-DE4B-4C00-83D7-D69C022AB104}"/>
            </a:ext>
          </a:extLst>
        </xdr:cNvPr>
        <xdr:cNvCxnSpPr/>
      </xdr:nvCxnSpPr>
      <xdr:spPr>
        <a:xfrm>
          <a:off x="11282680" y="10306050"/>
          <a:ext cx="78994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68597</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337CA04B-05C5-4121-8702-EF1C391FE5B1}"/>
            </a:ext>
          </a:extLst>
        </xdr:cNvPr>
        <xdr:cNvSpPr txBox="1"/>
      </xdr:nvSpPr>
      <xdr:spPr>
        <a:xfrm>
          <a:off x="134372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144797</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A786AB8F-B76E-4EAD-9ECF-B0C7EF3FDEC1}"/>
            </a:ext>
          </a:extLst>
        </xdr:cNvPr>
        <xdr:cNvSpPr txBox="1"/>
      </xdr:nvSpPr>
      <xdr:spPr>
        <a:xfrm>
          <a:off x="126752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49547</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5A532B51-8E5C-4548-9414-788EE1938513}"/>
            </a:ext>
          </a:extLst>
        </xdr:cNvPr>
        <xdr:cNvSpPr txBox="1"/>
      </xdr:nvSpPr>
      <xdr:spPr>
        <a:xfrm>
          <a:off x="119005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CF164C9D-C3A0-4754-BA80-42C6BDE3ADED}"/>
            </a:ext>
          </a:extLst>
        </xdr:cNvPr>
        <xdr:cNvSpPr txBox="1"/>
      </xdr:nvSpPr>
      <xdr:spPr>
        <a:xfrm>
          <a:off x="1110298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9FE29C4A-F70F-4BA0-81EA-7005AB9D7AB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524ED64E-DEA1-4FD1-82EC-C5EA9D52A9B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4E3830E3-7084-420A-9E39-CBA3F776531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711B246F-C633-46A7-B966-86136CED5FA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9E78237-5827-4316-8143-1A5A0F699EF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8F82898-B3B8-4FB4-8905-B83DED65998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F41A7C2C-4E2F-454F-851B-6616EF68862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9EC3B01-FFE9-4D5B-AED1-94ACD3394B6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8A685C05-9A40-4F16-8B5E-C963A098234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28FAE6C-9314-4B84-86A7-19D27619724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a:extLst>
            <a:ext uri="{FF2B5EF4-FFF2-40B4-BE49-F238E27FC236}">
              <a16:creationId xmlns:a16="http://schemas.microsoft.com/office/drawing/2014/main" id="{23135750-139F-4F00-B02F-3DA015FF2655}"/>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a:extLst>
            <a:ext uri="{FF2B5EF4-FFF2-40B4-BE49-F238E27FC236}">
              <a16:creationId xmlns:a16="http://schemas.microsoft.com/office/drawing/2014/main" id="{CF7429EA-09E2-4EEE-BEF1-75708B73ED9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a:extLst>
            <a:ext uri="{FF2B5EF4-FFF2-40B4-BE49-F238E27FC236}">
              <a16:creationId xmlns:a16="http://schemas.microsoft.com/office/drawing/2014/main" id="{DE98EF15-C9F0-4E03-B73F-9FBADBA4508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a:extLst>
            <a:ext uri="{FF2B5EF4-FFF2-40B4-BE49-F238E27FC236}">
              <a16:creationId xmlns:a16="http://schemas.microsoft.com/office/drawing/2014/main" id="{3F56CB0A-FF3E-40DD-BC2D-BFAC215EBBE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a:extLst>
            <a:ext uri="{FF2B5EF4-FFF2-40B4-BE49-F238E27FC236}">
              <a16:creationId xmlns:a16="http://schemas.microsoft.com/office/drawing/2014/main" id="{67E35BAE-4FC7-46D4-8780-6BE31181EDFB}"/>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a:extLst>
            <a:ext uri="{FF2B5EF4-FFF2-40B4-BE49-F238E27FC236}">
              <a16:creationId xmlns:a16="http://schemas.microsoft.com/office/drawing/2014/main" id="{1F4AE001-354A-4B3C-BFD4-42ADE8AB201F}"/>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a:extLst>
            <a:ext uri="{FF2B5EF4-FFF2-40B4-BE49-F238E27FC236}">
              <a16:creationId xmlns:a16="http://schemas.microsoft.com/office/drawing/2014/main" id="{68C881D2-B036-4C36-8549-DF9602A7640C}"/>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a:extLst>
            <a:ext uri="{FF2B5EF4-FFF2-40B4-BE49-F238E27FC236}">
              <a16:creationId xmlns:a16="http://schemas.microsoft.com/office/drawing/2014/main" id="{421379E9-C04D-4BF8-A212-D6983B710A0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a:extLst>
            <a:ext uri="{FF2B5EF4-FFF2-40B4-BE49-F238E27FC236}">
              <a16:creationId xmlns:a16="http://schemas.microsoft.com/office/drawing/2014/main" id="{A0B8E0DE-4423-4B6A-81BF-048643D21B9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a:extLst>
            <a:ext uri="{FF2B5EF4-FFF2-40B4-BE49-F238E27FC236}">
              <a16:creationId xmlns:a16="http://schemas.microsoft.com/office/drawing/2014/main" id="{1E583BBE-4776-48C0-91A0-5778A93826E8}"/>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3133EEC6-4661-4317-9933-E1445B84434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4CA1A68B-DA65-4FC3-A6EE-E1FBC92306F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a:extLst>
            <a:ext uri="{FF2B5EF4-FFF2-40B4-BE49-F238E27FC236}">
              <a16:creationId xmlns:a16="http://schemas.microsoft.com/office/drawing/2014/main" id="{57B0909D-98E6-425F-977A-9E3E5074BAC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139700</xdr:rowOff>
    </xdr:from>
    <xdr:to>
      <xdr:col>116</xdr:col>
      <xdr:colOff>62864</xdr:colOff>
      <xdr:row>64</xdr:row>
      <xdr:rowOff>50800</xdr:rowOff>
    </xdr:to>
    <xdr:cxnSp macro="">
      <xdr:nvCxnSpPr>
        <xdr:cNvPr id="680" name="直線コネクタ 679">
          <a:extLst>
            <a:ext uri="{FF2B5EF4-FFF2-40B4-BE49-F238E27FC236}">
              <a16:creationId xmlns:a16="http://schemas.microsoft.com/office/drawing/2014/main" id="{934A74FE-0855-4F8A-A90B-AC24F5CAE10D}"/>
            </a:ext>
          </a:extLst>
        </xdr:cNvPr>
        <xdr:cNvCxnSpPr/>
      </xdr:nvCxnSpPr>
      <xdr:spPr>
        <a:xfrm flipV="1">
          <a:off x="19509104" y="9527540"/>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81" name="【保健センター・保健所】&#10;一人当たり面積最小値テキスト">
          <a:extLst>
            <a:ext uri="{FF2B5EF4-FFF2-40B4-BE49-F238E27FC236}">
              <a16:creationId xmlns:a16="http://schemas.microsoft.com/office/drawing/2014/main" id="{B16FB0C9-CB1D-404D-8003-B602751CB4CE}"/>
            </a:ext>
          </a:extLst>
        </xdr:cNvPr>
        <xdr:cNvSpPr txBox="1"/>
      </xdr:nvSpPr>
      <xdr:spPr>
        <a:xfrm>
          <a:off x="1954784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82" name="直線コネクタ 681">
          <a:extLst>
            <a:ext uri="{FF2B5EF4-FFF2-40B4-BE49-F238E27FC236}">
              <a16:creationId xmlns:a16="http://schemas.microsoft.com/office/drawing/2014/main" id="{62DFA530-AE34-434A-AF8D-FF3A24EA956E}"/>
            </a:ext>
          </a:extLst>
        </xdr:cNvPr>
        <xdr:cNvCxnSpPr/>
      </xdr:nvCxnSpPr>
      <xdr:spPr>
        <a:xfrm>
          <a:off x="19443700" y="1077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86377</xdr:rowOff>
    </xdr:from>
    <xdr:ext cx="469744" cy="259045"/>
    <xdr:sp macro="" textlink="">
      <xdr:nvSpPr>
        <xdr:cNvPr id="683" name="【保健センター・保健所】&#10;一人当たり面積最大値テキスト">
          <a:extLst>
            <a:ext uri="{FF2B5EF4-FFF2-40B4-BE49-F238E27FC236}">
              <a16:creationId xmlns:a16="http://schemas.microsoft.com/office/drawing/2014/main" id="{FE94CD7B-81B3-4B62-BC1F-C99EBA981533}"/>
            </a:ext>
          </a:extLst>
        </xdr:cNvPr>
        <xdr:cNvSpPr txBox="1"/>
      </xdr:nvSpPr>
      <xdr:spPr>
        <a:xfrm>
          <a:off x="19547840" y="930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139700</xdr:rowOff>
    </xdr:from>
    <xdr:to>
      <xdr:col>116</xdr:col>
      <xdr:colOff>152400</xdr:colOff>
      <xdr:row>56</xdr:row>
      <xdr:rowOff>139700</xdr:rowOff>
    </xdr:to>
    <xdr:cxnSp macro="">
      <xdr:nvCxnSpPr>
        <xdr:cNvPr id="684" name="直線コネクタ 683">
          <a:extLst>
            <a:ext uri="{FF2B5EF4-FFF2-40B4-BE49-F238E27FC236}">
              <a16:creationId xmlns:a16="http://schemas.microsoft.com/office/drawing/2014/main" id="{7DA69E2C-192F-4E75-BD34-B0EF30BB36AF}"/>
            </a:ext>
          </a:extLst>
        </xdr:cNvPr>
        <xdr:cNvCxnSpPr/>
      </xdr:nvCxnSpPr>
      <xdr:spPr>
        <a:xfrm>
          <a:off x="19443700" y="952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macro="" textlink="">
      <xdr:nvSpPr>
        <xdr:cNvPr id="685" name="【保健センター・保健所】&#10;一人当たり面積平均値テキスト">
          <a:extLst>
            <a:ext uri="{FF2B5EF4-FFF2-40B4-BE49-F238E27FC236}">
              <a16:creationId xmlns:a16="http://schemas.microsoft.com/office/drawing/2014/main" id="{1557211B-F0CB-4214-ACB2-5D87739F962B}"/>
            </a:ext>
          </a:extLst>
        </xdr:cNvPr>
        <xdr:cNvSpPr txBox="1"/>
      </xdr:nvSpPr>
      <xdr:spPr>
        <a:xfrm>
          <a:off x="19547840" y="10261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6" name="フローチャート: 判断 685">
          <a:extLst>
            <a:ext uri="{FF2B5EF4-FFF2-40B4-BE49-F238E27FC236}">
              <a16:creationId xmlns:a16="http://schemas.microsoft.com/office/drawing/2014/main" id="{53830B60-2B40-4B93-952C-11CB8CAA8F86}"/>
            </a:ext>
          </a:extLst>
        </xdr:cNvPr>
        <xdr:cNvSpPr/>
      </xdr:nvSpPr>
      <xdr:spPr>
        <a:xfrm>
          <a:off x="1945894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7" name="フローチャート: 判断 686">
          <a:extLst>
            <a:ext uri="{FF2B5EF4-FFF2-40B4-BE49-F238E27FC236}">
              <a16:creationId xmlns:a16="http://schemas.microsoft.com/office/drawing/2014/main" id="{720AABBE-140B-4E0A-BE52-1E7545351B63}"/>
            </a:ext>
          </a:extLst>
        </xdr:cNvPr>
        <xdr:cNvSpPr/>
      </xdr:nvSpPr>
      <xdr:spPr>
        <a:xfrm>
          <a:off x="18735040" y="104063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130827</xdr:rowOff>
    </xdr:from>
    <xdr:ext cx="469744" cy="259045"/>
    <xdr:sp macro="" textlink="">
      <xdr:nvSpPr>
        <xdr:cNvPr id="688" name="n_1aveValue【保健センター・保健所】&#10;一人当たり面積">
          <a:extLst>
            <a:ext uri="{FF2B5EF4-FFF2-40B4-BE49-F238E27FC236}">
              <a16:creationId xmlns:a16="http://schemas.microsoft.com/office/drawing/2014/main" id="{657005C7-2B53-4A04-9504-96B8FF337FD1}"/>
            </a:ext>
          </a:extLst>
        </xdr:cNvPr>
        <xdr:cNvSpPr txBox="1"/>
      </xdr:nvSpPr>
      <xdr:spPr>
        <a:xfrm>
          <a:off x="185611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12700</xdr:rowOff>
    </xdr:from>
    <xdr:to>
      <xdr:col>107</xdr:col>
      <xdr:colOff>101600</xdr:colOff>
      <xdr:row>62</xdr:row>
      <xdr:rowOff>114300</xdr:rowOff>
    </xdr:to>
    <xdr:sp macro="" textlink="">
      <xdr:nvSpPr>
        <xdr:cNvPr id="689" name="フローチャート: 判断 688">
          <a:extLst>
            <a:ext uri="{FF2B5EF4-FFF2-40B4-BE49-F238E27FC236}">
              <a16:creationId xmlns:a16="http://schemas.microsoft.com/office/drawing/2014/main" id="{8B1B9BA6-1A37-4CD5-8DA1-C559AD806EBC}"/>
            </a:ext>
          </a:extLst>
        </xdr:cNvPr>
        <xdr:cNvSpPr/>
      </xdr:nvSpPr>
      <xdr:spPr>
        <a:xfrm>
          <a:off x="1793748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130827</xdr:rowOff>
    </xdr:from>
    <xdr:ext cx="469744" cy="259045"/>
    <xdr:sp macro="" textlink="">
      <xdr:nvSpPr>
        <xdr:cNvPr id="690" name="n_2aveValue【保健センター・保健所】&#10;一人当たり面積">
          <a:extLst>
            <a:ext uri="{FF2B5EF4-FFF2-40B4-BE49-F238E27FC236}">
              <a16:creationId xmlns:a16="http://schemas.microsoft.com/office/drawing/2014/main" id="{42D08D1F-AF84-4F94-A276-79D8E405CA26}"/>
            </a:ext>
          </a:extLst>
        </xdr:cNvPr>
        <xdr:cNvSpPr txBox="1"/>
      </xdr:nvSpPr>
      <xdr:spPr>
        <a:xfrm>
          <a:off x="1777626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12700</xdr:rowOff>
    </xdr:from>
    <xdr:to>
      <xdr:col>102</xdr:col>
      <xdr:colOff>165100</xdr:colOff>
      <xdr:row>62</xdr:row>
      <xdr:rowOff>114300</xdr:rowOff>
    </xdr:to>
    <xdr:sp macro="" textlink="">
      <xdr:nvSpPr>
        <xdr:cNvPr id="691" name="フローチャート: 判断 690">
          <a:extLst>
            <a:ext uri="{FF2B5EF4-FFF2-40B4-BE49-F238E27FC236}">
              <a16:creationId xmlns:a16="http://schemas.microsoft.com/office/drawing/2014/main" id="{F10D3DDC-5573-4324-91BB-9B947D11CAF8}"/>
            </a:ext>
          </a:extLst>
        </xdr:cNvPr>
        <xdr:cNvSpPr/>
      </xdr:nvSpPr>
      <xdr:spPr>
        <a:xfrm>
          <a:off x="1716278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130827</xdr:rowOff>
    </xdr:from>
    <xdr:ext cx="469744" cy="259045"/>
    <xdr:sp macro="" textlink="">
      <xdr:nvSpPr>
        <xdr:cNvPr id="692" name="n_3aveValue【保健センター・保健所】&#10;一人当たり面積">
          <a:extLst>
            <a:ext uri="{FF2B5EF4-FFF2-40B4-BE49-F238E27FC236}">
              <a16:creationId xmlns:a16="http://schemas.microsoft.com/office/drawing/2014/main" id="{708DFF06-FDC0-4F83-A9E7-89E187D8697B}"/>
            </a:ext>
          </a:extLst>
        </xdr:cNvPr>
        <xdr:cNvSpPr txBox="1"/>
      </xdr:nvSpPr>
      <xdr:spPr>
        <a:xfrm>
          <a:off x="1700156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25400</xdr:rowOff>
    </xdr:from>
    <xdr:to>
      <xdr:col>98</xdr:col>
      <xdr:colOff>38100</xdr:colOff>
      <xdr:row>62</xdr:row>
      <xdr:rowOff>127000</xdr:rowOff>
    </xdr:to>
    <xdr:sp macro="" textlink="">
      <xdr:nvSpPr>
        <xdr:cNvPr id="693" name="フローチャート: 判断 692">
          <a:extLst>
            <a:ext uri="{FF2B5EF4-FFF2-40B4-BE49-F238E27FC236}">
              <a16:creationId xmlns:a16="http://schemas.microsoft.com/office/drawing/2014/main" id="{4511942D-EBFD-4BCA-9CC8-71AC7FF8AADF}"/>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143527</xdr:rowOff>
    </xdr:from>
    <xdr:ext cx="469744" cy="259045"/>
    <xdr:sp macro="" textlink="">
      <xdr:nvSpPr>
        <xdr:cNvPr id="694" name="n_4aveValue【保健センター・保健所】&#10;一人当たり面積">
          <a:extLst>
            <a:ext uri="{FF2B5EF4-FFF2-40B4-BE49-F238E27FC236}">
              <a16:creationId xmlns:a16="http://schemas.microsoft.com/office/drawing/2014/main" id="{C49253E2-C5C2-45C7-A659-01D6D8A5831B}"/>
            </a:ext>
          </a:extLst>
        </xdr:cNvPr>
        <xdr:cNvSpPr txBox="1"/>
      </xdr:nvSpPr>
      <xdr:spPr>
        <a:xfrm>
          <a:off x="162268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421041A1-7020-4396-B93E-5E0AD83C2EB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AEC6EB0-506C-46AC-AB27-F4712D103FC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7E802CD-6FAC-4AEF-8D3C-E60F06F64C2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D7BCAD9-9F96-4B80-B78A-69889877CA1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EDEFD90-FC98-4DC0-8430-CCE6EE290F0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152400</xdr:rowOff>
    </xdr:from>
    <xdr:to>
      <xdr:col>116</xdr:col>
      <xdr:colOff>114300</xdr:colOff>
      <xdr:row>63</xdr:row>
      <xdr:rowOff>82550</xdr:rowOff>
    </xdr:to>
    <xdr:sp macro="" textlink="">
      <xdr:nvSpPr>
        <xdr:cNvPr id="700" name="楕円 699">
          <a:extLst>
            <a:ext uri="{FF2B5EF4-FFF2-40B4-BE49-F238E27FC236}">
              <a16:creationId xmlns:a16="http://schemas.microsoft.com/office/drawing/2014/main" id="{3F0A36C8-21A9-449C-A1AB-526E116E95DE}"/>
            </a:ext>
          </a:extLst>
        </xdr:cNvPr>
        <xdr:cNvSpPr/>
      </xdr:nvSpPr>
      <xdr:spPr>
        <a:xfrm>
          <a:off x="19458940" y="10546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5D0182D7-372A-4890-8DA2-87985BE1203B}"/>
            </a:ext>
          </a:extLst>
        </xdr:cNvPr>
        <xdr:cNvSpPr txBox="1"/>
      </xdr:nvSpPr>
      <xdr:spPr>
        <a:xfrm>
          <a:off x="19547840"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152400</xdr:rowOff>
    </xdr:from>
    <xdr:to>
      <xdr:col>112</xdr:col>
      <xdr:colOff>38100</xdr:colOff>
      <xdr:row>63</xdr:row>
      <xdr:rowOff>82550</xdr:rowOff>
    </xdr:to>
    <xdr:sp macro="" textlink="">
      <xdr:nvSpPr>
        <xdr:cNvPr id="702" name="楕円 701">
          <a:extLst>
            <a:ext uri="{FF2B5EF4-FFF2-40B4-BE49-F238E27FC236}">
              <a16:creationId xmlns:a16="http://schemas.microsoft.com/office/drawing/2014/main" id="{9896237D-0929-4508-82B0-DCA0FC83EEE2}"/>
            </a:ext>
          </a:extLst>
        </xdr:cNvPr>
        <xdr:cNvSpPr/>
      </xdr:nvSpPr>
      <xdr:spPr>
        <a:xfrm>
          <a:off x="18735040" y="10546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31750</xdr:rowOff>
    </xdr:from>
    <xdr:to>
      <xdr:col>116</xdr:col>
      <xdr:colOff>63500</xdr:colOff>
      <xdr:row>63</xdr:row>
      <xdr:rowOff>31750</xdr:rowOff>
    </xdr:to>
    <xdr:cxnSp macro="">
      <xdr:nvCxnSpPr>
        <xdr:cNvPr id="703" name="直線コネクタ 702">
          <a:extLst>
            <a:ext uri="{FF2B5EF4-FFF2-40B4-BE49-F238E27FC236}">
              <a16:creationId xmlns:a16="http://schemas.microsoft.com/office/drawing/2014/main" id="{A0603ADE-6A57-44DC-8D9D-ABA8ED8B2FA6}"/>
            </a:ext>
          </a:extLst>
        </xdr:cNvPr>
        <xdr:cNvCxnSpPr/>
      </xdr:nvCxnSpPr>
      <xdr:spPr>
        <a:xfrm>
          <a:off x="18778220" y="105930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152400</xdr:rowOff>
    </xdr:from>
    <xdr:to>
      <xdr:col>107</xdr:col>
      <xdr:colOff>101600</xdr:colOff>
      <xdr:row>63</xdr:row>
      <xdr:rowOff>82550</xdr:rowOff>
    </xdr:to>
    <xdr:sp macro="" textlink="">
      <xdr:nvSpPr>
        <xdr:cNvPr id="704" name="楕円 703">
          <a:extLst>
            <a:ext uri="{FF2B5EF4-FFF2-40B4-BE49-F238E27FC236}">
              <a16:creationId xmlns:a16="http://schemas.microsoft.com/office/drawing/2014/main" id="{6C4FEC93-8F72-47FB-99E0-6EF58BD91B52}"/>
            </a:ext>
          </a:extLst>
        </xdr:cNvPr>
        <xdr:cNvSpPr/>
      </xdr:nvSpPr>
      <xdr:spPr>
        <a:xfrm>
          <a:off x="17937480" y="10546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31750</xdr:rowOff>
    </xdr:from>
    <xdr:to>
      <xdr:col>111</xdr:col>
      <xdr:colOff>177800</xdr:colOff>
      <xdr:row>63</xdr:row>
      <xdr:rowOff>31750</xdr:rowOff>
    </xdr:to>
    <xdr:cxnSp macro="">
      <xdr:nvCxnSpPr>
        <xdr:cNvPr id="705" name="直線コネクタ 704">
          <a:extLst>
            <a:ext uri="{FF2B5EF4-FFF2-40B4-BE49-F238E27FC236}">
              <a16:creationId xmlns:a16="http://schemas.microsoft.com/office/drawing/2014/main" id="{E0E9BFDC-F92F-474B-9ECB-997226934185}"/>
            </a:ext>
          </a:extLst>
        </xdr:cNvPr>
        <xdr:cNvCxnSpPr/>
      </xdr:nvCxnSpPr>
      <xdr:spPr>
        <a:xfrm>
          <a:off x="17988280" y="105930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152400</xdr:rowOff>
    </xdr:from>
    <xdr:to>
      <xdr:col>102</xdr:col>
      <xdr:colOff>165100</xdr:colOff>
      <xdr:row>63</xdr:row>
      <xdr:rowOff>82550</xdr:rowOff>
    </xdr:to>
    <xdr:sp macro="" textlink="">
      <xdr:nvSpPr>
        <xdr:cNvPr id="706" name="楕円 705">
          <a:extLst>
            <a:ext uri="{FF2B5EF4-FFF2-40B4-BE49-F238E27FC236}">
              <a16:creationId xmlns:a16="http://schemas.microsoft.com/office/drawing/2014/main" id="{5434D6D7-E7A8-4631-B8D3-CC3B1A6A9AFB}"/>
            </a:ext>
          </a:extLst>
        </xdr:cNvPr>
        <xdr:cNvSpPr/>
      </xdr:nvSpPr>
      <xdr:spPr>
        <a:xfrm>
          <a:off x="17162780" y="10546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31750</xdr:rowOff>
    </xdr:from>
    <xdr:to>
      <xdr:col>107</xdr:col>
      <xdr:colOff>50800</xdr:colOff>
      <xdr:row>63</xdr:row>
      <xdr:rowOff>31750</xdr:rowOff>
    </xdr:to>
    <xdr:cxnSp macro="">
      <xdr:nvCxnSpPr>
        <xdr:cNvPr id="707" name="直線コネクタ 706">
          <a:extLst>
            <a:ext uri="{FF2B5EF4-FFF2-40B4-BE49-F238E27FC236}">
              <a16:creationId xmlns:a16="http://schemas.microsoft.com/office/drawing/2014/main" id="{6AF25136-5CC1-4711-BFAD-89C4E8BD653C}"/>
            </a:ext>
          </a:extLst>
        </xdr:cNvPr>
        <xdr:cNvCxnSpPr/>
      </xdr:nvCxnSpPr>
      <xdr:spPr>
        <a:xfrm>
          <a:off x="17213580" y="105930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152400</xdr:rowOff>
    </xdr:from>
    <xdr:to>
      <xdr:col>98</xdr:col>
      <xdr:colOff>38100</xdr:colOff>
      <xdr:row>63</xdr:row>
      <xdr:rowOff>82550</xdr:rowOff>
    </xdr:to>
    <xdr:sp macro="" textlink="">
      <xdr:nvSpPr>
        <xdr:cNvPr id="708" name="楕円 707">
          <a:extLst>
            <a:ext uri="{FF2B5EF4-FFF2-40B4-BE49-F238E27FC236}">
              <a16:creationId xmlns:a16="http://schemas.microsoft.com/office/drawing/2014/main" id="{A6C45863-E48D-45AC-8C6B-3FAAECAF6165}"/>
            </a:ext>
          </a:extLst>
        </xdr:cNvPr>
        <xdr:cNvSpPr/>
      </xdr:nvSpPr>
      <xdr:spPr>
        <a:xfrm>
          <a:off x="16388080" y="10546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31750</xdr:rowOff>
    </xdr:from>
    <xdr:to>
      <xdr:col>102</xdr:col>
      <xdr:colOff>114300</xdr:colOff>
      <xdr:row>63</xdr:row>
      <xdr:rowOff>31750</xdr:rowOff>
    </xdr:to>
    <xdr:cxnSp macro="">
      <xdr:nvCxnSpPr>
        <xdr:cNvPr id="709" name="直線コネクタ 708">
          <a:extLst>
            <a:ext uri="{FF2B5EF4-FFF2-40B4-BE49-F238E27FC236}">
              <a16:creationId xmlns:a16="http://schemas.microsoft.com/office/drawing/2014/main" id="{8F87D978-4637-4641-A04D-3C1DB1F73E64}"/>
            </a:ext>
          </a:extLst>
        </xdr:cNvPr>
        <xdr:cNvCxnSpPr/>
      </xdr:nvCxnSpPr>
      <xdr:spPr>
        <a:xfrm>
          <a:off x="16431260" y="105930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73677</xdr:rowOff>
    </xdr:from>
    <xdr:ext cx="469744" cy="259045"/>
    <xdr:sp macro="" textlink="">
      <xdr:nvSpPr>
        <xdr:cNvPr id="710" name="n_1mainValue【保健センター・保健所】&#10;一人当たり面積">
          <a:extLst>
            <a:ext uri="{FF2B5EF4-FFF2-40B4-BE49-F238E27FC236}">
              <a16:creationId xmlns:a16="http://schemas.microsoft.com/office/drawing/2014/main" id="{6BCB4352-38E1-402D-9861-8F476801AA18}"/>
            </a:ext>
          </a:extLst>
        </xdr:cNvPr>
        <xdr:cNvSpPr txBox="1"/>
      </xdr:nvSpPr>
      <xdr:spPr>
        <a:xfrm>
          <a:off x="18561127"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73677</xdr:rowOff>
    </xdr:from>
    <xdr:ext cx="469744" cy="259045"/>
    <xdr:sp macro="" textlink="">
      <xdr:nvSpPr>
        <xdr:cNvPr id="711" name="n_2mainValue【保健センター・保健所】&#10;一人当たり面積">
          <a:extLst>
            <a:ext uri="{FF2B5EF4-FFF2-40B4-BE49-F238E27FC236}">
              <a16:creationId xmlns:a16="http://schemas.microsoft.com/office/drawing/2014/main" id="{A6C7E1CB-7DB5-4C29-9E41-955E880DB25C}"/>
            </a:ext>
          </a:extLst>
        </xdr:cNvPr>
        <xdr:cNvSpPr txBox="1"/>
      </xdr:nvSpPr>
      <xdr:spPr>
        <a:xfrm>
          <a:off x="17776267"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73677</xdr:rowOff>
    </xdr:from>
    <xdr:ext cx="469744" cy="259045"/>
    <xdr:sp macro="" textlink="">
      <xdr:nvSpPr>
        <xdr:cNvPr id="712" name="n_3mainValue【保健センター・保健所】&#10;一人当たり面積">
          <a:extLst>
            <a:ext uri="{FF2B5EF4-FFF2-40B4-BE49-F238E27FC236}">
              <a16:creationId xmlns:a16="http://schemas.microsoft.com/office/drawing/2014/main" id="{13825408-9288-47D0-8B20-BA1FFA2C2230}"/>
            </a:ext>
          </a:extLst>
        </xdr:cNvPr>
        <xdr:cNvSpPr txBox="1"/>
      </xdr:nvSpPr>
      <xdr:spPr>
        <a:xfrm>
          <a:off x="17001567"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73677</xdr:rowOff>
    </xdr:from>
    <xdr:ext cx="469744" cy="259045"/>
    <xdr:sp macro="" textlink="">
      <xdr:nvSpPr>
        <xdr:cNvPr id="713" name="n_4mainValue【保健センター・保健所】&#10;一人当たり面積">
          <a:extLst>
            <a:ext uri="{FF2B5EF4-FFF2-40B4-BE49-F238E27FC236}">
              <a16:creationId xmlns:a16="http://schemas.microsoft.com/office/drawing/2014/main" id="{832332AC-CE3C-48F1-83F6-E5341CBDE6A8}"/>
            </a:ext>
          </a:extLst>
        </xdr:cNvPr>
        <xdr:cNvSpPr txBox="1"/>
      </xdr:nvSpPr>
      <xdr:spPr>
        <a:xfrm>
          <a:off x="16226867"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EFF2E1CF-2F45-43E6-897D-36755B1CB4E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719A118-7EFC-4040-A80B-16797BD643E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18FCC060-39EE-4B74-B8D3-3B55DF87E30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86FDF0CD-C75E-4760-917E-A6EC452611E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CC2DBE01-577F-493D-A38D-DF688264B17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BFDF377B-C1F5-4FBF-B337-9D81074173C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9186EF4C-EC99-4FEB-B30B-4DC5FAE246C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07179ABF-8C38-4BB2-85FA-ADF258C2A92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54636FAD-C4F7-4F0C-88C4-E4E4D44BE77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925CFD5F-AF57-4463-972B-12BB314AB5E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24" name="テキスト ボックス 723">
          <a:extLst>
            <a:ext uri="{FF2B5EF4-FFF2-40B4-BE49-F238E27FC236}">
              <a16:creationId xmlns:a16="http://schemas.microsoft.com/office/drawing/2014/main" id="{E8BECC8A-A495-43F7-A5E8-DCC1936AA0C9}"/>
            </a:ext>
          </a:extLst>
        </xdr:cNvPr>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A3D5BD98-7921-4044-8054-D32A24179434}"/>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26" name="テキスト ボックス 725">
          <a:extLst>
            <a:ext uri="{FF2B5EF4-FFF2-40B4-BE49-F238E27FC236}">
              <a16:creationId xmlns:a16="http://schemas.microsoft.com/office/drawing/2014/main" id="{483EC939-D430-4D4B-902D-27DF516C157C}"/>
            </a:ext>
          </a:extLst>
        </xdr:cNvPr>
        <xdr:cNvSpPr txBox="1"/>
      </xdr:nvSpPr>
      <xdr:spPr>
        <a:xfrm>
          <a:off x="1060276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CE491269-AF71-4058-B99D-CFAC2E84B7C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ACE807B6-DE94-40E7-A2A5-A570238AAE3F}"/>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9CA727D7-C92A-4F0C-8B36-BF7F49A4540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A500863E-32A7-477C-AEC7-E3D5F6544A0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495A29E3-B318-4FBC-8866-A7B340355DF6}"/>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4D1EF002-C03A-40BE-85D6-A586695BBC62}"/>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217DECCB-69D5-42FB-9882-A24A18462F6B}"/>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AD528EFA-D371-4C68-A9E2-16B96F0F2D52}"/>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B7EB5FF8-C156-4CAD-8787-2FFB86C4FF11}"/>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36" name="テキスト ボックス 735">
          <a:extLst>
            <a:ext uri="{FF2B5EF4-FFF2-40B4-BE49-F238E27FC236}">
              <a16:creationId xmlns:a16="http://schemas.microsoft.com/office/drawing/2014/main" id="{121C555E-514C-4470-BAC8-93880E6125CB}"/>
            </a:ext>
          </a:extLst>
        </xdr:cNvPr>
        <xdr:cNvSpPr txBox="1"/>
      </xdr:nvSpPr>
      <xdr:spPr>
        <a:xfrm>
          <a:off x="1060276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75620E2F-116F-4028-BADD-D35199B9D35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37FA3489-517F-4066-9E3D-321C063EAA78}"/>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8B639096-52A6-4EC3-95CB-B5DFA82F620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87</xdr:row>
      <xdr:rowOff>13607</xdr:rowOff>
    </xdr:to>
    <xdr:cxnSp macro="">
      <xdr:nvCxnSpPr>
        <xdr:cNvPr id="740" name="直線コネクタ 739">
          <a:extLst>
            <a:ext uri="{FF2B5EF4-FFF2-40B4-BE49-F238E27FC236}">
              <a16:creationId xmlns:a16="http://schemas.microsoft.com/office/drawing/2014/main" id="{7104B6EF-9423-40A0-B598-7902F480C995}"/>
            </a:ext>
          </a:extLst>
        </xdr:cNvPr>
        <xdr:cNvCxnSpPr/>
      </xdr:nvCxnSpPr>
      <xdr:spPr>
        <a:xfrm flipV="1">
          <a:off x="14375764" y="13163006"/>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17434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91E667DA-B601-4F46-85FC-CE2EF148669D}"/>
            </a:ext>
          </a:extLst>
        </xdr:cNvPr>
        <xdr:cNvSpPr txBox="1"/>
      </xdr:nvSpPr>
      <xdr:spPr>
        <a:xfrm>
          <a:off x="14414500" y="1460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13607</xdr:rowOff>
    </xdr:from>
    <xdr:to>
      <xdr:col>86</xdr:col>
      <xdr:colOff>25400</xdr:colOff>
      <xdr:row>87</xdr:row>
      <xdr:rowOff>13607</xdr:rowOff>
    </xdr:to>
    <xdr:cxnSp macro="">
      <xdr:nvCxnSpPr>
        <xdr:cNvPr id="742" name="直線コネクタ 741">
          <a:extLst>
            <a:ext uri="{FF2B5EF4-FFF2-40B4-BE49-F238E27FC236}">
              <a16:creationId xmlns:a16="http://schemas.microsoft.com/office/drawing/2014/main" id="{6DBF3EAB-43BB-4F6D-9B14-9D32AD460912}"/>
            </a:ext>
          </a:extLst>
        </xdr:cNvPr>
        <xdr:cNvCxnSpPr/>
      </xdr:nvCxnSpPr>
      <xdr:spPr>
        <a:xfrm>
          <a:off x="14287500" y="14598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A19EA7DD-CED7-48FE-AA28-E72217930F87}"/>
            </a:ext>
          </a:extLst>
        </xdr:cNvPr>
        <xdr:cNvSpPr txBox="1"/>
      </xdr:nvSpPr>
      <xdr:spPr>
        <a:xfrm>
          <a:off x="14414500" y="1294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744" name="直線コネクタ 743">
          <a:extLst>
            <a:ext uri="{FF2B5EF4-FFF2-40B4-BE49-F238E27FC236}">
              <a16:creationId xmlns:a16="http://schemas.microsoft.com/office/drawing/2014/main" id="{A425F46D-37AE-4C78-A9F8-29FE863D13DC}"/>
            </a:ext>
          </a:extLst>
        </xdr:cNvPr>
        <xdr:cNvCxnSpPr/>
      </xdr:nvCxnSpPr>
      <xdr:spPr>
        <a:xfrm>
          <a:off x="14287500" y="13163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16708</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3BBEC01C-D648-4ABE-A6C1-B6A50A402375}"/>
            </a:ext>
          </a:extLst>
        </xdr:cNvPr>
        <xdr:cNvSpPr txBox="1"/>
      </xdr:nvSpPr>
      <xdr:spPr>
        <a:xfrm>
          <a:off x="14414500" y="139308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165281</xdr:rowOff>
    </xdr:from>
    <xdr:to>
      <xdr:col>85</xdr:col>
      <xdr:colOff>177800</xdr:colOff>
      <xdr:row>84</xdr:row>
      <xdr:rowOff>95431</xdr:rowOff>
    </xdr:to>
    <xdr:sp macro="" textlink="">
      <xdr:nvSpPr>
        <xdr:cNvPr id="746" name="フローチャート: 判断 745">
          <a:extLst>
            <a:ext uri="{FF2B5EF4-FFF2-40B4-BE49-F238E27FC236}">
              <a16:creationId xmlns:a16="http://schemas.microsoft.com/office/drawing/2014/main" id="{0AF2C2E0-46F3-4E19-BAAA-7522596F06F3}"/>
            </a:ext>
          </a:extLst>
        </xdr:cNvPr>
        <xdr:cNvSpPr/>
      </xdr:nvSpPr>
      <xdr:spPr>
        <a:xfrm>
          <a:off x="14325600" y="140794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145687</xdr:rowOff>
    </xdr:from>
    <xdr:to>
      <xdr:col>81</xdr:col>
      <xdr:colOff>101600</xdr:colOff>
      <xdr:row>84</xdr:row>
      <xdr:rowOff>75837</xdr:rowOff>
    </xdr:to>
    <xdr:sp macro="" textlink="">
      <xdr:nvSpPr>
        <xdr:cNvPr id="747" name="フローチャート: 判断 746">
          <a:extLst>
            <a:ext uri="{FF2B5EF4-FFF2-40B4-BE49-F238E27FC236}">
              <a16:creationId xmlns:a16="http://schemas.microsoft.com/office/drawing/2014/main" id="{0CCB9FA9-C829-46B9-9F4D-00466ACBB07C}"/>
            </a:ext>
          </a:extLst>
        </xdr:cNvPr>
        <xdr:cNvSpPr/>
      </xdr:nvSpPr>
      <xdr:spPr>
        <a:xfrm>
          <a:off x="13578840" y="14059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92364</xdr:rowOff>
    </xdr:from>
    <xdr:ext cx="405111" cy="259045"/>
    <xdr:sp macro="" textlink="">
      <xdr:nvSpPr>
        <xdr:cNvPr id="748" name="n_1aveValue【消防施設】&#10;有形固定資産減価償却率">
          <a:extLst>
            <a:ext uri="{FF2B5EF4-FFF2-40B4-BE49-F238E27FC236}">
              <a16:creationId xmlns:a16="http://schemas.microsoft.com/office/drawing/2014/main" id="{852C88D7-2BAA-4F42-B13E-CEC8715F55F3}"/>
            </a:ext>
          </a:extLst>
        </xdr:cNvPr>
        <xdr:cNvSpPr txBox="1"/>
      </xdr:nvSpPr>
      <xdr:spPr>
        <a:xfrm>
          <a:off x="13437244" y="1383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99968</xdr:rowOff>
    </xdr:from>
    <xdr:to>
      <xdr:col>76</xdr:col>
      <xdr:colOff>165100</xdr:colOff>
      <xdr:row>84</xdr:row>
      <xdr:rowOff>30118</xdr:rowOff>
    </xdr:to>
    <xdr:sp macro="" textlink="">
      <xdr:nvSpPr>
        <xdr:cNvPr id="749" name="フローチャート: 判断 748">
          <a:extLst>
            <a:ext uri="{FF2B5EF4-FFF2-40B4-BE49-F238E27FC236}">
              <a16:creationId xmlns:a16="http://schemas.microsoft.com/office/drawing/2014/main" id="{ECCB392C-6FC6-4FDD-8081-36E5AA74E4DA}"/>
            </a:ext>
          </a:extLst>
        </xdr:cNvPr>
        <xdr:cNvSpPr/>
      </xdr:nvSpPr>
      <xdr:spPr>
        <a:xfrm>
          <a:off x="12804140" y="14014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46645</xdr:rowOff>
    </xdr:from>
    <xdr:ext cx="405111" cy="259045"/>
    <xdr:sp macro="" textlink="">
      <xdr:nvSpPr>
        <xdr:cNvPr id="750" name="n_2aveValue【消防施設】&#10;有形固定資産減価償却率">
          <a:extLst>
            <a:ext uri="{FF2B5EF4-FFF2-40B4-BE49-F238E27FC236}">
              <a16:creationId xmlns:a16="http://schemas.microsoft.com/office/drawing/2014/main" id="{ADB9FCD3-8D9A-4079-82F4-7383C83F1FC5}"/>
            </a:ext>
          </a:extLst>
        </xdr:cNvPr>
        <xdr:cNvSpPr txBox="1"/>
      </xdr:nvSpPr>
      <xdr:spPr>
        <a:xfrm>
          <a:off x="12675244" y="13793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80373</xdr:rowOff>
    </xdr:from>
    <xdr:to>
      <xdr:col>72</xdr:col>
      <xdr:colOff>38100</xdr:colOff>
      <xdr:row>84</xdr:row>
      <xdr:rowOff>10523</xdr:rowOff>
    </xdr:to>
    <xdr:sp macro="" textlink="">
      <xdr:nvSpPr>
        <xdr:cNvPr id="751" name="フローチャート: 判断 750">
          <a:extLst>
            <a:ext uri="{FF2B5EF4-FFF2-40B4-BE49-F238E27FC236}">
              <a16:creationId xmlns:a16="http://schemas.microsoft.com/office/drawing/2014/main" id="{35E11C6A-E3C5-4376-B266-8368812AD96B}"/>
            </a:ext>
          </a:extLst>
        </xdr:cNvPr>
        <xdr:cNvSpPr/>
      </xdr:nvSpPr>
      <xdr:spPr>
        <a:xfrm>
          <a:off x="12029440" y="1399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27050</xdr:rowOff>
    </xdr:from>
    <xdr:ext cx="405111" cy="259045"/>
    <xdr:sp macro="" textlink="">
      <xdr:nvSpPr>
        <xdr:cNvPr id="752" name="n_3aveValue【消防施設】&#10;有形固定資産減価償却率">
          <a:extLst>
            <a:ext uri="{FF2B5EF4-FFF2-40B4-BE49-F238E27FC236}">
              <a16:creationId xmlns:a16="http://schemas.microsoft.com/office/drawing/2014/main" id="{19EDB9C1-ED72-4D5D-A727-5D1E3EC8DA30}"/>
            </a:ext>
          </a:extLst>
        </xdr:cNvPr>
        <xdr:cNvSpPr txBox="1"/>
      </xdr:nvSpPr>
      <xdr:spPr>
        <a:xfrm>
          <a:off x="11900544" y="1377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83</xdr:row>
      <xdr:rowOff>80373</xdr:rowOff>
    </xdr:from>
    <xdr:to>
      <xdr:col>67</xdr:col>
      <xdr:colOff>101600</xdr:colOff>
      <xdr:row>84</xdr:row>
      <xdr:rowOff>10523</xdr:rowOff>
    </xdr:to>
    <xdr:sp macro="" textlink="">
      <xdr:nvSpPr>
        <xdr:cNvPr id="753" name="フローチャート: 判断 752">
          <a:extLst>
            <a:ext uri="{FF2B5EF4-FFF2-40B4-BE49-F238E27FC236}">
              <a16:creationId xmlns:a16="http://schemas.microsoft.com/office/drawing/2014/main" id="{C2B8CC00-55C1-4F51-93F9-805FF3792AE5}"/>
            </a:ext>
          </a:extLst>
        </xdr:cNvPr>
        <xdr:cNvSpPr/>
      </xdr:nvSpPr>
      <xdr:spPr>
        <a:xfrm>
          <a:off x="11231880" y="139944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27050</xdr:rowOff>
    </xdr:from>
    <xdr:ext cx="405111" cy="259045"/>
    <xdr:sp macro="" textlink="">
      <xdr:nvSpPr>
        <xdr:cNvPr id="754" name="n_4aveValue【消防施設】&#10;有形固定資産減価償却率">
          <a:extLst>
            <a:ext uri="{FF2B5EF4-FFF2-40B4-BE49-F238E27FC236}">
              <a16:creationId xmlns:a16="http://schemas.microsoft.com/office/drawing/2014/main" id="{39B8C0CB-7329-40AD-99F6-90002135EC65}"/>
            </a:ext>
          </a:extLst>
        </xdr:cNvPr>
        <xdr:cNvSpPr txBox="1"/>
      </xdr:nvSpPr>
      <xdr:spPr>
        <a:xfrm>
          <a:off x="11102984" y="1377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B7F7B901-DECD-4B8B-9BC2-41B939C4608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37CFFDE6-A651-4739-8608-008A6ED13B9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F2FC2814-2C30-4D08-BD4A-15F780B4D19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2DA95BF1-4B01-4C27-8EAC-C2218E907B2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41C49E1-315D-427D-AA20-E36D9616506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10161</xdr:rowOff>
    </xdr:from>
    <xdr:to>
      <xdr:col>85</xdr:col>
      <xdr:colOff>177800</xdr:colOff>
      <xdr:row>86</xdr:row>
      <xdr:rowOff>111761</xdr:rowOff>
    </xdr:to>
    <xdr:sp macro="" textlink="">
      <xdr:nvSpPr>
        <xdr:cNvPr id="760" name="楕円 759">
          <a:extLst>
            <a:ext uri="{FF2B5EF4-FFF2-40B4-BE49-F238E27FC236}">
              <a16:creationId xmlns:a16="http://schemas.microsoft.com/office/drawing/2014/main" id="{DDDC43E2-D4CC-45EC-AC18-0B904C9786EF}"/>
            </a:ext>
          </a:extLst>
        </xdr:cNvPr>
        <xdr:cNvSpPr/>
      </xdr:nvSpPr>
      <xdr:spPr>
        <a:xfrm>
          <a:off x="14325600" y="1442720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96538</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A3B194BD-2730-4655-AF24-096ABC47081E}"/>
            </a:ext>
          </a:extLst>
        </xdr:cNvPr>
        <xdr:cNvSpPr txBox="1"/>
      </xdr:nvSpPr>
      <xdr:spPr>
        <a:xfrm>
          <a:off x="14414500" y="1434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145687</xdr:rowOff>
    </xdr:from>
    <xdr:to>
      <xdr:col>81</xdr:col>
      <xdr:colOff>101600</xdr:colOff>
      <xdr:row>86</xdr:row>
      <xdr:rowOff>75837</xdr:rowOff>
    </xdr:to>
    <xdr:sp macro="" textlink="">
      <xdr:nvSpPr>
        <xdr:cNvPr id="762" name="楕円 761">
          <a:extLst>
            <a:ext uri="{FF2B5EF4-FFF2-40B4-BE49-F238E27FC236}">
              <a16:creationId xmlns:a16="http://schemas.microsoft.com/office/drawing/2014/main" id="{2CFDF9C8-A69E-488A-A5A8-5FBE8007B92A}"/>
            </a:ext>
          </a:extLst>
        </xdr:cNvPr>
        <xdr:cNvSpPr/>
      </xdr:nvSpPr>
      <xdr:spPr>
        <a:xfrm>
          <a:off x="13578840" y="143950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25037</xdr:rowOff>
    </xdr:from>
    <xdr:to>
      <xdr:col>85</xdr:col>
      <xdr:colOff>127000</xdr:colOff>
      <xdr:row>86</xdr:row>
      <xdr:rowOff>60961</xdr:rowOff>
    </xdr:to>
    <xdr:cxnSp macro="">
      <xdr:nvCxnSpPr>
        <xdr:cNvPr id="763" name="直線コネクタ 762">
          <a:extLst>
            <a:ext uri="{FF2B5EF4-FFF2-40B4-BE49-F238E27FC236}">
              <a16:creationId xmlns:a16="http://schemas.microsoft.com/office/drawing/2014/main" id="{F09137BB-B473-4ADF-9BA8-9C7190F9BEF9}"/>
            </a:ext>
          </a:extLst>
        </xdr:cNvPr>
        <xdr:cNvCxnSpPr/>
      </xdr:nvCxnSpPr>
      <xdr:spPr>
        <a:xfrm>
          <a:off x="13629640" y="14442077"/>
          <a:ext cx="74676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86905</xdr:rowOff>
    </xdr:from>
    <xdr:to>
      <xdr:col>76</xdr:col>
      <xdr:colOff>165100</xdr:colOff>
      <xdr:row>86</xdr:row>
      <xdr:rowOff>17055</xdr:rowOff>
    </xdr:to>
    <xdr:sp macro="" textlink="">
      <xdr:nvSpPr>
        <xdr:cNvPr id="764" name="楕円 763">
          <a:extLst>
            <a:ext uri="{FF2B5EF4-FFF2-40B4-BE49-F238E27FC236}">
              <a16:creationId xmlns:a16="http://schemas.microsoft.com/office/drawing/2014/main" id="{D967C6DC-7D43-4032-AFA2-3EF39A4D3B02}"/>
            </a:ext>
          </a:extLst>
        </xdr:cNvPr>
        <xdr:cNvSpPr/>
      </xdr:nvSpPr>
      <xdr:spPr>
        <a:xfrm>
          <a:off x="12804140" y="14336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137705</xdr:rowOff>
    </xdr:from>
    <xdr:to>
      <xdr:col>81</xdr:col>
      <xdr:colOff>50800</xdr:colOff>
      <xdr:row>86</xdr:row>
      <xdr:rowOff>25037</xdr:rowOff>
    </xdr:to>
    <xdr:cxnSp macro="">
      <xdr:nvCxnSpPr>
        <xdr:cNvPr id="765" name="直線コネクタ 764">
          <a:extLst>
            <a:ext uri="{FF2B5EF4-FFF2-40B4-BE49-F238E27FC236}">
              <a16:creationId xmlns:a16="http://schemas.microsoft.com/office/drawing/2014/main" id="{8B09FE34-6E85-4CE2-8F2F-382DCFB6FC57}"/>
            </a:ext>
          </a:extLst>
        </xdr:cNvPr>
        <xdr:cNvCxnSpPr/>
      </xdr:nvCxnSpPr>
      <xdr:spPr>
        <a:xfrm>
          <a:off x="12854940" y="14387105"/>
          <a:ext cx="774700" cy="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54248</xdr:rowOff>
    </xdr:from>
    <xdr:to>
      <xdr:col>72</xdr:col>
      <xdr:colOff>38100</xdr:colOff>
      <xdr:row>85</xdr:row>
      <xdr:rowOff>155848</xdr:rowOff>
    </xdr:to>
    <xdr:sp macro="" textlink="">
      <xdr:nvSpPr>
        <xdr:cNvPr id="766" name="楕円 765">
          <a:extLst>
            <a:ext uri="{FF2B5EF4-FFF2-40B4-BE49-F238E27FC236}">
              <a16:creationId xmlns:a16="http://schemas.microsoft.com/office/drawing/2014/main" id="{BB03EF85-450E-49A1-87B0-4DACBE4851F6}"/>
            </a:ext>
          </a:extLst>
        </xdr:cNvPr>
        <xdr:cNvSpPr/>
      </xdr:nvSpPr>
      <xdr:spPr>
        <a:xfrm>
          <a:off x="12029440" y="143036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105048</xdr:rowOff>
    </xdr:from>
    <xdr:to>
      <xdr:col>76</xdr:col>
      <xdr:colOff>114300</xdr:colOff>
      <xdr:row>85</xdr:row>
      <xdr:rowOff>137705</xdr:rowOff>
    </xdr:to>
    <xdr:cxnSp macro="">
      <xdr:nvCxnSpPr>
        <xdr:cNvPr id="767" name="直線コネクタ 766">
          <a:extLst>
            <a:ext uri="{FF2B5EF4-FFF2-40B4-BE49-F238E27FC236}">
              <a16:creationId xmlns:a16="http://schemas.microsoft.com/office/drawing/2014/main" id="{352747D3-E6ED-459D-A52F-D3DAC658D72F}"/>
            </a:ext>
          </a:extLst>
        </xdr:cNvPr>
        <xdr:cNvCxnSpPr/>
      </xdr:nvCxnSpPr>
      <xdr:spPr>
        <a:xfrm>
          <a:off x="12072620" y="14354448"/>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24856</xdr:rowOff>
    </xdr:from>
    <xdr:to>
      <xdr:col>67</xdr:col>
      <xdr:colOff>101600</xdr:colOff>
      <xdr:row>85</xdr:row>
      <xdr:rowOff>126456</xdr:rowOff>
    </xdr:to>
    <xdr:sp macro="" textlink="">
      <xdr:nvSpPr>
        <xdr:cNvPr id="768" name="楕円 767">
          <a:extLst>
            <a:ext uri="{FF2B5EF4-FFF2-40B4-BE49-F238E27FC236}">
              <a16:creationId xmlns:a16="http://schemas.microsoft.com/office/drawing/2014/main" id="{4D36E963-5620-4C6F-AD2F-464CAD35C27E}"/>
            </a:ext>
          </a:extLst>
        </xdr:cNvPr>
        <xdr:cNvSpPr/>
      </xdr:nvSpPr>
      <xdr:spPr>
        <a:xfrm>
          <a:off x="11231880" y="142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75656</xdr:rowOff>
    </xdr:from>
    <xdr:to>
      <xdr:col>71</xdr:col>
      <xdr:colOff>177800</xdr:colOff>
      <xdr:row>85</xdr:row>
      <xdr:rowOff>105048</xdr:rowOff>
    </xdr:to>
    <xdr:cxnSp macro="">
      <xdr:nvCxnSpPr>
        <xdr:cNvPr id="769" name="直線コネクタ 768">
          <a:extLst>
            <a:ext uri="{FF2B5EF4-FFF2-40B4-BE49-F238E27FC236}">
              <a16:creationId xmlns:a16="http://schemas.microsoft.com/office/drawing/2014/main" id="{4CB3235B-005F-48BE-9966-0DCC27426412}"/>
            </a:ext>
          </a:extLst>
        </xdr:cNvPr>
        <xdr:cNvCxnSpPr/>
      </xdr:nvCxnSpPr>
      <xdr:spPr>
        <a:xfrm>
          <a:off x="11282680" y="14325056"/>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66964</xdr:rowOff>
    </xdr:from>
    <xdr:ext cx="405111" cy="259045"/>
    <xdr:sp macro="" textlink="">
      <xdr:nvSpPr>
        <xdr:cNvPr id="770" name="n_1mainValue【消防施設】&#10;有形固定資産減価償却率">
          <a:extLst>
            <a:ext uri="{FF2B5EF4-FFF2-40B4-BE49-F238E27FC236}">
              <a16:creationId xmlns:a16="http://schemas.microsoft.com/office/drawing/2014/main" id="{1EB397EF-A8D2-44AC-ADDB-E442589CD9FE}"/>
            </a:ext>
          </a:extLst>
        </xdr:cNvPr>
        <xdr:cNvSpPr txBox="1"/>
      </xdr:nvSpPr>
      <xdr:spPr>
        <a:xfrm>
          <a:off x="13437244" y="1448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8182</xdr:rowOff>
    </xdr:from>
    <xdr:ext cx="405111" cy="259045"/>
    <xdr:sp macro="" textlink="">
      <xdr:nvSpPr>
        <xdr:cNvPr id="771" name="n_2mainValue【消防施設】&#10;有形固定資産減価償却率">
          <a:extLst>
            <a:ext uri="{FF2B5EF4-FFF2-40B4-BE49-F238E27FC236}">
              <a16:creationId xmlns:a16="http://schemas.microsoft.com/office/drawing/2014/main" id="{DA7864B6-2185-4A38-85C6-4947658D2E12}"/>
            </a:ext>
          </a:extLst>
        </xdr:cNvPr>
        <xdr:cNvSpPr txBox="1"/>
      </xdr:nvSpPr>
      <xdr:spPr>
        <a:xfrm>
          <a:off x="12675244" y="1442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146975</xdr:rowOff>
    </xdr:from>
    <xdr:ext cx="405111" cy="259045"/>
    <xdr:sp macro="" textlink="">
      <xdr:nvSpPr>
        <xdr:cNvPr id="772" name="n_3mainValue【消防施設】&#10;有形固定資産減価償却率">
          <a:extLst>
            <a:ext uri="{FF2B5EF4-FFF2-40B4-BE49-F238E27FC236}">
              <a16:creationId xmlns:a16="http://schemas.microsoft.com/office/drawing/2014/main" id="{C880A762-6139-40DF-958E-1993D6458F3D}"/>
            </a:ext>
          </a:extLst>
        </xdr:cNvPr>
        <xdr:cNvSpPr txBox="1"/>
      </xdr:nvSpPr>
      <xdr:spPr>
        <a:xfrm>
          <a:off x="11900544" y="14396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117583</xdr:rowOff>
    </xdr:from>
    <xdr:ext cx="405111" cy="259045"/>
    <xdr:sp macro="" textlink="">
      <xdr:nvSpPr>
        <xdr:cNvPr id="773" name="n_4mainValue【消防施設】&#10;有形固定資産減価償却率">
          <a:extLst>
            <a:ext uri="{FF2B5EF4-FFF2-40B4-BE49-F238E27FC236}">
              <a16:creationId xmlns:a16="http://schemas.microsoft.com/office/drawing/2014/main" id="{9A1C1E48-D170-460F-AB08-86A2E5BEC56F}"/>
            </a:ext>
          </a:extLst>
        </xdr:cNvPr>
        <xdr:cNvSpPr txBox="1"/>
      </xdr:nvSpPr>
      <xdr:spPr>
        <a:xfrm>
          <a:off x="11102984" y="1436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25D71C08-99C1-4C2F-9CCC-756E55FE269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9F1D1D62-FA36-40BF-9DC3-A975085D543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F204B948-7D58-49C4-AD37-F27643C7B4F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F7ED28D3-CD07-49D7-B091-B631B65B031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DB9A1850-8847-4333-B4CE-1DDB401004A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7EFC334B-959B-41EF-B7F1-C8ABCA23E0D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7F7287ED-93F7-4671-9152-C4A474BBA2C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7AB49C9E-5578-46A7-BB02-889444BC9CB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7C136900-1C73-416C-A34D-9C5BC16C2A2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B5CE19C-6855-4C2B-9C52-79E16F2E352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4" name="テキスト ボックス 783">
          <a:extLst>
            <a:ext uri="{FF2B5EF4-FFF2-40B4-BE49-F238E27FC236}">
              <a16:creationId xmlns:a16="http://schemas.microsoft.com/office/drawing/2014/main" id="{CA93D70A-0D0B-4618-A4FF-16058270CE12}"/>
            </a:ext>
          </a:extLst>
        </xdr:cNvPr>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F161DB15-AB19-401C-A4DD-29440FF4A8C9}"/>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812114DD-0FE4-4A97-9A82-511D4A289C5E}"/>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1DF412E4-6A3F-4579-AC00-33D52F5FA142}"/>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879504F4-D9A5-4BC2-BCDA-3B6A2718342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8B4F8210-EEDD-4647-B979-D33690E88E31}"/>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A798D57A-33AE-4D37-9B3D-549187541987}"/>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784BFA9C-2779-41E3-B141-0794CF34CDF7}"/>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7F6B1D46-36E8-4A9B-8491-C999B19B2FD2}"/>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8B17ECD7-DEAB-4F25-9896-BFF58284AD3E}"/>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899C7436-852E-47A6-8D48-17A1281D7A19}"/>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C230D35B-8BB9-448A-9C85-25EB028275B2}"/>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598BB8ED-9E99-4473-879D-8B9F1976E2C2}"/>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2783D8A1-39FD-4E48-BE37-4A2A89D7985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75119156-737D-46A2-8DFE-5374BA58273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675E48F7-0494-4733-829E-C84E7B20DEE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2721</xdr:rowOff>
    </xdr:from>
    <xdr:to>
      <xdr:col>116</xdr:col>
      <xdr:colOff>62864</xdr:colOff>
      <xdr:row>86</xdr:row>
      <xdr:rowOff>27214</xdr:rowOff>
    </xdr:to>
    <xdr:cxnSp macro="">
      <xdr:nvCxnSpPr>
        <xdr:cNvPr id="800" name="直線コネクタ 799">
          <a:extLst>
            <a:ext uri="{FF2B5EF4-FFF2-40B4-BE49-F238E27FC236}">
              <a16:creationId xmlns:a16="http://schemas.microsoft.com/office/drawing/2014/main" id="{CB00D465-5F6A-4BDE-8FCB-DF46D25E6FDE}"/>
            </a:ext>
          </a:extLst>
        </xdr:cNvPr>
        <xdr:cNvCxnSpPr/>
      </xdr:nvCxnSpPr>
      <xdr:spPr>
        <a:xfrm flipV="1">
          <a:off x="19509104" y="1291100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801" name="【消防施設】&#10;一人当たり面積最小値テキスト">
          <a:extLst>
            <a:ext uri="{FF2B5EF4-FFF2-40B4-BE49-F238E27FC236}">
              <a16:creationId xmlns:a16="http://schemas.microsoft.com/office/drawing/2014/main" id="{A02B0BC1-52F3-43DC-B15B-E19B3AFB364E}"/>
            </a:ext>
          </a:extLst>
        </xdr:cNvPr>
        <xdr:cNvSpPr txBox="1"/>
      </xdr:nvSpPr>
      <xdr:spPr>
        <a:xfrm>
          <a:off x="19547840"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802" name="直線コネクタ 801">
          <a:extLst>
            <a:ext uri="{FF2B5EF4-FFF2-40B4-BE49-F238E27FC236}">
              <a16:creationId xmlns:a16="http://schemas.microsoft.com/office/drawing/2014/main" id="{152CA7CC-0251-462F-A3E2-0BBB748B4EF5}"/>
            </a:ext>
          </a:extLst>
        </xdr:cNvPr>
        <xdr:cNvCxnSpPr/>
      </xdr:nvCxnSpPr>
      <xdr:spPr>
        <a:xfrm>
          <a:off x="19443700" y="144442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120848</xdr:rowOff>
    </xdr:from>
    <xdr:ext cx="469744" cy="259045"/>
    <xdr:sp macro="" textlink="">
      <xdr:nvSpPr>
        <xdr:cNvPr id="803" name="【消防施設】&#10;一人当たり面積最大値テキスト">
          <a:extLst>
            <a:ext uri="{FF2B5EF4-FFF2-40B4-BE49-F238E27FC236}">
              <a16:creationId xmlns:a16="http://schemas.microsoft.com/office/drawing/2014/main" id="{826CB6F3-8533-4EF5-96BF-221C7F20E77C}"/>
            </a:ext>
          </a:extLst>
        </xdr:cNvPr>
        <xdr:cNvSpPr txBox="1"/>
      </xdr:nvSpPr>
      <xdr:spPr>
        <a:xfrm>
          <a:off x="19547840" y="1269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2721</xdr:rowOff>
    </xdr:from>
    <xdr:to>
      <xdr:col>116</xdr:col>
      <xdr:colOff>152400</xdr:colOff>
      <xdr:row>77</xdr:row>
      <xdr:rowOff>2721</xdr:rowOff>
    </xdr:to>
    <xdr:cxnSp macro="">
      <xdr:nvCxnSpPr>
        <xdr:cNvPr id="804" name="直線コネクタ 803">
          <a:extLst>
            <a:ext uri="{FF2B5EF4-FFF2-40B4-BE49-F238E27FC236}">
              <a16:creationId xmlns:a16="http://schemas.microsoft.com/office/drawing/2014/main" id="{6ECBC419-DD65-46D8-94BB-7A940C6DF321}"/>
            </a:ext>
          </a:extLst>
        </xdr:cNvPr>
        <xdr:cNvCxnSpPr/>
      </xdr:nvCxnSpPr>
      <xdr:spPr>
        <a:xfrm>
          <a:off x="19443700" y="12911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110870</xdr:rowOff>
    </xdr:from>
    <xdr:ext cx="469744" cy="259045"/>
    <xdr:sp macro="" textlink="">
      <xdr:nvSpPr>
        <xdr:cNvPr id="805" name="【消防施設】&#10;一人当たり面積平均値テキスト">
          <a:extLst>
            <a:ext uri="{FF2B5EF4-FFF2-40B4-BE49-F238E27FC236}">
              <a16:creationId xmlns:a16="http://schemas.microsoft.com/office/drawing/2014/main" id="{85B9C21F-D568-4A59-8884-CEDA788628E2}"/>
            </a:ext>
          </a:extLst>
        </xdr:cNvPr>
        <xdr:cNvSpPr txBox="1"/>
      </xdr:nvSpPr>
      <xdr:spPr>
        <a:xfrm>
          <a:off x="19547840" y="1385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87993</xdr:rowOff>
    </xdr:from>
    <xdr:to>
      <xdr:col>116</xdr:col>
      <xdr:colOff>114300</xdr:colOff>
      <xdr:row>84</xdr:row>
      <xdr:rowOff>18143</xdr:rowOff>
    </xdr:to>
    <xdr:sp macro="" textlink="">
      <xdr:nvSpPr>
        <xdr:cNvPr id="806" name="フローチャート: 判断 805">
          <a:extLst>
            <a:ext uri="{FF2B5EF4-FFF2-40B4-BE49-F238E27FC236}">
              <a16:creationId xmlns:a16="http://schemas.microsoft.com/office/drawing/2014/main" id="{17EBEC2E-3C5A-495C-9F8B-C87CEE87F4AE}"/>
            </a:ext>
          </a:extLst>
        </xdr:cNvPr>
        <xdr:cNvSpPr/>
      </xdr:nvSpPr>
      <xdr:spPr>
        <a:xfrm>
          <a:off x="1945894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150586</xdr:rowOff>
    </xdr:from>
    <xdr:to>
      <xdr:col>112</xdr:col>
      <xdr:colOff>38100</xdr:colOff>
      <xdr:row>83</xdr:row>
      <xdr:rowOff>80736</xdr:rowOff>
    </xdr:to>
    <xdr:sp macro="" textlink="">
      <xdr:nvSpPr>
        <xdr:cNvPr id="807" name="フローチャート: 判断 806">
          <a:extLst>
            <a:ext uri="{FF2B5EF4-FFF2-40B4-BE49-F238E27FC236}">
              <a16:creationId xmlns:a16="http://schemas.microsoft.com/office/drawing/2014/main" id="{44D29404-7A2F-4B55-A5F9-CFC370AF9B75}"/>
            </a:ext>
          </a:extLst>
        </xdr:cNvPr>
        <xdr:cNvSpPr/>
      </xdr:nvSpPr>
      <xdr:spPr>
        <a:xfrm>
          <a:off x="18735040" y="138970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97263</xdr:rowOff>
    </xdr:from>
    <xdr:ext cx="469744" cy="259045"/>
    <xdr:sp macro="" textlink="">
      <xdr:nvSpPr>
        <xdr:cNvPr id="808" name="n_1aveValue【消防施設】&#10;一人当たり面積">
          <a:extLst>
            <a:ext uri="{FF2B5EF4-FFF2-40B4-BE49-F238E27FC236}">
              <a16:creationId xmlns:a16="http://schemas.microsoft.com/office/drawing/2014/main" id="{B175B5F2-A176-484C-BBB3-F95C6A8F3B7A}"/>
            </a:ext>
          </a:extLst>
        </xdr:cNvPr>
        <xdr:cNvSpPr txBox="1"/>
      </xdr:nvSpPr>
      <xdr:spPr>
        <a:xfrm>
          <a:off x="1856112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33564</xdr:rowOff>
    </xdr:from>
    <xdr:to>
      <xdr:col>107</xdr:col>
      <xdr:colOff>101600</xdr:colOff>
      <xdr:row>83</xdr:row>
      <xdr:rowOff>135164</xdr:rowOff>
    </xdr:to>
    <xdr:sp macro="" textlink="">
      <xdr:nvSpPr>
        <xdr:cNvPr id="809" name="フローチャート: 判断 808">
          <a:extLst>
            <a:ext uri="{FF2B5EF4-FFF2-40B4-BE49-F238E27FC236}">
              <a16:creationId xmlns:a16="http://schemas.microsoft.com/office/drawing/2014/main" id="{4F075040-E031-4B21-8582-B981BFFC9745}"/>
            </a:ext>
          </a:extLst>
        </xdr:cNvPr>
        <xdr:cNvSpPr/>
      </xdr:nvSpPr>
      <xdr:spPr>
        <a:xfrm>
          <a:off x="17937480" y="1394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151691</xdr:rowOff>
    </xdr:from>
    <xdr:ext cx="469744" cy="259045"/>
    <xdr:sp macro="" textlink="">
      <xdr:nvSpPr>
        <xdr:cNvPr id="810" name="n_2aveValue【消防施設】&#10;一人当たり面積">
          <a:extLst>
            <a:ext uri="{FF2B5EF4-FFF2-40B4-BE49-F238E27FC236}">
              <a16:creationId xmlns:a16="http://schemas.microsoft.com/office/drawing/2014/main" id="{0DAB4ECD-D995-448F-A855-7BFE62214D76}"/>
            </a:ext>
          </a:extLst>
        </xdr:cNvPr>
        <xdr:cNvSpPr txBox="1"/>
      </xdr:nvSpPr>
      <xdr:spPr>
        <a:xfrm>
          <a:off x="17776267" y="1373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33564</xdr:rowOff>
    </xdr:from>
    <xdr:to>
      <xdr:col>102</xdr:col>
      <xdr:colOff>165100</xdr:colOff>
      <xdr:row>83</xdr:row>
      <xdr:rowOff>135164</xdr:rowOff>
    </xdr:to>
    <xdr:sp macro="" textlink="">
      <xdr:nvSpPr>
        <xdr:cNvPr id="811" name="フローチャート: 判断 810">
          <a:extLst>
            <a:ext uri="{FF2B5EF4-FFF2-40B4-BE49-F238E27FC236}">
              <a16:creationId xmlns:a16="http://schemas.microsoft.com/office/drawing/2014/main" id="{1EDA1F9B-E4D5-4A1A-A78A-C841929CB1DF}"/>
            </a:ext>
          </a:extLst>
        </xdr:cNvPr>
        <xdr:cNvSpPr/>
      </xdr:nvSpPr>
      <xdr:spPr>
        <a:xfrm>
          <a:off x="17162780" y="1394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81</xdr:row>
      <xdr:rowOff>151691</xdr:rowOff>
    </xdr:from>
    <xdr:ext cx="469744" cy="259045"/>
    <xdr:sp macro="" textlink="">
      <xdr:nvSpPr>
        <xdr:cNvPr id="812" name="n_3aveValue【消防施設】&#10;一人当たり面積">
          <a:extLst>
            <a:ext uri="{FF2B5EF4-FFF2-40B4-BE49-F238E27FC236}">
              <a16:creationId xmlns:a16="http://schemas.microsoft.com/office/drawing/2014/main" id="{B89917E3-2AF6-46ED-9805-2285A20F8625}"/>
            </a:ext>
          </a:extLst>
        </xdr:cNvPr>
        <xdr:cNvSpPr txBox="1"/>
      </xdr:nvSpPr>
      <xdr:spPr>
        <a:xfrm>
          <a:off x="17001567" y="1373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44450</xdr:rowOff>
    </xdr:from>
    <xdr:to>
      <xdr:col>98</xdr:col>
      <xdr:colOff>38100</xdr:colOff>
      <xdr:row>83</xdr:row>
      <xdr:rowOff>146050</xdr:rowOff>
    </xdr:to>
    <xdr:sp macro="" textlink="">
      <xdr:nvSpPr>
        <xdr:cNvPr id="813" name="フローチャート: 判断 812">
          <a:extLst>
            <a:ext uri="{FF2B5EF4-FFF2-40B4-BE49-F238E27FC236}">
              <a16:creationId xmlns:a16="http://schemas.microsoft.com/office/drawing/2014/main" id="{581BE5CD-D7FA-4A67-B8F4-977F1303E46C}"/>
            </a:ext>
          </a:extLst>
        </xdr:cNvPr>
        <xdr:cNvSpPr/>
      </xdr:nvSpPr>
      <xdr:spPr>
        <a:xfrm>
          <a:off x="1638808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81</xdr:row>
      <xdr:rowOff>162577</xdr:rowOff>
    </xdr:from>
    <xdr:ext cx="469744" cy="259045"/>
    <xdr:sp macro="" textlink="">
      <xdr:nvSpPr>
        <xdr:cNvPr id="814" name="n_4aveValue【消防施設】&#10;一人当たり面積">
          <a:extLst>
            <a:ext uri="{FF2B5EF4-FFF2-40B4-BE49-F238E27FC236}">
              <a16:creationId xmlns:a16="http://schemas.microsoft.com/office/drawing/2014/main" id="{72B21484-2DF9-4EB5-8DA3-82A9557951DD}"/>
            </a:ext>
          </a:extLst>
        </xdr:cNvPr>
        <xdr:cNvSpPr txBox="1"/>
      </xdr:nvSpPr>
      <xdr:spPr>
        <a:xfrm>
          <a:off x="162268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902ADF3-0A63-42F9-811A-0D36E4925C1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97599DDB-3585-47FF-90E1-52593C46CF6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421E6AF-C467-40B1-9FDE-247AF4287DD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5F0EC14-CD86-4731-93A3-58C46474A4C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20CC209-7412-4D67-A03F-F0618B86F82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20" name="楕円 819">
          <a:extLst>
            <a:ext uri="{FF2B5EF4-FFF2-40B4-BE49-F238E27FC236}">
              <a16:creationId xmlns:a16="http://schemas.microsoft.com/office/drawing/2014/main" id="{4382A4B9-9952-4C3D-83FE-2A54789E28F8}"/>
            </a:ext>
          </a:extLst>
        </xdr:cNvPr>
        <xdr:cNvSpPr/>
      </xdr:nvSpPr>
      <xdr:spPr>
        <a:xfrm>
          <a:off x="19458940" y="14397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62791</xdr:rowOff>
    </xdr:from>
    <xdr:ext cx="469744" cy="259045"/>
    <xdr:sp macro="" textlink="">
      <xdr:nvSpPr>
        <xdr:cNvPr id="821" name="【消防施設】&#10;一人当たり面積該当値テキスト">
          <a:extLst>
            <a:ext uri="{FF2B5EF4-FFF2-40B4-BE49-F238E27FC236}">
              <a16:creationId xmlns:a16="http://schemas.microsoft.com/office/drawing/2014/main" id="{DF9AFE8E-8FCF-45CA-9595-7848F8EAB26F}"/>
            </a:ext>
          </a:extLst>
        </xdr:cNvPr>
        <xdr:cNvSpPr txBox="1"/>
      </xdr:nvSpPr>
      <xdr:spPr>
        <a:xfrm>
          <a:off x="19547840" y="1431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147864</xdr:rowOff>
    </xdr:from>
    <xdr:to>
      <xdr:col>112</xdr:col>
      <xdr:colOff>38100</xdr:colOff>
      <xdr:row>86</xdr:row>
      <xdr:rowOff>78014</xdr:rowOff>
    </xdr:to>
    <xdr:sp macro="" textlink="">
      <xdr:nvSpPr>
        <xdr:cNvPr id="822" name="楕円 821">
          <a:extLst>
            <a:ext uri="{FF2B5EF4-FFF2-40B4-BE49-F238E27FC236}">
              <a16:creationId xmlns:a16="http://schemas.microsoft.com/office/drawing/2014/main" id="{55D019FA-C86D-4CFF-83FE-AC0BA4933B48}"/>
            </a:ext>
          </a:extLst>
        </xdr:cNvPr>
        <xdr:cNvSpPr/>
      </xdr:nvSpPr>
      <xdr:spPr>
        <a:xfrm>
          <a:off x="18735040" y="14397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27214</xdr:rowOff>
    </xdr:from>
    <xdr:to>
      <xdr:col>116</xdr:col>
      <xdr:colOff>63500</xdr:colOff>
      <xdr:row>86</xdr:row>
      <xdr:rowOff>27214</xdr:rowOff>
    </xdr:to>
    <xdr:cxnSp macro="">
      <xdr:nvCxnSpPr>
        <xdr:cNvPr id="823" name="直線コネクタ 822">
          <a:extLst>
            <a:ext uri="{FF2B5EF4-FFF2-40B4-BE49-F238E27FC236}">
              <a16:creationId xmlns:a16="http://schemas.microsoft.com/office/drawing/2014/main" id="{1F6BE9D5-44E1-4F07-9ED8-652F2C016519}"/>
            </a:ext>
          </a:extLst>
        </xdr:cNvPr>
        <xdr:cNvCxnSpPr/>
      </xdr:nvCxnSpPr>
      <xdr:spPr>
        <a:xfrm>
          <a:off x="18778220" y="1444425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147864</xdr:rowOff>
    </xdr:from>
    <xdr:to>
      <xdr:col>107</xdr:col>
      <xdr:colOff>101600</xdr:colOff>
      <xdr:row>86</xdr:row>
      <xdr:rowOff>78014</xdr:rowOff>
    </xdr:to>
    <xdr:sp macro="" textlink="">
      <xdr:nvSpPr>
        <xdr:cNvPr id="824" name="楕円 823">
          <a:extLst>
            <a:ext uri="{FF2B5EF4-FFF2-40B4-BE49-F238E27FC236}">
              <a16:creationId xmlns:a16="http://schemas.microsoft.com/office/drawing/2014/main" id="{C0CEDF04-3153-48F1-B7CD-A10F3C576727}"/>
            </a:ext>
          </a:extLst>
        </xdr:cNvPr>
        <xdr:cNvSpPr/>
      </xdr:nvSpPr>
      <xdr:spPr>
        <a:xfrm>
          <a:off x="17937480" y="14397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27214</xdr:rowOff>
    </xdr:from>
    <xdr:to>
      <xdr:col>111</xdr:col>
      <xdr:colOff>177800</xdr:colOff>
      <xdr:row>86</xdr:row>
      <xdr:rowOff>27214</xdr:rowOff>
    </xdr:to>
    <xdr:cxnSp macro="">
      <xdr:nvCxnSpPr>
        <xdr:cNvPr id="825" name="直線コネクタ 824">
          <a:extLst>
            <a:ext uri="{FF2B5EF4-FFF2-40B4-BE49-F238E27FC236}">
              <a16:creationId xmlns:a16="http://schemas.microsoft.com/office/drawing/2014/main" id="{8B71B167-EF22-4AF6-BDC3-E27BC2938FC1}"/>
            </a:ext>
          </a:extLst>
        </xdr:cNvPr>
        <xdr:cNvCxnSpPr/>
      </xdr:nvCxnSpPr>
      <xdr:spPr>
        <a:xfrm>
          <a:off x="17988280" y="144442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147864</xdr:rowOff>
    </xdr:from>
    <xdr:to>
      <xdr:col>102</xdr:col>
      <xdr:colOff>165100</xdr:colOff>
      <xdr:row>86</xdr:row>
      <xdr:rowOff>78014</xdr:rowOff>
    </xdr:to>
    <xdr:sp macro="" textlink="">
      <xdr:nvSpPr>
        <xdr:cNvPr id="826" name="楕円 825">
          <a:extLst>
            <a:ext uri="{FF2B5EF4-FFF2-40B4-BE49-F238E27FC236}">
              <a16:creationId xmlns:a16="http://schemas.microsoft.com/office/drawing/2014/main" id="{67980805-25BA-4C19-BF7F-00989D4363B4}"/>
            </a:ext>
          </a:extLst>
        </xdr:cNvPr>
        <xdr:cNvSpPr/>
      </xdr:nvSpPr>
      <xdr:spPr>
        <a:xfrm>
          <a:off x="17162780" y="14397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27214</xdr:rowOff>
    </xdr:from>
    <xdr:to>
      <xdr:col>107</xdr:col>
      <xdr:colOff>50800</xdr:colOff>
      <xdr:row>86</xdr:row>
      <xdr:rowOff>27214</xdr:rowOff>
    </xdr:to>
    <xdr:cxnSp macro="">
      <xdr:nvCxnSpPr>
        <xdr:cNvPr id="827" name="直線コネクタ 826">
          <a:extLst>
            <a:ext uri="{FF2B5EF4-FFF2-40B4-BE49-F238E27FC236}">
              <a16:creationId xmlns:a16="http://schemas.microsoft.com/office/drawing/2014/main" id="{8F79F45D-D9BB-49B5-B2C9-3535A24515B0}"/>
            </a:ext>
          </a:extLst>
        </xdr:cNvPr>
        <xdr:cNvCxnSpPr/>
      </xdr:nvCxnSpPr>
      <xdr:spPr>
        <a:xfrm>
          <a:off x="17213580" y="144442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136979</xdr:rowOff>
    </xdr:from>
    <xdr:to>
      <xdr:col>98</xdr:col>
      <xdr:colOff>38100</xdr:colOff>
      <xdr:row>86</xdr:row>
      <xdr:rowOff>67129</xdr:rowOff>
    </xdr:to>
    <xdr:sp macro="" textlink="">
      <xdr:nvSpPr>
        <xdr:cNvPr id="828" name="楕円 827">
          <a:extLst>
            <a:ext uri="{FF2B5EF4-FFF2-40B4-BE49-F238E27FC236}">
              <a16:creationId xmlns:a16="http://schemas.microsoft.com/office/drawing/2014/main" id="{470A388F-81D0-4945-8FD0-7AC59EDCCED2}"/>
            </a:ext>
          </a:extLst>
        </xdr:cNvPr>
        <xdr:cNvSpPr/>
      </xdr:nvSpPr>
      <xdr:spPr>
        <a:xfrm>
          <a:off x="16388080" y="143863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16329</xdr:rowOff>
    </xdr:from>
    <xdr:to>
      <xdr:col>102</xdr:col>
      <xdr:colOff>114300</xdr:colOff>
      <xdr:row>86</xdr:row>
      <xdr:rowOff>27214</xdr:rowOff>
    </xdr:to>
    <xdr:cxnSp macro="">
      <xdr:nvCxnSpPr>
        <xdr:cNvPr id="829" name="直線コネクタ 828">
          <a:extLst>
            <a:ext uri="{FF2B5EF4-FFF2-40B4-BE49-F238E27FC236}">
              <a16:creationId xmlns:a16="http://schemas.microsoft.com/office/drawing/2014/main" id="{94D706EB-DE80-49B4-BED9-8BC8A304AC14}"/>
            </a:ext>
          </a:extLst>
        </xdr:cNvPr>
        <xdr:cNvCxnSpPr/>
      </xdr:nvCxnSpPr>
      <xdr:spPr>
        <a:xfrm>
          <a:off x="16431260" y="14433369"/>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69141</xdr:rowOff>
    </xdr:from>
    <xdr:ext cx="469744" cy="259045"/>
    <xdr:sp macro="" textlink="">
      <xdr:nvSpPr>
        <xdr:cNvPr id="830" name="n_1mainValue【消防施設】&#10;一人当たり面積">
          <a:extLst>
            <a:ext uri="{FF2B5EF4-FFF2-40B4-BE49-F238E27FC236}">
              <a16:creationId xmlns:a16="http://schemas.microsoft.com/office/drawing/2014/main" id="{B5496682-7A23-4A8F-9C8C-DF88AE48C922}"/>
            </a:ext>
          </a:extLst>
        </xdr:cNvPr>
        <xdr:cNvSpPr txBox="1"/>
      </xdr:nvSpPr>
      <xdr:spPr>
        <a:xfrm>
          <a:off x="18561127" y="1448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69141</xdr:rowOff>
    </xdr:from>
    <xdr:ext cx="469744" cy="259045"/>
    <xdr:sp macro="" textlink="">
      <xdr:nvSpPr>
        <xdr:cNvPr id="831" name="n_2mainValue【消防施設】&#10;一人当たり面積">
          <a:extLst>
            <a:ext uri="{FF2B5EF4-FFF2-40B4-BE49-F238E27FC236}">
              <a16:creationId xmlns:a16="http://schemas.microsoft.com/office/drawing/2014/main" id="{8318D5EA-C147-4239-B887-0844AC8249B3}"/>
            </a:ext>
          </a:extLst>
        </xdr:cNvPr>
        <xdr:cNvSpPr txBox="1"/>
      </xdr:nvSpPr>
      <xdr:spPr>
        <a:xfrm>
          <a:off x="17776267" y="1448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69141</xdr:rowOff>
    </xdr:from>
    <xdr:ext cx="469744" cy="259045"/>
    <xdr:sp macro="" textlink="">
      <xdr:nvSpPr>
        <xdr:cNvPr id="832" name="n_3mainValue【消防施設】&#10;一人当たり面積">
          <a:extLst>
            <a:ext uri="{FF2B5EF4-FFF2-40B4-BE49-F238E27FC236}">
              <a16:creationId xmlns:a16="http://schemas.microsoft.com/office/drawing/2014/main" id="{2C2F4ED0-B9F3-4478-B511-676FA013BCB2}"/>
            </a:ext>
          </a:extLst>
        </xdr:cNvPr>
        <xdr:cNvSpPr txBox="1"/>
      </xdr:nvSpPr>
      <xdr:spPr>
        <a:xfrm>
          <a:off x="17001567" y="1448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58256</xdr:rowOff>
    </xdr:from>
    <xdr:ext cx="469744" cy="259045"/>
    <xdr:sp macro="" textlink="">
      <xdr:nvSpPr>
        <xdr:cNvPr id="833" name="n_4mainValue【消防施設】&#10;一人当たり面積">
          <a:extLst>
            <a:ext uri="{FF2B5EF4-FFF2-40B4-BE49-F238E27FC236}">
              <a16:creationId xmlns:a16="http://schemas.microsoft.com/office/drawing/2014/main" id="{D7F23DD7-6399-4997-A366-55D09326FC3F}"/>
            </a:ext>
          </a:extLst>
        </xdr:cNvPr>
        <xdr:cNvSpPr txBox="1"/>
      </xdr:nvSpPr>
      <xdr:spPr>
        <a:xfrm>
          <a:off x="16226867" y="144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39EE9882-65B5-4181-B47F-DE8AD2336E1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A139F73D-FA5C-4249-B226-A2FD4FEFCB7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E0700D34-0083-41D4-96A5-17D56696515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578DB582-6974-439F-9066-D02CE10A24B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91E60F4E-CB5D-4D7D-BB52-170DC66C968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4AD83207-1EF9-4EE9-9026-D771F8EA4F7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47F19191-E3C6-4A30-907A-E5C6E20037A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23A22769-B2DC-497C-BBAB-71BD591A058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6CAE2A83-2E04-487E-93D6-A9E8EDA97EB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7B878858-CD6F-425B-8FDA-443236F51F2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C7DF1BF0-7689-4378-82A3-9EF718DB3F1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a:extLst>
            <a:ext uri="{FF2B5EF4-FFF2-40B4-BE49-F238E27FC236}">
              <a16:creationId xmlns:a16="http://schemas.microsoft.com/office/drawing/2014/main" id="{6AF862B9-060F-46E3-A171-C0AE8BDB8D1B}"/>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6" name="テキスト ボックス 845">
          <a:extLst>
            <a:ext uri="{FF2B5EF4-FFF2-40B4-BE49-F238E27FC236}">
              <a16:creationId xmlns:a16="http://schemas.microsoft.com/office/drawing/2014/main" id="{1ADA9320-B16D-4E6E-8589-847DDE5B2AE8}"/>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a:extLst>
            <a:ext uri="{FF2B5EF4-FFF2-40B4-BE49-F238E27FC236}">
              <a16:creationId xmlns:a16="http://schemas.microsoft.com/office/drawing/2014/main" id="{B1A23C65-768F-4EA5-90AB-CFB987E04515}"/>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8" name="テキスト ボックス 847">
          <a:extLst>
            <a:ext uri="{FF2B5EF4-FFF2-40B4-BE49-F238E27FC236}">
              <a16:creationId xmlns:a16="http://schemas.microsoft.com/office/drawing/2014/main" id="{658CBE8E-1E56-433E-A69C-561C65634441}"/>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a:extLst>
            <a:ext uri="{FF2B5EF4-FFF2-40B4-BE49-F238E27FC236}">
              <a16:creationId xmlns:a16="http://schemas.microsoft.com/office/drawing/2014/main" id="{5237BB80-3260-4CDD-A420-6ABED0EDDB66}"/>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0" name="テキスト ボックス 849">
          <a:extLst>
            <a:ext uri="{FF2B5EF4-FFF2-40B4-BE49-F238E27FC236}">
              <a16:creationId xmlns:a16="http://schemas.microsoft.com/office/drawing/2014/main" id="{F2A851F0-A909-4EBD-B624-DD60AAEDBB69}"/>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a:extLst>
            <a:ext uri="{FF2B5EF4-FFF2-40B4-BE49-F238E27FC236}">
              <a16:creationId xmlns:a16="http://schemas.microsoft.com/office/drawing/2014/main" id="{63D30B06-F947-4D92-A56B-5E614CCD1734}"/>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2" name="テキスト ボックス 851">
          <a:extLst>
            <a:ext uri="{FF2B5EF4-FFF2-40B4-BE49-F238E27FC236}">
              <a16:creationId xmlns:a16="http://schemas.microsoft.com/office/drawing/2014/main" id="{DE7DFC70-AB5F-4E6D-BD96-7009CB4CB391}"/>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D5DC0F6E-AC08-49AC-AC40-2DF986771BA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7BB39084-9B11-43F7-8A9B-E0F2FA48CB1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301B2072-56D4-46B1-B7EA-D31A671EDD2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108</xdr:row>
      <xdr:rowOff>9906</xdr:rowOff>
    </xdr:to>
    <xdr:cxnSp macro="">
      <xdr:nvCxnSpPr>
        <xdr:cNvPr id="856" name="直線コネクタ 855">
          <a:extLst>
            <a:ext uri="{FF2B5EF4-FFF2-40B4-BE49-F238E27FC236}">
              <a16:creationId xmlns:a16="http://schemas.microsoft.com/office/drawing/2014/main" id="{58C9F5FE-F768-4AE3-A063-A90970501A30}"/>
            </a:ext>
          </a:extLst>
        </xdr:cNvPr>
        <xdr:cNvCxnSpPr/>
      </xdr:nvCxnSpPr>
      <xdr:spPr>
        <a:xfrm flipV="1">
          <a:off x="14375764" y="16881348"/>
          <a:ext cx="0" cy="1233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13733</xdr:rowOff>
    </xdr:from>
    <xdr:ext cx="405111" cy="259045"/>
    <xdr:sp macro="" textlink="">
      <xdr:nvSpPr>
        <xdr:cNvPr id="857" name="【庁舎】&#10;有形固定資産減価償却率最小値テキスト">
          <a:extLst>
            <a:ext uri="{FF2B5EF4-FFF2-40B4-BE49-F238E27FC236}">
              <a16:creationId xmlns:a16="http://schemas.microsoft.com/office/drawing/2014/main" id="{D18211F4-8B83-46E8-A64C-F2B2BC5610D8}"/>
            </a:ext>
          </a:extLst>
        </xdr:cNvPr>
        <xdr:cNvSpPr txBox="1"/>
      </xdr:nvSpPr>
      <xdr:spPr>
        <a:xfrm>
          <a:off x="14414500" y="1811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xdr:rowOff>
    </xdr:from>
    <xdr:to>
      <xdr:col>86</xdr:col>
      <xdr:colOff>25400</xdr:colOff>
      <xdr:row>108</xdr:row>
      <xdr:rowOff>9906</xdr:rowOff>
    </xdr:to>
    <xdr:cxnSp macro="">
      <xdr:nvCxnSpPr>
        <xdr:cNvPr id="858" name="直線コネクタ 857">
          <a:extLst>
            <a:ext uri="{FF2B5EF4-FFF2-40B4-BE49-F238E27FC236}">
              <a16:creationId xmlns:a16="http://schemas.microsoft.com/office/drawing/2014/main" id="{AAE0A009-F257-4B15-B8A7-4C433AADA139}"/>
            </a:ext>
          </a:extLst>
        </xdr:cNvPr>
        <xdr:cNvCxnSpPr/>
      </xdr:nvCxnSpPr>
      <xdr:spPr>
        <a:xfrm>
          <a:off x="14287500" y="18115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859" name="【庁舎】&#10;有形固定資産減価償却率最大値テキスト">
          <a:extLst>
            <a:ext uri="{FF2B5EF4-FFF2-40B4-BE49-F238E27FC236}">
              <a16:creationId xmlns:a16="http://schemas.microsoft.com/office/drawing/2014/main" id="{36F9B6B2-CFA5-4182-930C-865FC2A3EC43}"/>
            </a:ext>
          </a:extLst>
        </xdr:cNvPr>
        <xdr:cNvSpPr txBox="1"/>
      </xdr:nvSpPr>
      <xdr:spPr>
        <a:xfrm>
          <a:off x="14414500" y="16660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860" name="直線コネクタ 859">
          <a:extLst>
            <a:ext uri="{FF2B5EF4-FFF2-40B4-BE49-F238E27FC236}">
              <a16:creationId xmlns:a16="http://schemas.microsoft.com/office/drawing/2014/main" id="{9A334297-44EB-41A2-93A5-7EA555E9BE3B}"/>
            </a:ext>
          </a:extLst>
        </xdr:cNvPr>
        <xdr:cNvCxnSpPr/>
      </xdr:nvCxnSpPr>
      <xdr:spPr>
        <a:xfrm>
          <a:off x="14287500" y="16881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55135</xdr:rowOff>
    </xdr:from>
    <xdr:ext cx="405111" cy="259045"/>
    <xdr:sp macro="" textlink="">
      <xdr:nvSpPr>
        <xdr:cNvPr id="861" name="【庁舎】&#10;有形固定資産減価償却率平均値テキスト">
          <a:extLst>
            <a:ext uri="{FF2B5EF4-FFF2-40B4-BE49-F238E27FC236}">
              <a16:creationId xmlns:a16="http://schemas.microsoft.com/office/drawing/2014/main" id="{49471202-BC35-4266-999C-3DEA0E45244B}"/>
            </a:ext>
          </a:extLst>
        </xdr:cNvPr>
        <xdr:cNvSpPr txBox="1"/>
      </xdr:nvSpPr>
      <xdr:spPr>
        <a:xfrm>
          <a:off x="14414500" y="17154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32258</xdr:rowOff>
    </xdr:from>
    <xdr:to>
      <xdr:col>85</xdr:col>
      <xdr:colOff>177800</xdr:colOff>
      <xdr:row>103</xdr:row>
      <xdr:rowOff>133858</xdr:rowOff>
    </xdr:to>
    <xdr:sp macro="" textlink="">
      <xdr:nvSpPr>
        <xdr:cNvPr id="862" name="フローチャート: 判断 861">
          <a:extLst>
            <a:ext uri="{FF2B5EF4-FFF2-40B4-BE49-F238E27FC236}">
              <a16:creationId xmlns:a16="http://schemas.microsoft.com/office/drawing/2014/main" id="{7A69FA9B-AF4D-4975-8F7C-18076E249E3A}"/>
            </a:ext>
          </a:extLst>
        </xdr:cNvPr>
        <xdr:cNvSpPr/>
      </xdr:nvSpPr>
      <xdr:spPr>
        <a:xfrm>
          <a:off x="14325600" y="1729917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160274</xdr:rowOff>
    </xdr:from>
    <xdr:to>
      <xdr:col>81</xdr:col>
      <xdr:colOff>101600</xdr:colOff>
      <xdr:row>103</xdr:row>
      <xdr:rowOff>90424</xdr:rowOff>
    </xdr:to>
    <xdr:sp macro="" textlink="">
      <xdr:nvSpPr>
        <xdr:cNvPr id="863" name="フローチャート: 判断 862">
          <a:extLst>
            <a:ext uri="{FF2B5EF4-FFF2-40B4-BE49-F238E27FC236}">
              <a16:creationId xmlns:a16="http://schemas.microsoft.com/office/drawing/2014/main" id="{425489C4-F04B-4B84-BF24-667CE0A05B57}"/>
            </a:ext>
          </a:extLst>
        </xdr:cNvPr>
        <xdr:cNvSpPr/>
      </xdr:nvSpPr>
      <xdr:spPr>
        <a:xfrm>
          <a:off x="13578840" y="17259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106951</xdr:rowOff>
    </xdr:from>
    <xdr:ext cx="405111" cy="259045"/>
    <xdr:sp macro="" textlink="">
      <xdr:nvSpPr>
        <xdr:cNvPr id="864" name="n_1aveValue【庁舎】&#10;有形固定資産減価償却率">
          <a:extLst>
            <a:ext uri="{FF2B5EF4-FFF2-40B4-BE49-F238E27FC236}">
              <a16:creationId xmlns:a16="http://schemas.microsoft.com/office/drawing/2014/main" id="{C41CA895-0809-438D-A0BB-CD0E0BD4F02D}"/>
            </a:ext>
          </a:extLst>
        </xdr:cNvPr>
        <xdr:cNvSpPr txBox="1"/>
      </xdr:nvSpPr>
      <xdr:spPr>
        <a:xfrm>
          <a:off x="13437244" y="1703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77978</xdr:rowOff>
    </xdr:from>
    <xdr:to>
      <xdr:col>76</xdr:col>
      <xdr:colOff>165100</xdr:colOff>
      <xdr:row>104</xdr:row>
      <xdr:rowOff>8128</xdr:rowOff>
    </xdr:to>
    <xdr:sp macro="" textlink="">
      <xdr:nvSpPr>
        <xdr:cNvPr id="865" name="フローチャート: 判断 864">
          <a:extLst>
            <a:ext uri="{FF2B5EF4-FFF2-40B4-BE49-F238E27FC236}">
              <a16:creationId xmlns:a16="http://schemas.microsoft.com/office/drawing/2014/main" id="{430A2436-AC10-4DD1-ABC5-851191782882}"/>
            </a:ext>
          </a:extLst>
        </xdr:cNvPr>
        <xdr:cNvSpPr/>
      </xdr:nvSpPr>
      <xdr:spPr>
        <a:xfrm>
          <a:off x="12804140" y="17344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24655</xdr:rowOff>
    </xdr:from>
    <xdr:ext cx="405111" cy="259045"/>
    <xdr:sp macro="" textlink="">
      <xdr:nvSpPr>
        <xdr:cNvPr id="866" name="n_2aveValue【庁舎】&#10;有形固定資産減価償却率">
          <a:extLst>
            <a:ext uri="{FF2B5EF4-FFF2-40B4-BE49-F238E27FC236}">
              <a16:creationId xmlns:a16="http://schemas.microsoft.com/office/drawing/2014/main" id="{2E7D9740-70FC-4D80-9C27-5E7EC73BC5CB}"/>
            </a:ext>
          </a:extLst>
        </xdr:cNvPr>
        <xdr:cNvSpPr txBox="1"/>
      </xdr:nvSpPr>
      <xdr:spPr>
        <a:xfrm>
          <a:off x="12675244" y="1712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13970</xdr:rowOff>
    </xdr:from>
    <xdr:to>
      <xdr:col>72</xdr:col>
      <xdr:colOff>38100</xdr:colOff>
      <xdr:row>104</xdr:row>
      <xdr:rowOff>115570</xdr:rowOff>
    </xdr:to>
    <xdr:sp macro="" textlink="">
      <xdr:nvSpPr>
        <xdr:cNvPr id="867" name="フローチャート: 判断 866">
          <a:extLst>
            <a:ext uri="{FF2B5EF4-FFF2-40B4-BE49-F238E27FC236}">
              <a16:creationId xmlns:a16="http://schemas.microsoft.com/office/drawing/2014/main" id="{554DFCA6-E0FD-42CC-B5C0-C588C8519527}"/>
            </a:ext>
          </a:extLst>
        </xdr:cNvPr>
        <xdr:cNvSpPr/>
      </xdr:nvSpPr>
      <xdr:spPr>
        <a:xfrm>
          <a:off x="12029440" y="174485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132097</xdr:rowOff>
    </xdr:from>
    <xdr:ext cx="405111" cy="259045"/>
    <xdr:sp macro="" textlink="">
      <xdr:nvSpPr>
        <xdr:cNvPr id="868" name="n_3aveValue【庁舎】&#10;有形固定資産減価償却率">
          <a:extLst>
            <a:ext uri="{FF2B5EF4-FFF2-40B4-BE49-F238E27FC236}">
              <a16:creationId xmlns:a16="http://schemas.microsoft.com/office/drawing/2014/main" id="{2F269A91-473F-4A8E-8033-22FB87EE25DA}"/>
            </a:ext>
          </a:extLst>
        </xdr:cNvPr>
        <xdr:cNvSpPr txBox="1"/>
      </xdr:nvSpPr>
      <xdr:spPr>
        <a:xfrm>
          <a:off x="119005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32258</xdr:rowOff>
    </xdr:from>
    <xdr:to>
      <xdr:col>67</xdr:col>
      <xdr:colOff>101600</xdr:colOff>
      <xdr:row>104</xdr:row>
      <xdr:rowOff>133858</xdr:rowOff>
    </xdr:to>
    <xdr:sp macro="" textlink="">
      <xdr:nvSpPr>
        <xdr:cNvPr id="869" name="フローチャート: 判断 868">
          <a:extLst>
            <a:ext uri="{FF2B5EF4-FFF2-40B4-BE49-F238E27FC236}">
              <a16:creationId xmlns:a16="http://schemas.microsoft.com/office/drawing/2014/main" id="{F69D0C27-13F4-4D45-85D3-19DB4A621390}"/>
            </a:ext>
          </a:extLst>
        </xdr:cNvPr>
        <xdr:cNvSpPr/>
      </xdr:nvSpPr>
      <xdr:spPr>
        <a:xfrm>
          <a:off x="11231880" y="1746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150385</xdr:rowOff>
    </xdr:from>
    <xdr:ext cx="405111" cy="259045"/>
    <xdr:sp macro="" textlink="">
      <xdr:nvSpPr>
        <xdr:cNvPr id="870" name="n_4aveValue【庁舎】&#10;有形固定資産減価償却率">
          <a:extLst>
            <a:ext uri="{FF2B5EF4-FFF2-40B4-BE49-F238E27FC236}">
              <a16:creationId xmlns:a16="http://schemas.microsoft.com/office/drawing/2014/main" id="{CD965242-BA36-4713-AC4E-980786978B50}"/>
            </a:ext>
          </a:extLst>
        </xdr:cNvPr>
        <xdr:cNvSpPr txBox="1"/>
      </xdr:nvSpPr>
      <xdr:spPr>
        <a:xfrm>
          <a:off x="11102984" y="1724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2B0A198-DCCF-4A69-A7B2-063E45FB014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2821FC4E-DF7B-4EC5-889E-E1C635D4CA3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292907D0-ABAB-4DE8-BFD9-809E2E26B98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CBAF6D22-324A-43D2-BF38-A409BD3C194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84DCF51-DFD8-413F-B862-CF0761CD09A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130556</xdr:rowOff>
    </xdr:from>
    <xdr:to>
      <xdr:col>85</xdr:col>
      <xdr:colOff>177800</xdr:colOff>
      <xdr:row>108</xdr:row>
      <xdr:rowOff>60706</xdr:rowOff>
    </xdr:to>
    <xdr:sp macro="" textlink="">
      <xdr:nvSpPr>
        <xdr:cNvPr id="876" name="楕円 875">
          <a:extLst>
            <a:ext uri="{FF2B5EF4-FFF2-40B4-BE49-F238E27FC236}">
              <a16:creationId xmlns:a16="http://schemas.microsoft.com/office/drawing/2014/main" id="{3C47EF7D-7E1F-480C-B4F8-6BDDADD017E9}"/>
            </a:ext>
          </a:extLst>
        </xdr:cNvPr>
        <xdr:cNvSpPr/>
      </xdr:nvSpPr>
      <xdr:spPr>
        <a:xfrm>
          <a:off x="14325600" y="180680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45483</xdr:rowOff>
    </xdr:from>
    <xdr:ext cx="405111" cy="259045"/>
    <xdr:sp macro="" textlink="">
      <xdr:nvSpPr>
        <xdr:cNvPr id="877" name="【庁舎】&#10;有形固定資産減価償却率該当値テキスト">
          <a:extLst>
            <a:ext uri="{FF2B5EF4-FFF2-40B4-BE49-F238E27FC236}">
              <a16:creationId xmlns:a16="http://schemas.microsoft.com/office/drawing/2014/main" id="{0D98148D-9240-4058-9758-B478A20DF635}"/>
            </a:ext>
          </a:extLst>
        </xdr:cNvPr>
        <xdr:cNvSpPr txBox="1"/>
      </xdr:nvSpPr>
      <xdr:spPr>
        <a:xfrm>
          <a:off x="14414500" y="17982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107696</xdr:rowOff>
    </xdr:from>
    <xdr:to>
      <xdr:col>81</xdr:col>
      <xdr:colOff>101600</xdr:colOff>
      <xdr:row>108</xdr:row>
      <xdr:rowOff>37846</xdr:rowOff>
    </xdr:to>
    <xdr:sp macro="" textlink="">
      <xdr:nvSpPr>
        <xdr:cNvPr id="878" name="楕円 877">
          <a:extLst>
            <a:ext uri="{FF2B5EF4-FFF2-40B4-BE49-F238E27FC236}">
              <a16:creationId xmlns:a16="http://schemas.microsoft.com/office/drawing/2014/main" id="{8FCD689A-1136-4895-8655-811B07DA3D9C}"/>
            </a:ext>
          </a:extLst>
        </xdr:cNvPr>
        <xdr:cNvSpPr/>
      </xdr:nvSpPr>
      <xdr:spPr>
        <a:xfrm>
          <a:off x="13578840" y="18045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158496</xdr:rowOff>
    </xdr:from>
    <xdr:to>
      <xdr:col>85</xdr:col>
      <xdr:colOff>127000</xdr:colOff>
      <xdr:row>108</xdr:row>
      <xdr:rowOff>9906</xdr:rowOff>
    </xdr:to>
    <xdr:cxnSp macro="">
      <xdr:nvCxnSpPr>
        <xdr:cNvPr id="879" name="直線コネクタ 878">
          <a:extLst>
            <a:ext uri="{FF2B5EF4-FFF2-40B4-BE49-F238E27FC236}">
              <a16:creationId xmlns:a16="http://schemas.microsoft.com/office/drawing/2014/main" id="{B972B6A2-E525-492A-8126-DCD52628C997}"/>
            </a:ext>
          </a:extLst>
        </xdr:cNvPr>
        <xdr:cNvCxnSpPr/>
      </xdr:nvCxnSpPr>
      <xdr:spPr>
        <a:xfrm>
          <a:off x="13629640" y="18095976"/>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77978</xdr:rowOff>
    </xdr:from>
    <xdr:to>
      <xdr:col>76</xdr:col>
      <xdr:colOff>165100</xdr:colOff>
      <xdr:row>108</xdr:row>
      <xdr:rowOff>8128</xdr:rowOff>
    </xdr:to>
    <xdr:sp macro="" textlink="">
      <xdr:nvSpPr>
        <xdr:cNvPr id="880" name="楕円 879">
          <a:extLst>
            <a:ext uri="{FF2B5EF4-FFF2-40B4-BE49-F238E27FC236}">
              <a16:creationId xmlns:a16="http://schemas.microsoft.com/office/drawing/2014/main" id="{4DDA51ED-8D60-4A96-8E12-71863D5E08FD}"/>
            </a:ext>
          </a:extLst>
        </xdr:cNvPr>
        <xdr:cNvSpPr/>
      </xdr:nvSpPr>
      <xdr:spPr>
        <a:xfrm>
          <a:off x="12804140" y="18015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128778</xdr:rowOff>
    </xdr:from>
    <xdr:to>
      <xdr:col>81</xdr:col>
      <xdr:colOff>50800</xdr:colOff>
      <xdr:row>107</xdr:row>
      <xdr:rowOff>158496</xdr:rowOff>
    </xdr:to>
    <xdr:cxnSp macro="">
      <xdr:nvCxnSpPr>
        <xdr:cNvPr id="881" name="直線コネクタ 880">
          <a:extLst>
            <a:ext uri="{FF2B5EF4-FFF2-40B4-BE49-F238E27FC236}">
              <a16:creationId xmlns:a16="http://schemas.microsoft.com/office/drawing/2014/main" id="{FF0EEC5C-27D3-4EFC-A91C-5FD4EFD315F1}"/>
            </a:ext>
          </a:extLst>
        </xdr:cNvPr>
        <xdr:cNvCxnSpPr/>
      </xdr:nvCxnSpPr>
      <xdr:spPr>
        <a:xfrm>
          <a:off x="12854940" y="18066258"/>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57404</xdr:rowOff>
    </xdr:from>
    <xdr:to>
      <xdr:col>72</xdr:col>
      <xdr:colOff>38100</xdr:colOff>
      <xdr:row>107</xdr:row>
      <xdr:rowOff>159004</xdr:rowOff>
    </xdr:to>
    <xdr:sp macro="" textlink="">
      <xdr:nvSpPr>
        <xdr:cNvPr id="882" name="楕円 881">
          <a:extLst>
            <a:ext uri="{FF2B5EF4-FFF2-40B4-BE49-F238E27FC236}">
              <a16:creationId xmlns:a16="http://schemas.microsoft.com/office/drawing/2014/main" id="{B25EB449-4707-4000-8C70-335257E3A417}"/>
            </a:ext>
          </a:extLst>
        </xdr:cNvPr>
        <xdr:cNvSpPr/>
      </xdr:nvSpPr>
      <xdr:spPr>
        <a:xfrm>
          <a:off x="12029440" y="179948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108204</xdr:rowOff>
    </xdr:from>
    <xdr:to>
      <xdr:col>76</xdr:col>
      <xdr:colOff>114300</xdr:colOff>
      <xdr:row>107</xdr:row>
      <xdr:rowOff>128778</xdr:rowOff>
    </xdr:to>
    <xdr:cxnSp macro="">
      <xdr:nvCxnSpPr>
        <xdr:cNvPr id="883" name="直線コネクタ 882">
          <a:extLst>
            <a:ext uri="{FF2B5EF4-FFF2-40B4-BE49-F238E27FC236}">
              <a16:creationId xmlns:a16="http://schemas.microsoft.com/office/drawing/2014/main" id="{4DAD0F6B-5F52-42B7-9027-AA277401CFF9}"/>
            </a:ext>
          </a:extLst>
        </xdr:cNvPr>
        <xdr:cNvCxnSpPr/>
      </xdr:nvCxnSpPr>
      <xdr:spPr>
        <a:xfrm>
          <a:off x="12072620" y="18045684"/>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23113</xdr:rowOff>
    </xdr:from>
    <xdr:to>
      <xdr:col>67</xdr:col>
      <xdr:colOff>101600</xdr:colOff>
      <xdr:row>107</xdr:row>
      <xdr:rowOff>124713</xdr:rowOff>
    </xdr:to>
    <xdr:sp macro="" textlink="">
      <xdr:nvSpPr>
        <xdr:cNvPr id="884" name="楕円 883">
          <a:extLst>
            <a:ext uri="{FF2B5EF4-FFF2-40B4-BE49-F238E27FC236}">
              <a16:creationId xmlns:a16="http://schemas.microsoft.com/office/drawing/2014/main" id="{90B0C838-678F-4AD8-85BE-4B1A5D0881FB}"/>
            </a:ext>
          </a:extLst>
        </xdr:cNvPr>
        <xdr:cNvSpPr/>
      </xdr:nvSpPr>
      <xdr:spPr>
        <a:xfrm>
          <a:off x="11231880" y="17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73913</xdr:rowOff>
    </xdr:from>
    <xdr:to>
      <xdr:col>71</xdr:col>
      <xdr:colOff>177800</xdr:colOff>
      <xdr:row>107</xdr:row>
      <xdr:rowOff>108204</xdr:rowOff>
    </xdr:to>
    <xdr:cxnSp macro="">
      <xdr:nvCxnSpPr>
        <xdr:cNvPr id="885" name="直線コネクタ 884">
          <a:extLst>
            <a:ext uri="{FF2B5EF4-FFF2-40B4-BE49-F238E27FC236}">
              <a16:creationId xmlns:a16="http://schemas.microsoft.com/office/drawing/2014/main" id="{83D23BA0-8F08-44B8-9C6E-B4ECA0AF8E6E}"/>
            </a:ext>
          </a:extLst>
        </xdr:cNvPr>
        <xdr:cNvCxnSpPr/>
      </xdr:nvCxnSpPr>
      <xdr:spPr>
        <a:xfrm>
          <a:off x="11282680" y="18011393"/>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28973</xdr:rowOff>
    </xdr:from>
    <xdr:ext cx="405111" cy="259045"/>
    <xdr:sp macro="" textlink="">
      <xdr:nvSpPr>
        <xdr:cNvPr id="886" name="n_1mainValue【庁舎】&#10;有形固定資産減価償却率">
          <a:extLst>
            <a:ext uri="{FF2B5EF4-FFF2-40B4-BE49-F238E27FC236}">
              <a16:creationId xmlns:a16="http://schemas.microsoft.com/office/drawing/2014/main" id="{F3B411D1-3CA6-4469-A0D6-E2EEDE659150}"/>
            </a:ext>
          </a:extLst>
        </xdr:cNvPr>
        <xdr:cNvSpPr txBox="1"/>
      </xdr:nvSpPr>
      <xdr:spPr>
        <a:xfrm>
          <a:off x="13437244" y="1813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170705</xdr:rowOff>
    </xdr:from>
    <xdr:ext cx="405111" cy="259045"/>
    <xdr:sp macro="" textlink="">
      <xdr:nvSpPr>
        <xdr:cNvPr id="887" name="n_2mainValue【庁舎】&#10;有形固定資産減価償却率">
          <a:extLst>
            <a:ext uri="{FF2B5EF4-FFF2-40B4-BE49-F238E27FC236}">
              <a16:creationId xmlns:a16="http://schemas.microsoft.com/office/drawing/2014/main" id="{9F59CAF3-82E1-4122-A43D-74BA96A20822}"/>
            </a:ext>
          </a:extLst>
        </xdr:cNvPr>
        <xdr:cNvSpPr txBox="1"/>
      </xdr:nvSpPr>
      <xdr:spPr>
        <a:xfrm>
          <a:off x="12675244" y="1810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150131</xdr:rowOff>
    </xdr:from>
    <xdr:ext cx="405111" cy="259045"/>
    <xdr:sp macro="" textlink="">
      <xdr:nvSpPr>
        <xdr:cNvPr id="888" name="n_3mainValue【庁舎】&#10;有形固定資産減価償却率">
          <a:extLst>
            <a:ext uri="{FF2B5EF4-FFF2-40B4-BE49-F238E27FC236}">
              <a16:creationId xmlns:a16="http://schemas.microsoft.com/office/drawing/2014/main" id="{DF91FF72-D2A9-4B13-9FFE-2BE202B93D12}"/>
            </a:ext>
          </a:extLst>
        </xdr:cNvPr>
        <xdr:cNvSpPr txBox="1"/>
      </xdr:nvSpPr>
      <xdr:spPr>
        <a:xfrm>
          <a:off x="11900544" y="1808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115840</xdr:rowOff>
    </xdr:from>
    <xdr:ext cx="405111" cy="259045"/>
    <xdr:sp macro="" textlink="">
      <xdr:nvSpPr>
        <xdr:cNvPr id="889" name="n_4mainValue【庁舎】&#10;有形固定資産減価償却率">
          <a:extLst>
            <a:ext uri="{FF2B5EF4-FFF2-40B4-BE49-F238E27FC236}">
              <a16:creationId xmlns:a16="http://schemas.microsoft.com/office/drawing/2014/main" id="{21C647D7-9D40-49AE-9D5F-4A9F91A8FBCE}"/>
            </a:ext>
          </a:extLst>
        </xdr:cNvPr>
        <xdr:cNvSpPr txBox="1"/>
      </xdr:nvSpPr>
      <xdr:spPr>
        <a:xfrm>
          <a:off x="11102984" y="18053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956DA6C2-10C3-446F-89FB-E937B05741D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B6B42D44-5ADD-4B93-A0D6-0355A390AE6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E220FD50-CBD2-417D-A95D-5CAA4433BA7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EC8E2FE5-F039-4A57-AE93-337B48E946F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307F08C8-2CBD-4C26-9934-64AC4193F42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146B3C48-4071-44AA-88B3-30D405D17DB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20A016E9-B8EE-498E-839F-978969D9E65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50294221-3475-4ABC-B39A-82AAE738482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A3703D90-A0D4-49A2-854A-CF66D5A2F96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D8EACA39-21F6-4282-BAC0-2C9B2AB01EE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0" name="テキスト ボックス 899">
          <a:extLst>
            <a:ext uri="{FF2B5EF4-FFF2-40B4-BE49-F238E27FC236}">
              <a16:creationId xmlns:a16="http://schemas.microsoft.com/office/drawing/2014/main" id="{829272C7-345E-4DE6-8C7D-B9D785075DCE}"/>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1" name="直線コネクタ 900">
          <a:extLst>
            <a:ext uri="{FF2B5EF4-FFF2-40B4-BE49-F238E27FC236}">
              <a16:creationId xmlns:a16="http://schemas.microsoft.com/office/drawing/2014/main" id="{FB3D4315-451F-4199-A489-B9563BC524DA}"/>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2" name="テキスト ボックス 901">
          <a:extLst>
            <a:ext uri="{FF2B5EF4-FFF2-40B4-BE49-F238E27FC236}">
              <a16:creationId xmlns:a16="http://schemas.microsoft.com/office/drawing/2014/main" id="{090F5FCB-B186-420F-9872-60955D613B1C}"/>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3" name="直線コネクタ 902">
          <a:extLst>
            <a:ext uri="{FF2B5EF4-FFF2-40B4-BE49-F238E27FC236}">
              <a16:creationId xmlns:a16="http://schemas.microsoft.com/office/drawing/2014/main" id="{F4B06BF9-C160-4E0C-90D8-BC2C5DC33ED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4" name="テキスト ボックス 903">
          <a:extLst>
            <a:ext uri="{FF2B5EF4-FFF2-40B4-BE49-F238E27FC236}">
              <a16:creationId xmlns:a16="http://schemas.microsoft.com/office/drawing/2014/main" id="{C3139A0F-F1C6-4730-BC8E-D1F4639F8FF2}"/>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5" name="直線コネクタ 904">
          <a:extLst>
            <a:ext uri="{FF2B5EF4-FFF2-40B4-BE49-F238E27FC236}">
              <a16:creationId xmlns:a16="http://schemas.microsoft.com/office/drawing/2014/main" id="{EF5E023A-26F5-40B2-831A-53F5740298B9}"/>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6" name="テキスト ボックス 905">
          <a:extLst>
            <a:ext uri="{FF2B5EF4-FFF2-40B4-BE49-F238E27FC236}">
              <a16:creationId xmlns:a16="http://schemas.microsoft.com/office/drawing/2014/main" id="{6A561A0D-35EC-481E-B002-694D7483AFE2}"/>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7" name="直線コネクタ 906">
          <a:extLst>
            <a:ext uri="{FF2B5EF4-FFF2-40B4-BE49-F238E27FC236}">
              <a16:creationId xmlns:a16="http://schemas.microsoft.com/office/drawing/2014/main" id="{664CE442-0A23-4689-929E-73A9DECA9332}"/>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8" name="テキスト ボックス 907">
          <a:extLst>
            <a:ext uri="{FF2B5EF4-FFF2-40B4-BE49-F238E27FC236}">
              <a16:creationId xmlns:a16="http://schemas.microsoft.com/office/drawing/2014/main" id="{0CF32533-1C6C-4D4D-A8BE-E2BAF27FCD53}"/>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BE385810-A41D-4EE0-BBEF-95C3D8D4BC4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D09F25E1-1B3C-4C72-A991-441CCD90A2E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9D8E3322-2477-461E-9D4D-46F8F83F285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912" name="直線コネクタ 911">
          <a:extLst>
            <a:ext uri="{FF2B5EF4-FFF2-40B4-BE49-F238E27FC236}">
              <a16:creationId xmlns:a16="http://schemas.microsoft.com/office/drawing/2014/main" id="{FE6FF27A-3425-4DF8-A077-D0193DDC1526}"/>
            </a:ext>
          </a:extLst>
        </xdr:cNvPr>
        <xdr:cNvCxnSpPr/>
      </xdr:nvCxnSpPr>
      <xdr:spPr>
        <a:xfrm flipV="1">
          <a:off x="19509104" y="17069562"/>
          <a:ext cx="0" cy="1107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13" name="【庁舎】&#10;一人当たり面積最小値テキスト">
          <a:extLst>
            <a:ext uri="{FF2B5EF4-FFF2-40B4-BE49-F238E27FC236}">
              <a16:creationId xmlns:a16="http://schemas.microsoft.com/office/drawing/2014/main" id="{2516A2D1-FA2D-4E55-809E-B073513E1BCF}"/>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14" name="直線コネクタ 913">
          <a:extLst>
            <a:ext uri="{FF2B5EF4-FFF2-40B4-BE49-F238E27FC236}">
              <a16:creationId xmlns:a16="http://schemas.microsoft.com/office/drawing/2014/main" id="{FEE5AF47-5012-43E9-B3BE-06DED64B27CB}"/>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915" name="【庁舎】&#10;一人当たり面積最大値テキスト">
          <a:extLst>
            <a:ext uri="{FF2B5EF4-FFF2-40B4-BE49-F238E27FC236}">
              <a16:creationId xmlns:a16="http://schemas.microsoft.com/office/drawing/2014/main" id="{D7B257A6-0AAE-447E-9006-9CBC1F361E8A}"/>
            </a:ext>
          </a:extLst>
        </xdr:cNvPr>
        <xdr:cNvSpPr txBox="1"/>
      </xdr:nvSpPr>
      <xdr:spPr>
        <a:xfrm>
          <a:off x="19547840" y="1684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916" name="直線コネクタ 915">
          <a:extLst>
            <a:ext uri="{FF2B5EF4-FFF2-40B4-BE49-F238E27FC236}">
              <a16:creationId xmlns:a16="http://schemas.microsoft.com/office/drawing/2014/main" id="{F314CAC8-F1A3-4AB0-A54C-FD791DFDA526}"/>
            </a:ext>
          </a:extLst>
        </xdr:cNvPr>
        <xdr:cNvCxnSpPr/>
      </xdr:nvCxnSpPr>
      <xdr:spPr>
        <a:xfrm>
          <a:off x="19443700" y="17069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32275</xdr:rowOff>
    </xdr:from>
    <xdr:ext cx="469744" cy="259045"/>
    <xdr:sp macro="" textlink="">
      <xdr:nvSpPr>
        <xdr:cNvPr id="917" name="【庁舎】&#10;一人当たり面積平均値テキスト">
          <a:extLst>
            <a:ext uri="{FF2B5EF4-FFF2-40B4-BE49-F238E27FC236}">
              <a16:creationId xmlns:a16="http://schemas.microsoft.com/office/drawing/2014/main" id="{02BE6A20-748E-40F4-8344-F095C0DA1946}"/>
            </a:ext>
          </a:extLst>
        </xdr:cNvPr>
        <xdr:cNvSpPr txBox="1"/>
      </xdr:nvSpPr>
      <xdr:spPr>
        <a:xfrm>
          <a:off x="19547840" y="1746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918" name="フローチャート: 判断 917">
          <a:extLst>
            <a:ext uri="{FF2B5EF4-FFF2-40B4-BE49-F238E27FC236}">
              <a16:creationId xmlns:a16="http://schemas.microsoft.com/office/drawing/2014/main" id="{EB7B12D8-2B23-496E-ACBC-9E30B640FDDD}"/>
            </a:ext>
          </a:extLst>
        </xdr:cNvPr>
        <xdr:cNvSpPr/>
      </xdr:nvSpPr>
      <xdr:spPr>
        <a:xfrm>
          <a:off x="19458940" y="176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19" name="フローチャート: 判断 918">
          <a:extLst>
            <a:ext uri="{FF2B5EF4-FFF2-40B4-BE49-F238E27FC236}">
              <a16:creationId xmlns:a16="http://schemas.microsoft.com/office/drawing/2014/main" id="{3C5866B5-95F0-4EEF-B34C-6F9884F03C54}"/>
            </a:ext>
          </a:extLst>
        </xdr:cNvPr>
        <xdr:cNvSpPr/>
      </xdr:nvSpPr>
      <xdr:spPr>
        <a:xfrm>
          <a:off x="18735040" y="176115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127525</xdr:rowOff>
    </xdr:from>
    <xdr:ext cx="469744" cy="259045"/>
    <xdr:sp macro="" textlink="">
      <xdr:nvSpPr>
        <xdr:cNvPr id="920" name="n_1aveValue【庁舎】&#10;一人当たり面積">
          <a:extLst>
            <a:ext uri="{FF2B5EF4-FFF2-40B4-BE49-F238E27FC236}">
              <a16:creationId xmlns:a16="http://schemas.microsoft.com/office/drawing/2014/main" id="{283AC3AE-50DF-486E-A42B-04DDB79F5E5F}"/>
            </a:ext>
          </a:extLst>
        </xdr:cNvPr>
        <xdr:cNvSpPr txBox="1"/>
      </xdr:nvSpPr>
      <xdr:spPr>
        <a:xfrm>
          <a:off x="18561127" y="1739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13970</xdr:rowOff>
    </xdr:from>
    <xdr:to>
      <xdr:col>107</xdr:col>
      <xdr:colOff>101600</xdr:colOff>
      <xdr:row>105</xdr:row>
      <xdr:rowOff>115570</xdr:rowOff>
    </xdr:to>
    <xdr:sp macro="" textlink="">
      <xdr:nvSpPr>
        <xdr:cNvPr id="921" name="フローチャート: 判断 920">
          <a:extLst>
            <a:ext uri="{FF2B5EF4-FFF2-40B4-BE49-F238E27FC236}">
              <a16:creationId xmlns:a16="http://schemas.microsoft.com/office/drawing/2014/main" id="{ED3B6BED-7C3B-43B3-8B69-ECB1B00BE726}"/>
            </a:ext>
          </a:extLst>
        </xdr:cNvPr>
        <xdr:cNvSpPr/>
      </xdr:nvSpPr>
      <xdr:spPr>
        <a:xfrm>
          <a:off x="1793748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132097</xdr:rowOff>
    </xdr:from>
    <xdr:ext cx="469744" cy="259045"/>
    <xdr:sp macro="" textlink="">
      <xdr:nvSpPr>
        <xdr:cNvPr id="922" name="n_2aveValue【庁舎】&#10;一人当たり面積">
          <a:extLst>
            <a:ext uri="{FF2B5EF4-FFF2-40B4-BE49-F238E27FC236}">
              <a16:creationId xmlns:a16="http://schemas.microsoft.com/office/drawing/2014/main" id="{CBF20CD1-ADA7-4DB2-A92E-7907905C3B67}"/>
            </a:ext>
          </a:extLst>
        </xdr:cNvPr>
        <xdr:cNvSpPr txBox="1"/>
      </xdr:nvSpPr>
      <xdr:spPr>
        <a:xfrm>
          <a:off x="1777626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64263</xdr:rowOff>
    </xdr:from>
    <xdr:to>
      <xdr:col>102</xdr:col>
      <xdr:colOff>165100</xdr:colOff>
      <xdr:row>105</xdr:row>
      <xdr:rowOff>165863</xdr:rowOff>
    </xdr:to>
    <xdr:sp macro="" textlink="">
      <xdr:nvSpPr>
        <xdr:cNvPr id="923" name="フローチャート: 判断 922">
          <a:extLst>
            <a:ext uri="{FF2B5EF4-FFF2-40B4-BE49-F238E27FC236}">
              <a16:creationId xmlns:a16="http://schemas.microsoft.com/office/drawing/2014/main" id="{7BD2BB6E-695A-4FDE-8363-6CF34DFC096F}"/>
            </a:ext>
          </a:extLst>
        </xdr:cNvPr>
        <xdr:cNvSpPr/>
      </xdr:nvSpPr>
      <xdr:spPr>
        <a:xfrm>
          <a:off x="1716278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10940</xdr:rowOff>
    </xdr:from>
    <xdr:ext cx="469744" cy="259045"/>
    <xdr:sp macro="" textlink="">
      <xdr:nvSpPr>
        <xdr:cNvPr id="924" name="n_3aveValue【庁舎】&#10;一人当たり面積">
          <a:extLst>
            <a:ext uri="{FF2B5EF4-FFF2-40B4-BE49-F238E27FC236}">
              <a16:creationId xmlns:a16="http://schemas.microsoft.com/office/drawing/2014/main" id="{8AF902C0-4820-484E-8DD6-2D9B5D4615F8}"/>
            </a:ext>
          </a:extLst>
        </xdr:cNvPr>
        <xdr:cNvSpPr txBox="1"/>
      </xdr:nvSpPr>
      <xdr:spPr>
        <a:xfrm>
          <a:off x="17001567" y="174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155702</xdr:rowOff>
    </xdr:from>
    <xdr:to>
      <xdr:col>98</xdr:col>
      <xdr:colOff>38100</xdr:colOff>
      <xdr:row>106</xdr:row>
      <xdr:rowOff>85852</xdr:rowOff>
    </xdr:to>
    <xdr:sp macro="" textlink="">
      <xdr:nvSpPr>
        <xdr:cNvPr id="925" name="フローチャート: 判断 924">
          <a:extLst>
            <a:ext uri="{FF2B5EF4-FFF2-40B4-BE49-F238E27FC236}">
              <a16:creationId xmlns:a16="http://schemas.microsoft.com/office/drawing/2014/main" id="{29B9BCF3-A222-41CC-AAFC-D03D03D3B71A}"/>
            </a:ext>
          </a:extLst>
        </xdr:cNvPr>
        <xdr:cNvSpPr/>
      </xdr:nvSpPr>
      <xdr:spPr>
        <a:xfrm>
          <a:off x="16388080" y="17757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102379</xdr:rowOff>
    </xdr:from>
    <xdr:ext cx="469744" cy="259045"/>
    <xdr:sp macro="" textlink="">
      <xdr:nvSpPr>
        <xdr:cNvPr id="926" name="n_4aveValue【庁舎】&#10;一人当たり面積">
          <a:extLst>
            <a:ext uri="{FF2B5EF4-FFF2-40B4-BE49-F238E27FC236}">
              <a16:creationId xmlns:a16="http://schemas.microsoft.com/office/drawing/2014/main" id="{7C5F9FB9-00BF-4205-A2F4-D2BEED517918}"/>
            </a:ext>
          </a:extLst>
        </xdr:cNvPr>
        <xdr:cNvSpPr txBox="1"/>
      </xdr:nvSpPr>
      <xdr:spPr>
        <a:xfrm>
          <a:off x="1622686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1B12C49A-96EB-4FD5-B4A5-310A4C616CD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BDE70A8B-E126-47F6-B019-1CFF0DD7A0E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E443A38F-69C3-42BD-8083-5602BC6A589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AECA74C-EB9F-4685-BF0F-35237CC1981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2F99B7F-DFEC-4B9C-90EA-363A3032048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20828</xdr:rowOff>
    </xdr:from>
    <xdr:to>
      <xdr:col>116</xdr:col>
      <xdr:colOff>114300</xdr:colOff>
      <xdr:row>108</xdr:row>
      <xdr:rowOff>122428</xdr:rowOff>
    </xdr:to>
    <xdr:sp macro="" textlink="">
      <xdr:nvSpPr>
        <xdr:cNvPr id="932" name="楕円 931">
          <a:extLst>
            <a:ext uri="{FF2B5EF4-FFF2-40B4-BE49-F238E27FC236}">
              <a16:creationId xmlns:a16="http://schemas.microsoft.com/office/drawing/2014/main" id="{BDB8EB1D-E8D8-44A1-AAAD-88EE7FE555F8}"/>
            </a:ext>
          </a:extLst>
        </xdr:cNvPr>
        <xdr:cNvSpPr/>
      </xdr:nvSpPr>
      <xdr:spPr>
        <a:xfrm>
          <a:off x="1945894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107205</xdr:rowOff>
    </xdr:from>
    <xdr:ext cx="469744" cy="259045"/>
    <xdr:sp macro="" textlink="">
      <xdr:nvSpPr>
        <xdr:cNvPr id="933" name="【庁舎】&#10;一人当たり面積該当値テキスト">
          <a:extLst>
            <a:ext uri="{FF2B5EF4-FFF2-40B4-BE49-F238E27FC236}">
              <a16:creationId xmlns:a16="http://schemas.microsoft.com/office/drawing/2014/main" id="{C854D83C-15D0-4C98-9A89-B17CDA3C159B}"/>
            </a:ext>
          </a:extLst>
        </xdr:cNvPr>
        <xdr:cNvSpPr txBox="1"/>
      </xdr:nvSpPr>
      <xdr:spPr>
        <a:xfrm>
          <a:off x="19547840" y="1804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20828</xdr:rowOff>
    </xdr:from>
    <xdr:to>
      <xdr:col>112</xdr:col>
      <xdr:colOff>38100</xdr:colOff>
      <xdr:row>108</xdr:row>
      <xdr:rowOff>122428</xdr:rowOff>
    </xdr:to>
    <xdr:sp macro="" textlink="">
      <xdr:nvSpPr>
        <xdr:cNvPr id="934" name="楕円 933">
          <a:extLst>
            <a:ext uri="{FF2B5EF4-FFF2-40B4-BE49-F238E27FC236}">
              <a16:creationId xmlns:a16="http://schemas.microsoft.com/office/drawing/2014/main" id="{26339E89-6CF1-49E8-9E96-6559EB79FD4E}"/>
            </a:ext>
          </a:extLst>
        </xdr:cNvPr>
        <xdr:cNvSpPr/>
      </xdr:nvSpPr>
      <xdr:spPr>
        <a:xfrm>
          <a:off x="18735040" y="181259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71628</xdr:rowOff>
    </xdr:from>
    <xdr:to>
      <xdr:col>116</xdr:col>
      <xdr:colOff>63500</xdr:colOff>
      <xdr:row>108</xdr:row>
      <xdr:rowOff>71628</xdr:rowOff>
    </xdr:to>
    <xdr:cxnSp macro="">
      <xdr:nvCxnSpPr>
        <xdr:cNvPr id="935" name="直線コネクタ 934">
          <a:extLst>
            <a:ext uri="{FF2B5EF4-FFF2-40B4-BE49-F238E27FC236}">
              <a16:creationId xmlns:a16="http://schemas.microsoft.com/office/drawing/2014/main" id="{AAD5A691-4DFB-4A5A-9F44-FF482ED923FA}"/>
            </a:ext>
          </a:extLst>
        </xdr:cNvPr>
        <xdr:cNvCxnSpPr/>
      </xdr:nvCxnSpPr>
      <xdr:spPr>
        <a:xfrm>
          <a:off x="18778220" y="1817674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936" name="楕円 935">
          <a:extLst>
            <a:ext uri="{FF2B5EF4-FFF2-40B4-BE49-F238E27FC236}">
              <a16:creationId xmlns:a16="http://schemas.microsoft.com/office/drawing/2014/main" id="{61A87FB6-1B06-4670-AF5E-48D692F73023}"/>
            </a:ext>
          </a:extLst>
        </xdr:cNvPr>
        <xdr:cNvSpPr/>
      </xdr:nvSpPr>
      <xdr:spPr>
        <a:xfrm>
          <a:off x="1793748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71628</xdr:rowOff>
    </xdr:from>
    <xdr:to>
      <xdr:col>111</xdr:col>
      <xdr:colOff>177800</xdr:colOff>
      <xdr:row>108</xdr:row>
      <xdr:rowOff>76200</xdr:rowOff>
    </xdr:to>
    <xdr:cxnSp macro="">
      <xdr:nvCxnSpPr>
        <xdr:cNvPr id="937" name="直線コネクタ 936">
          <a:extLst>
            <a:ext uri="{FF2B5EF4-FFF2-40B4-BE49-F238E27FC236}">
              <a16:creationId xmlns:a16="http://schemas.microsoft.com/office/drawing/2014/main" id="{ECC043DA-E914-4149-B5D4-3BF313C760B0}"/>
            </a:ext>
          </a:extLst>
        </xdr:cNvPr>
        <xdr:cNvCxnSpPr/>
      </xdr:nvCxnSpPr>
      <xdr:spPr>
        <a:xfrm flipV="1">
          <a:off x="17988280" y="1817674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938" name="楕円 937">
          <a:extLst>
            <a:ext uri="{FF2B5EF4-FFF2-40B4-BE49-F238E27FC236}">
              <a16:creationId xmlns:a16="http://schemas.microsoft.com/office/drawing/2014/main" id="{D8034B27-FD58-4631-A1A3-5CA5A047452F}"/>
            </a:ext>
          </a:extLst>
        </xdr:cNvPr>
        <xdr:cNvSpPr/>
      </xdr:nvSpPr>
      <xdr:spPr>
        <a:xfrm>
          <a:off x="1716278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76200</xdr:rowOff>
    </xdr:from>
    <xdr:to>
      <xdr:col>107</xdr:col>
      <xdr:colOff>50800</xdr:colOff>
      <xdr:row>108</xdr:row>
      <xdr:rowOff>76200</xdr:rowOff>
    </xdr:to>
    <xdr:cxnSp macro="">
      <xdr:nvCxnSpPr>
        <xdr:cNvPr id="939" name="直線コネクタ 938">
          <a:extLst>
            <a:ext uri="{FF2B5EF4-FFF2-40B4-BE49-F238E27FC236}">
              <a16:creationId xmlns:a16="http://schemas.microsoft.com/office/drawing/2014/main" id="{457ACB7F-4099-4860-9946-C23DB05B4990}"/>
            </a:ext>
          </a:extLst>
        </xdr:cNvPr>
        <xdr:cNvCxnSpPr/>
      </xdr:nvCxnSpPr>
      <xdr:spPr>
        <a:xfrm>
          <a:off x="17213580" y="181813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20828</xdr:rowOff>
    </xdr:from>
    <xdr:to>
      <xdr:col>98</xdr:col>
      <xdr:colOff>38100</xdr:colOff>
      <xdr:row>108</xdr:row>
      <xdr:rowOff>122428</xdr:rowOff>
    </xdr:to>
    <xdr:sp macro="" textlink="">
      <xdr:nvSpPr>
        <xdr:cNvPr id="940" name="楕円 939">
          <a:extLst>
            <a:ext uri="{FF2B5EF4-FFF2-40B4-BE49-F238E27FC236}">
              <a16:creationId xmlns:a16="http://schemas.microsoft.com/office/drawing/2014/main" id="{86DC8128-9AF4-462C-99A8-F79321A96F54}"/>
            </a:ext>
          </a:extLst>
        </xdr:cNvPr>
        <xdr:cNvSpPr/>
      </xdr:nvSpPr>
      <xdr:spPr>
        <a:xfrm>
          <a:off x="16388080" y="181259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71628</xdr:rowOff>
    </xdr:from>
    <xdr:to>
      <xdr:col>102</xdr:col>
      <xdr:colOff>114300</xdr:colOff>
      <xdr:row>108</xdr:row>
      <xdr:rowOff>76200</xdr:rowOff>
    </xdr:to>
    <xdr:cxnSp macro="">
      <xdr:nvCxnSpPr>
        <xdr:cNvPr id="941" name="直線コネクタ 940">
          <a:extLst>
            <a:ext uri="{FF2B5EF4-FFF2-40B4-BE49-F238E27FC236}">
              <a16:creationId xmlns:a16="http://schemas.microsoft.com/office/drawing/2014/main" id="{E97B0571-7A47-4EBE-A31A-73D06FCBFDC7}"/>
            </a:ext>
          </a:extLst>
        </xdr:cNvPr>
        <xdr:cNvCxnSpPr/>
      </xdr:nvCxnSpPr>
      <xdr:spPr>
        <a:xfrm>
          <a:off x="16431260" y="1817674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113555</xdr:rowOff>
    </xdr:from>
    <xdr:ext cx="469744" cy="259045"/>
    <xdr:sp macro="" textlink="">
      <xdr:nvSpPr>
        <xdr:cNvPr id="942" name="n_1mainValue【庁舎】&#10;一人当たり面積">
          <a:extLst>
            <a:ext uri="{FF2B5EF4-FFF2-40B4-BE49-F238E27FC236}">
              <a16:creationId xmlns:a16="http://schemas.microsoft.com/office/drawing/2014/main" id="{798B7A94-3629-458A-85E6-4A17113F60E4}"/>
            </a:ext>
          </a:extLst>
        </xdr:cNvPr>
        <xdr:cNvSpPr txBox="1"/>
      </xdr:nvSpPr>
      <xdr:spPr>
        <a:xfrm>
          <a:off x="185611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943" name="n_2mainValue【庁舎】&#10;一人当たり面積">
          <a:extLst>
            <a:ext uri="{FF2B5EF4-FFF2-40B4-BE49-F238E27FC236}">
              <a16:creationId xmlns:a16="http://schemas.microsoft.com/office/drawing/2014/main" id="{C631C787-1B15-4C08-8C34-CEB04D24053E}"/>
            </a:ext>
          </a:extLst>
        </xdr:cNvPr>
        <xdr:cNvSpPr txBox="1"/>
      </xdr:nvSpPr>
      <xdr:spPr>
        <a:xfrm>
          <a:off x="1777626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944" name="n_3mainValue【庁舎】&#10;一人当たり面積">
          <a:extLst>
            <a:ext uri="{FF2B5EF4-FFF2-40B4-BE49-F238E27FC236}">
              <a16:creationId xmlns:a16="http://schemas.microsoft.com/office/drawing/2014/main" id="{2A04BA13-22C8-416F-9381-63A12E1B406A}"/>
            </a:ext>
          </a:extLst>
        </xdr:cNvPr>
        <xdr:cNvSpPr txBox="1"/>
      </xdr:nvSpPr>
      <xdr:spPr>
        <a:xfrm>
          <a:off x="1700156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113555</xdr:rowOff>
    </xdr:from>
    <xdr:ext cx="469744" cy="259045"/>
    <xdr:sp macro="" textlink="">
      <xdr:nvSpPr>
        <xdr:cNvPr id="945" name="n_4mainValue【庁舎】&#10;一人当たり面積">
          <a:extLst>
            <a:ext uri="{FF2B5EF4-FFF2-40B4-BE49-F238E27FC236}">
              <a16:creationId xmlns:a16="http://schemas.microsoft.com/office/drawing/2014/main" id="{86D45217-98DF-4BAB-908C-E8D15EB8BF23}"/>
            </a:ext>
          </a:extLst>
        </xdr:cNvPr>
        <xdr:cNvSpPr txBox="1"/>
      </xdr:nvSpPr>
      <xdr:spPr>
        <a:xfrm>
          <a:off x="1622686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7FADA640-68AD-4E8B-90D2-AFD4998C95A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96CF3901-FF64-44B5-A13A-47BFABF183E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9854FA84-B634-4B66-A17A-FD35C8CCDDB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一般廃棄物処理施設については、全国平均及び愛知県平均を大きく上回る有形固定資産減価償却率となっている。これは、供用開始から２０年以上経過し耐用年数を経過しつつあるためである。</a:t>
          </a:r>
        </a:p>
        <a:p>
          <a:r>
            <a:rPr kumimoji="1" lang="ja-JP" altLang="en-US" sz="1100">
              <a:latin typeface="ＭＳ Ｐゴシック" panose="020B0600070205080204" pitchFamily="50" charset="-128"/>
              <a:ea typeface="ＭＳ Ｐゴシック" panose="020B0600070205080204" pitchFamily="50" charset="-128"/>
            </a:rPr>
            <a:t>ただし、令和１４年度までに大規模改修を終える計画をしており、計画に基づいて適切に日々の修繕を行っているため、使用する上での問題はない。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467AB14-0E0F-46C5-A7F2-BC54123E356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876B271-7856-48B9-B257-6661CA02D8D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572A8F2-C229-49F0-A5D1-C76DB33C3D3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1470BCD-AD6F-4FB4-A00E-0083AB9AEBBE}"/>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D028AC9-0D32-43E3-8587-14B5E10959BD}"/>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179A7F4-2E4A-4BE8-B930-CB46D05E2E7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C795122-5587-4194-BAA6-1D7DDE2B0CC5}"/>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FFFC997-B25A-4071-933B-53C96AB29A7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FDD088DC-2C8D-4204-9C11-1650F0987EEE}"/>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331626A-612E-424C-97BA-2772AB35E73C}"/>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188,843
181,129
86.05
77,077,128
72,155,007
4,102,540
42,823,311
16,423,307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B0BD5AD-3C30-4D1E-AAA8-1E0A8FC5C1E4}"/>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D6C0A8A-0BE5-4FF7-8171-0B0724A1086F}"/>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437028A-1185-4A44-9073-1549DAA9EA2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E8EEBFC3-08FE-412F-BA8B-1BBBD297790D}"/>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0FB9CF0-ED83-4655-A520-41B8C4ACCA5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4C375B6-892D-4232-A6CF-E95E1C6D093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A7B1D99-029A-4D4E-AC61-CB00BA564F5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AF09391-9B09-4506-8E95-34B3CCEE880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7F01D1D2-6DEA-4B5A-94ED-5888B573889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F890A83-48BD-4309-93DD-ED2E6C0DA60B}"/>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8D4D851-7875-4B34-9BC1-F45A05F7410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CB2EA00-8A07-451E-A58A-0AA69CA4647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8E70D0B-6FF4-470C-B6FD-15AE3AC1679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315C0E6C-B685-4DFF-8A79-FCBD7DC42C6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FCB9348-6448-4BE6-912B-6A0404BEB06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A8E72808-C899-4F46-98D4-FCA5B5DE62B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F04BFD4-4AEC-4BF8-9963-7DF1359D959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FD2898B-8DD5-4A0A-8B6D-8B108829ADF5}"/>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9D6C0B6C-F1EF-4D72-B091-6FBD7338E0CC}"/>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BAB6EF4-C02E-4035-BEFF-670D1DD33C6C}"/>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D685FC71-03F1-4511-8A0C-B2C11A17F57C}"/>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BEBFFC2F-1421-4BCA-BA6E-0B4D5214EDB5}"/>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A5C9DD5-FE84-4AD1-8DE5-B929686F4A7E}"/>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ABE6F7E8-18D7-4B9C-B7BA-2E77735716EC}"/>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C2C5083-6A0C-4348-AF7B-E47552BB3AE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35376C1-E848-4885-BD40-9137E006800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B8CF38F-7309-4DBC-9843-CF0FECC0E695}"/>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96720E5-15A1-4EDF-B9D1-F26A5193033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B1524D2-D9DF-400B-9CB4-EBBCFAC2218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506EEDC-71E7-4C78-BDC5-9C3E98F00619}"/>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D40A2F2-EFED-474C-9EFB-E56FCE65D0F5}"/>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494F8FD-789D-496F-A99F-8BD33D7C68B5}"/>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F1FF086-1254-4CBA-86BD-D2078A8256DC}"/>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87BDB33F-ED68-41AA-B20A-BC085916311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77BEE44-69AB-4E75-A052-F08A31AD21B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E926657-03FE-41E7-8740-12AB5FAC367F}"/>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A5D774E-D903-43D1-8E55-1EC63393E14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単年度の財政指数は上昇したものの、コロナ禍の影響を受けた過去の数値の影響もあり、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年度平均値は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類似団体内平均値を上回る指数を維持しているが、社会情勢が不透明な中、楽観できるものではない。今後も市税の徴収体制の強化等を図り、長期的視野に立った適切かつ健全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F866147-7A0F-4A9D-AC59-781DF2E58D7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7EB70AC4-4B5F-4D10-83C5-58F1D3755CF8}"/>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5BB6AC13-3EB9-4A49-825B-70A105E5D7E1}"/>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B6EFC5B0-AFF9-469C-A6B0-26BF8FED8DB6}"/>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A8428E6B-AC30-4834-83C4-A60384C66B67}"/>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20AE4B26-24A1-41B0-BFBC-61D1524EA743}"/>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BF283A2A-1AD1-44B6-88B1-23BD1C91CBF5}"/>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459BE07C-8718-4A55-891D-E666A5516CA4}"/>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CAE78D66-51A1-4F5F-85BE-C11CBF33ABF3}"/>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7F618A2C-DF25-44BC-B1F5-ADAC0B3A9197}"/>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709F7B90-9E08-4514-BB7C-6E10A3170B9F}"/>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573CE345-0554-48F9-89FF-49C09B052C3B}"/>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99945E48-1D8F-4D42-8AEF-1044A6F5C075}"/>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1D80C389-A4E3-4E6E-B554-D77CBE2D8073}"/>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39708268-109C-4932-A811-DE2E94B2BDE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E425B18F-94E6-4694-B163-A99C8069B84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7B7221A9-2418-4732-8087-D3D0F4FB076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55336</xdr:rowOff>
    </xdr:from>
    <xdr:to>
      <xdr:col>23</xdr:col>
      <xdr:colOff>133350</xdr:colOff>
      <xdr:row>44</xdr:row>
      <xdr:rowOff>113393</xdr:rowOff>
    </xdr:to>
    <xdr:cxnSp macro="">
      <xdr:nvCxnSpPr>
        <xdr:cNvPr id="66" name="直線コネクタ 65">
          <a:extLst>
            <a:ext uri="{FF2B5EF4-FFF2-40B4-BE49-F238E27FC236}">
              <a16:creationId xmlns:a16="http://schemas.microsoft.com/office/drawing/2014/main" id="{76C9A5D1-722C-4982-82C8-B4459C2FEEB5}"/>
            </a:ext>
          </a:extLst>
        </xdr:cNvPr>
        <xdr:cNvCxnSpPr/>
      </xdr:nvCxnSpPr>
      <xdr:spPr>
        <a:xfrm flipV="1">
          <a:off x="4953000" y="6398986"/>
          <a:ext cx="0" cy="1258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7" name="財政力最小値テキスト">
          <a:extLst>
            <a:ext uri="{FF2B5EF4-FFF2-40B4-BE49-F238E27FC236}">
              <a16:creationId xmlns:a16="http://schemas.microsoft.com/office/drawing/2014/main" id="{7D07A60D-0FA2-4B18-90A8-8110FB3E9548}"/>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8" name="直線コネクタ 67">
          <a:extLst>
            <a:ext uri="{FF2B5EF4-FFF2-40B4-BE49-F238E27FC236}">
              <a16:creationId xmlns:a16="http://schemas.microsoft.com/office/drawing/2014/main" id="{917BC873-8FD7-4434-A211-E210461E366D}"/>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141713</xdr:rowOff>
    </xdr:from>
    <xdr:ext cx="762000" cy="259045"/>
    <xdr:sp macro="" textlink="">
      <xdr:nvSpPr>
        <xdr:cNvPr id="69" name="財政力最大値テキスト">
          <a:extLst>
            <a:ext uri="{FF2B5EF4-FFF2-40B4-BE49-F238E27FC236}">
              <a16:creationId xmlns:a16="http://schemas.microsoft.com/office/drawing/2014/main" id="{6B388908-A570-45F8-9115-C54AAD6BEBC6}"/>
            </a:ext>
          </a:extLst>
        </xdr:cNvPr>
        <xdr:cNvSpPr txBox="1"/>
      </xdr:nvSpPr>
      <xdr:spPr>
        <a:xfrm>
          <a:off x="5041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55336</xdr:rowOff>
    </xdr:from>
    <xdr:to>
      <xdr:col>24</xdr:col>
      <xdr:colOff>12700</xdr:colOff>
      <xdr:row>37</xdr:row>
      <xdr:rowOff>55336</xdr:rowOff>
    </xdr:to>
    <xdr:cxnSp macro="">
      <xdr:nvCxnSpPr>
        <xdr:cNvPr id="70" name="直線コネクタ 69">
          <a:extLst>
            <a:ext uri="{FF2B5EF4-FFF2-40B4-BE49-F238E27FC236}">
              <a16:creationId xmlns:a16="http://schemas.microsoft.com/office/drawing/2014/main" id="{5DC6AE81-CEC3-41E0-9A3C-BDC987F7EAA1}"/>
            </a:ext>
          </a:extLst>
        </xdr:cNvPr>
        <xdr:cNvCxnSpPr/>
      </xdr:nvCxnSpPr>
      <xdr:spPr>
        <a:xfrm>
          <a:off x="4864100" y="639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20864</xdr:rowOff>
    </xdr:from>
    <xdr:to>
      <xdr:col>23</xdr:col>
      <xdr:colOff>133350</xdr:colOff>
      <xdr:row>37</xdr:row>
      <xdr:rowOff>72572</xdr:rowOff>
    </xdr:to>
    <xdr:cxnSp macro="">
      <xdr:nvCxnSpPr>
        <xdr:cNvPr id="71" name="直線コネクタ 70">
          <a:extLst>
            <a:ext uri="{FF2B5EF4-FFF2-40B4-BE49-F238E27FC236}">
              <a16:creationId xmlns:a16="http://schemas.microsoft.com/office/drawing/2014/main" id="{57D3EC9C-19C1-463D-8675-02DCFDF526D8}"/>
            </a:ext>
          </a:extLst>
        </xdr:cNvPr>
        <xdr:cNvCxnSpPr/>
      </xdr:nvCxnSpPr>
      <xdr:spPr>
        <a:xfrm>
          <a:off x="4114800" y="6364514"/>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25012F18-5836-462D-98B3-AEB0099D9D2A}"/>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95648AA9-3EA7-4683-8345-75B36385BDB9}"/>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157843</xdr:rowOff>
    </xdr:from>
    <xdr:to>
      <xdr:col>19</xdr:col>
      <xdr:colOff>133350</xdr:colOff>
      <xdr:row>37</xdr:row>
      <xdr:rowOff>20864</xdr:rowOff>
    </xdr:to>
    <xdr:cxnSp macro="">
      <xdr:nvCxnSpPr>
        <xdr:cNvPr id="74" name="直線コネクタ 73">
          <a:extLst>
            <a:ext uri="{FF2B5EF4-FFF2-40B4-BE49-F238E27FC236}">
              <a16:creationId xmlns:a16="http://schemas.microsoft.com/office/drawing/2014/main" id="{813FF62D-C9BE-430A-BEC8-726BBB0D4DBD}"/>
            </a:ext>
          </a:extLst>
        </xdr:cNvPr>
        <xdr:cNvCxnSpPr/>
      </xdr:nvCxnSpPr>
      <xdr:spPr>
        <a:xfrm>
          <a:off x="3225800" y="63300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a:extLst>
            <a:ext uri="{FF2B5EF4-FFF2-40B4-BE49-F238E27FC236}">
              <a16:creationId xmlns:a16="http://schemas.microsoft.com/office/drawing/2014/main" id="{CC38AFF3-1B3D-4AB8-BA18-5FA51F93042F}"/>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6" name="テキスト ボックス 75">
          <a:extLst>
            <a:ext uri="{FF2B5EF4-FFF2-40B4-BE49-F238E27FC236}">
              <a16:creationId xmlns:a16="http://schemas.microsoft.com/office/drawing/2014/main" id="{DC87E2F7-5449-4423-B067-6B1FEAD4143D}"/>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140607</xdr:rowOff>
    </xdr:from>
    <xdr:to>
      <xdr:col>15</xdr:col>
      <xdr:colOff>82550</xdr:colOff>
      <xdr:row>36</xdr:row>
      <xdr:rowOff>157843</xdr:rowOff>
    </xdr:to>
    <xdr:cxnSp macro="">
      <xdr:nvCxnSpPr>
        <xdr:cNvPr id="77" name="直線コネクタ 76">
          <a:extLst>
            <a:ext uri="{FF2B5EF4-FFF2-40B4-BE49-F238E27FC236}">
              <a16:creationId xmlns:a16="http://schemas.microsoft.com/office/drawing/2014/main" id="{AA540415-93F0-494E-BE29-70D68F5EDEF9}"/>
            </a:ext>
          </a:extLst>
        </xdr:cNvPr>
        <xdr:cNvCxnSpPr/>
      </xdr:nvCxnSpPr>
      <xdr:spPr>
        <a:xfrm>
          <a:off x="2336800" y="631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127907</xdr:rowOff>
    </xdr:from>
    <xdr:to>
      <xdr:col>15</xdr:col>
      <xdr:colOff>133350</xdr:colOff>
      <xdr:row>41</xdr:row>
      <xdr:rowOff>58057</xdr:rowOff>
    </xdr:to>
    <xdr:sp macro="" textlink="">
      <xdr:nvSpPr>
        <xdr:cNvPr id="78" name="フローチャート: 判断 77">
          <a:extLst>
            <a:ext uri="{FF2B5EF4-FFF2-40B4-BE49-F238E27FC236}">
              <a16:creationId xmlns:a16="http://schemas.microsoft.com/office/drawing/2014/main" id="{5FE67744-4CFA-4555-A15E-09F7DA57887B}"/>
            </a:ext>
          </a:extLst>
        </xdr:cNvPr>
        <xdr:cNvSpPr/>
      </xdr:nvSpPr>
      <xdr:spPr>
        <a:xfrm>
          <a:off x="3175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42834</xdr:rowOff>
    </xdr:from>
    <xdr:ext cx="762000" cy="259045"/>
    <xdr:sp macro="" textlink="">
      <xdr:nvSpPr>
        <xdr:cNvPr id="79" name="テキスト ボックス 78">
          <a:extLst>
            <a:ext uri="{FF2B5EF4-FFF2-40B4-BE49-F238E27FC236}">
              <a16:creationId xmlns:a16="http://schemas.microsoft.com/office/drawing/2014/main" id="{17859788-BBA8-4BB0-AE87-167B2F9F2308}"/>
            </a:ext>
          </a:extLst>
        </xdr:cNvPr>
        <xdr:cNvSpPr txBox="1"/>
      </xdr:nvSpPr>
      <xdr:spPr>
        <a:xfrm>
          <a:off x="2844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140607</xdr:rowOff>
    </xdr:from>
    <xdr:to>
      <xdr:col>11</xdr:col>
      <xdr:colOff>31750</xdr:colOff>
      <xdr:row>37</xdr:row>
      <xdr:rowOff>3628</xdr:rowOff>
    </xdr:to>
    <xdr:cxnSp macro="">
      <xdr:nvCxnSpPr>
        <xdr:cNvPr id="80" name="直線コネクタ 79">
          <a:extLst>
            <a:ext uri="{FF2B5EF4-FFF2-40B4-BE49-F238E27FC236}">
              <a16:creationId xmlns:a16="http://schemas.microsoft.com/office/drawing/2014/main" id="{170BC4DD-313A-44CF-BF8F-EE1A22325FE9}"/>
            </a:ext>
          </a:extLst>
        </xdr:cNvPr>
        <xdr:cNvCxnSpPr/>
      </xdr:nvCxnSpPr>
      <xdr:spPr>
        <a:xfrm flipV="1">
          <a:off x="1447800" y="63128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5703F421-B699-46B7-848D-D36B374F525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82" name="テキスト ボックス 81">
          <a:extLst>
            <a:ext uri="{FF2B5EF4-FFF2-40B4-BE49-F238E27FC236}">
              <a16:creationId xmlns:a16="http://schemas.microsoft.com/office/drawing/2014/main" id="{BBBE0A6D-B196-46B1-9EC9-C6CB14D8A77A}"/>
            </a:ext>
          </a:extLst>
        </xdr:cNvPr>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a:extLst>
            <a:ext uri="{FF2B5EF4-FFF2-40B4-BE49-F238E27FC236}">
              <a16:creationId xmlns:a16="http://schemas.microsoft.com/office/drawing/2014/main" id="{7A3AFAC4-B0DF-4B53-B5F7-AFD778D27545}"/>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4" name="テキスト ボックス 83">
          <a:extLst>
            <a:ext uri="{FF2B5EF4-FFF2-40B4-BE49-F238E27FC236}">
              <a16:creationId xmlns:a16="http://schemas.microsoft.com/office/drawing/2014/main" id="{C4B0C831-523C-42A7-B0C4-FBDB28521F4C}"/>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23236DB-F350-4E43-9977-79FD867EA30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EA87BC50-55A4-4BC9-BB54-87EDF4A4265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8803A0F0-B023-44FD-82FE-7820683E181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760237B0-E564-4513-8654-EE48FFE3FA3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D783D3AA-2F16-4272-BF03-BD8C3CFCC57E}"/>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21772</xdr:rowOff>
    </xdr:from>
    <xdr:to>
      <xdr:col>23</xdr:col>
      <xdr:colOff>184150</xdr:colOff>
      <xdr:row>37</xdr:row>
      <xdr:rowOff>123372</xdr:rowOff>
    </xdr:to>
    <xdr:sp macro="" textlink="">
      <xdr:nvSpPr>
        <xdr:cNvPr id="90" name="楕円 89">
          <a:extLst>
            <a:ext uri="{FF2B5EF4-FFF2-40B4-BE49-F238E27FC236}">
              <a16:creationId xmlns:a16="http://schemas.microsoft.com/office/drawing/2014/main" id="{7F6E02EB-AA85-4330-AB89-8BABBDF61F40}"/>
            </a:ext>
          </a:extLst>
        </xdr:cNvPr>
        <xdr:cNvSpPr/>
      </xdr:nvSpPr>
      <xdr:spPr>
        <a:xfrm>
          <a:off x="4902200" y="63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114499</xdr:rowOff>
    </xdr:from>
    <xdr:ext cx="762000" cy="259045"/>
    <xdr:sp macro="" textlink="">
      <xdr:nvSpPr>
        <xdr:cNvPr id="91" name="財政力該当値テキスト">
          <a:extLst>
            <a:ext uri="{FF2B5EF4-FFF2-40B4-BE49-F238E27FC236}">
              <a16:creationId xmlns:a16="http://schemas.microsoft.com/office/drawing/2014/main" id="{899FA76F-E436-40E8-B23E-9F9A3F20F664}"/>
            </a:ext>
          </a:extLst>
        </xdr:cNvPr>
        <xdr:cNvSpPr txBox="1"/>
      </xdr:nvSpPr>
      <xdr:spPr>
        <a:xfrm>
          <a:off x="5041900" y="628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141514</xdr:rowOff>
    </xdr:from>
    <xdr:to>
      <xdr:col>19</xdr:col>
      <xdr:colOff>184150</xdr:colOff>
      <xdr:row>37</xdr:row>
      <xdr:rowOff>71664</xdr:rowOff>
    </xdr:to>
    <xdr:sp macro="" textlink="">
      <xdr:nvSpPr>
        <xdr:cNvPr id="92" name="楕円 91">
          <a:extLst>
            <a:ext uri="{FF2B5EF4-FFF2-40B4-BE49-F238E27FC236}">
              <a16:creationId xmlns:a16="http://schemas.microsoft.com/office/drawing/2014/main" id="{B865BB23-18F0-4735-B7D6-FEBA04CE0EC1}"/>
            </a:ext>
          </a:extLst>
        </xdr:cNvPr>
        <xdr:cNvSpPr/>
      </xdr:nvSpPr>
      <xdr:spPr>
        <a:xfrm>
          <a:off x="4064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81841</xdr:rowOff>
    </xdr:from>
    <xdr:ext cx="736600" cy="259045"/>
    <xdr:sp macro="" textlink="">
      <xdr:nvSpPr>
        <xdr:cNvPr id="93" name="テキスト ボックス 92">
          <a:extLst>
            <a:ext uri="{FF2B5EF4-FFF2-40B4-BE49-F238E27FC236}">
              <a16:creationId xmlns:a16="http://schemas.microsoft.com/office/drawing/2014/main" id="{8D5D5885-1CCD-42B2-B7FB-B561529CD710}"/>
            </a:ext>
          </a:extLst>
        </xdr:cNvPr>
        <xdr:cNvSpPr txBox="1"/>
      </xdr:nvSpPr>
      <xdr:spPr>
        <a:xfrm>
          <a:off x="3733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107043</xdr:rowOff>
    </xdr:from>
    <xdr:to>
      <xdr:col>15</xdr:col>
      <xdr:colOff>133350</xdr:colOff>
      <xdr:row>37</xdr:row>
      <xdr:rowOff>37193</xdr:rowOff>
    </xdr:to>
    <xdr:sp macro="" textlink="">
      <xdr:nvSpPr>
        <xdr:cNvPr id="94" name="楕円 93">
          <a:extLst>
            <a:ext uri="{FF2B5EF4-FFF2-40B4-BE49-F238E27FC236}">
              <a16:creationId xmlns:a16="http://schemas.microsoft.com/office/drawing/2014/main" id="{67F237A1-20A9-4484-A10B-5B9C8D769CE8}"/>
            </a:ext>
          </a:extLst>
        </xdr:cNvPr>
        <xdr:cNvSpPr/>
      </xdr:nvSpPr>
      <xdr:spPr>
        <a:xfrm>
          <a:off x="3175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47370</xdr:rowOff>
    </xdr:from>
    <xdr:ext cx="762000" cy="259045"/>
    <xdr:sp macro="" textlink="">
      <xdr:nvSpPr>
        <xdr:cNvPr id="95" name="テキスト ボックス 94">
          <a:extLst>
            <a:ext uri="{FF2B5EF4-FFF2-40B4-BE49-F238E27FC236}">
              <a16:creationId xmlns:a16="http://schemas.microsoft.com/office/drawing/2014/main" id="{5DCA1F53-96BE-486B-9EE7-05676D780578}"/>
            </a:ext>
          </a:extLst>
        </xdr:cNvPr>
        <xdr:cNvSpPr txBox="1"/>
      </xdr:nvSpPr>
      <xdr:spPr>
        <a:xfrm>
          <a:off x="2844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89807</xdr:rowOff>
    </xdr:from>
    <xdr:to>
      <xdr:col>11</xdr:col>
      <xdr:colOff>82550</xdr:colOff>
      <xdr:row>37</xdr:row>
      <xdr:rowOff>19957</xdr:rowOff>
    </xdr:to>
    <xdr:sp macro="" textlink="">
      <xdr:nvSpPr>
        <xdr:cNvPr id="96" name="楕円 95">
          <a:extLst>
            <a:ext uri="{FF2B5EF4-FFF2-40B4-BE49-F238E27FC236}">
              <a16:creationId xmlns:a16="http://schemas.microsoft.com/office/drawing/2014/main" id="{2ECE44CF-5B1C-48D8-A44C-DD58C5807202}"/>
            </a:ext>
          </a:extLst>
        </xdr:cNvPr>
        <xdr:cNvSpPr/>
      </xdr:nvSpPr>
      <xdr:spPr>
        <a:xfrm>
          <a:off x="2286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30134</xdr:rowOff>
    </xdr:from>
    <xdr:ext cx="762000" cy="259045"/>
    <xdr:sp macro="" textlink="">
      <xdr:nvSpPr>
        <xdr:cNvPr id="97" name="テキスト ボックス 96">
          <a:extLst>
            <a:ext uri="{FF2B5EF4-FFF2-40B4-BE49-F238E27FC236}">
              <a16:creationId xmlns:a16="http://schemas.microsoft.com/office/drawing/2014/main" id="{7C009CF3-935C-4CE4-A3BD-CADB33A857CE}"/>
            </a:ext>
          </a:extLst>
        </xdr:cNvPr>
        <xdr:cNvSpPr txBox="1"/>
      </xdr:nvSpPr>
      <xdr:spPr>
        <a:xfrm>
          <a:off x="1955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124278</xdr:rowOff>
    </xdr:from>
    <xdr:to>
      <xdr:col>7</xdr:col>
      <xdr:colOff>31750</xdr:colOff>
      <xdr:row>37</xdr:row>
      <xdr:rowOff>54428</xdr:rowOff>
    </xdr:to>
    <xdr:sp macro="" textlink="">
      <xdr:nvSpPr>
        <xdr:cNvPr id="98" name="楕円 97">
          <a:extLst>
            <a:ext uri="{FF2B5EF4-FFF2-40B4-BE49-F238E27FC236}">
              <a16:creationId xmlns:a16="http://schemas.microsoft.com/office/drawing/2014/main" id="{444AD6EA-80E9-4055-AECC-F58AF09A29F1}"/>
            </a:ext>
          </a:extLst>
        </xdr:cNvPr>
        <xdr:cNvSpPr/>
      </xdr:nvSpPr>
      <xdr:spPr>
        <a:xfrm>
          <a:off x="1397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64605</xdr:rowOff>
    </xdr:from>
    <xdr:ext cx="762000" cy="259045"/>
    <xdr:sp macro="" textlink="">
      <xdr:nvSpPr>
        <xdr:cNvPr id="99" name="テキスト ボックス 98">
          <a:extLst>
            <a:ext uri="{FF2B5EF4-FFF2-40B4-BE49-F238E27FC236}">
              <a16:creationId xmlns:a16="http://schemas.microsoft.com/office/drawing/2014/main" id="{3BB09526-CA26-4A3F-B8C5-ACC1FF5DBB8F}"/>
            </a:ext>
          </a:extLst>
        </xdr:cNvPr>
        <xdr:cNvSpPr txBox="1"/>
      </xdr:nvSpPr>
      <xdr:spPr>
        <a:xfrm>
          <a:off x="1066800" y="606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22C82E5A-9974-45AF-860D-A624C8120F83}"/>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2C2FA11F-0399-49F0-90C7-4614174F766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E125006E-347C-4B16-8E07-0E61D636DEE1}"/>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28E9B32D-0603-4B81-B7C8-5D3F8DBBD36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4E38C1C9-7DDF-4C0A-A492-6230AB8B87C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3E5D1B2B-78A8-433E-BBAC-2E1C4608D02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280AFB58-8699-447B-A7D8-7764466C3E6C}"/>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7BD3BBED-B663-4D28-9343-A104B888616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52FE9E42-DE3F-4AE8-8ECC-E92C73436F57}"/>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3B8E4F6E-1258-4F01-9D3F-08DDF370CC2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3EEB099-9BBC-4C3A-8E5D-689FDE9A900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70A9CFAA-BD61-45B4-B23F-4C22AE0700F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1F3C1143-7BCB-42C8-89C7-C9D8988B1CE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令和４年度は、市税の増加に伴い、算定の分母である経常一般財源総額が大きく伸びたことから、前年度に比べ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市税収入が堅調な間は、扶助費等の伸びを考慮しても大幅に増加することは考えにくいが、社会情勢が不透明な中、楽観できるものではない。</a:t>
          </a:r>
        </a:p>
        <a:p>
          <a:r>
            <a:rPr kumimoji="1" lang="ja-JP" altLang="en-US" sz="1300">
              <a:latin typeface="ＭＳ Ｐゴシック" panose="020B0600070205080204" pitchFamily="50" charset="-128"/>
              <a:ea typeface="ＭＳ Ｐゴシック" panose="020B0600070205080204" pitchFamily="50" charset="-128"/>
            </a:rPr>
            <a:t>今後とも市民生活に不可欠な行政サービスを堅持するため、限られた財源を有効に活用するとともに、事業の必要性、優先度及び緊急性を精査し、事業の選択と集中を行う。</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A5296703-C5AC-40AA-A6B1-B6D563D7D9D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D840F52B-F53C-4A40-B9AF-FFD8E8D5AB7A}"/>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1404DA92-4948-4E32-BB87-E6B68712B2A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2EA853CF-A354-4DC7-BA53-9122A7294013}"/>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6FE0A436-8BE7-48A6-BDBF-F040B34E24D5}"/>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40AA8197-14AD-47E4-8867-E2E8E918EE96}"/>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A4FA4EAB-B69A-4B8C-A2CE-F7318437021E}"/>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9E6758A0-C9BA-44B0-A1C4-DE899B3C40A9}"/>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4574BF43-1BAB-43F6-9855-E51570C9CE5F}"/>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A26EE5E5-2EA5-4E9B-818F-3057BB578B89}"/>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1043592-F602-421A-AFA2-9F00CDCEC033}"/>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80E850AF-4BE2-4DFD-8DD7-51110FC65ED8}"/>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13D1EDA6-BCB8-49A2-8356-1F1266BCDE8F}"/>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15858698-9792-4C87-B663-EAA9FE7FF3A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20E6FFCE-32A9-4519-9976-F73BE30D220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47235650-9B01-47FE-B9F8-FBD59DEA823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138006</xdr:rowOff>
    </xdr:from>
    <xdr:to>
      <xdr:col>23</xdr:col>
      <xdr:colOff>133350</xdr:colOff>
      <xdr:row>68</xdr:row>
      <xdr:rowOff>37254</xdr:rowOff>
    </xdr:to>
    <xdr:cxnSp macro="">
      <xdr:nvCxnSpPr>
        <xdr:cNvPr id="129" name="直線コネクタ 128">
          <a:extLst>
            <a:ext uri="{FF2B5EF4-FFF2-40B4-BE49-F238E27FC236}">
              <a16:creationId xmlns:a16="http://schemas.microsoft.com/office/drawing/2014/main" id="{4CF36599-6C30-4631-8A29-5BDD54CBE752}"/>
            </a:ext>
          </a:extLst>
        </xdr:cNvPr>
        <xdr:cNvCxnSpPr/>
      </xdr:nvCxnSpPr>
      <xdr:spPr>
        <a:xfrm flipV="1">
          <a:off x="4953000" y="10425006"/>
          <a:ext cx="0" cy="1270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9331</xdr:rowOff>
    </xdr:from>
    <xdr:ext cx="762000" cy="259045"/>
    <xdr:sp macro="" textlink="">
      <xdr:nvSpPr>
        <xdr:cNvPr id="130" name="財政構造の弾力性最小値テキスト">
          <a:extLst>
            <a:ext uri="{FF2B5EF4-FFF2-40B4-BE49-F238E27FC236}">
              <a16:creationId xmlns:a16="http://schemas.microsoft.com/office/drawing/2014/main" id="{88E63AC1-729B-4C5F-91D8-956A0954112D}"/>
            </a:ext>
          </a:extLst>
        </xdr:cNvPr>
        <xdr:cNvSpPr txBox="1"/>
      </xdr:nvSpPr>
      <xdr:spPr>
        <a:xfrm>
          <a:off x="5041900" y="1166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37254</xdr:rowOff>
    </xdr:from>
    <xdr:to>
      <xdr:col>24</xdr:col>
      <xdr:colOff>12700</xdr:colOff>
      <xdr:row>68</xdr:row>
      <xdr:rowOff>37254</xdr:rowOff>
    </xdr:to>
    <xdr:cxnSp macro="">
      <xdr:nvCxnSpPr>
        <xdr:cNvPr id="131" name="直線コネクタ 130">
          <a:extLst>
            <a:ext uri="{FF2B5EF4-FFF2-40B4-BE49-F238E27FC236}">
              <a16:creationId xmlns:a16="http://schemas.microsoft.com/office/drawing/2014/main" id="{D4718B21-26EE-4D51-8D10-1C5FDD837011}"/>
            </a:ext>
          </a:extLst>
        </xdr:cNvPr>
        <xdr:cNvCxnSpPr/>
      </xdr:nvCxnSpPr>
      <xdr:spPr>
        <a:xfrm>
          <a:off x="4864100" y="1169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52933</xdr:rowOff>
    </xdr:from>
    <xdr:ext cx="762000" cy="259045"/>
    <xdr:sp macro="" textlink="">
      <xdr:nvSpPr>
        <xdr:cNvPr id="132" name="財政構造の弾力性最大値テキスト">
          <a:extLst>
            <a:ext uri="{FF2B5EF4-FFF2-40B4-BE49-F238E27FC236}">
              <a16:creationId xmlns:a16="http://schemas.microsoft.com/office/drawing/2014/main" id="{92054DD4-A621-46FF-904B-6FCFD2CA8A1A}"/>
            </a:ext>
          </a:extLst>
        </xdr:cNvPr>
        <xdr:cNvSpPr txBox="1"/>
      </xdr:nvSpPr>
      <xdr:spPr>
        <a:xfrm>
          <a:off x="5041900" y="1016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138006</xdr:rowOff>
    </xdr:from>
    <xdr:to>
      <xdr:col>24</xdr:col>
      <xdr:colOff>12700</xdr:colOff>
      <xdr:row>60</xdr:row>
      <xdr:rowOff>138006</xdr:rowOff>
    </xdr:to>
    <xdr:cxnSp macro="">
      <xdr:nvCxnSpPr>
        <xdr:cNvPr id="133" name="直線コネクタ 132">
          <a:extLst>
            <a:ext uri="{FF2B5EF4-FFF2-40B4-BE49-F238E27FC236}">
              <a16:creationId xmlns:a16="http://schemas.microsoft.com/office/drawing/2014/main" id="{E2F2705C-2113-4526-BC2A-C18F0861ECE7}"/>
            </a:ext>
          </a:extLst>
        </xdr:cNvPr>
        <xdr:cNvCxnSpPr/>
      </xdr:nvCxnSpPr>
      <xdr:spPr>
        <a:xfrm>
          <a:off x="4864100" y="1042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138006</xdr:rowOff>
    </xdr:from>
    <xdr:to>
      <xdr:col>23</xdr:col>
      <xdr:colOff>133350</xdr:colOff>
      <xdr:row>61</xdr:row>
      <xdr:rowOff>87206</xdr:rowOff>
    </xdr:to>
    <xdr:cxnSp macro="">
      <xdr:nvCxnSpPr>
        <xdr:cNvPr id="134" name="直線コネクタ 133">
          <a:extLst>
            <a:ext uri="{FF2B5EF4-FFF2-40B4-BE49-F238E27FC236}">
              <a16:creationId xmlns:a16="http://schemas.microsoft.com/office/drawing/2014/main" id="{0BA6D555-3149-49B1-AE7C-FA3DB5CDD836}"/>
            </a:ext>
          </a:extLst>
        </xdr:cNvPr>
        <xdr:cNvCxnSpPr/>
      </xdr:nvCxnSpPr>
      <xdr:spPr>
        <a:xfrm flipV="1">
          <a:off x="4114800" y="1042500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33037</xdr:rowOff>
    </xdr:from>
    <xdr:ext cx="762000" cy="259045"/>
    <xdr:sp macro="" textlink="">
      <xdr:nvSpPr>
        <xdr:cNvPr id="135" name="財政構造の弾力性平均値テキスト">
          <a:extLst>
            <a:ext uri="{FF2B5EF4-FFF2-40B4-BE49-F238E27FC236}">
              <a16:creationId xmlns:a16="http://schemas.microsoft.com/office/drawing/2014/main" id="{4C6AEAAB-EED6-4D54-893B-AF970357CA02}"/>
            </a:ext>
          </a:extLst>
        </xdr:cNvPr>
        <xdr:cNvSpPr txBox="1"/>
      </xdr:nvSpPr>
      <xdr:spPr>
        <a:xfrm>
          <a:off x="5041900" y="1100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36" name="フローチャート: 判断 135">
          <a:extLst>
            <a:ext uri="{FF2B5EF4-FFF2-40B4-BE49-F238E27FC236}">
              <a16:creationId xmlns:a16="http://schemas.microsoft.com/office/drawing/2014/main" id="{A411984F-DFD8-4398-99F5-296DE5D97ECF}"/>
            </a:ext>
          </a:extLst>
        </xdr:cNvPr>
        <xdr:cNvSpPr/>
      </xdr:nvSpPr>
      <xdr:spPr>
        <a:xfrm>
          <a:off x="49022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61</xdr:row>
      <xdr:rowOff>87206</xdr:rowOff>
    </xdr:to>
    <xdr:cxnSp macro="">
      <xdr:nvCxnSpPr>
        <xdr:cNvPr id="137" name="直線コネクタ 136">
          <a:extLst>
            <a:ext uri="{FF2B5EF4-FFF2-40B4-BE49-F238E27FC236}">
              <a16:creationId xmlns:a16="http://schemas.microsoft.com/office/drawing/2014/main" id="{400036B3-410B-4E35-B358-2DA6BF0A3BCF}"/>
            </a:ext>
          </a:extLst>
        </xdr:cNvPr>
        <xdr:cNvCxnSpPr/>
      </xdr:nvCxnSpPr>
      <xdr:spPr>
        <a:xfrm>
          <a:off x="3225800" y="1033653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8" name="フローチャート: 判断 137">
          <a:extLst>
            <a:ext uri="{FF2B5EF4-FFF2-40B4-BE49-F238E27FC236}">
              <a16:creationId xmlns:a16="http://schemas.microsoft.com/office/drawing/2014/main" id="{A2EFF926-06C5-4BAC-9A0D-B39D0475B077}"/>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39" name="テキスト ボックス 138">
          <a:extLst>
            <a:ext uri="{FF2B5EF4-FFF2-40B4-BE49-F238E27FC236}">
              <a16:creationId xmlns:a16="http://schemas.microsoft.com/office/drawing/2014/main" id="{7E09FA41-22D2-4BF9-A136-D02DD6240A56}"/>
            </a:ext>
          </a:extLst>
        </xdr:cNvPr>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33444</xdr:rowOff>
    </xdr:from>
    <xdr:to>
      <xdr:col>15</xdr:col>
      <xdr:colOff>82550</xdr:colOff>
      <xdr:row>60</xdr:row>
      <xdr:rowOff>49530</xdr:rowOff>
    </xdr:to>
    <xdr:cxnSp macro="">
      <xdr:nvCxnSpPr>
        <xdr:cNvPr id="140" name="直線コネクタ 139">
          <a:extLst>
            <a:ext uri="{FF2B5EF4-FFF2-40B4-BE49-F238E27FC236}">
              <a16:creationId xmlns:a16="http://schemas.microsoft.com/office/drawing/2014/main" id="{24C5ADAD-471B-4DFB-817D-4A78A757BD3E}"/>
            </a:ext>
          </a:extLst>
        </xdr:cNvPr>
        <xdr:cNvCxnSpPr/>
      </xdr:nvCxnSpPr>
      <xdr:spPr>
        <a:xfrm>
          <a:off x="2336800" y="103204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a:extLst>
            <a:ext uri="{FF2B5EF4-FFF2-40B4-BE49-F238E27FC236}">
              <a16:creationId xmlns:a16="http://schemas.microsoft.com/office/drawing/2014/main" id="{38E35AC3-C73E-4536-AF57-785D4A578799}"/>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2" name="テキスト ボックス 141">
          <a:extLst>
            <a:ext uri="{FF2B5EF4-FFF2-40B4-BE49-F238E27FC236}">
              <a16:creationId xmlns:a16="http://schemas.microsoft.com/office/drawing/2014/main" id="{9EEB217B-68E9-4E87-AF92-1A93285B3B26}"/>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44027</xdr:rowOff>
    </xdr:from>
    <xdr:to>
      <xdr:col>11</xdr:col>
      <xdr:colOff>31750</xdr:colOff>
      <xdr:row>60</xdr:row>
      <xdr:rowOff>33444</xdr:rowOff>
    </xdr:to>
    <xdr:cxnSp macro="">
      <xdr:nvCxnSpPr>
        <xdr:cNvPr id="143" name="直線コネクタ 142">
          <a:extLst>
            <a:ext uri="{FF2B5EF4-FFF2-40B4-BE49-F238E27FC236}">
              <a16:creationId xmlns:a16="http://schemas.microsoft.com/office/drawing/2014/main" id="{6D8EDE78-C351-4FA3-823E-ABEA75F18E14}"/>
            </a:ext>
          </a:extLst>
        </xdr:cNvPr>
        <xdr:cNvCxnSpPr/>
      </xdr:nvCxnSpPr>
      <xdr:spPr>
        <a:xfrm>
          <a:off x="1447800" y="1015957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4" name="フローチャート: 判断 143">
          <a:extLst>
            <a:ext uri="{FF2B5EF4-FFF2-40B4-BE49-F238E27FC236}">
              <a16:creationId xmlns:a16="http://schemas.microsoft.com/office/drawing/2014/main" id="{F0F52DB4-5105-4FDD-AF07-66389E2C656D}"/>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5" name="テキスト ボックス 144">
          <a:extLst>
            <a:ext uri="{FF2B5EF4-FFF2-40B4-BE49-F238E27FC236}">
              <a16:creationId xmlns:a16="http://schemas.microsoft.com/office/drawing/2014/main" id="{0D111CB8-EF70-4AC0-ADC9-232FA6D54E2A}"/>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6" name="フローチャート: 判断 145">
          <a:extLst>
            <a:ext uri="{FF2B5EF4-FFF2-40B4-BE49-F238E27FC236}">
              <a16:creationId xmlns:a16="http://schemas.microsoft.com/office/drawing/2014/main" id="{11FB1487-B254-4CCB-AC94-6E024F418E0C}"/>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7" name="テキスト ボックス 146">
          <a:extLst>
            <a:ext uri="{FF2B5EF4-FFF2-40B4-BE49-F238E27FC236}">
              <a16:creationId xmlns:a16="http://schemas.microsoft.com/office/drawing/2014/main" id="{4015F9EF-FDDC-4EAD-BE92-35F5B002F2BA}"/>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9FADD38F-1E55-405E-9D99-9A7ADEC3CB7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E8DC2B70-AED7-4DC4-9DED-090C54E1CF4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CD920311-B755-4A27-9987-CB7E4BAB78DF}"/>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651EAC1B-4618-4A8F-82E0-78D9D5D2B5D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1D3266F2-5FFA-4CDA-B1C5-F50F9207E3CD}"/>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87206</xdr:rowOff>
    </xdr:from>
    <xdr:to>
      <xdr:col>23</xdr:col>
      <xdr:colOff>184150</xdr:colOff>
      <xdr:row>61</xdr:row>
      <xdr:rowOff>17356</xdr:rowOff>
    </xdr:to>
    <xdr:sp macro="" textlink="">
      <xdr:nvSpPr>
        <xdr:cNvPr id="153" name="楕円 152">
          <a:extLst>
            <a:ext uri="{FF2B5EF4-FFF2-40B4-BE49-F238E27FC236}">
              <a16:creationId xmlns:a16="http://schemas.microsoft.com/office/drawing/2014/main" id="{E13B5596-FEDB-4BEA-82BC-9DEAEA0F3EA9}"/>
            </a:ext>
          </a:extLst>
        </xdr:cNvPr>
        <xdr:cNvSpPr/>
      </xdr:nvSpPr>
      <xdr:spPr>
        <a:xfrm>
          <a:off x="49022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8483</xdr:rowOff>
    </xdr:from>
    <xdr:ext cx="762000" cy="259045"/>
    <xdr:sp macro="" textlink="">
      <xdr:nvSpPr>
        <xdr:cNvPr id="154" name="財政構造の弾力性該当値テキスト">
          <a:extLst>
            <a:ext uri="{FF2B5EF4-FFF2-40B4-BE49-F238E27FC236}">
              <a16:creationId xmlns:a16="http://schemas.microsoft.com/office/drawing/2014/main" id="{E4746EDF-2472-4063-A7DF-E5FCFCC6CF54}"/>
            </a:ext>
          </a:extLst>
        </xdr:cNvPr>
        <xdr:cNvSpPr txBox="1"/>
      </xdr:nvSpPr>
      <xdr:spPr>
        <a:xfrm>
          <a:off x="5041900" y="1029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36406</xdr:rowOff>
    </xdr:from>
    <xdr:to>
      <xdr:col>19</xdr:col>
      <xdr:colOff>184150</xdr:colOff>
      <xdr:row>61</xdr:row>
      <xdr:rowOff>138006</xdr:rowOff>
    </xdr:to>
    <xdr:sp macro="" textlink="">
      <xdr:nvSpPr>
        <xdr:cNvPr id="155" name="楕円 154">
          <a:extLst>
            <a:ext uri="{FF2B5EF4-FFF2-40B4-BE49-F238E27FC236}">
              <a16:creationId xmlns:a16="http://schemas.microsoft.com/office/drawing/2014/main" id="{0191A4DB-BAFE-4533-A8D1-97C1F866570A}"/>
            </a:ext>
          </a:extLst>
        </xdr:cNvPr>
        <xdr:cNvSpPr/>
      </xdr:nvSpPr>
      <xdr:spPr>
        <a:xfrm>
          <a:off x="4064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56" name="テキスト ボックス 155">
          <a:extLst>
            <a:ext uri="{FF2B5EF4-FFF2-40B4-BE49-F238E27FC236}">
              <a16:creationId xmlns:a16="http://schemas.microsoft.com/office/drawing/2014/main" id="{825F859D-468E-4648-9475-0A05B23B0288}"/>
            </a:ext>
          </a:extLst>
        </xdr:cNvPr>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7" name="楕円 156">
          <a:extLst>
            <a:ext uri="{FF2B5EF4-FFF2-40B4-BE49-F238E27FC236}">
              <a16:creationId xmlns:a16="http://schemas.microsoft.com/office/drawing/2014/main" id="{817E0687-7461-4943-A3FB-E3F134DE91D3}"/>
            </a:ext>
          </a:extLst>
        </xdr:cNvPr>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8" name="テキスト ボックス 157">
          <a:extLst>
            <a:ext uri="{FF2B5EF4-FFF2-40B4-BE49-F238E27FC236}">
              <a16:creationId xmlns:a16="http://schemas.microsoft.com/office/drawing/2014/main" id="{CE55F544-686A-4B09-9085-9E749CF5B590}"/>
            </a:ext>
          </a:extLst>
        </xdr:cNvPr>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154094</xdr:rowOff>
    </xdr:from>
    <xdr:to>
      <xdr:col>11</xdr:col>
      <xdr:colOff>82550</xdr:colOff>
      <xdr:row>60</xdr:row>
      <xdr:rowOff>84244</xdr:rowOff>
    </xdr:to>
    <xdr:sp macro="" textlink="">
      <xdr:nvSpPr>
        <xdr:cNvPr id="159" name="楕円 158">
          <a:extLst>
            <a:ext uri="{FF2B5EF4-FFF2-40B4-BE49-F238E27FC236}">
              <a16:creationId xmlns:a16="http://schemas.microsoft.com/office/drawing/2014/main" id="{C17E4382-1141-47A4-A712-95C74D35DD57}"/>
            </a:ext>
          </a:extLst>
        </xdr:cNvPr>
        <xdr:cNvSpPr/>
      </xdr:nvSpPr>
      <xdr:spPr>
        <a:xfrm>
          <a:off x="2286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94421</xdr:rowOff>
    </xdr:from>
    <xdr:ext cx="762000" cy="259045"/>
    <xdr:sp macro="" textlink="">
      <xdr:nvSpPr>
        <xdr:cNvPr id="160" name="テキスト ボックス 159">
          <a:extLst>
            <a:ext uri="{FF2B5EF4-FFF2-40B4-BE49-F238E27FC236}">
              <a16:creationId xmlns:a16="http://schemas.microsoft.com/office/drawing/2014/main" id="{E1229B73-7089-4DFD-A663-26D8078950D8}"/>
            </a:ext>
          </a:extLst>
        </xdr:cNvPr>
        <xdr:cNvSpPr txBox="1"/>
      </xdr:nvSpPr>
      <xdr:spPr>
        <a:xfrm>
          <a:off x="1955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164677</xdr:rowOff>
    </xdr:from>
    <xdr:to>
      <xdr:col>7</xdr:col>
      <xdr:colOff>31750</xdr:colOff>
      <xdr:row>59</xdr:row>
      <xdr:rowOff>94827</xdr:rowOff>
    </xdr:to>
    <xdr:sp macro="" textlink="">
      <xdr:nvSpPr>
        <xdr:cNvPr id="161" name="楕円 160">
          <a:extLst>
            <a:ext uri="{FF2B5EF4-FFF2-40B4-BE49-F238E27FC236}">
              <a16:creationId xmlns:a16="http://schemas.microsoft.com/office/drawing/2014/main" id="{683320A6-CF3B-41D9-8E93-DEBE88BB1BA2}"/>
            </a:ext>
          </a:extLst>
        </xdr:cNvPr>
        <xdr:cNvSpPr/>
      </xdr:nvSpPr>
      <xdr:spPr>
        <a:xfrm>
          <a:off x="1397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105004</xdr:rowOff>
    </xdr:from>
    <xdr:ext cx="762000" cy="259045"/>
    <xdr:sp macro="" textlink="">
      <xdr:nvSpPr>
        <xdr:cNvPr id="162" name="テキスト ボックス 161">
          <a:extLst>
            <a:ext uri="{FF2B5EF4-FFF2-40B4-BE49-F238E27FC236}">
              <a16:creationId xmlns:a16="http://schemas.microsoft.com/office/drawing/2014/main" id="{2290B193-9F1B-4710-82E1-4FFFC93734CC}"/>
            </a:ext>
          </a:extLst>
        </xdr:cNvPr>
        <xdr:cNvSpPr txBox="1"/>
      </xdr:nvSpPr>
      <xdr:spPr>
        <a:xfrm>
          <a:off x="1066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15C660AC-FA94-477D-9EA1-108A7B388BC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128062F2-F9AF-43A9-B4F7-BF6F0B39234C}"/>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DF0CC7C7-E513-4248-9D2B-DDFF2B43E6F6}"/>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[134,280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A1BBB9CB-221C-4E4A-ADD7-6F6D38C6CD5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3AB2276B-6BEB-4B52-B416-CB0454255A0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D0811E93-E4DA-4864-B2D5-690BCB2D0BE2}"/>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85BF044A-E82F-4069-8C6D-E53155F46718}"/>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91E7F492-D30F-49F5-8C80-C7C6FE1AEBF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50FA4408-4E77-4D3E-8F9E-10FA8BB1A734}"/>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FADF6D9-73D3-48DB-AA4B-01CBAEA6FD14}"/>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24236679-E974-474D-86E2-F1CB302BFF5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175641D2-C8D4-4F6A-88CC-85A2379ED35C}"/>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C59A23D6-FDF4-4290-A713-7F4A7F3C528C}"/>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令和４年度は退職者数の減などにより人件費が減少したが、電気料、ガス料の高騰などにより物件費は大きく増額している。</a:t>
          </a:r>
        </a:p>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人口１人当たり人件費・物件費等決算額全体としては増加しているものの、類似団体内平均及び県平均よりは下回っている。</a:t>
          </a:r>
        </a:p>
        <a:p>
          <a:r>
            <a:rPr kumimoji="1" lang="ja-JP" altLang="en-US" sz="1300">
              <a:latin typeface="ＭＳ Ｐゴシック" panose="020B0600070205080204" pitchFamily="50" charset="-128"/>
              <a:ea typeface="ＭＳ Ｐゴシック" panose="020B0600070205080204" pitchFamily="50" charset="-128"/>
            </a:rPr>
            <a:t>今後も適切な人員配置など、更なる効率的な財政運営に向け経費削減に取り組んでいく。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FD80BF26-4E39-4377-8984-C0FCA820D3D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72F1DA96-9815-4784-965A-AFFFE0C10B0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3965CCBB-4227-49A0-A7A6-69B54355DC2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ED1EEED7-0DD8-4BCF-8972-15E1F928B99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B8859A6F-9039-4556-ABB6-9D48E4A3307F}"/>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39B7DE0B-4AB0-495E-8299-32492103D23D}"/>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2B4BAC07-4099-4BAE-AF1C-7321B407EDE3}"/>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A461D969-7D59-4FEC-A2BB-97515B048137}"/>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A521203D-E035-4653-9FBC-02D760A242D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2AF58C7D-9BE5-473C-B980-ADE04E71A186}"/>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B8C03AD-55F7-4FDF-8A13-E6EEB4F171CC}"/>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963C0596-6E2F-417B-A4BD-498B825B52EB}"/>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B762722D-CCDB-4DD8-9C82-D8BE93F27FAE}"/>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54A72BDB-B0E8-4B3B-941A-31B78966F64B}"/>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26B91B14-B2F6-4C19-8C2F-DC74DACC834B}"/>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A4C9AEE1-61E5-4829-8F11-570CB1C5BA3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108945</xdr:rowOff>
    </xdr:from>
    <xdr:to>
      <xdr:col>23</xdr:col>
      <xdr:colOff>133350</xdr:colOff>
      <xdr:row>88</xdr:row>
      <xdr:rowOff>52322</xdr:rowOff>
    </xdr:to>
    <xdr:cxnSp macro="">
      <xdr:nvCxnSpPr>
        <xdr:cNvPr id="192" name="直線コネクタ 191">
          <a:extLst>
            <a:ext uri="{FF2B5EF4-FFF2-40B4-BE49-F238E27FC236}">
              <a16:creationId xmlns:a16="http://schemas.microsoft.com/office/drawing/2014/main" id="{50B8F422-E9A5-4D49-A5A4-2FCBC4F5C810}"/>
            </a:ext>
          </a:extLst>
        </xdr:cNvPr>
        <xdr:cNvCxnSpPr/>
      </xdr:nvCxnSpPr>
      <xdr:spPr>
        <a:xfrm flipV="1">
          <a:off x="4953000" y="14167845"/>
          <a:ext cx="0" cy="972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24399</xdr:rowOff>
    </xdr:from>
    <xdr:ext cx="762000" cy="259045"/>
    <xdr:sp macro="" textlink="">
      <xdr:nvSpPr>
        <xdr:cNvPr id="193" name="人件費・物件費等の状況最小値テキスト">
          <a:extLst>
            <a:ext uri="{FF2B5EF4-FFF2-40B4-BE49-F238E27FC236}">
              <a16:creationId xmlns:a16="http://schemas.microsoft.com/office/drawing/2014/main" id="{61558BE4-E814-46CE-9704-529516B009B7}"/>
            </a:ext>
          </a:extLst>
        </xdr:cNvPr>
        <xdr:cNvSpPr txBox="1"/>
      </xdr:nvSpPr>
      <xdr:spPr>
        <a:xfrm>
          <a:off x="5041900" y="1511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52322</xdr:rowOff>
    </xdr:from>
    <xdr:to>
      <xdr:col>24</xdr:col>
      <xdr:colOff>12700</xdr:colOff>
      <xdr:row>88</xdr:row>
      <xdr:rowOff>52322</xdr:rowOff>
    </xdr:to>
    <xdr:cxnSp macro="">
      <xdr:nvCxnSpPr>
        <xdr:cNvPr id="194" name="直線コネクタ 193">
          <a:extLst>
            <a:ext uri="{FF2B5EF4-FFF2-40B4-BE49-F238E27FC236}">
              <a16:creationId xmlns:a16="http://schemas.microsoft.com/office/drawing/2014/main" id="{D78FAE9F-14DC-4F43-9A91-E438108F735A}"/>
            </a:ext>
          </a:extLst>
        </xdr:cNvPr>
        <xdr:cNvCxnSpPr/>
      </xdr:nvCxnSpPr>
      <xdr:spPr>
        <a:xfrm>
          <a:off x="4864100" y="1513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23872</xdr:rowOff>
    </xdr:from>
    <xdr:ext cx="762000" cy="259045"/>
    <xdr:sp macro="" textlink="">
      <xdr:nvSpPr>
        <xdr:cNvPr id="195" name="人件費・物件費等の状況最大値テキスト">
          <a:extLst>
            <a:ext uri="{FF2B5EF4-FFF2-40B4-BE49-F238E27FC236}">
              <a16:creationId xmlns:a16="http://schemas.microsoft.com/office/drawing/2014/main" id="{65A5A84C-0650-4EB4-824C-3D1E96F20577}"/>
            </a:ext>
          </a:extLst>
        </xdr:cNvPr>
        <xdr:cNvSpPr txBox="1"/>
      </xdr:nvSpPr>
      <xdr:spPr>
        <a:xfrm>
          <a:off x="5041900" y="1391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108945</xdr:rowOff>
    </xdr:from>
    <xdr:to>
      <xdr:col>24</xdr:col>
      <xdr:colOff>12700</xdr:colOff>
      <xdr:row>82</xdr:row>
      <xdr:rowOff>108945</xdr:rowOff>
    </xdr:to>
    <xdr:cxnSp macro="">
      <xdr:nvCxnSpPr>
        <xdr:cNvPr id="196" name="直線コネクタ 195">
          <a:extLst>
            <a:ext uri="{FF2B5EF4-FFF2-40B4-BE49-F238E27FC236}">
              <a16:creationId xmlns:a16="http://schemas.microsoft.com/office/drawing/2014/main" id="{5CC1047D-D019-4617-BCBE-4D75935DA059}"/>
            </a:ext>
          </a:extLst>
        </xdr:cNvPr>
        <xdr:cNvCxnSpPr/>
      </xdr:nvCxnSpPr>
      <xdr:spPr>
        <a:xfrm>
          <a:off x="4864100" y="1416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28358</xdr:rowOff>
    </xdr:from>
    <xdr:to>
      <xdr:col>23</xdr:col>
      <xdr:colOff>133350</xdr:colOff>
      <xdr:row>84</xdr:row>
      <xdr:rowOff>88181</xdr:rowOff>
    </xdr:to>
    <xdr:cxnSp macro="">
      <xdr:nvCxnSpPr>
        <xdr:cNvPr id="197" name="直線コネクタ 196">
          <a:extLst>
            <a:ext uri="{FF2B5EF4-FFF2-40B4-BE49-F238E27FC236}">
              <a16:creationId xmlns:a16="http://schemas.microsoft.com/office/drawing/2014/main" id="{B9916D92-38E8-46A4-B939-DA2E962A7B15}"/>
            </a:ext>
          </a:extLst>
        </xdr:cNvPr>
        <xdr:cNvCxnSpPr/>
      </xdr:nvCxnSpPr>
      <xdr:spPr>
        <a:xfrm>
          <a:off x="4114800" y="14430158"/>
          <a:ext cx="838200" cy="5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123412</xdr:rowOff>
    </xdr:from>
    <xdr:ext cx="762000" cy="259045"/>
    <xdr:sp macro="" textlink="">
      <xdr:nvSpPr>
        <xdr:cNvPr id="198" name="人件費・物件費等の状況平均値テキスト">
          <a:extLst>
            <a:ext uri="{FF2B5EF4-FFF2-40B4-BE49-F238E27FC236}">
              <a16:creationId xmlns:a16="http://schemas.microsoft.com/office/drawing/2014/main" id="{2F116376-58A6-4ACD-98E1-C555882E0E9C}"/>
            </a:ext>
          </a:extLst>
        </xdr:cNvPr>
        <xdr:cNvSpPr txBox="1"/>
      </xdr:nvSpPr>
      <xdr:spPr>
        <a:xfrm>
          <a:off x="5041900" y="1452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151335</xdr:rowOff>
    </xdr:from>
    <xdr:to>
      <xdr:col>23</xdr:col>
      <xdr:colOff>184150</xdr:colOff>
      <xdr:row>85</xdr:row>
      <xdr:rowOff>81485</xdr:rowOff>
    </xdr:to>
    <xdr:sp macro="" textlink="">
      <xdr:nvSpPr>
        <xdr:cNvPr id="199" name="フローチャート: 判断 198">
          <a:extLst>
            <a:ext uri="{FF2B5EF4-FFF2-40B4-BE49-F238E27FC236}">
              <a16:creationId xmlns:a16="http://schemas.microsoft.com/office/drawing/2014/main" id="{24893BDF-ADA2-468E-B4F0-087E58093959}"/>
            </a:ext>
          </a:extLst>
        </xdr:cNvPr>
        <xdr:cNvSpPr/>
      </xdr:nvSpPr>
      <xdr:spPr>
        <a:xfrm>
          <a:off x="49022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169611</xdr:rowOff>
    </xdr:from>
    <xdr:to>
      <xdr:col>19</xdr:col>
      <xdr:colOff>133350</xdr:colOff>
      <xdr:row>84</xdr:row>
      <xdr:rowOff>28358</xdr:rowOff>
    </xdr:to>
    <xdr:cxnSp macro="">
      <xdr:nvCxnSpPr>
        <xdr:cNvPr id="200" name="直線コネクタ 199">
          <a:extLst>
            <a:ext uri="{FF2B5EF4-FFF2-40B4-BE49-F238E27FC236}">
              <a16:creationId xmlns:a16="http://schemas.microsoft.com/office/drawing/2014/main" id="{91EDC2DA-7E31-41D3-96CE-E99078462D14}"/>
            </a:ext>
          </a:extLst>
        </xdr:cNvPr>
        <xdr:cNvCxnSpPr/>
      </xdr:nvCxnSpPr>
      <xdr:spPr>
        <a:xfrm>
          <a:off x="3225800" y="14228511"/>
          <a:ext cx="889000" cy="20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82322</xdr:rowOff>
    </xdr:from>
    <xdr:to>
      <xdr:col>19</xdr:col>
      <xdr:colOff>184150</xdr:colOff>
      <xdr:row>85</xdr:row>
      <xdr:rowOff>12472</xdr:rowOff>
    </xdr:to>
    <xdr:sp macro="" textlink="">
      <xdr:nvSpPr>
        <xdr:cNvPr id="201" name="フローチャート: 判断 200">
          <a:extLst>
            <a:ext uri="{FF2B5EF4-FFF2-40B4-BE49-F238E27FC236}">
              <a16:creationId xmlns:a16="http://schemas.microsoft.com/office/drawing/2014/main" id="{D6C7F984-7CC3-4E1D-A6F6-B2AEA6C809B4}"/>
            </a:ext>
          </a:extLst>
        </xdr:cNvPr>
        <xdr:cNvSpPr/>
      </xdr:nvSpPr>
      <xdr:spPr>
        <a:xfrm>
          <a:off x="4064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168699</xdr:rowOff>
    </xdr:from>
    <xdr:ext cx="736600" cy="259045"/>
    <xdr:sp macro="" textlink="">
      <xdr:nvSpPr>
        <xdr:cNvPr id="202" name="テキスト ボックス 201">
          <a:extLst>
            <a:ext uri="{FF2B5EF4-FFF2-40B4-BE49-F238E27FC236}">
              <a16:creationId xmlns:a16="http://schemas.microsoft.com/office/drawing/2014/main" id="{C95EDB81-23FB-4B29-B972-FDE7DC22DA8C}"/>
            </a:ext>
          </a:extLst>
        </xdr:cNvPr>
        <xdr:cNvSpPr txBox="1"/>
      </xdr:nvSpPr>
      <xdr:spPr>
        <a:xfrm>
          <a:off x="3733800" y="1457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155877</xdr:rowOff>
    </xdr:from>
    <xdr:to>
      <xdr:col>15</xdr:col>
      <xdr:colOff>82550</xdr:colOff>
      <xdr:row>82</xdr:row>
      <xdr:rowOff>169611</xdr:rowOff>
    </xdr:to>
    <xdr:cxnSp macro="">
      <xdr:nvCxnSpPr>
        <xdr:cNvPr id="203" name="直線コネクタ 202">
          <a:extLst>
            <a:ext uri="{FF2B5EF4-FFF2-40B4-BE49-F238E27FC236}">
              <a16:creationId xmlns:a16="http://schemas.microsoft.com/office/drawing/2014/main" id="{823DACC8-FEA5-463C-B7F0-3D348910891E}"/>
            </a:ext>
          </a:extLst>
        </xdr:cNvPr>
        <xdr:cNvCxnSpPr/>
      </xdr:nvCxnSpPr>
      <xdr:spPr>
        <a:xfrm>
          <a:off x="2336800" y="14214777"/>
          <a:ext cx="8890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41890</xdr:rowOff>
    </xdr:from>
    <xdr:to>
      <xdr:col>15</xdr:col>
      <xdr:colOff>133350</xdr:colOff>
      <xdr:row>83</xdr:row>
      <xdr:rowOff>143490</xdr:rowOff>
    </xdr:to>
    <xdr:sp macro="" textlink="">
      <xdr:nvSpPr>
        <xdr:cNvPr id="204" name="フローチャート: 判断 203">
          <a:extLst>
            <a:ext uri="{FF2B5EF4-FFF2-40B4-BE49-F238E27FC236}">
              <a16:creationId xmlns:a16="http://schemas.microsoft.com/office/drawing/2014/main" id="{76118122-1737-42B0-B506-CFBEB08E9DAE}"/>
            </a:ext>
          </a:extLst>
        </xdr:cNvPr>
        <xdr:cNvSpPr/>
      </xdr:nvSpPr>
      <xdr:spPr>
        <a:xfrm>
          <a:off x="3175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128267</xdr:rowOff>
    </xdr:from>
    <xdr:ext cx="762000" cy="259045"/>
    <xdr:sp macro="" textlink="">
      <xdr:nvSpPr>
        <xdr:cNvPr id="205" name="テキスト ボックス 204">
          <a:extLst>
            <a:ext uri="{FF2B5EF4-FFF2-40B4-BE49-F238E27FC236}">
              <a16:creationId xmlns:a16="http://schemas.microsoft.com/office/drawing/2014/main" id="{43B427D5-F524-42D2-B285-12D9222C6148}"/>
            </a:ext>
          </a:extLst>
        </xdr:cNvPr>
        <xdr:cNvSpPr txBox="1"/>
      </xdr:nvSpPr>
      <xdr:spPr>
        <a:xfrm>
          <a:off x="2844800" y="1435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146172</xdr:rowOff>
    </xdr:from>
    <xdr:to>
      <xdr:col>11</xdr:col>
      <xdr:colOff>31750</xdr:colOff>
      <xdr:row>82</xdr:row>
      <xdr:rowOff>155877</xdr:rowOff>
    </xdr:to>
    <xdr:cxnSp macro="">
      <xdr:nvCxnSpPr>
        <xdr:cNvPr id="206" name="直線コネクタ 205">
          <a:extLst>
            <a:ext uri="{FF2B5EF4-FFF2-40B4-BE49-F238E27FC236}">
              <a16:creationId xmlns:a16="http://schemas.microsoft.com/office/drawing/2014/main" id="{F2CEA7F2-687D-41A6-83FB-F646DD0B0E5E}"/>
            </a:ext>
          </a:extLst>
        </xdr:cNvPr>
        <xdr:cNvCxnSpPr/>
      </xdr:nvCxnSpPr>
      <xdr:spPr>
        <a:xfrm>
          <a:off x="1447800" y="14033622"/>
          <a:ext cx="889000" cy="18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27580</xdr:rowOff>
    </xdr:from>
    <xdr:to>
      <xdr:col>11</xdr:col>
      <xdr:colOff>82550</xdr:colOff>
      <xdr:row>82</xdr:row>
      <xdr:rowOff>129180</xdr:rowOff>
    </xdr:to>
    <xdr:sp macro="" textlink="">
      <xdr:nvSpPr>
        <xdr:cNvPr id="207" name="フローチャート: 判断 206">
          <a:extLst>
            <a:ext uri="{FF2B5EF4-FFF2-40B4-BE49-F238E27FC236}">
              <a16:creationId xmlns:a16="http://schemas.microsoft.com/office/drawing/2014/main" id="{7D37154B-7246-40C0-B578-1D52EEBBF356}"/>
            </a:ext>
          </a:extLst>
        </xdr:cNvPr>
        <xdr:cNvSpPr/>
      </xdr:nvSpPr>
      <xdr:spPr>
        <a:xfrm>
          <a:off x="2286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139357</xdr:rowOff>
    </xdr:from>
    <xdr:ext cx="762000" cy="259045"/>
    <xdr:sp macro="" textlink="">
      <xdr:nvSpPr>
        <xdr:cNvPr id="208" name="テキスト ボックス 207">
          <a:extLst>
            <a:ext uri="{FF2B5EF4-FFF2-40B4-BE49-F238E27FC236}">
              <a16:creationId xmlns:a16="http://schemas.microsoft.com/office/drawing/2014/main" id="{AF6DDAE8-9B55-45B2-B629-96FF88E694C9}"/>
            </a:ext>
          </a:extLst>
        </xdr:cNvPr>
        <xdr:cNvSpPr txBox="1"/>
      </xdr:nvSpPr>
      <xdr:spPr>
        <a:xfrm>
          <a:off x="1955800" y="138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101967</xdr:rowOff>
    </xdr:from>
    <xdr:to>
      <xdr:col>7</xdr:col>
      <xdr:colOff>31750</xdr:colOff>
      <xdr:row>82</xdr:row>
      <xdr:rowOff>32117</xdr:rowOff>
    </xdr:to>
    <xdr:sp macro="" textlink="">
      <xdr:nvSpPr>
        <xdr:cNvPr id="209" name="フローチャート: 判断 208">
          <a:extLst>
            <a:ext uri="{FF2B5EF4-FFF2-40B4-BE49-F238E27FC236}">
              <a16:creationId xmlns:a16="http://schemas.microsoft.com/office/drawing/2014/main" id="{E5E93A4F-5CB2-46E7-8CC1-6DFBC76067B5}"/>
            </a:ext>
          </a:extLst>
        </xdr:cNvPr>
        <xdr:cNvSpPr/>
      </xdr:nvSpPr>
      <xdr:spPr>
        <a:xfrm>
          <a:off x="1397000" y="1398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16894</xdr:rowOff>
    </xdr:from>
    <xdr:ext cx="762000" cy="259045"/>
    <xdr:sp macro="" textlink="">
      <xdr:nvSpPr>
        <xdr:cNvPr id="210" name="テキスト ボックス 209">
          <a:extLst>
            <a:ext uri="{FF2B5EF4-FFF2-40B4-BE49-F238E27FC236}">
              <a16:creationId xmlns:a16="http://schemas.microsoft.com/office/drawing/2014/main" id="{D5727B70-70D6-4691-BCB1-66EA711E9302}"/>
            </a:ext>
          </a:extLst>
        </xdr:cNvPr>
        <xdr:cNvSpPr txBox="1"/>
      </xdr:nvSpPr>
      <xdr:spPr>
        <a:xfrm>
          <a:off x="1066800" y="1407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449236CA-85D9-4DB3-903E-161F0430926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CEFDD0BA-C63E-4147-896F-7E4A5CFC06E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7AC503AB-1A5A-4B2F-96C9-49D8FAA0249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F5D25544-78BA-4418-BB54-82F1C8EFAED8}"/>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7CC174EA-950C-4798-A6E8-C8BAED3D6FF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37381</xdr:rowOff>
    </xdr:from>
    <xdr:to>
      <xdr:col>23</xdr:col>
      <xdr:colOff>184150</xdr:colOff>
      <xdr:row>84</xdr:row>
      <xdr:rowOff>138981</xdr:rowOff>
    </xdr:to>
    <xdr:sp macro="" textlink="">
      <xdr:nvSpPr>
        <xdr:cNvPr id="216" name="楕円 215">
          <a:extLst>
            <a:ext uri="{FF2B5EF4-FFF2-40B4-BE49-F238E27FC236}">
              <a16:creationId xmlns:a16="http://schemas.microsoft.com/office/drawing/2014/main" id="{E479EBE5-6344-4C5C-B45C-ECDA7FFFA56E}"/>
            </a:ext>
          </a:extLst>
        </xdr:cNvPr>
        <xdr:cNvSpPr/>
      </xdr:nvSpPr>
      <xdr:spPr>
        <a:xfrm>
          <a:off x="4902200" y="1443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53908</xdr:rowOff>
    </xdr:from>
    <xdr:ext cx="762000" cy="259045"/>
    <xdr:sp macro="" textlink="">
      <xdr:nvSpPr>
        <xdr:cNvPr id="217" name="人件費・物件費等の状況該当値テキスト">
          <a:extLst>
            <a:ext uri="{FF2B5EF4-FFF2-40B4-BE49-F238E27FC236}">
              <a16:creationId xmlns:a16="http://schemas.microsoft.com/office/drawing/2014/main" id="{D912586C-BD3A-4C01-9C5F-8FE5FD2EBC43}"/>
            </a:ext>
          </a:extLst>
        </xdr:cNvPr>
        <xdr:cNvSpPr txBox="1"/>
      </xdr:nvSpPr>
      <xdr:spPr>
        <a:xfrm>
          <a:off x="5041900" y="1428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149008</xdr:rowOff>
    </xdr:from>
    <xdr:to>
      <xdr:col>19</xdr:col>
      <xdr:colOff>184150</xdr:colOff>
      <xdr:row>84</xdr:row>
      <xdr:rowOff>79158</xdr:rowOff>
    </xdr:to>
    <xdr:sp macro="" textlink="">
      <xdr:nvSpPr>
        <xdr:cNvPr id="218" name="楕円 217">
          <a:extLst>
            <a:ext uri="{FF2B5EF4-FFF2-40B4-BE49-F238E27FC236}">
              <a16:creationId xmlns:a16="http://schemas.microsoft.com/office/drawing/2014/main" id="{0E349042-4980-4522-8EDA-C051DF7F6E9D}"/>
            </a:ext>
          </a:extLst>
        </xdr:cNvPr>
        <xdr:cNvSpPr/>
      </xdr:nvSpPr>
      <xdr:spPr>
        <a:xfrm>
          <a:off x="4064000" y="1437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89335</xdr:rowOff>
    </xdr:from>
    <xdr:ext cx="736600" cy="259045"/>
    <xdr:sp macro="" textlink="">
      <xdr:nvSpPr>
        <xdr:cNvPr id="219" name="テキスト ボックス 218">
          <a:extLst>
            <a:ext uri="{FF2B5EF4-FFF2-40B4-BE49-F238E27FC236}">
              <a16:creationId xmlns:a16="http://schemas.microsoft.com/office/drawing/2014/main" id="{C892E572-BC06-4CEA-B2EB-5AF2BEE5FAC2}"/>
            </a:ext>
          </a:extLst>
        </xdr:cNvPr>
        <xdr:cNvSpPr txBox="1"/>
      </xdr:nvSpPr>
      <xdr:spPr>
        <a:xfrm>
          <a:off x="3733800" y="14148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118811</xdr:rowOff>
    </xdr:from>
    <xdr:to>
      <xdr:col>15</xdr:col>
      <xdr:colOff>133350</xdr:colOff>
      <xdr:row>83</xdr:row>
      <xdr:rowOff>48961</xdr:rowOff>
    </xdr:to>
    <xdr:sp macro="" textlink="">
      <xdr:nvSpPr>
        <xdr:cNvPr id="220" name="楕円 219">
          <a:extLst>
            <a:ext uri="{FF2B5EF4-FFF2-40B4-BE49-F238E27FC236}">
              <a16:creationId xmlns:a16="http://schemas.microsoft.com/office/drawing/2014/main" id="{BF21037B-115F-49E8-9730-A35FFCF95D0F}"/>
            </a:ext>
          </a:extLst>
        </xdr:cNvPr>
        <xdr:cNvSpPr/>
      </xdr:nvSpPr>
      <xdr:spPr>
        <a:xfrm>
          <a:off x="3175000" y="141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59138</xdr:rowOff>
    </xdr:from>
    <xdr:ext cx="762000" cy="259045"/>
    <xdr:sp macro="" textlink="">
      <xdr:nvSpPr>
        <xdr:cNvPr id="221" name="テキスト ボックス 220">
          <a:extLst>
            <a:ext uri="{FF2B5EF4-FFF2-40B4-BE49-F238E27FC236}">
              <a16:creationId xmlns:a16="http://schemas.microsoft.com/office/drawing/2014/main" id="{CF3D18A7-5599-443B-B22B-8229B85DAC7A}"/>
            </a:ext>
          </a:extLst>
        </xdr:cNvPr>
        <xdr:cNvSpPr txBox="1"/>
      </xdr:nvSpPr>
      <xdr:spPr>
        <a:xfrm>
          <a:off x="2844800" y="1394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105077</xdr:rowOff>
    </xdr:from>
    <xdr:to>
      <xdr:col>11</xdr:col>
      <xdr:colOff>82550</xdr:colOff>
      <xdr:row>83</xdr:row>
      <xdr:rowOff>35227</xdr:rowOff>
    </xdr:to>
    <xdr:sp macro="" textlink="">
      <xdr:nvSpPr>
        <xdr:cNvPr id="222" name="楕円 221">
          <a:extLst>
            <a:ext uri="{FF2B5EF4-FFF2-40B4-BE49-F238E27FC236}">
              <a16:creationId xmlns:a16="http://schemas.microsoft.com/office/drawing/2014/main" id="{01433A89-2913-4C1C-876F-4D7D9082A200}"/>
            </a:ext>
          </a:extLst>
        </xdr:cNvPr>
        <xdr:cNvSpPr/>
      </xdr:nvSpPr>
      <xdr:spPr>
        <a:xfrm>
          <a:off x="2286000" y="141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20004</xdr:rowOff>
    </xdr:from>
    <xdr:ext cx="762000" cy="259045"/>
    <xdr:sp macro="" textlink="">
      <xdr:nvSpPr>
        <xdr:cNvPr id="223" name="テキスト ボックス 222">
          <a:extLst>
            <a:ext uri="{FF2B5EF4-FFF2-40B4-BE49-F238E27FC236}">
              <a16:creationId xmlns:a16="http://schemas.microsoft.com/office/drawing/2014/main" id="{5147B100-0C57-4EFB-A6BB-90B44561D0B2}"/>
            </a:ext>
          </a:extLst>
        </xdr:cNvPr>
        <xdr:cNvSpPr txBox="1"/>
      </xdr:nvSpPr>
      <xdr:spPr>
        <a:xfrm>
          <a:off x="1955800" y="142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95372</xdr:rowOff>
    </xdr:from>
    <xdr:to>
      <xdr:col>7</xdr:col>
      <xdr:colOff>31750</xdr:colOff>
      <xdr:row>82</xdr:row>
      <xdr:rowOff>25522</xdr:rowOff>
    </xdr:to>
    <xdr:sp macro="" textlink="">
      <xdr:nvSpPr>
        <xdr:cNvPr id="224" name="楕円 223">
          <a:extLst>
            <a:ext uri="{FF2B5EF4-FFF2-40B4-BE49-F238E27FC236}">
              <a16:creationId xmlns:a16="http://schemas.microsoft.com/office/drawing/2014/main" id="{43D3BB81-9D0E-4EEB-BB4E-B4DFFB35FFB1}"/>
            </a:ext>
          </a:extLst>
        </xdr:cNvPr>
        <xdr:cNvSpPr/>
      </xdr:nvSpPr>
      <xdr:spPr>
        <a:xfrm>
          <a:off x="1397000" y="139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35699</xdr:rowOff>
    </xdr:from>
    <xdr:ext cx="762000" cy="259045"/>
    <xdr:sp macro="" textlink="">
      <xdr:nvSpPr>
        <xdr:cNvPr id="225" name="テキスト ボックス 224">
          <a:extLst>
            <a:ext uri="{FF2B5EF4-FFF2-40B4-BE49-F238E27FC236}">
              <a16:creationId xmlns:a16="http://schemas.microsoft.com/office/drawing/2014/main" id="{DA99C3D3-24CB-4043-8381-D97038DC0003}"/>
            </a:ext>
          </a:extLst>
        </xdr:cNvPr>
        <xdr:cNvSpPr txBox="1"/>
      </xdr:nvSpPr>
      <xdr:spPr>
        <a:xfrm>
          <a:off x="1066800" y="1375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1645AB8B-7672-4F4B-ACE3-63AAECD1378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BE34E65F-5CEC-4084-9B81-335F1908D8EE}"/>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CC572BA-ABA5-4EDC-AF3B-F8E18A889DD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A8D79723-D283-4F63-81E8-9D148E4F7FD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B53FA777-A884-4B5F-B840-0736F7D5083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B4C8E9E1-1FD6-4C41-98AB-7798AE629578}"/>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2EFEE82-1309-4F01-BBEC-A4D1081BF779}"/>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C7FACE9E-7FB3-4AC4-9F14-F141B4C6FCDA}"/>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293ECFA5-92B7-43FD-8378-E76FE2D7930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BDA3480E-0E95-4B74-8557-9EDD6578485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2D4D28B3-11AE-41F9-AB63-89B741B32C16}"/>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81523A35-2924-403C-A2A2-BFE1B8E6349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A378927A-C5B5-4D66-AE57-8FB7D1BC78E8}"/>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平成３０年度から概ね横ばいの数値で推移している状況である。国、県及び近隣市町村の動向を注視しながら、給与の適正化を図っていく。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13241C51-B019-4114-A117-1F4E692A76D8}"/>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852A83B0-FC62-4648-9291-38BF6F022A2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C7C42E1A-3233-4623-8E87-17D3F9B47289}"/>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31419E39-BE84-4950-94D5-BFC5D4EFE7ED}"/>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D48E4681-5F8C-4917-AFD6-964B4DE2C668}"/>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7CE4367C-119D-4B56-99E1-9942CAAA52E6}"/>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E399163B-DB95-4D53-B78F-8C984FD80508}"/>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F0950680-A56E-42AC-98A1-83717C2BF5A1}"/>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A486DB43-8D4E-4CF5-BA28-5D4F45ABDD1C}"/>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25A384F4-F093-489B-9D16-71AF54F8CA89}"/>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521C8497-9EA7-4D35-AF33-343000527809}"/>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D609521-C798-40DB-908D-67DABE8EDCB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6C03D875-DE28-4DC8-981A-CCBBBC7D7EC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93980</xdr:rowOff>
    </xdr:to>
    <xdr:cxnSp macro="">
      <xdr:nvCxnSpPr>
        <xdr:cNvPr id="252" name="直線コネクタ 251">
          <a:extLst>
            <a:ext uri="{FF2B5EF4-FFF2-40B4-BE49-F238E27FC236}">
              <a16:creationId xmlns:a16="http://schemas.microsoft.com/office/drawing/2014/main" id="{A4D8A657-EBD2-4DE5-A491-5F62B8860167}"/>
            </a:ext>
          </a:extLst>
        </xdr:cNvPr>
        <xdr:cNvCxnSpPr/>
      </xdr:nvCxnSpPr>
      <xdr:spPr>
        <a:xfrm flipV="1">
          <a:off x="17018000" y="13808711"/>
          <a:ext cx="0" cy="15443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3" name="給与水準   （国との比較）最小値テキスト">
          <a:extLst>
            <a:ext uri="{FF2B5EF4-FFF2-40B4-BE49-F238E27FC236}">
              <a16:creationId xmlns:a16="http://schemas.microsoft.com/office/drawing/2014/main" id="{A1BDE858-298C-44D1-AEBE-E497216E391C}"/>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4" name="直線コネクタ 253">
          <a:extLst>
            <a:ext uri="{FF2B5EF4-FFF2-40B4-BE49-F238E27FC236}">
              <a16:creationId xmlns:a16="http://schemas.microsoft.com/office/drawing/2014/main" id="{AB22044B-2812-430B-98F7-DF22B5135E37}"/>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5" name="給与水準   （国との比較）最大値テキスト">
          <a:extLst>
            <a:ext uri="{FF2B5EF4-FFF2-40B4-BE49-F238E27FC236}">
              <a16:creationId xmlns:a16="http://schemas.microsoft.com/office/drawing/2014/main" id="{AC3A9FFC-7B8F-441A-8F8E-C280B43C3C17}"/>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6" name="直線コネクタ 255">
          <a:extLst>
            <a:ext uri="{FF2B5EF4-FFF2-40B4-BE49-F238E27FC236}">
              <a16:creationId xmlns:a16="http://schemas.microsoft.com/office/drawing/2014/main" id="{233A9E71-E18C-4545-B293-D9E70D2F4482}"/>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86</xdr:row>
      <xdr:rowOff>5080</xdr:rowOff>
    </xdr:to>
    <xdr:cxnSp macro="">
      <xdr:nvCxnSpPr>
        <xdr:cNvPr id="257" name="直線コネクタ 256">
          <a:extLst>
            <a:ext uri="{FF2B5EF4-FFF2-40B4-BE49-F238E27FC236}">
              <a16:creationId xmlns:a16="http://schemas.microsoft.com/office/drawing/2014/main" id="{DCC89576-C270-4010-BBF7-2350A16A975D}"/>
            </a:ext>
          </a:extLst>
        </xdr:cNvPr>
        <xdr:cNvCxnSpPr/>
      </xdr:nvCxnSpPr>
      <xdr:spPr>
        <a:xfrm>
          <a:off x="16179800" y="1450848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8" name="給与水準   （国との比較）平均値テキスト">
          <a:extLst>
            <a:ext uri="{FF2B5EF4-FFF2-40B4-BE49-F238E27FC236}">
              <a16:creationId xmlns:a16="http://schemas.microsoft.com/office/drawing/2014/main" id="{DBE8E203-1BCF-4DC1-9E42-44BB3EF762F8}"/>
            </a:ext>
          </a:extLst>
        </xdr:cNvPr>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9" name="フローチャート: 判断 258">
          <a:extLst>
            <a:ext uri="{FF2B5EF4-FFF2-40B4-BE49-F238E27FC236}">
              <a16:creationId xmlns:a16="http://schemas.microsoft.com/office/drawing/2014/main" id="{C36735CC-3B53-4019-BD56-9037D5FF83C5}"/>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85</xdr:row>
      <xdr:rowOff>7620</xdr:rowOff>
    </xdr:to>
    <xdr:cxnSp macro="">
      <xdr:nvCxnSpPr>
        <xdr:cNvPr id="260" name="直線コネクタ 259">
          <a:extLst>
            <a:ext uri="{FF2B5EF4-FFF2-40B4-BE49-F238E27FC236}">
              <a16:creationId xmlns:a16="http://schemas.microsoft.com/office/drawing/2014/main" id="{8AF177AC-AE84-4898-9181-12C647F017D3}"/>
            </a:ext>
          </a:extLst>
        </xdr:cNvPr>
        <xdr:cNvCxnSpPr/>
      </xdr:nvCxnSpPr>
      <xdr:spPr>
        <a:xfrm flipV="1">
          <a:off x="15290800" y="1450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61" name="フローチャート: 判断 260">
          <a:extLst>
            <a:ext uri="{FF2B5EF4-FFF2-40B4-BE49-F238E27FC236}">
              <a16:creationId xmlns:a16="http://schemas.microsoft.com/office/drawing/2014/main" id="{59C53E72-1087-43E0-84AA-8C3E88D4A39C}"/>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62" name="テキスト ボックス 261">
          <a:extLst>
            <a:ext uri="{FF2B5EF4-FFF2-40B4-BE49-F238E27FC236}">
              <a16:creationId xmlns:a16="http://schemas.microsoft.com/office/drawing/2014/main" id="{1551C4A7-53BF-4210-8130-E84149AFAF80}"/>
            </a:ext>
          </a:extLst>
        </xdr:cNvPr>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130811</xdr:rowOff>
    </xdr:from>
    <xdr:to>
      <xdr:col>72</xdr:col>
      <xdr:colOff>203200</xdr:colOff>
      <xdr:row>85</xdr:row>
      <xdr:rowOff>7620</xdr:rowOff>
    </xdr:to>
    <xdr:cxnSp macro="">
      <xdr:nvCxnSpPr>
        <xdr:cNvPr id="263" name="直線コネクタ 262">
          <a:extLst>
            <a:ext uri="{FF2B5EF4-FFF2-40B4-BE49-F238E27FC236}">
              <a16:creationId xmlns:a16="http://schemas.microsoft.com/office/drawing/2014/main" id="{CEF0329A-0B59-431F-8A83-38D34A86E40A}"/>
            </a:ext>
          </a:extLst>
        </xdr:cNvPr>
        <xdr:cNvCxnSpPr/>
      </xdr:nvCxnSpPr>
      <xdr:spPr>
        <a:xfrm>
          <a:off x="14401800" y="145326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4" name="フローチャート: 判断 263">
          <a:extLst>
            <a:ext uri="{FF2B5EF4-FFF2-40B4-BE49-F238E27FC236}">
              <a16:creationId xmlns:a16="http://schemas.microsoft.com/office/drawing/2014/main" id="{0BE733B1-A6BD-43DC-BC02-41DCFA3FC408}"/>
            </a:ext>
          </a:extLst>
        </xdr:cNvPr>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139716</xdr:rowOff>
    </xdr:from>
    <xdr:ext cx="762000" cy="259045"/>
    <xdr:sp macro="" textlink="">
      <xdr:nvSpPr>
        <xdr:cNvPr id="265" name="テキスト ボックス 264">
          <a:extLst>
            <a:ext uri="{FF2B5EF4-FFF2-40B4-BE49-F238E27FC236}">
              <a16:creationId xmlns:a16="http://schemas.microsoft.com/office/drawing/2014/main" id="{E086AFEE-BAD3-42DE-81A5-F52E2D19CCF6}"/>
            </a:ext>
          </a:extLst>
        </xdr:cNvPr>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130811</xdr:rowOff>
    </xdr:from>
    <xdr:to>
      <xdr:col>68</xdr:col>
      <xdr:colOff>152400</xdr:colOff>
      <xdr:row>84</xdr:row>
      <xdr:rowOff>154939</xdr:rowOff>
    </xdr:to>
    <xdr:cxnSp macro="">
      <xdr:nvCxnSpPr>
        <xdr:cNvPr id="266" name="直線コネクタ 265">
          <a:extLst>
            <a:ext uri="{FF2B5EF4-FFF2-40B4-BE49-F238E27FC236}">
              <a16:creationId xmlns:a16="http://schemas.microsoft.com/office/drawing/2014/main" id="{42B3D51B-C8F6-4B26-B067-FCEBF02C8016}"/>
            </a:ext>
          </a:extLst>
        </xdr:cNvPr>
        <xdr:cNvCxnSpPr/>
      </xdr:nvCxnSpPr>
      <xdr:spPr>
        <a:xfrm flipV="1">
          <a:off x="13512800" y="145326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7" name="フローチャート: 判断 266">
          <a:extLst>
            <a:ext uri="{FF2B5EF4-FFF2-40B4-BE49-F238E27FC236}">
              <a16:creationId xmlns:a16="http://schemas.microsoft.com/office/drawing/2014/main" id="{9E860D61-3043-4C2B-9BD3-180C617F7097}"/>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8" name="テキスト ボックス 267">
          <a:extLst>
            <a:ext uri="{FF2B5EF4-FFF2-40B4-BE49-F238E27FC236}">
              <a16:creationId xmlns:a16="http://schemas.microsoft.com/office/drawing/2014/main" id="{32CE1182-1C4A-4BE1-BD24-AAADC765211B}"/>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367F38A-10C9-4D43-83DE-D7EB85274E3E}"/>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A592389-7681-41C1-9D7E-043C09E2A785}"/>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826DB52C-8C41-4212-B2BF-415D547938C2}"/>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22F6F4A-8BFA-4A2C-800C-F418C840BF9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C5B6B166-F506-409F-8030-DFB929A8C60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4A1CD4D8-C746-4CFF-A25F-7F50053FF08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930331D6-F144-4962-BD28-611BAD5F4B5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76" name="楕円 275">
          <a:extLst>
            <a:ext uri="{FF2B5EF4-FFF2-40B4-BE49-F238E27FC236}">
              <a16:creationId xmlns:a16="http://schemas.microsoft.com/office/drawing/2014/main" id="{B61F3AAB-B628-41D6-AB34-2B7ECB6747A7}"/>
            </a:ext>
          </a:extLst>
        </xdr:cNvPr>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97807</xdr:rowOff>
    </xdr:from>
    <xdr:ext cx="762000" cy="259045"/>
    <xdr:sp macro="" textlink="">
      <xdr:nvSpPr>
        <xdr:cNvPr id="277" name="給与水準   （国との比較）該当値テキスト">
          <a:extLst>
            <a:ext uri="{FF2B5EF4-FFF2-40B4-BE49-F238E27FC236}">
              <a16:creationId xmlns:a16="http://schemas.microsoft.com/office/drawing/2014/main" id="{E63C788C-7B9D-428B-84A4-3F5F61ED067C}"/>
            </a:ext>
          </a:extLst>
        </xdr:cNvPr>
        <xdr:cNvSpPr txBox="1"/>
      </xdr:nvSpPr>
      <xdr:spPr>
        <a:xfrm>
          <a:off x="171069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55880</xdr:rowOff>
    </xdr:from>
    <xdr:to>
      <xdr:col>77</xdr:col>
      <xdr:colOff>95250</xdr:colOff>
      <xdr:row>84</xdr:row>
      <xdr:rowOff>157480</xdr:rowOff>
    </xdr:to>
    <xdr:sp macro="" textlink="">
      <xdr:nvSpPr>
        <xdr:cNvPr id="278" name="楕円 277">
          <a:extLst>
            <a:ext uri="{FF2B5EF4-FFF2-40B4-BE49-F238E27FC236}">
              <a16:creationId xmlns:a16="http://schemas.microsoft.com/office/drawing/2014/main" id="{48884545-4FC0-4819-B0DE-B5D6AB48C8B2}"/>
            </a:ext>
          </a:extLst>
        </xdr:cNvPr>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167657</xdr:rowOff>
    </xdr:from>
    <xdr:ext cx="736600" cy="259045"/>
    <xdr:sp macro="" textlink="">
      <xdr:nvSpPr>
        <xdr:cNvPr id="279" name="テキスト ボックス 278">
          <a:extLst>
            <a:ext uri="{FF2B5EF4-FFF2-40B4-BE49-F238E27FC236}">
              <a16:creationId xmlns:a16="http://schemas.microsoft.com/office/drawing/2014/main" id="{206257C9-5801-4B1A-81C6-7DA022AF3936}"/>
            </a:ext>
          </a:extLst>
        </xdr:cNvPr>
        <xdr:cNvSpPr txBox="1"/>
      </xdr:nvSpPr>
      <xdr:spPr>
        <a:xfrm>
          <a:off x="15798800" y="1422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128270</xdr:rowOff>
    </xdr:from>
    <xdr:to>
      <xdr:col>73</xdr:col>
      <xdr:colOff>44450</xdr:colOff>
      <xdr:row>85</xdr:row>
      <xdr:rowOff>58420</xdr:rowOff>
    </xdr:to>
    <xdr:sp macro="" textlink="">
      <xdr:nvSpPr>
        <xdr:cNvPr id="280" name="楕円 279">
          <a:extLst>
            <a:ext uri="{FF2B5EF4-FFF2-40B4-BE49-F238E27FC236}">
              <a16:creationId xmlns:a16="http://schemas.microsoft.com/office/drawing/2014/main" id="{FD97893B-E654-433B-8302-BE0906E0243F}"/>
            </a:ext>
          </a:extLst>
        </xdr:cNvPr>
        <xdr:cNvSpPr/>
      </xdr:nvSpPr>
      <xdr:spPr>
        <a:xfrm>
          <a:off x="15240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68597</xdr:rowOff>
    </xdr:from>
    <xdr:ext cx="762000" cy="259045"/>
    <xdr:sp macro="" textlink="">
      <xdr:nvSpPr>
        <xdr:cNvPr id="281" name="テキスト ボックス 280">
          <a:extLst>
            <a:ext uri="{FF2B5EF4-FFF2-40B4-BE49-F238E27FC236}">
              <a16:creationId xmlns:a16="http://schemas.microsoft.com/office/drawing/2014/main" id="{E8B86DAD-B5FB-48B6-8316-3C35D7C42544}"/>
            </a:ext>
          </a:extLst>
        </xdr:cNvPr>
        <xdr:cNvSpPr txBox="1"/>
      </xdr:nvSpPr>
      <xdr:spPr>
        <a:xfrm>
          <a:off x="14909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80011</xdr:rowOff>
    </xdr:from>
    <xdr:to>
      <xdr:col>68</xdr:col>
      <xdr:colOff>203200</xdr:colOff>
      <xdr:row>85</xdr:row>
      <xdr:rowOff>10161</xdr:rowOff>
    </xdr:to>
    <xdr:sp macro="" textlink="">
      <xdr:nvSpPr>
        <xdr:cNvPr id="282" name="楕円 281">
          <a:extLst>
            <a:ext uri="{FF2B5EF4-FFF2-40B4-BE49-F238E27FC236}">
              <a16:creationId xmlns:a16="http://schemas.microsoft.com/office/drawing/2014/main" id="{F3661244-7FBA-41F4-8494-DC7BCE62CDB5}"/>
            </a:ext>
          </a:extLst>
        </xdr:cNvPr>
        <xdr:cNvSpPr/>
      </xdr:nvSpPr>
      <xdr:spPr>
        <a:xfrm>
          <a:off x="14351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20338</xdr:rowOff>
    </xdr:from>
    <xdr:ext cx="762000" cy="259045"/>
    <xdr:sp macro="" textlink="">
      <xdr:nvSpPr>
        <xdr:cNvPr id="283" name="テキスト ボックス 282">
          <a:extLst>
            <a:ext uri="{FF2B5EF4-FFF2-40B4-BE49-F238E27FC236}">
              <a16:creationId xmlns:a16="http://schemas.microsoft.com/office/drawing/2014/main" id="{022CBC46-4E57-40AF-8ED5-615D0FF76CD6}"/>
            </a:ext>
          </a:extLst>
        </xdr:cNvPr>
        <xdr:cNvSpPr txBox="1"/>
      </xdr:nvSpPr>
      <xdr:spPr>
        <a:xfrm>
          <a:off x="14020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84" name="楕円 283">
          <a:extLst>
            <a:ext uri="{FF2B5EF4-FFF2-40B4-BE49-F238E27FC236}">
              <a16:creationId xmlns:a16="http://schemas.microsoft.com/office/drawing/2014/main" id="{A1A60DDD-7B6D-481D-B261-32489E7DFEC2}"/>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5" name="テキスト ボックス 284">
          <a:extLst>
            <a:ext uri="{FF2B5EF4-FFF2-40B4-BE49-F238E27FC236}">
              <a16:creationId xmlns:a16="http://schemas.microsoft.com/office/drawing/2014/main" id="{E297A5E8-615C-4DAF-BE8D-D039C46BD8C4}"/>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95708903-0ACF-4E2D-8B1E-3E670DD3CBAA}"/>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43285290-599D-4B61-8CFA-605A60CA465D}"/>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6EFB3679-49EC-4788-8D20-E9158ADBD36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3DD59214-5C88-4D3D-BA34-8007CA0EF7EB}"/>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BD8E9AC2-DB0B-48D6-8D8E-18F3C23D9592}"/>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2977F9EC-2D96-4327-80C0-B52FC62EB53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B19DB50E-8990-441D-B11A-FDC9AECF392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43798E8A-7548-43F2-A4A9-B1BE23746205}"/>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2404F8CE-0BB6-4444-8209-969F5B3582CA}"/>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914BB52D-5C16-4E02-890F-DD76638480C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72A51C70-2EB7-4E12-AB91-B760E4FD32F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29A079EE-60B3-4A29-82F6-5CDDA9CB784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E22C1E18-EA3B-4BDC-998A-B8164B6A4D9F}"/>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情勢の変化や多様化する市民ニーズに対し適正・迅速に対応できるように職員の増員を図っているため、職員数は増加傾向にあるが、それでも人口千人当たりの職員数は類似団体内でも少ない状況である。</a:t>
          </a:r>
        </a:p>
        <a:p>
          <a:r>
            <a:rPr kumimoji="1" lang="ja-JP" altLang="en-US" sz="1300">
              <a:latin typeface="ＭＳ Ｐゴシック" panose="020B0600070205080204" pitchFamily="50" charset="-128"/>
              <a:ea typeface="ＭＳ Ｐゴシック" panose="020B0600070205080204" pitchFamily="50" charset="-128"/>
            </a:rPr>
            <a:t>引き続き、計画的な職員採用を行い、適正な定員管理に努め、効率的な行政運営を行っていく。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BC80391B-F141-453C-977E-733AF61BFA41}"/>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8AD0F902-645A-4E86-8229-C5F1C436BF18}"/>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4DEFB026-0114-4E09-8183-31BEC631C56A}"/>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a:extLst>
            <a:ext uri="{FF2B5EF4-FFF2-40B4-BE49-F238E27FC236}">
              <a16:creationId xmlns:a16="http://schemas.microsoft.com/office/drawing/2014/main" id="{5EB00B14-652D-44E1-8F7A-449CB4077831}"/>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a:extLst>
            <a:ext uri="{FF2B5EF4-FFF2-40B4-BE49-F238E27FC236}">
              <a16:creationId xmlns:a16="http://schemas.microsoft.com/office/drawing/2014/main" id="{2A3EC715-A950-42BB-89D7-1A69EACDE022}"/>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a:extLst>
            <a:ext uri="{FF2B5EF4-FFF2-40B4-BE49-F238E27FC236}">
              <a16:creationId xmlns:a16="http://schemas.microsoft.com/office/drawing/2014/main" id="{4E4F7AAE-FE21-465E-BDBE-385F5FD7099F}"/>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a:extLst>
            <a:ext uri="{FF2B5EF4-FFF2-40B4-BE49-F238E27FC236}">
              <a16:creationId xmlns:a16="http://schemas.microsoft.com/office/drawing/2014/main" id="{963E9890-2C84-4993-9473-73BF538C9873}"/>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a:extLst>
            <a:ext uri="{FF2B5EF4-FFF2-40B4-BE49-F238E27FC236}">
              <a16:creationId xmlns:a16="http://schemas.microsoft.com/office/drawing/2014/main" id="{615CE704-6319-4080-976F-02C94D34E2C8}"/>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a:extLst>
            <a:ext uri="{FF2B5EF4-FFF2-40B4-BE49-F238E27FC236}">
              <a16:creationId xmlns:a16="http://schemas.microsoft.com/office/drawing/2014/main" id="{A2627DB2-E8C5-4F38-879E-2C20C4000AFA}"/>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a:extLst>
            <a:ext uri="{FF2B5EF4-FFF2-40B4-BE49-F238E27FC236}">
              <a16:creationId xmlns:a16="http://schemas.microsoft.com/office/drawing/2014/main" id="{063FDB0A-4149-4478-90B6-AA03452D0E2B}"/>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a:extLst>
            <a:ext uri="{FF2B5EF4-FFF2-40B4-BE49-F238E27FC236}">
              <a16:creationId xmlns:a16="http://schemas.microsoft.com/office/drawing/2014/main" id="{EBCF1011-D3AE-41D1-ADB5-0290BBAF4B36}"/>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78637B19-0FC4-4732-9F6B-3FB017A71CA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B920B596-587D-4EA7-B84D-C959CF1C0C18}"/>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847C4B3A-54B0-4CDC-9A32-5028CB8DFEC9}"/>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61</xdr:row>
      <xdr:rowOff>143510</xdr:rowOff>
    </xdr:from>
    <xdr:to>
      <xdr:col>81</xdr:col>
      <xdr:colOff>44450</xdr:colOff>
      <xdr:row>67</xdr:row>
      <xdr:rowOff>65532</xdr:rowOff>
    </xdr:to>
    <xdr:cxnSp macro="">
      <xdr:nvCxnSpPr>
        <xdr:cNvPr id="313" name="直線コネクタ 312">
          <a:extLst>
            <a:ext uri="{FF2B5EF4-FFF2-40B4-BE49-F238E27FC236}">
              <a16:creationId xmlns:a16="http://schemas.microsoft.com/office/drawing/2014/main" id="{EF2C4D9A-FF63-4F7D-BC9D-79DA0EE35A4B}"/>
            </a:ext>
          </a:extLst>
        </xdr:cNvPr>
        <xdr:cNvCxnSpPr/>
      </xdr:nvCxnSpPr>
      <xdr:spPr>
        <a:xfrm flipV="1">
          <a:off x="17018000" y="10601960"/>
          <a:ext cx="0" cy="9507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37609</xdr:rowOff>
    </xdr:from>
    <xdr:ext cx="762000" cy="259045"/>
    <xdr:sp macro="" textlink="">
      <xdr:nvSpPr>
        <xdr:cNvPr id="314" name="定員管理の状況最小値テキスト">
          <a:extLst>
            <a:ext uri="{FF2B5EF4-FFF2-40B4-BE49-F238E27FC236}">
              <a16:creationId xmlns:a16="http://schemas.microsoft.com/office/drawing/2014/main" id="{3F247B4C-4364-422A-9F7A-958186C1F1F8}"/>
            </a:ext>
          </a:extLst>
        </xdr:cNvPr>
        <xdr:cNvSpPr txBox="1"/>
      </xdr:nvSpPr>
      <xdr:spPr>
        <a:xfrm>
          <a:off x="17106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65532</xdr:rowOff>
    </xdr:from>
    <xdr:to>
      <xdr:col>81</xdr:col>
      <xdr:colOff>133350</xdr:colOff>
      <xdr:row>67</xdr:row>
      <xdr:rowOff>65532</xdr:rowOff>
    </xdr:to>
    <xdr:cxnSp macro="">
      <xdr:nvCxnSpPr>
        <xdr:cNvPr id="315" name="直線コネクタ 314">
          <a:extLst>
            <a:ext uri="{FF2B5EF4-FFF2-40B4-BE49-F238E27FC236}">
              <a16:creationId xmlns:a16="http://schemas.microsoft.com/office/drawing/2014/main" id="{0F23321C-1929-4820-99FF-01FD22E18D41}"/>
            </a:ext>
          </a:extLst>
        </xdr:cNvPr>
        <xdr:cNvCxnSpPr/>
      </xdr:nvCxnSpPr>
      <xdr:spPr>
        <a:xfrm>
          <a:off x="16929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58437</xdr:rowOff>
    </xdr:from>
    <xdr:ext cx="762000" cy="259045"/>
    <xdr:sp macro="" textlink="">
      <xdr:nvSpPr>
        <xdr:cNvPr id="316" name="定員管理の状況最大値テキスト">
          <a:extLst>
            <a:ext uri="{FF2B5EF4-FFF2-40B4-BE49-F238E27FC236}">
              <a16:creationId xmlns:a16="http://schemas.microsoft.com/office/drawing/2014/main" id="{F28DDE7F-6FF4-418D-8C1D-AFCAEEA27359}"/>
            </a:ext>
          </a:extLst>
        </xdr:cNvPr>
        <xdr:cNvSpPr txBox="1"/>
      </xdr:nvSpPr>
      <xdr:spPr>
        <a:xfrm>
          <a:off x="17106900" y="1034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61</xdr:row>
      <xdr:rowOff>143510</xdr:rowOff>
    </xdr:from>
    <xdr:to>
      <xdr:col>81</xdr:col>
      <xdr:colOff>133350</xdr:colOff>
      <xdr:row>61</xdr:row>
      <xdr:rowOff>143510</xdr:rowOff>
    </xdr:to>
    <xdr:cxnSp macro="">
      <xdr:nvCxnSpPr>
        <xdr:cNvPr id="317" name="直線コネクタ 316">
          <a:extLst>
            <a:ext uri="{FF2B5EF4-FFF2-40B4-BE49-F238E27FC236}">
              <a16:creationId xmlns:a16="http://schemas.microsoft.com/office/drawing/2014/main" id="{0B5B1093-EB33-438A-A9A0-F478D52D1909}"/>
            </a:ext>
          </a:extLst>
        </xdr:cNvPr>
        <xdr:cNvCxnSpPr/>
      </xdr:nvCxnSpPr>
      <xdr:spPr>
        <a:xfrm>
          <a:off x="16929100" y="1060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56642</xdr:rowOff>
    </xdr:from>
    <xdr:to>
      <xdr:col>81</xdr:col>
      <xdr:colOff>44450</xdr:colOff>
      <xdr:row>61</xdr:row>
      <xdr:rowOff>143510</xdr:rowOff>
    </xdr:to>
    <xdr:cxnSp macro="">
      <xdr:nvCxnSpPr>
        <xdr:cNvPr id="318" name="直線コネクタ 317">
          <a:extLst>
            <a:ext uri="{FF2B5EF4-FFF2-40B4-BE49-F238E27FC236}">
              <a16:creationId xmlns:a16="http://schemas.microsoft.com/office/drawing/2014/main" id="{ED0E3E68-1EAD-490C-90BF-75D5D148EA69}"/>
            </a:ext>
          </a:extLst>
        </xdr:cNvPr>
        <xdr:cNvCxnSpPr/>
      </xdr:nvCxnSpPr>
      <xdr:spPr>
        <a:xfrm>
          <a:off x="16179800" y="105150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170705</xdr:rowOff>
    </xdr:from>
    <xdr:ext cx="762000" cy="259045"/>
    <xdr:sp macro="" textlink="">
      <xdr:nvSpPr>
        <xdr:cNvPr id="319" name="定員管理の状況平均値テキスト">
          <a:extLst>
            <a:ext uri="{FF2B5EF4-FFF2-40B4-BE49-F238E27FC236}">
              <a16:creationId xmlns:a16="http://schemas.microsoft.com/office/drawing/2014/main" id="{E6B51617-8A5A-4E1C-B05F-FC338AED71AB}"/>
            </a:ext>
          </a:extLst>
        </xdr:cNvPr>
        <xdr:cNvSpPr txBox="1"/>
      </xdr:nvSpPr>
      <xdr:spPr>
        <a:xfrm>
          <a:off x="17106900" y="10972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27178</xdr:rowOff>
    </xdr:from>
    <xdr:to>
      <xdr:col>81</xdr:col>
      <xdr:colOff>95250</xdr:colOff>
      <xdr:row>64</xdr:row>
      <xdr:rowOff>128778</xdr:rowOff>
    </xdr:to>
    <xdr:sp macro="" textlink="">
      <xdr:nvSpPr>
        <xdr:cNvPr id="320" name="フローチャート: 判断 319">
          <a:extLst>
            <a:ext uri="{FF2B5EF4-FFF2-40B4-BE49-F238E27FC236}">
              <a16:creationId xmlns:a16="http://schemas.microsoft.com/office/drawing/2014/main" id="{6237F6CA-E687-4170-A189-AC11A4D62950}"/>
            </a:ext>
          </a:extLst>
        </xdr:cNvPr>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56642</xdr:rowOff>
    </xdr:to>
    <xdr:cxnSp macro="">
      <xdr:nvCxnSpPr>
        <xdr:cNvPr id="321" name="直線コネクタ 320">
          <a:extLst>
            <a:ext uri="{FF2B5EF4-FFF2-40B4-BE49-F238E27FC236}">
              <a16:creationId xmlns:a16="http://schemas.microsoft.com/office/drawing/2014/main" id="{2FC7C3F6-9FDE-4D83-A971-92FA5B41A14B}"/>
            </a:ext>
          </a:extLst>
        </xdr:cNvPr>
        <xdr:cNvCxnSpPr/>
      </xdr:nvCxnSpPr>
      <xdr:spPr>
        <a:xfrm>
          <a:off x="15290800" y="105054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150368</xdr:rowOff>
    </xdr:from>
    <xdr:to>
      <xdr:col>77</xdr:col>
      <xdr:colOff>95250</xdr:colOff>
      <xdr:row>64</xdr:row>
      <xdr:rowOff>80518</xdr:rowOff>
    </xdr:to>
    <xdr:sp macro="" textlink="">
      <xdr:nvSpPr>
        <xdr:cNvPr id="322" name="フローチャート: 判断 321">
          <a:extLst>
            <a:ext uri="{FF2B5EF4-FFF2-40B4-BE49-F238E27FC236}">
              <a16:creationId xmlns:a16="http://schemas.microsoft.com/office/drawing/2014/main" id="{E1F2276B-BEF0-4315-80D4-AA1752973E91}"/>
            </a:ext>
          </a:extLst>
        </xdr:cNvPr>
        <xdr:cNvSpPr/>
      </xdr:nvSpPr>
      <xdr:spPr>
        <a:xfrm>
          <a:off x="16129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65295</xdr:rowOff>
    </xdr:from>
    <xdr:ext cx="736600" cy="259045"/>
    <xdr:sp macro="" textlink="">
      <xdr:nvSpPr>
        <xdr:cNvPr id="323" name="テキスト ボックス 322">
          <a:extLst>
            <a:ext uri="{FF2B5EF4-FFF2-40B4-BE49-F238E27FC236}">
              <a16:creationId xmlns:a16="http://schemas.microsoft.com/office/drawing/2014/main" id="{229C8FF2-0181-4D0D-A422-B6F47F31F9CD}"/>
            </a:ext>
          </a:extLst>
        </xdr:cNvPr>
        <xdr:cNvSpPr txBox="1"/>
      </xdr:nvSpPr>
      <xdr:spPr>
        <a:xfrm>
          <a:off x="15798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112268</xdr:rowOff>
    </xdr:from>
    <xdr:to>
      <xdr:col>72</xdr:col>
      <xdr:colOff>203200</xdr:colOff>
      <xdr:row>61</xdr:row>
      <xdr:rowOff>46990</xdr:rowOff>
    </xdr:to>
    <xdr:cxnSp macro="">
      <xdr:nvCxnSpPr>
        <xdr:cNvPr id="324" name="直線コネクタ 323">
          <a:extLst>
            <a:ext uri="{FF2B5EF4-FFF2-40B4-BE49-F238E27FC236}">
              <a16:creationId xmlns:a16="http://schemas.microsoft.com/office/drawing/2014/main" id="{39793DF4-DA48-4164-B536-57F37B2E87CA}"/>
            </a:ext>
          </a:extLst>
        </xdr:cNvPr>
        <xdr:cNvCxnSpPr/>
      </xdr:nvCxnSpPr>
      <xdr:spPr>
        <a:xfrm>
          <a:off x="14401800" y="1039926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82804</xdr:rowOff>
    </xdr:from>
    <xdr:to>
      <xdr:col>73</xdr:col>
      <xdr:colOff>44450</xdr:colOff>
      <xdr:row>64</xdr:row>
      <xdr:rowOff>12954</xdr:rowOff>
    </xdr:to>
    <xdr:sp macro="" textlink="">
      <xdr:nvSpPr>
        <xdr:cNvPr id="325" name="フローチャート: 判断 324">
          <a:extLst>
            <a:ext uri="{FF2B5EF4-FFF2-40B4-BE49-F238E27FC236}">
              <a16:creationId xmlns:a16="http://schemas.microsoft.com/office/drawing/2014/main" id="{B69956FE-CF81-46CE-A03B-C71D44C80941}"/>
            </a:ext>
          </a:extLst>
        </xdr:cNvPr>
        <xdr:cNvSpPr/>
      </xdr:nvSpPr>
      <xdr:spPr>
        <a:xfrm>
          <a:off x="15240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169181</xdr:rowOff>
    </xdr:from>
    <xdr:ext cx="762000" cy="259045"/>
    <xdr:sp macro="" textlink="">
      <xdr:nvSpPr>
        <xdr:cNvPr id="326" name="テキスト ボックス 325">
          <a:extLst>
            <a:ext uri="{FF2B5EF4-FFF2-40B4-BE49-F238E27FC236}">
              <a16:creationId xmlns:a16="http://schemas.microsoft.com/office/drawing/2014/main" id="{476C5A4E-99DE-46D3-87D5-990D06ED6545}"/>
            </a:ext>
          </a:extLst>
        </xdr:cNvPr>
        <xdr:cNvSpPr txBox="1"/>
      </xdr:nvSpPr>
      <xdr:spPr>
        <a:xfrm>
          <a:off x="14909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95504</xdr:rowOff>
    </xdr:from>
    <xdr:to>
      <xdr:col>68</xdr:col>
      <xdr:colOff>152400</xdr:colOff>
      <xdr:row>60</xdr:row>
      <xdr:rowOff>112268</xdr:rowOff>
    </xdr:to>
    <xdr:cxnSp macro="">
      <xdr:nvCxnSpPr>
        <xdr:cNvPr id="327" name="直線コネクタ 326">
          <a:extLst>
            <a:ext uri="{FF2B5EF4-FFF2-40B4-BE49-F238E27FC236}">
              <a16:creationId xmlns:a16="http://schemas.microsoft.com/office/drawing/2014/main" id="{CE963EE2-2FB6-4A37-ABA3-B4C113BC51ED}"/>
            </a:ext>
          </a:extLst>
        </xdr:cNvPr>
        <xdr:cNvCxnSpPr/>
      </xdr:nvCxnSpPr>
      <xdr:spPr>
        <a:xfrm>
          <a:off x="13512800" y="1021105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49022</xdr:rowOff>
    </xdr:from>
    <xdr:to>
      <xdr:col>68</xdr:col>
      <xdr:colOff>203200</xdr:colOff>
      <xdr:row>63</xdr:row>
      <xdr:rowOff>150622</xdr:rowOff>
    </xdr:to>
    <xdr:sp macro="" textlink="">
      <xdr:nvSpPr>
        <xdr:cNvPr id="328" name="フローチャート: 判断 327">
          <a:extLst>
            <a:ext uri="{FF2B5EF4-FFF2-40B4-BE49-F238E27FC236}">
              <a16:creationId xmlns:a16="http://schemas.microsoft.com/office/drawing/2014/main" id="{2D814E2D-8B43-429D-B51B-9E148DC0D671}"/>
            </a:ext>
          </a:extLst>
        </xdr:cNvPr>
        <xdr:cNvSpPr/>
      </xdr:nvSpPr>
      <xdr:spPr>
        <a:xfrm>
          <a:off x="14351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135399</xdr:rowOff>
    </xdr:from>
    <xdr:ext cx="762000" cy="259045"/>
    <xdr:sp macro="" textlink="">
      <xdr:nvSpPr>
        <xdr:cNvPr id="329" name="テキスト ボックス 328">
          <a:extLst>
            <a:ext uri="{FF2B5EF4-FFF2-40B4-BE49-F238E27FC236}">
              <a16:creationId xmlns:a16="http://schemas.microsoft.com/office/drawing/2014/main" id="{5DE2A386-6766-4C90-8DA3-DEAB6C375707}"/>
            </a:ext>
          </a:extLst>
        </xdr:cNvPr>
        <xdr:cNvSpPr txBox="1"/>
      </xdr:nvSpPr>
      <xdr:spPr>
        <a:xfrm>
          <a:off x="14020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762</xdr:rowOff>
    </xdr:from>
    <xdr:to>
      <xdr:col>64</xdr:col>
      <xdr:colOff>152400</xdr:colOff>
      <xdr:row>63</xdr:row>
      <xdr:rowOff>102362</xdr:rowOff>
    </xdr:to>
    <xdr:sp macro="" textlink="">
      <xdr:nvSpPr>
        <xdr:cNvPr id="330" name="フローチャート: 判断 329">
          <a:extLst>
            <a:ext uri="{FF2B5EF4-FFF2-40B4-BE49-F238E27FC236}">
              <a16:creationId xmlns:a16="http://schemas.microsoft.com/office/drawing/2014/main" id="{EF2BC366-AA6A-4E66-A8AD-E9E2B5EB4A7D}"/>
            </a:ext>
          </a:extLst>
        </xdr:cNvPr>
        <xdr:cNvSpPr/>
      </xdr:nvSpPr>
      <xdr:spPr>
        <a:xfrm>
          <a:off x="13462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87139</xdr:rowOff>
    </xdr:from>
    <xdr:ext cx="762000" cy="259045"/>
    <xdr:sp macro="" textlink="">
      <xdr:nvSpPr>
        <xdr:cNvPr id="331" name="テキスト ボックス 330">
          <a:extLst>
            <a:ext uri="{FF2B5EF4-FFF2-40B4-BE49-F238E27FC236}">
              <a16:creationId xmlns:a16="http://schemas.microsoft.com/office/drawing/2014/main" id="{F00499FD-1487-4E87-9070-115B76109B63}"/>
            </a:ext>
          </a:extLst>
        </xdr:cNvPr>
        <xdr:cNvSpPr txBox="1"/>
      </xdr:nvSpPr>
      <xdr:spPr>
        <a:xfrm>
          <a:off x="13131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88266740-36F1-46BE-B58C-9ED43FBC729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EEB071AE-F2F6-4496-9F7D-46BFDA35B8EB}"/>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C5069D3-28F7-4E46-88DE-53BDF7565E5A}"/>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177402AD-BB07-4C2A-BB14-54531F766B4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6E1F2F3F-A75C-41C8-A873-B367BF53190B}"/>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37" name="楕円 336">
          <a:extLst>
            <a:ext uri="{FF2B5EF4-FFF2-40B4-BE49-F238E27FC236}">
              <a16:creationId xmlns:a16="http://schemas.microsoft.com/office/drawing/2014/main" id="{B8777E28-7DBE-4B6F-90DA-4FEC87D224A8}"/>
            </a:ext>
          </a:extLst>
        </xdr:cNvPr>
        <xdr:cNvSpPr/>
      </xdr:nvSpPr>
      <xdr:spPr>
        <a:xfrm>
          <a:off x="16967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13987</xdr:rowOff>
    </xdr:from>
    <xdr:ext cx="762000" cy="259045"/>
    <xdr:sp macro="" textlink="">
      <xdr:nvSpPr>
        <xdr:cNvPr id="338" name="定員管理の状況該当値テキスト">
          <a:extLst>
            <a:ext uri="{FF2B5EF4-FFF2-40B4-BE49-F238E27FC236}">
              <a16:creationId xmlns:a16="http://schemas.microsoft.com/office/drawing/2014/main" id="{6D9385E3-049D-470E-B964-18938159F8C8}"/>
            </a:ext>
          </a:extLst>
        </xdr:cNvPr>
        <xdr:cNvSpPr txBox="1"/>
      </xdr:nvSpPr>
      <xdr:spPr>
        <a:xfrm>
          <a:off x="171069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5842</xdr:rowOff>
    </xdr:from>
    <xdr:to>
      <xdr:col>77</xdr:col>
      <xdr:colOff>95250</xdr:colOff>
      <xdr:row>61</xdr:row>
      <xdr:rowOff>107442</xdr:rowOff>
    </xdr:to>
    <xdr:sp macro="" textlink="">
      <xdr:nvSpPr>
        <xdr:cNvPr id="339" name="楕円 338">
          <a:extLst>
            <a:ext uri="{FF2B5EF4-FFF2-40B4-BE49-F238E27FC236}">
              <a16:creationId xmlns:a16="http://schemas.microsoft.com/office/drawing/2014/main" id="{086FE1B9-F409-425C-B565-25D8CD9EBFF7}"/>
            </a:ext>
          </a:extLst>
        </xdr:cNvPr>
        <xdr:cNvSpPr/>
      </xdr:nvSpPr>
      <xdr:spPr>
        <a:xfrm>
          <a:off x="16129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117619</xdr:rowOff>
    </xdr:from>
    <xdr:ext cx="736600" cy="259045"/>
    <xdr:sp macro="" textlink="">
      <xdr:nvSpPr>
        <xdr:cNvPr id="340" name="テキスト ボックス 339">
          <a:extLst>
            <a:ext uri="{FF2B5EF4-FFF2-40B4-BE49-F238E27FC236}">
              <a16:creationId xmlns:a16="http://schemas.microsoft.com/office/drawing/2014/main" id="{AD625FC7-834D-446B-9F13-227016C02C63}"/>
            </a:ext>
          </a:extLst>
        </xdr:cNvPr>
        <xdr:cNvSpPr txBox="1"/>
      </xdr:nvSpPr>
      <xdr:spPr>
        <a:xfrm>
          <a:off x="15798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1" name="楕円 340">
          <a:extLst>
            <a:ext uri="{FF2B5EF4-FFF2-40B4-BE49-F238E27FC236}">
              <a16:creationId xmlns:a16="http://schemas.microsoft.com/office/drawing/2014/main" id="{8E33F208-B688-4435-91E8-01C3A6C3BBE7}"/>
            </a:ext>
          </a:extLst>
        </xdr:cNvPr>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107967</xdr:rowOff>
    </xdr:from>
    <xdr:ext cx="762000" cy="259045"/>
    <xdr:sp macro="" textlink="">
      <xdr:nvSpPr>
        <xdr:cNvPr id="342" name="テキスト ボックス 341">
          <a:extLst>
            <a:ext uri="{FF2B5EF4-FFF2-40B4-BE49-F238E27FC236}">
              <a16:creationId xmlns:a16="http://schemas.microsoft.com/office/drawing/2014/main" id="{EAAADEC8-3E39-4725-B1EB-4A0A407FA3B8}"/>
            </a:ext>
          </a:extLst>
        </xdr:cNvPr>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61468</xdr:rowOff>
    </xdr:from>
    <xdr:to>
      <xdr:col>68</xdr:col>
      <xdr:colOff>203200</xdr:colOff>
      <xdr:row>60</xdr:row>
      <xdr:rowOff>163068</xdr:rowOff>
    </xdr:to>
    <xdr:sp macro="" textlink="">
      <xdr:nvSpPr>
        <xdr:cNvPr id="343" name="楕円 342">
          <a:extLst>
            <a:ext uri="{FF2B5EF4-FFF2-40B4-BE49-F238E27FC236}">
              <a16:creationId xmlns:a16="http://schemas.microsoft.com/office/drawing/2014/main" id="{7C9AADD2-5CB7-4551-AE66-9E5F8039172C}"/>
            </a:ext>
          </a:extLst>
        </xdr:cNvPr>
        <xdr:cNvSpPr/>
      </xdr:nvSpPr>
      <xdr:spPr>
        <a:xfrm>
          <a:off x="14351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1795</xdr:rowOff>
    </xdr:from>
    <xdr:ext cx="762000" cy="259045"/>
    <xdr:sp macro="" textlink="">
      <xdr:nvSpPr>
        <xdr:cNvPr id="344" name="テキスト ボックス 343">
          <a:extLst>
            <a:ext uri="{FF2B5EF4-FFF2-40B4-BE49-F238E27FC236}">
              <a16:creationId xmlns:a16="http://schemas.microsoft.com/office/drawing/2014/main" id="{F6E2C3F2-50B4-4CEA-B91F-19F3E29695F9}"/>
            </a:ext>
          </a:extLst>
        </xdr:cNvPr>
        <xdr:cNvSpPr txBox="1"/>
      </xdr:nvSpPr>
      <xdr:spPr>
        <a:xfrm>
          <a:off x="14020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44704</xdr:rowOff>
    </xdr:from>
    <xdr:to>
      <xdr:col>64</xdr:col>
      <xdr:colOff>152400</xdr:colOff>
      <xdr:row>59</xdr:row>
      <xdr:rowOff>146304</xdr:rowOff>
    </xdr:to>
    <xdr:sp macro="" textlink="">
      <xdr:nvSpPr>
        <xdr:cNvPr id="345" name="楕円 344">
          <a:extLst>
            <a:ext uri="{FF2B5EF4-FFF2-40B4-BE49-F238E27FC236}">
              <a16:creationId xmlns:a16="http://schemas.microsoft.com/office/drawing/2014/main" id="{626F0046-9362-47C1-B3F1-37F5841BB4D2}"/>
            </a:ext>
          </a:extLst>
        </xdr:cNvPr>
        <xdr:cNvSpPr/>
      </xdr:nvSpPr>
      <xdr:spPr>
        <a:xfrm>
          <a:off x="13462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156481</xdr:rowOff>
    </xdr:from>
    <xdr:ext cx="762000" cy="259045"/>
    <xdr:sp macro="" textlink="">
      <xdr:nvSpPr>
        <xdr:cNvPr id="346" name="テキスト ボックス 345">
          <a:extLst>
            <a:ext uri="{FF2B5EF4-FFF2-40B4-BE49-F238E27FC236}">
              <a16:creationId xmlns:a16="http://schemas.microsoft.com/office/drawing/2014/main" id="{256BB1AB-8CAC-4169-B00B-7DDC81B82206}"/>
            </a:ext>
          </a:extLst>
        </xdr:cNvPr>
        <xdr:cNvSpPr txBox="1"/>
      </xdr:nvSpPr>
      <xdr:spPr>
        <a:xfrm>
          <a:off x="13131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6EA9FF78-6F60-4337-A74A-220D4C642A17}"/>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E7C4A1F8-2948-49B6-B9E4-BE3169FD6A5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929F6352-D08C-4591-B298-2D66ABDC172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7596A6DC-9329-4325-BA1D-C0AB537786D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9D15FED1-0F38-4621-893E-8517AEF14F4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277375D0-0F84-46A6-8CC6-03D129FFC5B3}"/>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BEE92885-70ED-4598-96AC-A30D7D42E504}"/>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BADE58CE-A06F-4B1D-874E-D6B109FE1C7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40450985-DB5C-4585-9763-13652FDC2C3E}"/>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91052409-C7C6-4C53-BCC0-5D6732D5179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3FE519A8-A817-4084-86D8-253E1F12167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7908749E-B9C0-496E-A86A-1085823C46E5}"/>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BB88E738-61EF-4611-A2B1-93065D415F37}"/>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地方債の役割である年度間の収入の調整機能、住民負担の世代間公平の調整機能に鑑み、交付税措置のある事業を中心に地方債を充当してはいるものの、全国平均・県平均を下回る良好な状態を保っている。</a:t>
          </a:r>
        </a:p>
        <a:p>
          <a:r>
            <a:rPr kumimoji="1" lang="ja-JP" altLang="en-US" sz="1300">
              <a:latin typeface="ＭＳ Ｐゴシック" panose="020B0600070205080204" pitchFamily="50" charset="-128"/>
              <a:ea typeface="ＭＳ Ｐゴシック" panose="020B0600070205080204" pitchFamily="50" charset="-128"/>
            </a:rPr>
            <a:t>老朽化した公共施設の改修等を適宜実施しているが、過度に起債に依存することのない財政運営に努めていく。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6AC7E79C-1EFB-493F-951C-1E2A301A8967}"/>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63E6F2D3-154A-4F04-8BE0-A49B05BAD652}"/>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ADC8FE42-890D-4663-8E2E-DF0BADC163F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936F2050-8048-42D5-AAA4-C9C0D39C8C06}"/>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6779ED17-29C4-4626-A13D-7B3609584678}"/>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43AB9F2E-1658-43AC-B212-F52A9BB51D5C}"/>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9E19174B-666D-45E6-BA38-FDA4D225DCC7}"/>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26A076AA-A036-4BE5-A4BD-B74C20D4FBF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2EE906D2-DA8C-4FD3-B4E0-33E654F6FD5D}"/>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E9C995DE-05FB-4418-B080-2108732B8F4D}"/>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F1C21F87-7D83-4B93-8097-8CCB4C0037DD}"/>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439A96A7-4F81-462D-B1A7-A1FA56334E57}"/>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7259FC5F-E3FF-4C2A-9FB4-C71F6AE8C0C8}"/>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8850A6BB-5BCB-4C28-8E99-4E3FC6E60339}"/>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3A17BE3A-F0BC-410D-AF03-72BE8014E8D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AB57AE0C-2562-4308-BA58-17B49CF8D36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77410</xdr:rowOff>
    </xdr:from>
    <xdr:to>
      <xdr:col>81</xdr:col>
      <xdr:colOff>44450</xdr:colOff>
      <xdr:row>46</xdr:row>
      <xdr:rowOff>17538</xdr:rowOff>
    </xdr:to>
    <xdr:cxnSp macro="">
      <xdr:nvCxnSpPr>
        <xdr:cNvPr id="376" name="直線コネクタ 375">
          <a:extLst>
            <a:ext uri="{FF2B5EF4-FFF2-40B4-BE49-F238E27FC236}">
              <a16:creationId xmlns:a16="http://schemas.microsoft.com/office/drawing/2014/main" id="{F07FB590-E534-4FE3-A9FA-BAC88E54C191}"/>
            </a:ext>
          </a:extLst>
        </xdr:cNvPr>
        <xdr:cNvCxnSpPr/>
      </xdr:nvCxnSpPr>
      <xdr:spPr>
        <a:xfrm flipV="1">
          <a:off x="17018000" y="6249610"/>
          <a:ext cx="0" cy="1654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77" name="公債費負担の状況最小値テキスト">
          <a:extLst>
            <a:ext uri="{FF2B5EF4-FFF2-40B4-BE49-F238E27FC236}">
              <a16:creationId xmlns:a16="http://schemas.microsoft.com/office/drawing/2014/main" id="{4AEBD834-C63D-4B68-8811-9E14DD80FB7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78" name="直線コネクタ 377">
          <a:extLst>
            <a:ext uri="{FF2B5EF4-FFF2-40B4-BE49-F238E27FC236}">
              <a16:creationId xmlns:a16="http://schemas.microsoft.com/office/drawing/2014/main" id="{0C8D88CD-2014-447E-B5EC-30025063ABAA}"/>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163787</xdr:rowOff>
    </xdr:from>
    <xdr:ext cx="762000" cy="259045"/>
    <xdr:sp macro="" textlink="">
      <xdr:nvSpPr>
        <xdr:cNvPr id="379" name="公債費負担の状況最大値テキスト">
          <a:extLst>
            <a:ext uri="{FF2B5EF4-FFF2-40B4-BE49-F238E27FC236}">
              <a16:creationId xmlns:a16="http://schemas.microsoft.com/office/drawing/2014/main" id="{0D0CFF45-EC58-487E-825F-EDE3E96089E2}"/>
            </a:ext>
          </a:extLst>
        </xdr:cNvPr>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77410</xdr:rowOff>
    </xdr:from>
    <xdr:to>
      <xdr:col>81</xdr:col>
      <xdr:colOff>133350</xdr:colOff>
      <xdr:row>36</xdr:row>
      <xdr:rowOff>77410</xdr:rowOff>
    </xdr:to>
    <xdr:cxnSp macro="">
      <xdr:nvCxnSpPr>
        <xdr:cNvPr id="380" name="直線コネクタ 379">
          <a:extLst>
            <a:ext uri="{FF2B5EF4-FFF2-40B4-BE49-F238E27FC236}">
              <a16:creationId xmlns:a16="http://schemas.microsoft.com/office/drawing/2014/main" id="{E9D56772-4586-4C19-B45A-F541DBEA7D9F}"/>
            </a:ext>
          </a:extLst>
        </xdr:cNvPr>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170241</xdr:rowOff>
    </xdr:from>
    <xdr:to>
      <xdr:col>81</xdr:col>
      <xdr:colOff>44450</xdr:colOff>
      <xdr:row>37</xdr:row>
      <xdr:rowOff>170241</xdr:rowOff>
    </xdr:to>
    <xdr:cxnSp macro="">
      <xdr:nvCxnSpPr>
        <xdr:cNvPr id="381" name="直線コネクタ 380">
          <a:extLst>
            <a:ext uri="{FF2B5EF4-FFF2-40B4-BE49-F238E27FC236}">
              <a16:creationId xmlns:a16="http://schemas.microsoft.com/office/drawing/2014/main" id="{85788495-4229-4BD5-B7EA-E0C60EE7DEC4}"/>
            </a:ext>
          </a:extLst>
        </xdr:cNvPr>
        <xdr:cNvCxnSpPr/>
      </xdr:nvCxnSpPr>
      <xdr:spPr>
        <a:xfrm>
          <a:off x="16179800" y="65138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2" name="公債費負担の状況平均値テキスト">
          <a:extLst>
            <a:ext uri="{FF2B5EF4-FFF2-40B4-BE49-F238E27FC236}">
              <a16:creationId xmlns:a16="http://schemas.microsoft.com/office/drawing/2014/main" id="{AB2AF16A-9F81-42BB-868A-87C58D0542E7}"/>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3" name="フローチャート: 判断 382">
          <a:extLst>
            <a:ext uri="{FF2B5EF4-FFF2-40B4-BE49-F238E27FC236}">
              <a16:creationId xmlns:a16="http://schemas.microsoft.com/office/drawing/2014/main" id="{837AC253-7E3B-486A-98C3-4943F1606BF6}"/>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147260</xdr:rowOff>
    </xdr:from>
    <xdr:to>
      <xdr:col>77</xdr:col>
      <xdr:colOff>44450</xdr:colOff>
      <xdr:row>37</xdr:row>
      <xdr:rowOff>170241</xdr:rowOff>
    </xdr:to>
    <xdr:cxnSp macro="">
      <xdr:nvCxnSpPr>
        <xdr:cNvPr id="384" name="直線コネクタ 383">
          <a:extLst>
            <a:ext uri="{FF2B5EF4-FFF2-40B4-BE49-F238E27FC236}">
              <a16:creationId xmlns:a16="http://schemas.microsoft.com/office/drawing/2014/main" id="{A9D24220-9E2C-438F-950A-7B12B68A9104}"/>
            </a:ext>
          </a:extLst>
        </xdr:cNvPr>
        <xdr:cNvCxnSpPr/>
      </xdr:nvCxnSpPr>
      <xdr:spPr>
        <a:xfrm>
          <a:off x="15290800" y="649091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5" name="フローチャート: 判断 384">
          <a:extLst>
            <a:ext uri="{FF2B5EF4-FFF2-40B4-BE49-F238E27FC236}">
              <a16:creationId xmlns:a16="http://schemas.microsoft.com/office/drawing/2014/main" id="{E244028F-D50E-425D-B269-8532FB52053D}"/>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6" name="テキスト ボックス 385">
          <a:extLst>
            <a:ext uri="{FF2B5EF4-FFF2-40B4-BE49-F238E27FC236}">
              <a16:creationId xmlns:a16="http://schemas.microsoft.com/office/drawing/2014/main" id="{CCEE5969-0F76-48B0-B120-D6F25BBBE576}"/>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147260</xdr:rowOff>
    </xdr:from>
    <xdr:to>
      <xdr:col>72</xdr:col>
      <xdr:colOff>203200</xdr:colOff>
      <xdr:row>37</xdr:row>
      <xdr:rowOff>158750</xdr:rowOff>
    </xdr:to>
    <xdr:cxnSp macro="">
      <xdr:nvCxnSpPr>
        <xdr:cNvPr id="387" name="直線コネクタ 386">
          <a:extLst>
            <a:ext uri="{FF2B5EF4-FFF2-40B4-BE49-F238E27FC236}">
              <a16:creationId xmlns:a16="http://schemas.microsoft.com/office/drawing/2014/main" id="{B4FE1E16-79A9-4054-88F6-E55A7A5BAFF8}"/>
            </a:ext>
          </a:extLst>
        </xdr:cNvPr>
        <xdr:cNvCxnSpPr/>
      </xdr:nvCxnSpPr>
      <xdr:spPr>
        <a:xfrm flipV="1">
          <a:off x="14401800" y="6490910"/>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88" name="フローチャート: 判断 387">
          <a:extLst>
            <a:ext uri="{FF2B5EF4-FFF2-40B4-BE49-F238E27FC236}">
              <a16:creationId xmlns:a16="http://schemas.microsoft.com/office/drawing/2014/main" id="{E52F4ADB-9F74-434B-891D-CB19656AFB6F}"/>
            </a:ext>
          </a:extLst>
        </xdr:cNvPr>
        <xdr:cNvSpPr/>
      </xdr:nvSpPr>
      <xdr:spPr>
        <a:xfrm>
          <a:off x="15240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139596</xdr:rowOff>
    </xdr:from>
    <xdr:ext cx="762000" cy="259045"/>
    <xdr:sp macro="" textlink="">
      <xdr:nvSpPr>
        <xdr:cNvPr id="389" name="テキスト ボックス 388">
          <a:extLst>
            <a:ext uri="{FF2B5EF4-FFF2-40B4-BE49-F238E27FC236}">
              <a16:creationId xmlns:a16="http://schemas.microsoft.com/office/drawing/2014/main" id="{D6B66BD9-6D7A-47B9-99F9-57BDC900FB8A}"/>
            </a:ext>
          </a:extLst>
        </xdr:cNvPr>
        <xdr:cNvSpPr txBox="1"/>
      </xdr:nvSpPr>
      <xdr:spPr>
        <a:xfrm>
          <a:off x="14909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10281</xdr:rowOff>
    </xdr:to>
    <xdr:cxnSp macro="">
      <xdr:nvCxnSpPr>
        <xdr:cNvPr id="390" name="直線コネクタ 389">
          <a:extLst>
            <a:ext uri="{FF2B5EF4-FFF2-40B4-BE49-F238E27FC236}">
              <a16:creationId xmlns:a16="http://schemas.microsoft.com/office/drawing/2014/main" id="{2A3E1196-1769-4FAC-9223-0890ED49918B}"/>
            </a:ext>
          </a:extLst>
        </xdr:cNvPr>
        <xdr:cNvCxnSpPr/>
      </xdr:nvCxnSpPr>
      <xdr:spPr>
        <a:xfrm flipV="1">
          <a:off x="13512800" y="65024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1" name="フローチャート: 判断 390">
          <a:extLst>
            <a:ext uri="{FF2B5EF4-FFF2-40B4-BE49-F238E27FC236}">
              <a16:creationId xmlns:a16="http://schemas.microsoft.com/office/drawing/2014/main" id="{3FBF20FC-771F-4D8B-8C56-1AF213E3806E}"/>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92" name="テキスト ボックス 391">
          <a:extLst>
            <a:ext uri="{FF2B5EF4-FFF2-40B4-BE49-F238E27FC236}">
              <a16:creationId xmlns:a16="http://schemas.microsoft.com/office/drawing/2014/main" id="{70876613-F14E-4097-8953-9C24A6913916}"/>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393" name="フローチャート: 判断 392">
          <a:extLst>
            <a:ext uri="{FF2B5EF4-FFF2-40B4-BE49-F238E27FC236}">
              <a16:creationId xmlns:a16="http://schemas.microsoft.com/office/drawing/2014/main" id="{5FCEF614-15FD-443F-815D-7C67A1183253}"/>
            </a:ext>
          </a:extLst>
        </xdr:cNvPr>
        <xdr:cNvSpPr/>
      </xdr:nvSpPr>
      <xdr:spPr>
        <a:xfrm>
          <a:off x="13462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D0C512D7-297E-4069-9CC1-EFF28C6FA761}"/>
            </a:ext>
          </a:extLst>
        </xdr:cNvPr>
        <xdr:cNvSpPr txBox="1"/>
      </xdr:nvSpPr>
      <xdr:spPr>
        <a:xfrm>
          <a:off x="13131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715877E0-D9D3-44B5-B26D-6571569CFFF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6737F622-18F9-4004-944A-B04D70C667B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386D3829-9A8E-4440-876B-FCE72D4B59A2}"/>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3F87D83D-59CC-4C4C-A340-2B2D548FD51D}"/>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456238B6-7C37-46E4-A191-496C8C8ABAE9}"/>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119440</xdr:rowOff>
    </xdr:from>
    <xdr:to>
      <xdr:col>81</xdr:col>
      <xdr:colOff>95250</xdr:colOff>
      <xdr:row>38</xdr:row>
      <xdr:rowOff>49591</xdr:rowOff>
    </xdr:to>
    <xdr:sp macro="" textlink="">
      <xdr:nvSpPr>
        <xdr:cNvPr id="400" name="楕円 399">
          <a:extLst>
            <a:ext uri="{FF2B5EF4-FFF2-40B4-BE49-F238E27FC236}">
              <a16:creationId xmlns:a16="http://schemas.microsoft.com/office/drawing/2014/main" id="{96E9FA97-30CC-471D-972D-9D54A4E41D79}"/>
            </a:ext>
          </a:extLst>
        </xdr:cNvPr>
        <xdr:cNvSpPr/>
      </xdr:nvSpPr>
      <xdr:spPr>
        <a:xfrm>
          <a:off x="169672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135967</xdr:rowOff>
    </xdr:from>
    <xdr:ext cx="762000" cy="259045"/>
    <xdr:sp macro="" textlink="">
      <xdr:nvSpPr>
        <xdr:cNvPr id="401" name="公債費負担の状況該当値テキスト">
          <a:extLst>
            <a:ext uri="{FF2B5EF4-FFF2-40B4-BE49-F238E27FC236}">
              <a16:creationId xmlns:a16="http://schemas.microsoft.com/office/drawing/2014/main" id="{DD9DF64F-DEA6-4AFA-BCFA-35D387679A06}"/>
            </a:ext>
          </a:extLst>
        </xdr:cNvPr>
        <xdr:cNvSpPr txBox="1"/>
      </xdr:nvSpPr>
      <xdr:spPr>
        <a:xfrm>
          <a:off x="17106900" y="630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119440</xdr:rowOff>
    </xdr:from>
    <xdr:to>
      <xdr:col>77</xdr:col>
      <xdr:colOff>95250</xdr:colOff>
      <xdr:row>38</xdr:row>
      <xdr:rowOff>49591</xdr:rowOff>
    </xdr:to>
    <xdr:sp macro="" textlink="">
      <xdr:nvSpPr>
        <xdr:cNvPr id="402" name="楕円 401">
          <a:extLst>
            <a:ext uri="{FF2B5EF4-FFF2-40B4-BE49-F238E27FC236}">
              <a16:creationId xmlns:a16="http://schemas.microsoft.com/office/drawing/2014/main" id="{E1E98FE0-73DC-402C-8418-D46DD46488F8}"/>
            </a:ext>
          </a:extLst>
        </xdr:cNvPr>
        <xdr:cNvSpPr/>
      </xdr:nvSpPr>
      <xdr:spPr>
        <a:xfrm>
          <a:off x="16129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59767</xdr:rowOff>
    </xdr:from>
    <xdr:ext cx="736600" cy="259045"/>
    <xdr:sp macro="" textlink="">
      <xdr:nvSpPr>
        <xdr:cNvPr id="403" name="テキスト ボックス 402">
          <a:extLst>
            <a:ext uri="{FF2B5EF4-FFF2-40B4-BE49-F238E27FC236}">
              <a16:creationId xmlns:a16="http://schemas.microsoft.com/office/drawing/2014/main" id="{3A9C3B92-A1BD-44A9-A23B-7AC1E2F19DFB}"/>
            </a:ext>
          </a:extLst>
        </xdr:cNvPr>
        <xdr:cNvSpPr txBox="1"/>
      </xdr:nvSpPr>
      <xdr:spPr>
        <a:xfrm>
          <a:off x="15798800" y="6231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96460</xdr:rowOff>
    </xdr:from>
    <xdr:to>
      <xdr:col>73</xdr:col>
      <xdr:colOff>44450</xdr:colOff>
      <xdr:row>38</xdr:row>
      <xdr:rowOff>26609</xdr:rowOff>
    </xdr:to>
    <xdr:sp macro="" textlink="">
      <xdr:nvSpPr>
        <xdr:cNvPr id="404" name="楕円 403">
          <a:extLst>
            <a:ext uri="{FF2B5EF4-FFF2-40B4-BE49-F238E27FC236}">
              <a16:creationId xmlns:a16="http://schemas.microsoft.com/office/drawing/2014/main" id="{A7A65573-0A5A-45F8-A66F-A8BA4CAC8AE0}"/>
            </a:ext>
          </a:extLst>
        </xdr:cNvPr>
        <xdr:cNvSpPr/>
      </xdr:nvSpPr>
      <xdr:spPr>
        <a:xfrm>
          <a:off x="15240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36787</xdr:rowOff>
    </xdr:from>
    <xdr:ext cx="762000" cy="259045"/>
    <xdr:sp macro="" textlink="">
      <xdr:nvSpPr>
        <xdr:cNvPr id="405" name="テキスト ボックス 404">
          <a:extLst>
            <a:ext uri="{FF2B5EF4-FFF2-40B4-BE49-F238E27FC236}">
              <a16:creationId xmlns:a16="http://schemas.microsoft.com/office/drawing/2014/main" id="{E9A15D2E-5FD7-4C02-9F37-CDAB4537D3FF}"/>
            </a:ext>
          </a:extLst>
        </xdr:cNvPr>
        <xdr:cNvSpPr txBox="1"/>
      </xdr:nvSpPr>
      <xdr:spPr>
        <a:xfrm>
          <a:off x="14909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06" name="楕円 405">
          <a:extLst>
            <a:ext uri="{FF2B5EF4-FFF2-40B4-BE49-F238E27FC236}">
              <a16:creationId xmlns:a16="http://schemas.microsoft.com/office/drawing/2014/main" id="{E62E7F5B-586A-4478-A091-43E0C6805778}"/>
            </a:ext>
          </a:extLst>
        </xdr:cNvPr>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07" name="テキスト ボックス 406">
          <a:extLst>
            <a:ext uri="{FF2B5EF4-FFF2-40B4-BE49-F238E27FC236}">
              <a16:creationId xmlns:a16="http://schemas.microsoft.com/office/drawing/2014/main" id="{D87754B4-5F96-445F-8EAA-BEA2C138FA00}"/>
            </a:ext>
          </a:extLst>
        </xdr:cNvPr>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130931</xdr:rowOff>
    </xdr:from>
    <xdr:to>
      <xdr:col>64</xdr:col>
      <xdr:colOff>152400</xdr:colOff>
      <xdr:row>38</xdr:row>
      <xdr:rowOff>61081</xdr:rowOff>
    </xdr:to>
    <xdr:sp macro="" textlink="">
      <xdr:nvSpPr>
        <xdr:cNvPr id="408" name="楕円 407">
          <a:extLst>
            <a:ext uri="{FF2B5EF4-FFF2-40B4-BE49-F238E27FC236}">
              <a16:creationId xmlns:a16="http://schemas.microsoft.com/office/drawing/2014/main" id="{71641675-3918-4DD6-A6F9-1670E3B605E4}"/>
            </a:ext>
          </a:extLst>
        </xdr:cNvPr>
        <xdr:cNvSpPr/>
      </xdr:nvSpPr>
      <xdr:spPr>
        <a:xfrm>
          <a:off x="13462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71258</xdr:rowOff>
    </xdr:from>
    <xdr:ext cx="762000" cy="259045"/>
    <xdr:sp macro="" textlink="">
      <xdr:nvSpPr>
        <xdr:cNvPr id="409" name="テキスト ボックス 408">
          <a:extLst>
            <a:ext uri="{FF2B5EF4-FFF2-40B4-BE49-F238E27FC236}">
              <a16:creationId xmlns:a16="http://schemas.microsoft.com/office/drawing/2014/main" id="{93D412F3-29D5-43E4-A890-2AC16BFCAB4B}"/>
            </a:ext>
          </a:extLst>
        </xdr:cNvPr>
        <xdr:cNvSpPr txBox="1"/>
      </xdr:nvSpPr>
      <xdr:spPr>
        <a:xfrm>
          <a:off x="13131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76251A28-2ACE-4CA0-B502-A93C150FADC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4CAF68D5-670F-46A6-ABC3-F63EF9D91B61}"/>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CE5608EB-6F17-48D2-B41D-2C7C462C624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8129051C-133B-40CD-8EB4-8E679C71349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20F242A1-C004-4EF7-9720-FC28DF478883}"/>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BDB17A45-EAEC-4905-A596-157E46FFD3B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992245F3-4ED3-49D2-8722-FF0B59F10B4C}"/>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5B512BFF-5586-4A0D-A7CD-E81927C33E7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6A6285E4-455B-4C68-A2D0-FAA9BE48743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EB4E860E-E33F-4FED-9E2E-4F5302881FB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5A2D6F55-49FE-4348-8330-1366F57D0D9E}"/>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1FE1B85B-CDB7-4C74-BE12-FED14064F8D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54FB1F78-7414-49F4-8455-922B76D2F83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地方債現在高等の将来負担額に対し、充当可能な基金や都市計画税等の特定財源は確保されているため、全国平均、県平均を下回り、良好な状態となっている。</a:t>
          </a:r>
        </a:p>
        <a:p>
          <a:r>
            <a:rPr kumimoji="1" lang="ja-JP" altLang="en-US" sz="1300">
              <a:latin typeface="ＭＳ Ｐゴシック" panose="020B0600070205080204" pitchFamily="50" charset="-128"/>
              <a:ea typeface="ＭＳ Ｐゴシック" panose="020B0600070205080204" pitchFamily="50" charset="-128"/>
            </a:rPr>
            <a:t>今後も庁舎建替え等に備え計画的な基金の積立を行う予定であることから、さらに改善が続くものと見込まれる。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C0F9DA4-2D64-4F13-A00B-A527EB15AD5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317824E-2327-4147-9473-4D178050428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9EE7C3D0-BFB4-471F-A662-4FE3355DFD9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DAE264FF-06F9-4A89-9E9B-B25E8212F815}"/>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FCDFF29A-5E75-4592-82E4-717C4DD02627}"/>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992C8336-7E80-4145-A4A0-24D18669E307}"/>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481102B4-67F2-4EFD-ABAE-3F38A1A1AA68}"/>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B9EB493-4D54-464F-8F0F-EB6A58734624}"/>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AEE4DBEE-BDA6-483F-A629-590F5D1408F5}"/>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43303C0E-4355-4493-9737-DBBF237506F3}"/>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846338C1-DBCF-44DC-982C-F7990A338BBE}"/>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AC17BC31-C024-442E-B0E9-C091E22F78E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714B42EB-1958-420C-8EB1-6F9DA78ED90B}"/>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26975</xdr:rowOff>
    </xdr:to>
    <xdr:cxnSp macro="">
      <xdr:nvCxnSpPr>
        <xdr:cNvPr id="436" name="直線コネクタ 435">
          <a:extLst>
            <a:ext uri="{FF2B5EF4-FFF2-40B4-BE49-F238E27FC236}">
              <a16:creationId xmlns:a16="http://schemas.microsoft.com/office/drawing/2014/main" id="{608B7993-14C2-4663-926E-385C0D27230F}"/>
            </a:ext>
          </a:extLst>
        </xdr:cNvPr>
        <xdr:cNvCxnSpPr/>
      </xdr:nvCxnSpPr>
      <xdr:spPr>
        <a:xfrm flipV="1">
          <a:off x="17018000" y="2451100"/>
          <a:ext cx="0" cy="15192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170502</xdr:rowOff>
    </xdr:from>
    <xdr:ext cx="762000" cy="259045"/>
    <xdr:sp macro="" textlink="">
      <xdr:nvSpPr>
        <xdr:cNvPr id="437" name="将来負担の状況最小値テキスト">
          <a:extLst>
            <a:ext uri="{FF2B5EF4-FFF2-40B4-BE49-F238E27FC236}">
              <a16:creationId xmlns:a16="http://schemas.microsoft.com/office/drawing/2014/main" id="{7ADB193B-E37E-47DC-9361-02F2F9FA83A2}"/>
            </a:ext>
          </a:extLst>
        </xdr:cNvPr>
        <xdr:cNvSpPr txBox="1"/>
      </xdr:nvSpPr>
      <xdr:spPr>
        <a:xfrm>
          <a:off x="17106900" y="39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26975</xdr:rowOff>
    </xdr:from>
    <xdr:to>
      <xdr:col>81</xdr:col>
      <xdr:colOff>133350</xdr:colOff>
      <xdr:row>23</xdr:row>
      <xdr:rowOff>26975</xdr:rowOff>
    </xdr:to>
    <xdr:cxnSp macro="">
      <xdr:nvCxnSpPr>
        <xdr:cNvPr id="438" name="直線コネクタ 437">
          <a:extLst>
            <a:ext uri="{FF2B5EF4-FFF2-40B4-BE49-F238E27FC236}">
              <a16:creationId xmlns:a16="http://schemas.microsoft.com/office/drawing/2014/main" id="{99BA7156-96F3-4E4E-937B-C22646ED6463}"/>
            </a:ext>
          </a:extLst>
        </xdr:cNvPr>
        <xdr:cNvCxnSpPr/>
      </xdr:nvCxnSpPr>
      <xdr:spPr>
        <a:xfrm>
          <a:off x="16929100" y="397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197A8EAE-0C03-422F-BACF-F4A7EB84CF32}"/>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F6F592B7-791F-4C6A-8498-52063E48BFEE}"/>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a:extLst>
            <a:ext uri="{FF2B5EF4-FFF2-40B4-BE49-F238E27FC236}">
              <a16:creationId xmlns:a16="http://schemas.microsoft.com/office/drawing/2014/main" id="{45DF1230-EA89-49B7-AAF5-7E1EEC7CC09F}"/>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897CB085-7DD7-4500-AD80-00C1C4FFC6B7}"/>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14478</xdr:rowOff>
    </xdr:from>
    <xdr:to>
      <xdr:col>77</xdr:col>
      <xdr:colOff>95250</xdr:colOff>
      <xdr:row>14</xdr:row>
      <xdr:rowOff>116078</xdr:rowOff>
    </xdr:to>
    <xdr:sp macro="" textlink="">
      <xdr:nvSpPr>
        <xdr:cNvPr id="443" name="フローチャート: 判断 442">
          <a:extLst>
            <a:ext uri="{FF2B5EF4-FFF2-40B4-BE49-F238E27FC236}">
              <a16:creationId xmlns:a16="http://schemas.microsoft.com/office/drawing/2014/main" id="{62518586-C4C0-410B-B247-DDE1442DFB4E}"/>
            </a:ext>
          </a:extLst>
        </xdr:cNvPr>
        <xdr:cNvSpPr/>
      </xdr:nvSpPr>
      <xdr:spPr>
        <a:xfrm>
          <a:off x="16129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126255</xdr:rowOff>
    </xdr:from>
    <xdr:ext cx="736600" cy="259045"/>
    <xdr:sp macro="" textlink="">
      <xdr:nvSpPr>
        <xdr:cNvPr id="444" name="テキスト ボックス 443">
          <a:extLst>
            <a:ext uri="{FF2B5EF4-FFF2-40B4-BE49-F238E27FC236}">
              <a16:creationId xmlns:a16="http://schemas.microsoft.com/office/drawing/2014/main" id="{CD0F6EC4-3349-49E1-B3E6-B42635EE4BA6}"/>
            </a:ext>
          </a:extLst>
        </xdr:cNvPr>
        <xdr:cNvSpPr txBox="1"/>
      </xdr:nvSpPr>
      <xdr:spPr>
        <a:xfrm>
          <a:off x="15798800" y="2183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130302</xdr:rowOff>
    </xdr:from>
    <xdr:to>
      <xdr:col>73</xdr:col>
      <xdr:colOff>44450</xdr:colOff>
      <xdr:row>15</xdr:row>
      <xdr:rowOff>60452</xdr:rowOff>
    </xdr:to>
    <xdr:sp macro="" textlink="">
      <xdr:nvSpPr>
        <xdr:cNvPr id="445" name="フローチャート: 判断 444">
          <a:extLst>
            <a:ext uri="{FF2B5EF4-FFF2-40B4-BE49-F238E27FC236}">
              <a16:creationId xmlns:a16="http://schemas.microsoft.com/office/drawing/2014/main" id="{3BEF338F-9106-4048-91C4-43C43A9F4331}"/>
            </a:ext>
          </a:extLst>
        </xdr:cNvPr>
        <xdr:cNvSpPr/>
      </xdr:nvSpPr>
      <xdr:spPr>
        <a:xfrm>
          <a:off x="15240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70629</xdr:rowOff>
    </xdr:from>
    <xdr:ext cx="762000" cy="259045"/>
    <xdr:sp macro="" textlink="">
      <xdr:nvSpPr>
        <xdr:cNvPr id="446" name="テキスト ボックス 445">
          <a:extLst>
            <a:ext uri="{FF2B5EF4-FFF2-40B4-BE49-F238E27FC236}">
              <a16:creationId xmlns:a16="http://schemas.microsoft.com/office/drawing/2014/main" id="{ACA6143D-97B4-4CC9-A701-DA685252C9E5}"/>
            </a:ext>
          </a:extLst>
        </xdr:cNvPr>
        <xdr:cNvSpPr txBox="1"/>
      </xdr:nvSpPr>
      <xdr:spPr>
        <a:xfrm>
          <a:off x="14909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6147</xdr:rowOff>
    </xdr:from>
    <xdr:to>
      <xdr:col>68</xdr:col>
      <xdr:colOff>203200</xdr:colOff>
      <xdr:row>15</xdr:row>
      <xdr:rowOff>107747</xdr:rowOff>
    </xdr:to>
    <xdr:sp macro="" textlink="">
      <xdr:nvSpPr>
        <xdr:cNvPr id="447" name="フローチャート: 判断 446">
          <a:extLst>
            <a:ext uri="{FF2B5EF4-FFF2-40B4-BE49-F238E27FC236}">
              <a16:creationId xmlns:a16="http://schemas.microsoft.com/office/drawing/2014/main" id="{78AD2175-19F7-4E78-A4C8-9031AD2F07EA}"/>
            </a:ext>
          </a:extLst>
        </xdr:cNvPr>
        <xdr:cNvSpPr/>
      </xdr:nvSpPr>
      <xdr:spPr>
        <a:xfrm>
          <a:off x="14351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117924</xdr:rowOff>
    </xdr:from>
    <xdr:ext cx="762000" cy="259045"/>
    <xdr:sp macro="" textlink="">
      <xdr:nvSpPr>
        <xdr:cNvPr id="448" name="テキスト ボックス 447">
          <a:extLst>
            <a:ext uri="{FF2B5EF4-FFF2-40B4-BE49-F238E27FC236}">
              <a16:creationId xmlns:a16="http://schemas.microsoft.com/office/drawing/2014/main" id="{E0ADD10F-096A-4B1E-ACCB-3640308E85FC}"/>
            </a:ext>
          </a:extLst>
        </xdr:cNvPr>
        <xdr:cNvSpPr txBox="1"/>
      </xdr:nvSpPr>
      <xdr:spPr>
        <a:xfrm>
          <a:off x="14020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154432</xdr:rowOff>
    </xdr:from>
    <xdr:to>
      <xdr:col>64</xdr:col>
      <xdr:colOff>152400</xdr:colOff>
      <xdr:row>15</xdr:row>
      <xdr:rowOff>84582</xdr:rowOff>
    </xdr:to>
    <xdr:sp macro="" textlink="">
      <xdr:nvSpPr>
        <xdr:cNvPr id="449" name="フローチャート: 判断 448">
          <a:extLst>
            <a:ext uri="{FF2B5EF4-FFF2-40B4-BE49-F238E27FC236}">
              <a16:creationId xmlns:a16="http://schemas.microsoft.com/office/drawing/2014/main" id="{7C55D46C-5440-4C0A-BDC4-B714BD1A502B}"/>
            </a:ext>
          </a:extLst>
        </xdr:cNvPr>
        <xdr:cNvSpPr/>
      </xdr:nvSpPr>
      <xdr:spPr>
        <a:xfrm>
          <a:off x="13462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94759</xdr:rowOff>
    </xdr:from>
    <xdr:ext cx="762000" cy="259045"/>
    <xdr:sp macro="" textlink="">
      <xdr:nvSpPr>
        <xdr:cNvPr id="450" name="テキスト ボックス 449">
          <a:extLst>
            <a:ext uri="{FF2B5EF4-FFF2-40B4-BE49-F238E27FC236}">
              <a16:creationId xmlns:a16="http://schemas.microsoft.com/office/drawing/2014/main" id="{66AB5D79-07F2-4980-9C81-882276D8841A}"/>
            </a:ext>
          </a:extLst>
        </xdr:cNvPr>
        <xdr:cNvSpPr txBox="1"/>
      </xdr:nvSpPr>
      <xdr:spPr>
        <a:xfrm>
          <a:off x="13131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D6117644-EF46-4016-9FED-571CDE792AA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F10B9452-CD2C-4DAF-B69A-205E92A0FBBF}"/>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828281A4-A39A-4163-887D-26E9A479CF6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1187915D-3ABF-47BC-9DF3-1AD58D467542}"/>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6FA080F5-A3ED-428C-83B4-E96DFEF4568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188,843
181,129
86.05
77,077,128
72,155,007
4,102,540
42,823,311
16,423,307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令和４年度においては人件費が退職者数の減少などにより減少していること、扶助費が増加したことから、全体に占める割合は小さくなっている。</a:t>
          </a:r>
        </a:p>
        <a:p>
          <a:r>
            <a:rPr kumimoji="1" lang="ja-JP" altLang="en-US" sz="1300">
              <a:latin typeface="ＭＳ Ｐゴシック" panose="020B0600070205080204" pitchFamily="50" charset="-128"/>
              <a:ea typeface="ＭＳ Ｐゴシック" panose="020B0600070205080204" pitchFamily="50" charset="-128"/>
            </a:rPr>
            <a:t>引き続き人件費の抑制に努めるとともに、多様化する行政需要にも適切に対応していくため、人材育成にも積極的に取り組んでいく。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38100</xdr:rowOff>
    </xdr:from>
    <xdr:to>
      <xdr:col>24</xdr:col>
      <xdr:colOff>25400</xdr:colOff>
      <xdr:row>42</xdr:row>
      <xdr:rowOff>63500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674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35577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63500</xdr:rowOff>
    </xdr:from>
    <xdr:to>
      <xdr:col>24</xdr:col>
      <xdr:colOff>114300</xdr:colOff>
      <xdr:row>42</xdr:row>
      <xdr:rowOff>63500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124477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38100</xdr:rowOff>
    </xdr:from>
    <xdr:to>
      <xdr:col>24</xdr:col>
      <xdr:colOff>114300</xdr:colOff>
      <xdr:row>34</xdr:row>
      <xdr:rowOff>38100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38100</xdr:rowOff>
    </xdr:from>
    <xdr:to>
      <xdr:col>24</xdr:col>
      <xdr:colOff>25400</xdr:colOff>
      <xdr:row>35</xdr:row>
      <xdr:rowOff>19050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67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19050</xdr:rowOff>
    </xdr:from>
    <xdr:to>
      <xdr:col>19</xdr:col>
      <xdr:colOff>187325</xdr:colOff>
      <xdr:row>35</xdr:row>
      <xdr:rowOff>133350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19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95250</xdr:rowOff>
    </xdr:from>
    <xdr:to>
      <xdr:col>20</xdr:col>
      <xdr:colOff>38100</xdr:colOff>
      <xdr:row>38</xdr:row>
      <xdr:rowOff>25400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139700</xdr:rowOff>
    </xdr:from>
    <xdr:to>
      <xdr:col>15</xdr:col>
      <xdr:colOff>98425</xdr:colOff>
      <xdr:row>35</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26100"/>
          <a:ext cx="8890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88900</xdr:rowOff>
    </xdr:from>
    <xdr:to>
      <xdr:col>15</xdr:col>
      <xdr:colOff>149225</xdr:colOff>
      <xdr:row>39</xdr:row>
      <xdr:rowOff>19050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3827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139700</xdr:rowOff>
    </xdr:from>
    <xdr:to>
      <xdr:col>11</xdr:col>
      <xdr:colOff>9525</xdr:colOff>
      <xdr:row>32</xdr:row>
      <xdr:rowOff>152400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2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158750</xdr:rowOff>
    </xdr:from>
    <xdr:to>
      <xdr:col>24</xdr:col>
      <xdr:colOff>76200</xdr:colOff>
      <xdr:row>34</xdr:row>
      <xdr:rowOff>88900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139700</xdr:rowOff>
    </xdr:from>
    <xdr:to>
      <xdr:col>20</xdr:col>
      <xdr:colOff>38100</xdr:colOff>
      <xdr:row>35</xdr:row>
      <xdr:rowOff>69850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80027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3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82550</xdr:rowOff>
    </xdr:from>
    <xdr:to>
      <xdr:col>15</xdr:col>
      <xdr:colOff>149225</xdr:colOff>
      <xdr:row>36</xdr:row>
      <xdr:rowOff>12700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22877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88900</xdr:rowOff>
    </xdr:from>
    <xdr:to>
      <xdr:col>11</xdr:col>
      <xdr:colOff>60325</xdr:colOff>
      <xdr:row>33</xdr:row>
      <xdr:rowOff>19050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5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101600</xdr:rowOff>
    </xdr:from>
    <xdr:to>
      <xdr:col>6</xdr:col>
      <xdr:colOff>171450</xdr:colOff>
      <xdr:row>33</xdr:row>
      <xdr:rowOff>31750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41927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増加傾向が続いており、類似団体や県平均を上回っている。</a:t>
          </a:r>
        </a:p>
        <a:p>
          <a:r>
            <a:rPr kumimoji="1" lang="ja-JP" altLang="en-US" sz="1300">
              <a:latin typeface="ＭＳ Ｐゴシック" panose="020B0600070205080204" pitchFamily="50" charset="-128"/>
              <a:ea typeface="ＭＳ Ｐゴシック" panose="020B0600070205080204" pitchFamily="50" charset="-128"/>
            </a:rPr>
            <a:t>令和４年度においては、物価高騰、光熱費の高騰により大きく増加している。</a:t>
          </a:r>
        </a:p>
        <a:p>
          <a:r>
            <a:rPr kumimoji="1" lang="ja-JP" altLang="en-US" sz="1300">
              <a:latin typeface="ＭＳ Ｐゴシック" panose="020B0600070205080204" pitchFamily="50" charset="-128"/>
              <a:ea typeface="ＭＳ Ｐゴシック" panose="020B0600070205080204" pitchFamily="50" charset="-128"/>
            </a:rPr>
            <a:t>公共施設の管理費やシステム改修・保守等の委託など、今後も高水準が見込まれるため、市民へのサービスを低下させることなく、効率的な施設管理を行い、経費節減に努める必要がある。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106426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170434</xdr:rowOff>
    </xdr:from>
    <xdr:to>
      <xdr:col>82</xdr:col>
      <xdr:colOff>107950</xdr:colOff>
      <xdr:row>18</xdr:row>
      <xdr:rowOff>72136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850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78994</xdr:rowOff>
    </xdr:from>
    <xdr:to>
      <xdr:col>78</xdr:col>
      <xdr:colOff>69850</xdr:colOff>
      <xdr:row>17</xdr:row>
      <xdr:rowOff>170434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36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18</xdr:row>
      <xdr:rowOff>53848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9364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53848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759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119634</xdr:rowOff>
    </xdr:from>
    <xdr:to>
      <xdr:col>78</xdr:col>
      <xdr:colOff>120650</xdr:colOff>
      <xdr:row>18</xdr:row>
      <xdr:rowOff>49784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34561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2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114571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xdr:rowOff>
    </xdr:from>
    <xdr:to>
      <xdr:col>69</xdr:col>
      <xdr:colOff>142875</xdr:colOff>
      <xdr:row>18</xdr:row>
      <xdr:rowOff>104648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89425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令和３年度に創設された子育て世帯や住民税非課税世帯等への臨時特別給付金の終了などにより、全体に占める割合は小さくなっている。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増減の要因として、国の施策に連動する部分が大きいが、市単独扶助費も歳出増の要因になるため、あらゆる角度から見直しを行い、持続可能な財政運営を行っていく。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587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82749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6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110672</xdr:rowOff>
    </xdr:from>
    <xdr:to>
      <xdr:col>24</xdr:col>
      <xdr:colOff>114300</xdr:colOff>
      <xdr:row>60</xdr:row>
      <xdr:rowOff>110672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39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110672</xdr:rowOff>
    </xdr:from>
    <xdr:to>
      <xdr:col>24</xdr:col>
      <xdr:colOff>25400</xdr:colOff>
      <xdr:row>61</xdr:row>
      <xdr:rowOff>37193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3976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61</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38443"/>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61</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38443"/>
          <a:ext cx="8890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61</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323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90005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59872</xdr:rowOff>
    </xdr:from>
    <xdr:to>
      <xdr:col>24</xdr:col>
      <xdr:colOff>76200</xdr:colOff>
      <xdr:row>60</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139899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5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157843</xdr:rowOff>
    </xdr:from>
    <xdr:to>
      <xdr:col>20</xdr:col>
      <xdr:colOff>38100</xdr:colOff>
      <xdr:row>61</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53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84365</xdr:rowOff>
    </xdr:from>
    <xdr:to>
      <xdr:col>11</xdr:col>
      <xdr:colOff>60325</xdr:colOff>
      <xdr:row>62</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類似団体平均値や全国平均値を大幅に下回る水準となっているが、主なものは他会計への繰出金であり、繰出金については、緩やかに増加を続けている。引続き繰出金等の適正な執行を行っていく。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149860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139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681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167640</xdr:rowOff>
    </xdr:from>
    <xdr:to>
      <xdr:col>74</xdr:col>
      <xdr:colOff>31750</xdr:colOff>
      <xdr:row>59</xdr:row>
      <xdr:rowOff>97790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110490</xdr:rowOff>
    </xdr:from>
    <xdr:to>
      <xdr:col>69</xdr:col>
      <xdr:colOff>142875</xdr:colOff>
      <xdr:row>60</xdr:row>
      <xdr:rowOff>40640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25417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おいては前年度と比べ概ね横ばいとなったが、本市の補助費は、もともと広域連合（消防）への負担額が多額となっていることなどにより、類似団体平均値や全国平均値を上回る水準となっている。定期的に補助金の見直しなどを行い、その効果を図りつつ、経費削減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41</xdr:row>
      <xdr:rowOff>80735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515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52812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80735</xdr:rowOff>
    </xdr:from>
    <xdr:to>
      <xdr:col>82</xdr:col>
      <xdr:colOff>196850</xdr:colOff>
      <xdr:row>41</xdr:row>
      <xdr:rowOff>80735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146050</xdr:rowOff>
    </xdr:from>
    <xdr:to>
      <xdr:col>82</xdr:col>
      <xdr:colOff>107950</xdr:colOff>
      <xdr:row>37</xdr:row>
      <xdr:rowOff>146050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489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54627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146050</xdr:rowOff>
    </xdr:from>
    <xdr:to>
      <xdr:col>78</xdr:col>
      <xdr:colOff>69850</xdr:colOff>
      <xdr:row>37</xdr:row>
      <xdr:rowOff>156936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489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27214</xdr:rowOff>
    </xdr:from>
    <xdr:to>
      <xdr:col>78</xdr:col>
      <xdr:colOff>120650</xdr:colOff>
      <xdr:row>36</xdr:row>
      <xdr:rowOff>128814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138991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156936</xdr:rowOff>
    </xdr:from>
    <xdr:to>
      <xdr:col>73</xdr:col>
      <xdr:colOff>180975</xdr:colOff>
      <xdr:row>38</xdr:row>
      <xdr:rowOff>7257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5005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xdr:rowOff>
    </xdr:from>
    <xdr:to>
      <xdr:col>69</xdr:col>
      <xdr:colOff>92075</xdr:colOff>
      <xdr:row>38</xdr:row>
      <xdr:rowOff>18143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522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67327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95250</xdr:rowOff>
    </xdr:from>
    <xdr:to>
      <xdr:col>78</xdr:col>
      <xdr:colOff>120650</xdr:colOff>
      <xdr:row>38</xdr:row>
      <xdr:rowOff>25400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106136</xdr:rowOff>
    </xdr:from>
    <xdr:to>
      <xdr:col>74</xdr:col>
      <xdr:colOff>31750</xdr:colOff>
      <xdr:row>38</xdr:row>
      <xdr:rowOff>36286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21062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127907</xdr:rowOff>
    </xdr:from>
    <xdr:to>
      <xdr:col>69</xdr:col>
      <xdr:colOff>142875</xdr:colOff>
      <xdr:row>38</xdr:row>
      <xdr:rowOff>58057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42834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138793</xdr:rowOff>
    </xdr:from>
    <xdr:to>
      <xdr:col>65</xdr:col>
      <xdr:colOff>53975</xdr:colOff>
      <xdr:row>38</xdr:row>
      <xdr:rowOff>68943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53720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役割である年度間の収入の調整機能、住民負担の世代間公平の調整機能の主旨に鑑み、交付税措置のある事業を中心に地方債を充当しているが、類似団体や県平均と比較しても大幅に下回る良好な状態となってい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81</xdr:row>
      <xdr:rowOff>17599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64077"/>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60053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0574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108693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310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136616</xdr:rowOff>
    </xdr:from>
    <xdr:to>
      <xdr:col>24</xdr:col>
      <xdr:colOff>76200</xdr:colOff>
      <xdr:row>78</xdr:row>
      <xdr:rowOff>66766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33927</xdr:rowOff>
    </xdr:from>
    <xdr:to>
      <xdr:col>19</xdr:col>
      <xdr:colOff>187325</xdr:colOff>
      <xdr:row>75</xdr:row>
      <xdr:rowOff>60053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8926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123552</xdr:rowOff>
    </xdr:from>
    <xdr:to>
      <xdr:col>20</xdr:col>
      <xdr:colOff>38100</xdr:colOff>
      <xdr:row>78</xdr:row>
      <xdr:rowOff>53702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38479</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1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33927</xdr:rowOff>
    </xdr:from>
    <xdr:to>
      <xdr:col>15</xdr:col>
      <xdr:colOff>98425</xdr:colOff>
      <xdr:row>75</xdr:row>
      <xdr:rowOff>40459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8926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143148</xdr:rowOff>
    </xdr:from>
    <xdr:to>
      <xdr:col>15</xdr:col>
      <xdr:colOff>149225</xdr:colOff>
      <xdr:row>78</xdr:row>
      <xdr:rowOff>73298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58075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27396</xdr:rowOff>
    </xdr:from>
    <xdr:to>
      <xdr:col>11</xdr:col>
      <xdr:colOff>9525</xdr:colOff>
      <xdr:row>75</xdr:row>
      <xdr:rowOff>40459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8861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30480</xdr:rowOff>
    </xdr:from>
    <xdr:to>
      <xdr:col>11</xdr:col>
      <xdr:colOff>60325</xdr:colOff>
      <xdr:row>78</xdr:row>
      <xdr:rowOff>132080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56606</xdr:rowOff>
    </xdr:from>
    <xdr:to>
      <xdr:col>6</xdr:col>
      <xdr:colOff>171450</xdr:colOff>
      <xdr:row>78</xdr:row>
      <xdr:rowOff>158206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2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142983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9253</xdr:rowOff>
    </xdr:from>
    <xdr:to>
      <xdr:col>20</xdr:col>
      <xdr:colOff>38100</xdr:colOff>
      <xdr:row>75</xdr:row>
      <xdr:rowOff>110853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121030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3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154577</xdr:rowOff>
    </xdr:from>
    <xdr:to>
      <xdr:col>15</xdr:col>
      <xdr:colOff>149225</xdr:colOff>
      <xdr:row>75</xdr:row>
      <xdr:rowOff>84727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94904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161109</xdr:rowOff>
    </xdr:from>
    <xdr:to>
      <xdr:col>11</xdr:col>
      <xdr:colOff>60325</xdr:colOff>
      <xdr:row>75</xdr:row>
      <xdr:rowOff>91259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101436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148046</xdr:rowOff>
    </xdr:from>
    <xdr:to>
      <xdr:col>6</xdr:col>
      <xdr:colOff>171450</xdr:colOff>
      <xdr:row>75</xdr:row>
      <xdr:rowOff>78196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88373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公債費が良好な状態にあるのに対し、扶助費や物件費が増加傾向にあるため、公債費以外の数値については増加傾向にある。</a:t>
          </a:r>
        </a:p>
        <a:p>
          <a:r>
            <a:rPr kumimoji="1" lang="ja-JP" altLang="en-US" sz="1300">
              <a:latin typeface="ＭＳ Ｐゴシック" panose="020B0600070205080204" pitchFamily="50" charset="-128"/>
              <a:ea typeface="ＭＳ Ｐゴシック" panose="020B0600070205080204" pitchFamily="50" charset="-128"/>
            </a:rPr>
            <a:t>経常経費の削減をはじめ、各種事務事業の見直し等により、健全財政の堅持に努めていく。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79</xdr:row>
      <xdr:rowOff>120142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4114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92219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120142</xdr:rowOff>
    </xdr:from>
    <xdr:to>
      <xdr:col>82</xdr:col>
      <xdr:colOff>196850</xdr:colOff>
      <xdr:row>79</xdr:row>
      <xdr:rowOff>120142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60706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029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77</xdr:row>
      <xdr:rowOff>60706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617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117856</xdr:rowOff>
    </xdr:from>
    <xdr:to>
      <xdr:col>73</xdr:col>
      <xdr:colOff>180975</xdr:colOff>
      <xdr:row>76</xdr:row>
      <xdr:rowOff>131572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48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117856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065761"/>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xdr:rowOff>
    </xdr:from>
    <xdr:to>
      <xdr:col>78</xdr:col>
      <xdr:colOff>120650</xdr:colOff>
      <xdr:row>77</xdr:row>
      <xdr:rowOff>111506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21099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7383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102045</xdr:rowOff>
    </xdr:from>
    <xdr:to>
      <xdr:col>29</xdr:col>
      <xdr:colOff>127000</xdr:colOff>
      <xdr:row>18</xdr:row>
      <xdr:rowOff>138925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35620"/>
          <a:ext cx="0" cy="12370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111002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138925</xdr:rowOff>
    </xdr:from>
    <xdr:to>
      <xdr:col>30</xdr:col>
      <xdr:colOff>25400</xdr:colOff>
      <xdr:row>18</xdr:row>
      <xdr:rowOff>138925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16972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7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102045</xdr:rowOff>
    </xdr:from>
    <xdr:to>
      <xdr:col>30</xdr:col>
      <xdr:colOff>25400</xdr:colOff>
      <xdr:row>11</xdr:row>
      <xdr:rowOff>102045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356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89205</xdr:rowOff>
    </xdr:from>
    <xdr:to>
      <xdr:col>29</xdr:col>
      <xdr:colOff>127000</xdr:colOff>
      <xdr:row>16</xdr:row>
      <xdr:rowOff>130962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0030"/>
          <a:ext cx="647700" cy="4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51655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99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35128</xdr:rowOff>
    </xdr:from>
    <xdr:to>
      <xdr:col>29</xdr:col>
      <xdr:colOff>177800</xdr:colOff>
      <xdr:row>15</xdr:row>
      <xdr:rowOff>136728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4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130962</xdr:rowOff>
    </xdr:from>
    <xdr:to>
      <xdr:col>26</xdr:col>
      <xdr:colOff>50800</xdr:colOff>
      <xdr:row>17</xdr:row>
      <xdr:rowOff>16624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21787"/>
          <a:ext cx="698500" cy="5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69075</xdr:rowOff>
    </xdr:from>
    <xdr:to>
      <xdr:col>26</xdr:col>
      <xdr:colOff>101600</xdr:colOff>
      <xdr:row>15</xdr:row>
      <xdr:rowOff>170675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9402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5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16624</xdr:rowOff>
    </xdr:from>
    <xdr:to>
      <xdr:col>22</xdr:col>
      <xdr:colOff>114300</xdr:colOff>
      <xdr:row>18</xdr:row>
      <xdr:rowOff>52895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78899"/>
          <a:ext cx="698500" cy="207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151867</xdr:rowOff>
    </xdr:from>
    <xdr:to>
      <xdr:col>22</xdr:col>
      <xdr:colOff>165100</xdr:colOff>
      <xdr:row>16</xdr:row>
      <xdr:rowOff>82017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92194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4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169520</xdr:rowOff>
    </xdr:from>
    <xdr:to>
      <xdr:col>18</xdr:col>
      <xdr:colOff>177800</xdr:colOff>
      <xdr:row>18</xdr:row>
      <xdr:rowOff>52895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31795"/>
          <a:ext cx="698500" cy="54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113424</xdr:rowOff>
    </xdr:from>
    <xdr:to>
      <xdr:col>19</xdr:col>
      <xdr:colOff>38100</xdr:colOff>
      <xdr:row>17</xdr:row>
      <xdr:rowOff>43574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53751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7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148514</xdr:rowOff>
    </xdr:from>
    <xdr:to>
      <xdr:col>15</xdr:col>
      <xdr:colOff>101600</xdr:colOff>
      <xdr:row>17</xdr:row>
      <xdr:rowOff>78664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88841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38405</xdr:rowOff>
    </xdr:from>
    <xdr:to>
      <xdr:col>29</xdr:col>
      <xdr:colOff>177800</xdr:colOff>
      <xdr:row>16</xdr:row>
      <xdr:rowOff>140005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10482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80162</xdr:rowOff>
    </xdr:from>
    <xdr:to>
      <xdr:col>26</xdr:col>
      <xdr:colOff>101600</xdr:colOff>
      <xdr:row>17</xdr:row>
      <xdr:rowOff>10312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70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166539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57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137274</xdr:rowOff>
    </xdr:from>
    <xdr:to>
      <xdr:col>22</xdr:col>
      <xdr:colOff>165100</xdr:colOff>
      <xdr:row>17</xdr:row>
      <xdr:rowOff>67424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8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52201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1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2095</xdr:rowOff>
    </xdr:from>
    <xdr:to>
      <xdr:col>19</xdr:col>
      <xdr:colOff>38100</xdr:colOff>
      <xdr:row>18</xdr:row>
      <xdr:rowOff>103695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5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88473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2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118720</xdr:rowOff>
    </xdr:from>
    <xdr:to>
      <xdr:col>15</xdr:col>
      <xdr:colOff>101600</xdr:colOff>
      <xdr:row>18</xdr:row>
      <xdr:rowOff>48870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33647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212877</xdr:rowOff>
    </xdr:from>
    <xdr:to>
      <xdr:col>29</xdr:col>
      <xdr:colOff>127000</xdr:colOff>
      <xdr:row>37</xdr:row>
      <xdr:rowOff>192075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37427"/>
          <a:ext cx="0" cy="11793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164152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192075</xdr:rowOff>
    </xdr:from>
    <xdr:to>
      <xdr:col>30</xdr:col>
      <xdr:colOff>25400</xdr:colOff>
      <xdr:row>37</xdr:row>
      <xdr:rowOff>192075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6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127804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212877</xdr:rowOff>
    </xdr:from>
    <xdr:to>
      <xdr:col>30</xdr:col>
      <xdr:colOff>25400</xdr:colOff>
      <xdr:row>33</xdr:row>
      <xdr:rowOff>212877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37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164681</xdr:rowOff>
    </xdr:from>
    <xdr:to>
      <xdr:col>29</xdr:col>
      <xdr:colOff>127000</xdr:colOff>
      <xdr:row>36</xdr:row>
      <xdr:rowOff>170929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17931"/>
          <a:ext cx="647700" cy="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60571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0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215494</xdr:rowOff>
    </xdr:from>
    <xdr:to>
      <xdr:col>29</xdr:col>
      <xdr:colOff>177800</xdr:colOff>
      <xdr:row>35</xdr:row>
      <xdr:rowOff>317094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164681</xdr:rowOff>
    </xdr:from>
    <xdr:to>
      <xdr:col>26</xdr:col>
      <xdr:colOff>50800</xdr:colOff>
      <xdr:row>37</xdr:row>
      <xdr:rowOff>46000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17931"/>
          <a:ext cx="698500" cy="52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218999</xdr:rowOff>
    </xdr:from>
    <xdr:to>
      <xdr:col>26</xdr:col>
      <xdr:colOff>101600</xdr:colOff>
      <xdr:row>35</xdr:row>
      <xdr:rowOff>320599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330776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10490</xdr:rowOff>
    </xdr:from>
    <xdr:to>
      <xdr:col>22</xdr:col>
      <xdr:colOff>114300</xdr:colOff>
      <xdr:row>37</xdr:row>
      <xdr:rowOff>46000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35190"/>
          <a:ext cx="698500" cy="35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188405</xdr:rowOff>
    </xdr:from>
    <xdr:to>
      <xdr:col>22</xdr:col>
      <xdr:colOff>165100</xdr:colOff>
      <xdr:row>35</xdr:row>
      <xdr:rowOff>290005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300182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10490</xdr:rowOff>
    </xdr:from>
    <xdr:to>
      <xdr:col>18</xdr:col>
      <xdr:colOff>177800</xdr:colOff>
      <xdr:row>37</xdr:row>
      <xdr:rowOff>24320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35190"/>
          <a:ext cx="698500" cy="13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159601</xdr:rowOff>
    </xdr:from>
    <xdr:to>
      <xdr:col>19</xdr:col>
      <xdr:colOff>38100</xdr:colOff>
      <xdr:row>35</xdr:row>
      <xdr:rowOff>261201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271378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3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171412</xdr:rowOff>
    </xdr:from>
    <xdr:to>
      <xdr:col>15</xdr:col>
      <xdr:colOff>101600</xdr:colOff>
      <xdr:row>35</xdr:row>
      <xdr:rowOff>273012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283189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120129</xdr:rowOff>
    </xdr:from>
    <xdr:to>
      <xdr:col>29</xdr:col>
      <xdr:colOff>177800</xdr:colOff>
      <xdr:row>37</xdr:row>
      <xdr:rowOff>50279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3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92206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4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113881</xdr:rowOff>
    </xdr:from>
    <xdr:to>
      <xdr:col>26</xdr:col>
      <xdr:colOff>101600</xdr:colOff>
      <xdr:row>37</xdr:row>
      <xdr:rowOff>44031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67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28808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5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166650</xdr:rowOff>
    </xdr:from>
    <xdr:to>
      <xdr:col>22</xdr:col>
      <xdr:colOff>165100</xdr:colOff>
      <xdr:row>37</xdr:row>
      <xdr:rowOff>96800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19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81577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131140</xdr:rowOff>
    </xdr:from>
    <xdr:to>
      <xdr:col>19</xdr:col>
      <xdr:colOff>38100</xdr:colOff>
      <xdr:row>37</xdr:row>
      <xdr:rowOff>61290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4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46067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7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144970</xdr:rowOff>
    </xdr:from>
    <xdr:to>
      <xdr:col>15</xdr:col>
      <xdr:colOff>101600</xdr:colOff>
      <xdr:row>37</xdr:row>
      <xdr:rowOff>75120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98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59897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188,843
181,129
86.05
77,077,128
72,155,007
4,102,540
42,823,311
16,423,307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123012</xdr:rowOff>
    </xdr:from>
    <xdr:to>
      <xdr:col>24</xdr:col>
      <xdr:colOff>62865</xdr:colOff>
      <xdr:row>35</xdr:row>
      <xdr:rowOff>142824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5062"/>
          <a:ext cx="1270" cy="10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146651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14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142824</xdr:rowOff>
    </xdr:from>
    <xdr:to>
      <xdr:col>24</xdr:col>
      <xdr:colOff>152400</xdr:colOff>
      <xdr:row>35</xdr:row>
      <xdr:rowOff>142824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14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69689</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123012</xdr:rowOff>
    </xdr:from>
    <xdr:to>
      <xdr:col>24</xdr:col>
      <xdr:colOff>152400</xdr:colOff>
      <xdr:row>29</xdr:row>
      <xdr:rowOff>123012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8712</xdr:rowOff>
    </xdr:from>
    <xdr:to>
      <xdr:col>24</xdr:col>
      <xdr:colOff>63500</xdr:colOff>
      <xdr:row>35</xdr:row>
      <xdr:rowOff>13589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9462"/>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91089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406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68212</xdr:rowOff>
    </xdr:from>
    <xdr:to>
      <xdr:col>24</xdr:col>
      <xdr:colOff>114300</xdr:colOff>
      <xdr:row>32</xdr:row>
      <xdr:rowOff>169812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5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13589</xdr:rowOff>
    </xdr:from>
    <xdr:to>
      <xdr:col>19</xdr:col>
      <xdr:colOff>177800</xdr:colOff>
      <xdr:row>35</xdr:row>
      <xdr:rowOff>150178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14339"/>
          <a:ext cx="889000" cy="1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94577</xdr:rowOff>
    </xdr:from>
    <xdr:to>
      <xdr:col>20</xdr:col>
      <xdr:colOff>38100</xdr:colOff>
      <xdr:row>33</xdr:row>
      <xdr:rowOff>24727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58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41254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35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150178</xdr:rowOff>
    </xdr:from>
    <xdr:to>
      <xdr:col>15</xdr:col>
      <xdr:colOff>50800</xdr:colOff>
      <xdr:row>38</xdr:row>
      <xdr:rowOff>32906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0928"/>
          <a:ext cx="889000" cy="39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20739</xdr:rowOff>
    </xdr:from>
    <xdr:to>
      <xdr:col>15</xdr:col>
      <xdr:colOff>101600</xdr:colOff>
      <xdr:row>33</xdr:row>
      <xdr:rowOff>122339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67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138866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45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156350</xdr:rowOff>
    </xdr:from>
    <xdr:to>
      <xdr:col>10</xdr:col>
      <xdr:colOff>114300</xdr:colOff>
      <xdr:row>38</xdr:row>
      <xdr:rowOff>32906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0000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102464</xdr:rowOff>
    </xdr:from>
    <xdr:to>
      <xdr:col>10</xdr:col>
      <xdr:colOff>165100</xdr:colOff>
      <xdr:row>35</xdr:row>
      <xdr:rowOff>32614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3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49141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0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99949</xdr:rowOff>
    </xdr:from>
    <xdr:to>
      <xdr:col>6</xdr:col>
      <xdr:colOff>38100</xdr:colOff>
      <xdr:row>35</xdr:row>
      <xdr:rowOff>30099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46626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129362</xdr:rowOff>
    </xdr:from>
    <xdr:to>
      <xdr:col>24</xdr:col>
      <xdr:colOff>114300</xdr:colOff>
      <xdr:row>35</xdr:row>
      <xdr:rowOff>59512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107789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134239</xdr:rowOff>
    </xdr:from>
    <xdr:to>
      <xdr:col>20</xdr:col>
      <xdr:colOff>38100</xdr:colOff>
      <xdr:row>35</xdr:row>
      <xdr:rowOff>64389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55516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5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99378</xdr:rowOff>
    </xdr:from>
    <xdr:to>
      <xdr:col>15</xdr:col>
      <xdr:colOff>101600</xdr:colOff>
      <xdr:row>36</xdr:row>
      <xdr:rowOff>29528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20655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9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153556</xdr:rowOff>
    </xdr:from>
    <xdr:to>
      <xdr:col>10</xdr:col>
      <xdr:colOff>165100</xdr:colOff>
      <xdr:row>38</xdr:row>
      <xdr:rowOff>83706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74833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8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105550</xdr:rowOff>
    </xdr:from>
    <xdr:to>
      <xdr:col>6</xdr:col>
      <xdr:colOff>38100</xdr:colOff>
      <xdr:row>38</xdr:row>
      <xdr:rowOff>35700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26826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143548</xdr:rowOff>
    </xdr:from>
    <xdr:to>
      <xdr:col>24</xdr:col>
      <xdr:colOff>62865</xdr:colOff>
      <xdr:row>58</xdr:row>
      <xdr:rowOff>13818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44598"/>
          <a:ext cx="1270" cy="1413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17645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13818</xdr:rowOff>
    </xdr:from>
    <xdr:to>
      <xdr:col>24</xdr:col>
      <xdr:colOff>152400</xdr:colOff>
      <xdr:row>58</xdr:row>
      <xdr:rowOff>13818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90225</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143548</xdr:rowOff>
    </xdr:from>
    <xdr:to>
      <xdr:col>24</xdr:col>
      <xdr:colOff>152400</xdr:colOff>
      <xdr:row>49</xdr:row>
      <xdr:rowOff>143548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4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47765</xdr:rowOff>
    </xdr:from>
    <xdr:to>
      <xdr:col>24</xdr:col>
      <xdr:colOff>63500</xdr:colOff>
      <xdr:row>55</xdr:row>
      <xdr:rowOff>169418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77515"/>
          <a:ext cx="8382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18699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7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167272</xdr:rowOff>
    </xdr:from>
    <xdr:to>
      <xdr:col>24</xdr:col>
      <xdr:colOff>114300</xdr:colOff>
      <xdr:row>55</xdr:row>
      <xdr:rowOff>97422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169418</xdr:rowOff>
    </xdr:from>
    <xdr:to>
      <xdr:col>19</xdr:col>
      <xdr:colOff>177800</xdr:colOff>
      <xdr:row>57</xdr:row>
      <xdr:rowOff>71082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99168"/>
          <a:ext cx="889000" cy="24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92634</xdr:rowOff>
    </xdr:from>
    <xdr:to>
      <xdr:col>20</xdr:col>
      <xdr:colOff>38100</xdr:colOff>
      <xdr:row>56</xdr:row>
      <xdr:rowOff>22784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39311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29781</xdr:rowOff>
    </xdr:from>
    <xdr:to>
      <xdr:col>15</xdr:col>
      <xdr:colOff>50800</xdr:colOff>
      <xdr:row>57</xdr:row>
      <xdr:rowOff>71082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59531"/>
          <a:ext cx="889000" cy="3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49429</xdr:rowOff>
    </xdr:from>
    <xdr:to>
      <xdr:col>15</xdr:col>
      <xdr:colOff>101600</xdr:colOff>
      <xdr:row>57</xdr:row>
      <xdr:rowOff>151029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142156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29781</xdr:rowOff>
    </xdr:from>
    <xdr:to>
      <xdr:col>10</xdr:col>
      <xdr:colOff>114300</xdr:colOff>
      <xdr:row>57</xdr:row>
      <xdr:rowOff>19494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59531"/>
          <a:ext cx="889000" cy="3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111303</xdr:rowOff>
    </xdr:from>
    <xdr:to>
      <xdr:col>10</xdr:col>
      <xdr:colOff>165100</xdr:colOff>
      <xdr:row>58</xdr:row>
      <xdr:rowOff>41453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32580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104292</xdr:rowOff>
    </xdr:from>
    <xdr:to>
      <xdr:col>6</xdr:col>
      <xdr:colOff>38100</xdr:colOff>
      <xdr:row>59</xdr:row>
      <xdr:rowOff>34442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4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25569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4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168415</xdr:rowOff>
    </xdr:from>
    <xdr:to>
      <xdr:col>24</xdr:col>
      <xdr:colOff>114300</xdr:colOff>
      <xdr:row>55</xdr:row>
      <xdr:rowOff>98565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146842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0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118618</xdr:rowOff>
    </xdr:from>
    <xdr:to>
      <xdr:col>20</xdr:col>
      <xdr:colOff>38100</xdr:colOff>
      <xdr:row>56</xdr:row>
      <xdr:rowOff>48768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4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39895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20282</xdr:rowOff>
    </xdr:from>
    <xdr:to>
      <xdr:col>15</xdr:col>
      <xdr:colOff>101600</xdr:colOff>
      <xdr:row>57</xdr:row>
      <xdr:rowOff>121882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138409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6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150431</xdr:rowOff>
    </xdr:from>
    <xdr:to>
      <xdr:col>10</xdr:col>
      <xdr:colOff>165100</xdr:colOff>
      <xdr:row>55</xdr:row>
      <xdr:rowOff>80581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0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97108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140144</xdr:rowOff>
    </xdr:from>
    <xdr:to>
      <xdr:col>6</xdr:col>
      <xdr:colOff>38100</xdr:colOff>
      <xdr:row>57</xdr:row>
      <xdr:rowOff>70294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86821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54627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129413</xdr:rowOff>
    </xdr:from>
    <xdr:to>
      <xdr:col>24</xdr:col>
      <xdr:colOff>62865</xdr:colOff>
      <xdr:row>78</xdr:row>
      <xdr:rowOff>154560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30913"/>
          <a:ext cx="1270" cy="13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158387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154560</xdr:rowOff>
    </xdr:from>
    <xdr:to>
      <xdr:col>24</xdr:col>
      <xdr:colOff>152400</xdr:colOff>
      <xdr:row>78</xdr:row>
      <xdr:rowOff>154560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2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76090</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129413</xdr:rowOff>
    </xdr:from>
    <xdr:to>
      <xdr:col>24</xdr:col>
      <xdr:colOff>152400</xdr:colOff>
      <xdr:row>70</xdr:row>
      <xdr:rowOff>129413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3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82407</xdr:rowOff>
    </xdr:from>
    <xdr:to>
      <xdr:col>24</xdr:col>
      <xdr:colOff>63500</xdr:colOff>
      <xdr:row>73</xdr:row>
      <xdr:rowOff>16828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426807"/>
          <a:ext cx="838200" cy="10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42753</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901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64326</xdr:rowOff>
    </xdr:from>
    <xdr:to>
      <xdr:col>24</xdr:col>
      <xdr:colOff>114300</xdr:colOff>
      <xdr:row>75</xdr:row>
      <xdr:rowOff>165925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29230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82407</xdr:rowOff>
    </xdr:from>
    <xdr:to>
      <xdr:col>19</xdr:col>
      <xdr:colOff>177800</xdr:colOff>
      <xdr:row>74</xdr:row>
      <xdr:rowOff>29543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426807"/>
          <a:ext cx="889000" cy="29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76612</xdr:rowOff>
    </xdr:from>
    <xdr:to>
      <xdr:col>20</xdr:col>
      <xdr:colOff>38100</xdr:colOff>
      <xdr:row>76</xdr:row>
      <xdr:rowOff>6762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293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169339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2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141843</xdr:rowOff>
    </xdr:from>
    <xdr:to>
      <xdr:col>15</xdr:col>
      <xdr:colOff>50800</xdr:colOff>
      <xdr:row>74</xdr:row>
      <xdr:rowOff>29543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657693"/>
          <a:ext cx="889000" cy="5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104045</xdr:rowOff>
    </xdr:from>
    <xdr:to>
      <xdr:col>15</xdr:col>
      <xdr:colOff>101600</xdr:colOff>
      <xdr:row>76</xdr:row>
      <xdr:rowOff>34195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29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25322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5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141843</xdr:rowOff>
    </xdr:from>
    <xdr:to>
      <xdr:col>10</xdr:col>
      <xdr:colOff>114300</xdr:colOff>
      <xdr:row>74</xdr:row>
      <xdr:rowOff>54404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657693"/>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13463</xdr:rowOff>
    </xdr:from>
    <xdr:to>
      <xdr:col>10</xdr:col>
      <xdr:colOff>165100</xdr:colOff>
      <xdr:row>76</xdr:row>
      <xdr:rowOff>115063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106190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151764</xdr:rowOff>
    </xdr:from>
    <xdr:to>
      <xdr:col>6</xdr:col>
      <xdr:colOff>38100</xdr:colOff>
      <xdr:row>76</xdr:row>
      <xdr:rowOff>81914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01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73041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0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137478</xdr:rowOff>
    </xdr:from>
    <xdr:to>
      <xdr:col>24</xdr:col>
      <xdr:colOff>114300</xdr:colOff>
      <xdr:row>73</xdr:row>
      <xdr:rowOff>67628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4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160355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3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31607</xdr:rowOff>
    </xdr:from>
    <xdr:to>
      <xdr:col>20</xdr:col>
      <xdr:colOff>38100</xdr:colOff>
      <xdr:row>72</xdr:row>
      <xdr:rowOff>133207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37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70</xdr:row>
      <xdr:rowOff>149734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15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150193</xdr:rowOff>
    </xdr:from>
    <xdr:to>
      <xdr:col>15</xdr:col>
      <xdr:colOff>101600</xdr:colOff>
      <xdr:row>74</xdr:row>
      <xdr:rowOff>80343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66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96870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44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91043</xdr:rowOff>
    </xdr:from>
    <xdr:to>
      <xdr:col>10</xdr:col>
      <xdr:colOff>165100</xdr:colOff>
      <xdr:row>74</xdr:row>
      <xdr:rowOff>21193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60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37720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38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3604</xdr:rowOff>
    </xdr:from>
    <xdr:to>
      <xdr:col>6</xdr:col>
      <xdr:colOff>38100</xdr:colOff>
      <xdr:row>74</xdr:row>
      <xdr:rowOff>105204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69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121731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46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28177</xdr:rowOff>
    </xdr:from>
    <xdr:to>
      <xdr:col>24</xdr:col>
      <xdr:colOff>62865</xdr:colOff>
      <xdr:row>97</xdr:row>
      <xdr:rowOff>110440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58677"/>
          <a:ext cx="1270" cy="1282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114267</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7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110440</xdr:rowOff>
    </xdr:from>
    <xdr:to>
      <xdr:col>24</xdr:col>
      <xdr:colOff>152400</xdr:colOff>
      <xdr:row>97</xdr:row>
      <xdr:rowOff>110440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74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146304</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3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28177</xdr:rowOff>
    </xdr:from>
    <xdr:to>
      <xdr:col>24</xdr:col>
      <xdr:colOff>152400</xdr:colOff>
      <xdr:row>90</xdr:row>
      <xdr:rowOff>28177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5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100904</xdr:rowOff>
    </xdr:from>
    <xdr:to>
      <xdr:col>24</xdr:col>
      <xdr:colOff>63500</xdr:colOff>
      <xdr:row>94</xdr:row>
      <xdr:rowOff>70859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5874304"/>
          <a:ext cx="838200" cy="3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33923</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5978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11046</xdr:rowOff>
    </xdr:from>
    <xdr:to>
      <xdr:col>24</xdr:col>
      <xdr:colOff>114300</xdr:colOff>
      <xdr:row>94</xdr:row>
      <xdr:rowOff>112646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1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100904</xdr:rowOff>
    </xdr:from>
    <xdr:to>
      <xdr:col>19</xdr:col>
      <xdr:colOff>177800</xdr:colOff>
      <xdr:row>97</xdr:row>
      <xdr:rowOff>167100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874304"/>
          <a:ext cx="889000" cy="9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124594</xdr:rowOff>
    </xdr:from>
    <xdr:to>
      <xdr:col>20</xdr:col>
      <xdr:colOff>38100</xdr:colOff>
      <xdr:row>92</xdr:row>
      <xdr:rowOff>54744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572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71271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550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167100</xdr:rowOff>
    </xdr:from>
    <xdr:to>
      <xdr:col>15</xdr:col>
      <xdr:colOff>50800</xdr:colOff>
      <xdr:row>98</xdr:row>
      <xdr:rowOff>55804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797750"/>
          <a:ext cx="889000" cy="6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12123</xdr:rowOff>
    </xdr:from>
    <xdr:to>
      <xdr:col>15</xdr:col>
      <xdr:colOff>101600</xdr:colOff>
      <xdr:row>96</xdr:row>
      <xdr:rowOff>113723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4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130250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24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55804</xdr:rowOff>
    </xdr:from>
    <xdr:to>
      <xdr:col>10</xdr:col>
      <xdr:colOff>114300</xdr:colOff>
      <xdr:row>99</xdr:row>
      <xdr:rowOff>37288</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857904"/>
          <a:ext cx="889000" cy="1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74695</xdr:rowOff>
    </xdr:from>
    <xdr:to>
      <xdr:col>10</xdr:col>
      <xdr:colOff>165100</xdr:colOff>
      <xdr:row>97</xdr:row>
      <xdr:rowOff>4845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3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21372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0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37759</xdr:rowOff>
    </xdr:from>
    <xdr:to>
      <xdr:col>6</xdr:col>
      <xdr:colOff>38100</xdr:colOff>
      <xdr:row>97</xdr:row>
      <xdr:rowOff>139359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6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155886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4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20059</xdr:rowOff>
    </xdr:from>
    <xdr:to>
      <xdr:col>24</xdr:col>
      <xdr:colOff>114300</xdr:colOff>
      <xdr:row>94</xdr:row>
      <xdr:rowOff>121659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13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169936</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11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50104</xdr:rowOff>
    </xdr:from>
    <xdr:to>
      <xdr:col>20</xdr:col>
      <xdr:colOff>38100</xdr:colOff>
      <xdr:row>92</xdr:row>
      <xdr:rowOff>151704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82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142831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91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116300</xdr:rowOff>
    </xdr:from>
    <xdr:to>
      <xdr:col>15</xdr:col>
      <xdr:colOff>101600</xdr:colOff>
      <xdr:row>98</xdr:row>
      <xdr:rowOff>46450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37577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83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5004</xdr:rowOff>
    </xdr:from>
    <xdr:to>
      <xdr:col>10</xdr:col>
      <xdr:colOff>165100</xdr:colOff>
      <xdr:row>98</xdr:row>
      <xdr:rowOff>106604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80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97731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89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157938</xdr:rowOff>
    </xdr:from>
    <xdr:to>
      <xdr:col>6</xdr:col>
      <xdr:colOff>38100</xdr:colOff>
      <xdr:row>99</xdr:row>
      <xdr:rowOff>88088</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6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79215</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5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62802</xdr:rowOff>
    </xdr:from>
    <xdr:to>
      <xdr:col>54</xdr:col>
      <xdr:colOff>189865</xdr:colOff>
      <xdr:row>38</xdr:row>
      <xdr:rowOff>170574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063552"/>
          <a:ext cx="1270" cy="62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2951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8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170574</xdr:rowOff>
    </xdr:from>
    <xdr:to>
      <xdr:col>55</xdr:col>
      <xdr:colOff>88900</xdr:colOff>
      <xdr:row>38</xdr:row>
      <xdr:rowOff>170574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85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9479</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8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62802</xdr:rowOff>
    </xdr:from>
    <xdr:to>
      <xdr:col>55</xdr:col>
      <xdr:colOff>88900</xdr:colOff>
      <xdr:row>35</xdr:row>
      <xdr:rowOff>62802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06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44412</xdr:rowOff>
    </xdr:from>
    <xdr:to>
      <xdr:col>55</xdr:col>
      <xdr:colOff>0</xdr:colOff>
      <xdr:row>38</xdr:row>
      <xdr:rowOff>77038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59512"/>
          <a:ext cx="83820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124490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96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101613</xdr:rowOff>
    </xdr:from>
    <xdr:to>
      <xdr:col>55</xdr:col>
      <xdr:colOff>50800</xdr:colOff>
      <xdr:row>38</xdr:row>
      <xdr:rowOff>31762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143726</xdr:rowOff>
    </xdr:from>
    <xdr:to>
      <xdr:col>50</xdr:col>
      <xdr:colOff>114300</xdr:colOff>
      <xdr:row>38</xdr:row>
      <xdr:rowOff>77038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287226"/>
          <a:ext cx="889000" cy="130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156718</xdr:rowOff>
    </xdr:from>
    <xdr:to>
      <xdr:col>50</xdr:col>
      <xdr:colOff>165100</xdr:colOff>
      <xdr:row>38</xdr:row>
      <xdr:rowOff>86868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103395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143726</xdr:rowOff>
    </xdr:from>
    <xdr:to>
      <xdr:col>45</xdr:col>
      <xdr:colOff>177800</xdr:colOff>
      <xdr:row>38</xdr:row>
      <xdr:rowOff>128295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287226"/>
          <a:ext cx="889000" cy="135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84328</xdr:rowOff>
    </xdr:from>
    <xdr:to>
      <xdr:col>46</xdr:col>
      <xdr:colOff>38100</xdr:colOff>
      <xdr:row>31</xdr:row>
      <xdr:rowOff>14478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31005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128295</xdr:rowOff>
    </xdr:from>
    <xdr:to>
      <xdr:col>41</xdr:col>
      <xdr:colOff>50800</xdr:colOff>
      <xdr:row>39</xdr:row>
      <xdr:rowOff>25908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643395"/>
          <a:ext cx="889000" cy="6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86475</xdr:rowOff>
    </xdr:from>
    <xdr:to>
      <xdr:col>41</xdr:col>
      <xdr:colOff>101600</xdr:colOff>
      <xdr:row>39</xdr:row>
      <xdr:rowOff>16625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7752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138087</xdr:rowOff>
    </xdr:from>
    <xdr:to>
      <xdr:col>36</xdr:col>
      <xdr:colOff>165100</xdr:colOff>
      <xdr:row>39</xdr:row>
      <xdr:rowOff>68237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6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84764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165062</xdr:rowOff>
    </xdr:from>
    <xdr:to>
      <xdr:col>55</xdr:col>
      <xdr:colOff>50800</xdr:colOff>
      <xdr:row>38</xdr:row>
      <xdr:rowOff>95212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80040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26238</xdr:rowOff>
    </xdr:from>
    <xdr:to>
      <xdr:col>50</xdr:col>
      <xdr:colOff>165100</xdr:colOff>
      <xdr:row>38</xdr:row>
      <xdr:rowOff>127838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118965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92926</xdr:rowOff>
    </xdr:from>
    <xdr:to>
      <xdr:col>46</xdr:col>
      <xdr:colOff>38100</xdr:colOff>
      <xdr:row>31</xdr:row>
      <xdr:rowOff>23076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2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14203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32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77495</xdr:rowOff>
    </xdr:from>
    <xdr:to>
      <xdr:col>41</xdr:col>
      <xdr:colOff>101600</xdr:colOff>
      <xdr:row>39</xdr:row>
      <xdr:rowOff>7645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24172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3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146558</xdr:rowOff>
    </xdr:from>
    <xdr:to>
      <xdr:col>36</xdr:col>
      <xdr:colOff>165100</xdr:colOff>
      <xdr:row>39</xdr:row>
      <xdr:rowOff>76708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67835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5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165894</xdr:rowOff>
    </xdr:from>
    <xdr:to>
      <xdr:col>54</xdr:col>
      <xdr:colOff>189865</xdr:colOff>
      <xdr:row>57</xdr:row>
      <xdr:rowOff>123336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9252744"/>
          <a:ext cx="1270" cy="64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127163</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989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123336</xdr:rowOff>
    </xdr:from>
    <xdr:to>
      <xdr:col>55</xdr:col>
      <xdr:colOff>88900</xdr:colOff>
      <xdr:row>57</xdr:row>
      <xdr:rowOff>123336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89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112571</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90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165894</xdr:rowOff>
    </xdr:from>
    <xdr:to>
      <xdr:col>55</xdr:col>
      <xdr:colOff>88900</xdr:colOff>
      <xdr:row>53</xdr:row>
      <xdr:rowOff>165894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92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51632</xdr:rowOff>
    </xdr:from>
    <xdr:to>
      <xdr:col>55</xdr:col>
      <xdr:colOff>0</xdr:colOff>
      <xdr:row>56</xdr:row>
      <xdr:rowOff>121431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652832"/>
          <a:ext cx="838200" cy="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162558</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59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12681</xdr:rowOff>
    </xdr:from>
    <xdr:to>
      <xdr:col>55</xdr:col>
      <xdr:colOff>50800</xdr:colOff>
      <xdr:row>56</xdr:row>
      <xdr:rowOff>114281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123527</xdr:rowOff>
    </xdr:from>
    <xdr:to>
      <xdr:col>50</xdr:col>
      <xdr:colOff>114300</xdr:colOff>
      <xdr:row>56</xdr:row>
      <xdr:rowOff>121431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038927"/>
          <a:ext cx="889000" cy="68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56249</xdr:rowOff>
    </xdr:from>
    <xdr:to>
      <xdr:col>50</xdr:col>
      <xdr:colOff>165100</xdr:colOff>
      <xdr:row>55</xdr:row>
      <xdr:rowOff>157849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2926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122460</xdr:rowOff>
    </xdr:from>
    <xdr:to>
      <xdr:col>45</xdr:col>
      <xdr:colOff>177800</xdr:colOff>
      <xdr:row>52</xdr:row>
      <xdr:rowOff>123527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8866410"/>
          <a:ext cx="889000" cy="1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83471</xdr:rowOff>
    </xdr:from>
    <xdr:to>
      <xdr:col>46</xdr:col>
      <xdr:colOff>38100</xdr:colOff>
      <xdr:row>55</xdr:row>
      <xdr:rowOff>13621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4748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4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122460</xdr:rowOff>
    </xdr:from>
    <xdr:to>
      <xdr:col>41</xdr:col>
      <xdr:colOff>50800</xdr:colOff>
      <xdr:row>53</xdr:row>
      <xdr:rowOff>30334</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8866410"/>
          <a:ext cx="889000" cy="2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152489</xdr:rowOff>
    </xdr:from>
    <xdr:to>
      <xdr:col>41</xdr:col>
      <xdr:colOff>101600</xdr:colOff>
      <xdr:row>55</xdr:row>
      <xdr:rowOff>82639</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73766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5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144831</xdr:rowOff>
    </xdr:from>
    <xdr:to>
      <xdr:col>36</xdr:col>
      <xdr:colOff>165100</xdr:colOff>
      <xdr:row>56</xdr:row>
      <xdr:rowOff>74981</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57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66108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66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832</xdr:rowOff>
    </xdr:from>
    <xdr:to>
      <xdr:col>55</xdr:col>
      <xdr:colOff>50800</xdr:colOff>
      <xdr:row>56</xdr:row>
      <xdr:rowOff>102432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60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23709</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45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70631</xdr:rowOff>
    </xdr:from>
    <xdr:to>
      <xdr:col>50</xdr:col>
      <xdr:colOff>165100</xdr:colOff>
      <xdr:row>57</xdr:row>
      <xdr:rowOff>781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6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163358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76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72727</xdr:rowOff>
    </xdr:from>
    <xdr:to>
      <xdr:col>46</xdr:col>
      <xdr:colOff>38100</xdr:colOff>
      <xdr:row>53</xdr:row>
      <xdr:rowOff>2877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8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19404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876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71660</xdr:rowOff>
    </xdr:from>
    <xdr:to>
      <xdr:col>41</xdr:col>
      <xdr:colOff>101600</xdr:colOff>
      <xdr:row>52</xdr:row>
      <xdr:rowOff>1810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88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18337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859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150984</xdr:rowOff>
    </xdr:from>
    <xdr:to>
      <xdr:col>36</xdr:col>
      <xdr:colOff>165100</xdr:colOff>
      <xdr:row>53</xdr:row>
      <xdr:rowOff>81134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0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97661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884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93477</xdr:rowOff>
    </xdr:from>
    <xdr:to>
      <xdr:col>54</xdr:col>
      <xdr:colOff>189865</xdr:colOff>
      <xdr:row>78</xdr:row>
      <xdr:rowOff>94848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437877"/>
          <a:ext cx="1270" cy="10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98675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7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94848</xdr:rowOff>
    </xdr:from>
    <xdr:to>
      <xdr:col>55</xdr:col>
      <xdr:colOff>88900</xdr:colOff>
      <xdr:row>78</xdr:row>
      <xdr:rowOff>94848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4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40154</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2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93477</xdr:rowOff>
    </xdr:from>
    <xdr:to>
      <xdr:col>55</xdr:col>
      <xdr:colOff>88900</xdr:colOff>
      <xdr:row>72</xdr:row>
      <xdr:rowOff>93477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43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90094</xdr:rowOff>
    </xdr:from>
    <xdr:to>
      <xdr:col>55</xdr:col>
      <xdr:colOff>0</xdr:colOff>
      <xdr:row>77</xdr:row>
      <xdr:rowOff>126806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291744"/>
          <a:ext cx="838200" cy="3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50375</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909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27498</xdr:rowOff>
    </xdr:from>
    <xdr:to>
      <xdr:col>55</xdr:col>
      <xdr:colOff>50800</xdr:colOff>
      <xdr:row>76</xdr:row>
      <xdr:rowOff>129098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0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113731</xdr:rowOff>
    </xdr:from>
    <xdr:to>
      <xdr:col>50</xdr:col>
      <xdr:colOff>114300</xdr:colOff>
      <xdr:row>77</xdr:row>
      <xdr:rowOff>90094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972481"/>
          <a:ext cx="889000" cy="31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170419</xdr:rowOff>
    </xdr:from>
    <xdr:to>
      <xdr:col>50</xdr:col>
      <xdr:colOff>165100</xdr:colOff>
      <xdr:row>74</xdr:row>
      <xdr:rowOff>100569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68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117096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4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113731</xdr:rowOff>
    </xdr:from>
    <xdr:to>
      <xdr:col>45</xdr:col>
      <xdr:colOff>177800</xdr:colOff>
      <xdr:row>76</xdr:row>
      <xdr:rowOff>26223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972481"/>
          <a:ext cx="889000" cy="8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68555</xdr:rowOff>
    </xdr:from>
    <xdr:to>
      <xdr:col>46</xdr:col>
      <xdr:colOff>38100</xdr:colOff>
      <xdr:row>73</xdr:row>
      <xdr:rowOff>170155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5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15232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3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26086</xdr:rowOff>
    </xdr:from>
    <xdr:to>
      <xdr:col>41</xdr:col>
      <xdr:colOff>50800</xdr:colOff>
      <xdr:row>76</xdr:row>
      <xdr:rowOff>26223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713386"/>
          <a:ext cx="889000" cy="34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28961</xdr:rowOff>
    </xdr:from>
    <xdr:to>
      <xdr:col>41</xdr:col>
      <xdr:colOff>101600</xdr:colOff>
      <xdr:row>74</xdr:row>
      <xdr:rowOff>130561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71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147088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4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103347</xdr:rowOff>
    </xdr:from>
    <xdr:to>
      <xdr:col>36</xdr:col>
      <xdr:colOff>165100</xdr:colOff>
      <xdr:row>75</xdr:row>
      <xdr:rowOff>33497</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7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24624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88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76006</xdr:rowOff>
    </xdr:from>
    <xdr:to>
      <xdr:col>55</xdr:col>
      <xdr:colOff>50800</xdr:colOff>
      <xdr:row>78</xdr:row>
      <xdr:rowOff>6156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7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54433</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5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39294</xdr:rowOff>
    </xdr:from>
    <xdr:to>
      <xdr:col>50</xdr:col>
      <xdr:colOff>165100</xdr:colOff>
      <xdr:row>77</xdr:row>
      <xdr:rowOff>140894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132021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33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62931</xdr:rowOff>
    </xdr:from>
    <xdr:to>
      <xdr:col>46</xdr:col>
      <xdr:colOff>38100</xdr:colOff>
      <xdr:row>75</xdr:row>
      <xdr:rowOff>164531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92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155658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01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146873</xdr:rowOff>
    </xdr:from>
    <xdr:to>
      <xdr:col>41</xdr:col>
      <xdr:colOff>101600</xdr:colOff>
      <xdr:row>76</xdr:row>
      <xdr:rowOff>77023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00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68150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09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146736</xdr:rowOff>
    </xdr:from>
    <xdr:to>
      <xdr:col>36</xdr:col>
      <xdr:colOff>165100</xdr:colOff>
      <xdr:row>74</xdr:row>
      <xdr:rowOff>76886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66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93413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4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62471</xdr:rowOff>
    </xdr:from>
    <xdr:to>
      <xdr:col>54</xdr:col>
      <xdr:colOff>189865</xdr:colOff>
      <xdr:row>97</xdr:row>
      <xdr:rowOff>109105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6178771"/>
          <a:ext cx="1270" cy="560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112932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74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109105</xdr:rowOff>
    </xdr:from>
    <xdr:to>
      <xdr:col>55</xdr:col>
      <xdr:colOff>88900</xdr:colOff>
      <xdr:row>97</xdr:row>
      <xdr:rowOff>109105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73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9148</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95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62471</xdr:rowOff>
    </xdr:from>
    <xdr:to>
      <xdr:col>55</xdr:col>
      <xdr:colOff>88900</xdr:colOff>
      <xdr:row>94</xdr:row>
      <xdr:rowOff>62471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17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36582</xdr:rowOff>
    </xdr:from>
    <xdr:to>
      <xdr:col>55</xdr:col>
      <xdr:colOff>0</xdr:colOff>
      <xdr:row>95</xdr:row>
      <xdr:rowOff>165170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324332"/>
          <a:ext cx="8382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121314</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09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142887</xdr:rowOff>
    </xdr:from>
    <xdr:to>
      <xdr:col>55</xdr:col>
      <xdr:colOff>50800</xdr:colOff>
      <xdr:row>96</xdr:row>
      <xdr:rowOff>73037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3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91675</xdr:rowOff>
    </xdr:from>
    <xdr:to>
      <xdr:col>50</xdr:col>
      <xdr:colOff>114300</xdr:colOff>
      <xdr:row>95</xdr:row>
      <xdr:rowOff>165170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5865075"/>
          <a:ext cx="889000" cy="58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167729</xdr:rowOff>
    </xdr:from>
    <xdr:to>
      <xdr:col>50</xdr:col>
      <xdr:colOff>165100</xdr:colOff>
      <xdr:row>96</xdr:row>
      <xdr:rowOff>97879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89006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5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67596</xdr:rowOff>
    </xdr:from>
    <xdr:to>
      <xdr:col>45</xdr:col>
      <xdr:colOff>177800</xdr:colOff>
      <xdr:row>92</xdr:row>
      <xdr:rowOff>91675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5669546"/>
          <a:ext cx="889000" cy="1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65887</xdr:rowOff>
    </xdr:from>
    <xdr:to>
      <xdr:col>46</xdr:col>
      <xdr:colOff>38100</xdr:colOff>
      <xdr:row>95</xdr:row>
      <xdr:rowOff>167487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5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158614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4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67596</xdr:rowOff>
    </xdr:from>
    <xdr:to>
      <xdr:col>41</xdr:col>
      <xdr:colOff>50800</xdr:colOff>
      <xdr:row>93</xdr:row>
      <xdr:rowOff>158026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5669546"/>
          <a:ext cx="889000" cy="43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87033</xdr:rowOff>
    </xdr:from>
    <xdr:to>
      <xdr:col>41</xdr:col>
      <xdr:colOff>101600</xdr:colOff>
      <xdr:row>96</xdr:row>
      <xdr:rowOff>17183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8310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6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42399</xdr:rowOff>
    </xdr:from>
    <xdr:to>
      <xdr:col>36</xdr:col>
      <xdr:colOff>165100</xdr:colOff>
      <xdr:row>96</xdr:row>
      <xdr:rowOff>143999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0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135126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5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157232</xdr:rowOff>
    </xdr:from>
    <xdr:to>
      <xdr:col>55</xdr:col>
      <xdr:colOff>50800</xdr:colOff>
      <xdr:row>95</xdr:row>
      <xdr:rowOff>87382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8659</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2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114370</xdr:rowOff>
    </xdr:from>
    <xdr:to>
      <xdr:col>50</xdr:col>
      <xdr:colOff>165100</xdr:colOff>
      <xdr:row>96</xdr:row>
      <xdr:rowOff>44520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0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61047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1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40875</xdr:rowOff>
    </xdr:from>
    <xdr:to>
      <xdr:col>46</xdr:col>
      <xdr:colOff>38100</xdr:colOff>
      <xdr:row>92</xdr:row>
      <xdr:rowOff>142475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58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159002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55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16796</xdr:rowOff>
    </xdr:from>
    <xdr:to>
      <xdr:col>41</xdr:col>
      <xdr:colOff>101600</xdr:colOff>
      <xdr:row>91</xdr:row>
      <xdr:rowOff>118396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561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134923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539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107226</xdr:rowOff>
    </xdr:from>
    <xdr:to>
      <xdr:col>36</xdr:col>
      <xdr:colOff>165100</xdr:colOff>
      <xdr:row>94</xdr:row>
      <xdr:rowOff>37376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0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53903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82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51506</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169633</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51506</xdr:rowOff>
    </xdr:from>
    <xdr:to>
      <xdr:col>86</xdr:col>
      <xdr:colOff>25400</xdr:colOff>
      <xdr:row>30</xdr:row>
      <xdr:rowOff>51506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126773</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98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103896</xdr:rowOff>
    </xdr:from>
    <xdr:to>
      <xdr:col>85</xdr:col>
      <xdr:colOff>177800</xdr:colOff>
      <xdr:row>38</xdr:row>
      <xdr:rowOff>34046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4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83734</xdr:rowOff>
    </xdr:from>
    <xdr:to>
      <xdr:col>81</xdr:col>
      <xdr:colOff>101600</xdr:colOff>
      <xdr:row>38</xdr:row>
      <xdr:rowOff>13884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2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30411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20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47981</xdr:rowOff>
    </xdr:from>
    <xdr:to>
      <xdr:col>76</xdr:col>
      <xdr:colOff>165100</xdr:colOff>
      <xdr:row>37</xdr:row>
      <xdr:rowOff>149581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39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166108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16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108148</xdr:rowOff>
    </xdr:from>
    <xdr:to>
      <xdr:col>72</xdr:col>
      <xdr:colOff>38100</xdr:colOff>
      <xdr:row>38</xdr:row>
      <xdr:rowOff>38298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54825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132014</xdr:rowOff>
    </xdr:from>
    <xdr:to>
      <xdr:col>67</xdr:col>
      <xdr:colOff>101600</xdr:colOff>
      <xdr:row>38</xdr:row>
      <xdr:rowOff>62164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78691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5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76416</xdr:rowOff>
    </xdr:from>
    <xdr:to>
      <xdr:col>85</xdr:col>
      <xdr:colOff>126364</xdr:colOff>
      <xdr:row>78</xdr:row>
      <xdr:rowOff>50394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49366"/>
          <a:ext cx="1269" cy="117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54221</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50394</xdr:rowOff>
    </xdr:from>
    <xdr:to>
      <xdr:col>86</xdr:col>
      <xdr:colOff>25400</xdr:colOff>
      <xdr:row>78</xdr:row>
      <xdr:rowOff>50394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23093</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2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76416</xdr:rowOff>
    </xdr:from>
    <xdr:to>
      <xdr:col>86</xdr:col>
      <xdr:colOff>25400</xdr:colOff>
      <xdr:row>71</xdr:row>
      <xdr:rowOff>76416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4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66339</xdr:rowOff>
    </xdr:from>
    <xdr:to>
      <xdr:col>85</xdr:col>
      <xdr:colOff>127000</xdr:colOff>
      <xdr:row>77</xdr:row>
      <xdr:rowOff>73273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67989"/>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9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160699</xdr:rowOff>
    </xdr:from>
    <xdr:to>
      <xdr:col>85</xdr:col>
      <xdr:colOff>177800</xdr:colOff>
      <xdr:row>75</xdr:row>
      <xdr:rowOff>90849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73273</xdr:rowOff>
    </xdr:from>
    <xdr:to>
      <xdr:col>81</xdr:col>
      <xdr:colOff>50800</xdr:colOff>
      <xdr:row>77</xdr:row>
      <xdr:rowOff>89979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74923"/>
          <a:ext cx="8890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143935</xdr:rowOff>
    </xdr:from>
    <xdr:to>
      <xdr:col>81</xdr:col>
      <xdr:colOff>101600</xdr:colOff>
      <xdr:row>75</xdr:row>
      <xdr:rowOff>74085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90612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84989</xdr:rowOff>
    </xdr:from>
    <xdr:to>
      <xdr:col>76</xdr:col>
      <xdr:colOff>114300</xdr:colOff>
      <xdr:row>77</xdr:row>
      <xdr:rowOff>89979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286639"/>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169063</xdr:rowOff>
    </xdr:from>
    <xdr:to>
      <xdr:col>76</xdr:col>
      <xdr:colOff>165100</xdr:colOff>
      <xdr:row>75</xdr:row>
      <xdr:rowOff>99213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115740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84989</xdr:rowOff>
    </xdr:from>
    <xdr:to>
      <xdr:col>71</xdr:col>
      <xdr:colOff>177800</xdr:colOff>
      <xdr:row>77</xdr:row>
      <xdr:rowOff>92704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86639"/>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148622</xdr:rowOff>
    </xdr:from>
    <xdr:to>
      <xdr:col>72</xdr:col>
      <xdr:colOff>38100</xdr:colOff>
      <xdr:row>75</xdr:row>
      <xdr:rowOff>78772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95299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159900</xdr:rowOff>
    </xdr:from>
    <xdr:to>
      <xdr:col>67</xdr:col>
      <xdr:colOff>101600</xdr:colOff>
      <xdr:row>75</xdr:row>
      <xdr:rowOff>90050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106577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15539</xdr:rowOff>
    </xdr:from>
    <xdr:to>
      <xdr:col>85</xdr:col>
      <xdr:colOff>177800</xdr:colOff>
      <xdr:row>77</xdr:row>
      <xdr:rowOff>117139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1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165416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22473</xdr:rowOff>
    </xdr:from>
    <xdr:to>
      <xdr:col>81</xdr:col>
      <xdr:colOff>101600</xdr:colOff>
      <xdr:row>77</xdr:row>
      <xdr:rowOff>124073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2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115200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39179</xdr:rowOff>
    </xdr:from>
    <xdr:to>
      <xdr:col>76</xdr:col>
      <xdr:colOff>165100</xdr:colOff>
      <xdr:row>77</xdr:row>
      <xdr:rowOff>140779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4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131906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34189</xdr:rowOff>
    </xdr:from>
    <xdr:to>
      <xdr:col>72</xdr:col>
      <xdr:colOff>38100</xdr:colOff>
      <xdr:row>77</xdr:row>
      <xdr:rowOff>135789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126916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2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41904</xdr:rowOff>
    </xdr:from>
    <xdr:to>
      <xdr:col>67</xdr:col>
      <xdr:colOff>101600</xdr:colOff>
      <xdr:row>77</xdr:row>
      <xdr:rowOff>143504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4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134631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3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47186</xdr:rowOff>
    </xdr:from>
    <xdr:to>
      <xdr:col>85</xdr:col>
      <xdr:colOff>126364</xdr:colOff>
      <xdr:row>98</xdr:row>
      <xdr:rowOff>100335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6163486"/>
          <a:ext cx="1269" cy="73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104162</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0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100335</xdr:rowOff>
    </xdr:from>
    <xdr:to>
      <xdr:col>86</xdr:col>
      <xdr:colOff>25400</xdr:colOff>
      <xdr:row>98</xdr:row>
      <xdr:rowOff>100335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02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165313</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9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47186</xdr:rowOff>
    </xdr:from>
    <xdr:to>
      <xdr:col>86</xdr:col>
      <xdr:colOff>25400</xdr:colOff>
      <xdr:row>94</xdr:row>
      <xdr:rowOff>47186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16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79280</xdr:rowOff>
    </xdr:from>
    <xdr:to>
      <xdr:col>85</xdr:col>
      <xdr:colOff>127000</xdr:colOff>
      <xdr:row>96</xdr:row>
      <xdr:rowOff>134603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367030"/>
          <a:ext cx="838200" cy="22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90426</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78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67549</xdr:rowOff>
    </xdr:from>
    <xdr:to>
      <xdr:col>85</xdr:col>
      <xdr:colOff>177800</xdr:colOff>
      <xdr:row>96</xdr:row>
      <xdr:rowOff>169149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102507</xdr:rowOff>
    </xdr:from>
    <xdr:to>
      <xdr:col>81</xdr:col>
      <xdr:colOff>50800</xdr:colOff>
      <xdr:row>95</xdr:row>
      <xdr:rowOff>79280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5533007"/>
          <a:ext cx="889000" cy="8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64486</xdr:rowOff>
    </xdr:from>
    <xdr:to>
      <xdr:col>81</xdr:col>
      <xdr:colOff>101600</xdr:colOff>
      <xdr:row>96</xdr:row>
      <xdr:rowOff>166086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157213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1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102507</xdr:rowOff>
    </xdr:from>
    <xdr:to>
      <xdr:col>76</xdr:col>
      <xdr:colOff>114300</xdr:colOff>
      <xdr:row>97</xdr:row>
      <xdr:rowOff>53952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5533007"/>
          <a:ext cx="889000" cy="115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149067</xdr:rowOff>
    </xdr:from>
    <xdr:to>
      <xdr:col>76</xdr:col>
      <xdr:colOff>165100</xdr:colOff>
      <xdr:row>97</xdr:row>
      <xdr:rowOff>79217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70344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53952</xdr:rowOff>
    </xdr:from>
    <xdr:to>
      <xdr:col>71</xdr:col>
      <xdr:colOff>177800</xdr:colOff>
      <xdr:row>97</xdr:row>
      <xdr:rowOff>87877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684602"/>
          <a:ext cx="889000" cy="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107051</xdr:rowOff>
    </xdr:from>
    <xdr:to>
      <xdr:col>72</xdr:col>
      <xdr:colOff>38100</xdr:colOff>
      <xdr:row>98</xdr:row>
      <xdr:rowOff>37201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3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28328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83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120149</xdr:rowOff>
    </xdr:from>
    <xdr:to>
      <xdr:col>67</xdr:col>
      <xdr:colOff>101600</xdr:colOff>
      <xdr:row>98</xdr:row>
      <xdr:rowOff>50299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5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41426</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84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83803</xdr:rowOff>
    </xdr:from>
    <xdr:to>
      <xdr:col>85</xdr:col>
      <xdr:colOff>177800</xdr:colOff>
      <xdr:row>97</xdr:row>
      <xdr:rowOff>13953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5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62230</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28480</xdr:rowOff>
    </xdr:from>
    <xdr:to>
      <xdr:col>81</xdr:col>
      <xdr:colOff>101600</xdr:colOff>
      <xdr:row>95</xdr:row>
      <xdr:rowOff>130080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3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146607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09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51707</xdr:rowOff>
    </xdr:from>
    <xdr:to>
      <xdr:col>76</xdr:col>
      <xdr:colOff>165100</xdr:colOff>
      <xdr:row>90</xdr:row>
      <xdr:rowOff>153307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54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169834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52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3152</xdr:rowOff>
    </xdr:from>
    <xdr:to>
      <xdr:col>72</xdr:col>
      <xdr:colOff>38100</xdr:colOff>
      <xdr:row>97</xdr:row>
      <xdr:rowOff>104752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121279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4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37077</xdr:rowOff>
    </xdr:from>
    <xdr:to>
      <xdr:col>67</xdr:col>
      <xdr:colOff>101600</xdr:colOff>
      <xdr:row>97</xdr:row>
      <xdr:rowOff>138677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6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155204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44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148971</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92471"/>
          <a:ext cx="1269" cy="143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95648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6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148971</xdr:rowOff>
    </xdr:from>
    <xdr:to>
      <xdr:col>116</xdr:col>
      <xdr:colOff>152400</xdr:colOff>
      <xdr:row>30</xdr:row>
      <xdr:rowOff>148971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92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145415</xdr:rowOff>
    </xdr:from>
    <xdr:to>
      <xdr:col>116</xdr:col>
      <xdr:colOff>63500</xdr:colOff>
      <xdr:row>37</xdr:row>
      <xdr:rowOff>100203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317615"/>
          <a:ext cx="838200" cy="12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135399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36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112522</xdr:rowOff>
    </xdr:from>
    <xdr:to>
      <xdr:col>116</xdr:col>
      <xdr:colOff>114300</xdr:colOff>
      <xdr:row>37</xdr:row>
      <xdr:rowOff>42672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153289</xdr:rowOff>
    </xdr:from>
    <xdr:to>
      <xdr:col>111</xdr:col>
      <xdr:colOff>177800</xdr:colOff>
      <xdr:row>36</xdr:row>
      <xdr:rowOff>145415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154039"/>
          <a:ext cx="889000" cy="1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115697</xdr:rowOff>
    </xdr:from>
    <xdr:to>
      <xdr:col>112</xdr:col>
      <xdr:colOff>38100</xdr:colOff>
      <xdr:row>37</xdr:row>
      <xdr:rowOff>45847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36974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153289</xdr:rowOff>
    </xdr:from>
    <xdr:to>
      <xdr:col>107</xdr:col>
      <xdr:colOff>50800</xdr:colOff>
      <xdr:row>36</xdr:row>
      <xdr:rowOff>2413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15403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124841</xdr:rowOff>
    </xdr:from>
    <xdr:to>
      <xdr:col>107</xdr:col>
      <xdr:colOff>101600</xdr:colOff>
      <xdr:row>37</xdr:row>
      <xdr:rowOff>54991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46118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2413</xdr:rowOff>
    </xdr:from>
    <xdr:to>
      <xdr:col>102</xdr:col>
      <xdr:colOff>114300</xdr:colOff>
      <xdr:row>38</xdr:row>
      <xdr:rowOff>98552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174613"/>
          <a:ext cx="889000" cy="43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55499</xdr:rowOff>
    </xdr:from>
    <xdr:to>
      <xdr:col>102</xdr:col>
      <xdr:colOff>165100</xdr:colOff>
      <xdr:row>37</xdr:row>
      <xdr:rowOff>157099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148226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122428</xdr:rowOff>
    </xdr:from>
    <xdr:to>
      <xdr:col>98</xdr:col>
      <xdr:colOff>38100</xdr:colOff>
      <xdr:row>38</xdr:row>
      <xdr:rowOff>52578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69105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49403</xdr:rowOff>
    </xdr:from>
    <xdr:to>
      <xdr:col>116</xdr:col>
      <xdr:colOff>114300</xdr:colOff>
      <xdr:row>37</xdr:row>
      <xdr:rowOff>151003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27830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37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94615</xdr:rowOff>
    </xdr:from>
    <xdr:to>
      <xdr:col>112</xdr:col>
      <xdr:colOff>38100</xdr:colOff>
      <xdr:row>37</xdr:row>
      <xdr:rowOff>24765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41292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04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102489</xdr:rowOff>
    </xdr:from>
    <xdr:to>
      <xdr:col>107</xdr:col>
      <xdr:colOff>101600</xdr:colOff>
      <xdr:row>36</xdr:row>
      <xdr:rowOff>32639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1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49166</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8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123063</xdr:rowOff>
    </xdr:from>
    <xdr:to>
      <xdr:col>102</xdr:col>
      <xdr:colOff>165100</xdr:colOff>
      <xdr:row>36</xdr:row>
      <xdr:rowOff>53213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1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69740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8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140479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55194</xdr:rowOff>
    </xdr:from>
    <xdr:to>
      <xdr:col>116</xdr:col>
      <xdr:colOff>62864</xdr:colOff>
      <xdr:row>59</xdr:row>
      <xdr:rowOff>42545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27694"/>
          <a:ext cx="1269" cy="153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1871</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0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55194</xdr:rowOff>
    </xdr:from>
    <xdr:to>
      <xdr:col>116</xdr:col>
      <xdr:colOff>152400</xdr:colOff>
      <xdr:row>50</xdr:row>
      <xdr:rowOff>55194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2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3493</xdr:rowOff>
    </xdr:from>
    <xdr:to>
      <xdr:col>116</xdr:col>
      <xdr:colOff>63500</xdr:colOff>
      <xdr:row>59</xdr:row>
      <xdr:rowOff>3607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19043"/>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48226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49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25349</xdr:rowOff>
    </xdr:from>
    <xdr:to>
      <xdr:col>116</xdr:col>
      <xdr:colOff>114300</xdr:colOff>
      <xdr:row>57</xdr:row>
      <xdr:rowOff>126949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3607</xdr:rowOff>
    </xdr:from>
    <xdr:to>
      <xdr:col>111</xdr:col>
      <xdr:colOff>177800</xdr:colOff>
      <xdr:row>59</xdr:row>
      <xdr:rowOff>3759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1915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889</xdr:rowOff>
    </xdr:from>
    <xdr:to>
      <xdr:col>112</xdr:col>
      <xdr:colOff>38100</xdr:colOff>
      <xdr:row>57</xdr:row>
      <xdr:rowOff>102489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119016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3759</xdr:rowOff>
    </xdr:from>
    <xdr:to>
      <xdr:col>107</xdr:col>
      <xdr:colOff>50800</xdr:colOff>
      <xdr:row>59</xdr:row>
      <xdr:rowOff>3797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1930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2604</xdr:rowOff>
    </xdr:from>
    <xdr:to>
      <xdr:col>107</xdr:col>
      <xdr:colOff>101600</xdr:colOff>
      <xdr:row>57</xdr:row>
      <xdr:rowOff>104204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120731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3569</xdr:rowOff>
    </xdr:from>
    <xdr:to>
      <xdr:col>102</xdr:col>
      <xdr:colOff>114300</xdr:colOff>
      <xdr:row>59</xdr:row>
      <xdr:rowOff>3797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1911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4737</xdr:rowOff>
    </xdr:from>
    <xdr:to>
      <xdr:col>102</xdr:col>
      <xdr:colOff>165100</xdr:colOff>
      <xdr:row>57</xdr:row>
      <xdr:rowOff>106337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122864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155156</xdr:rowOff>
    </xdr:from>
    <xdr:to>
      <xdr:col>98</xdr:col>
      <xdr:colOff>38100</xdr:colOff>
      <xdr:row>57</xdr:row>
      <xdr:rowOff>85306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101833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124143</xdr:rowOff>
    </xdr:from>
    <xdr:to>
      <xdr:col>116</xdr:col>
      <xdr:colOff>114300</xdr:colOff>
      <xdr:row>59</xdr:row>
      <xdr:rowOff>54293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39070</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124257</xdr:rowOff>
    </xdr:from>
    <xdr:to>
      <xdr:col>112</xdr:col>
      <xdr:colOff>38100</xdr:colOff>
      <xdr:row>59</xdr:row>
      <xdr:rowOff>54407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6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45534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6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124409</xdr:rowOff>
    </xdr:from>
    <xdr:to>
      <xdr:col>107</xdr:col>
      <xdr:colOff>101600</xdr:colOff>
      <xdr:row>59</xdr:row>
      <xdr:rowOff>54559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45686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6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124447</xdr:rowOff>
    </xdr:from>
    <xdr:to>
      <xdr:col>102</xdr:col>
      <xdr:colOff>165100</xdr:colOff>
      <xdr:row>59</xdr:row>
      <xdr:rowOff>54597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45724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6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124219</xdr:rowOff>
    </xdr:from>
    <xdr:to>
      <xdr:col>98</xdr:col>
      <xdr:colOff>38100</xdr:colOff>
      <xdr:row>59</xdr:row>
      <xdr:rowOff>54369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45496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6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108039</xdr:rowOff>
    </xdr:from>
    <xdr:to>
      <xdr:col>116</xdr:col>
      <xdr:colOff>62864</xdr:colOff>
      <xdr:row>79</xdr:row>
      <xdr:rowOff>99580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80989"/>
          <a:ext cx="1269" cy="1363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103407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99580</xdr:rowOff>
    </xdr:from>
    <xdr:to>
      <xdr:col>116</xdr:col>
      <xdr:colOff>152400</xdr:colOff>
      <xdr:row>79</xdr:row>
      <xdr:rowOff>99580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44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54716</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108039</xdr:rowOff>
    </xdr:from>
    <xdr:to>
      <xdr:col>116</xdr:col>
      <xdr:colOff>152400</xdr:colOff>
      <xdr:row>71</xdr:row>
      <xdr:rowOff>108039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80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43078</xdr:rowOff>
    </xdr:from>
    <xdr:to>
      <xdr:col>116</xdr:col>
      <xdr:colOff>63500</xdr:colOff>
      <xdr:row>78</xdr:row>
      <xdr:rowOff>115469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416178"/>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25976</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84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3099</xdr:rowOff>
    </xdr:from>
    <xdr:to>
      <xdr:col>116</xdr:col>
      <xdr:colOff>114300</xdr:colOff>
      <xdr:row>76</xdr:row>
      <xdr:rowOff>104699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115469</xdr:rowOff>
    </xdr:from>
    <xdr:to>
      <xdr:col>111</xdr:col>
      <xdr:colOff>177800</xdr:colOff>
      <xdr:row>78</xdr:row>
      <xdr:rowOff>141643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488569"/>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25349</xdr:rowOff>
    </xdr:from>
    <xdr:to>
      <xdr:col>112</xdr:col>
      <xdr:colOff>38100</xdr:colOff>
      <xdr:row>76</xdr:row>
      <xdr:rowOff>126949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143476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141643</xdr:rowOff>
    </xdr:from>
    <xdr:to>
      <xdr:col>107</xdr:col>
      <xdr:colOff>50800</xdr:colOff>
      <xdr:row>78</xdr:row>
      <xdr:rowOff>154521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514743"/>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39218</xdr:rowOff>
    </xdr:from>
    <xdr:to>
      <xdr:col>107</xdr:col>
      <xdr:colOff>101600</xdr:colOff>
      <xdr:row>76</xdr:row>
      <xdr:rowOff>140818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157345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55538</xdr:rowOff>
    </xdr:from>
    <xdr:to>
      <xdr:col>102</xdr:col>
      <xdr:colOff>114300</xdr:colOff>
      <xdr:row>78</xdr:row>
      <xdr:rowOff>154521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85738"/>
          <a:ext cx="889000" cy="44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164109</xdr:rowOff>
    </xdr:from>
    <xdr:to>
      <xdr:col>102</xdr:col>
      <xdr:colOff>165100</xdr:colOff>
      <xdr:row>76</xdr:row>
      <xdr:rowOff>94259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110786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27940</xdr:rowOff>
    </xdr:from>
    <xdr:to>
      <xdr:col>98</xdr:col>
      <xdr:colOff>38100</xdr:colOff>
      <xdr:row>75</xdr:row>
      <xdr:rowOff>129540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146067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163728</xdr:rowOff>
    </xdr:from>
    <xdr:to>
      <xdr:col>116</xdr:col>
      <xdr:colOff>114300</xdr:colOff>
      <xdr:row>78</xdr:row>
      <xdr:rowOff>93878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3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142155</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34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64669</xdr:rowOff>
    </xdr:from>
    <xdr:to>
      <xdr:col>112</xdr:col>
      <xdr:colOff>38100</xdr:colOff>
      <xdr:row>78</xdr:row>
      <xdr:rowOff>166269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4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157396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90843</xdr:rowOff>
    </xdr:from>
    <xdr:to>
      <xdr:col>107</xdr:col>
      <xdr:colOff>101600</xdr:colOff>
      <xdr:row>79</xdr:row>
      <xdr:rowOff>20993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46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12120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55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103721</xdr:rowOff>
    </xdr:from>
    <xdr:to>
      <xdr:col>102</xdr:col>
      <xdr:colOff>165100</xdr:colOff>
      <xdr:row>79</xdr:row>
      <xdr:rowOff>33871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4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24998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56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4738</xdr:rowOff>
    </xdr:from>
    <xdr:to>
      <xdr:col>98</xdr:col>
      <xdr:colOff>38100</xdr:colOff>
      <xdr:row>76</xdr:row>
      <xdr:rowOff>106338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97465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382,090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円となっている。そのうち扶助費については、住民一人当たり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97,108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円となっており、令和３年度に創設された子育て世帯や住民税非課税世帯等への臨時特別給付金の終了などにより、前年度と比べて大きく減少した。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また、物件費について、住民一人当たり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67,913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円となっており、物価高騰、光熱費の高騰による増加傾向にある。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そのほか、普通建設事業費については各種施設の改築等の影響により住民一人当たり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46,623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円と増加、補助費等については水道基本料金免除に係る負担金の影響により住民一人当たり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43,503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188,843
181,129
86.05
77,077,128
72,155,007
4,102,540
42,823,311
16,423,307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57404</xdr:rowOff>
    </xdr:from>
    <xdr:to>
      <xdr:col>24</xdr:col>
      <xdr:colOff>62865</xdr:colOff>
      <xdr:row>38</xdr:row>
      <xdr:rowOff>130556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72354"/>
          <a:ext cx="127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4081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57404</xdr:rowOff>
    </xdr:from>
    <xdr:to>
      <xdr:col>24</xdr:col>
      <xdr:colOff>152400</xdr:colOff>
      <xdr:row>31</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36830</xdr:rowOff>
    </xdr:from>
    <xdr:to>
      <xdr:col>24</xdr:col>
      <xdr:colOff>63500</xdr:colOff>
      <xdr:row>37</xdr:row>
      <xdr:rowOff>89408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8048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127779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8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104902</xdr:rowOff>
    </xdr:from>
    <xdr:to>
      <xdr:col>24</xdr:col>
      <xdr:colOff>114300</xdr:colOff>
      <xdr:row>35</xdr:row>
      <xdr:rowOff>35052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89408</xdr:rowOff>
    </xdr:from>
    <xdr:to>
      <xdr:col>19</xdr:col>
      <xdr:colOff>177800</xdr:colOff>
      <xdr:row>38</xdr:row>
      <xdr:rowOff>32258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43305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8890</xdr:rowOff>
    </xdr:from>
    <xdr:to>
      <xdr:col>20</xdr:col>
      <xdr:colOff>38100</xdr:colOff>
      <xdr:row>35</xdr:row>
      <xdr:rowOff>110490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127017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32258</xdr:rowOff>
    </xdr:from>
    <xdr:to>
      <xdr:col>15</xdr:col>
      <xdr:colOff>50800</xdr:colOff>
      <xdr:row>38</xdr:row>
      <xdr:rowOff>77978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5473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141478</xdr:rowOff>
    </xdr:from>
    <xdr:to>
      <xdr:col>15</xdr:col>
      <xdr:colOff>101600</xdr:colOff>
      <xdr:row>35</xdr:row>
      <xdr:rowOff>71628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88155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125984</xdr:rowOff>
    </xdr:from>
    <xdr:to>
      <xdr:col>10</xdr:col>
      <xdr:colOff>114300</xdr:colOff>
      <xdr:row>38</xdr:row>
      <xdr:rowOff>77978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98184"/>
          <a:ext cx="8890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148336</xdr:rowOff>
    </xdr:from>
    <xdr:to>
      <xdr:col>10</xdr:col>
      <xdr:colOff>165100</xdr:colOff>
      <xdr:row>35</xdr:row>
      <xdr:rowOff>78486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95013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104902</xdr:rowOff>
    </xdr:from>
    <xdr:to>
      <xdr:col>6</xdr:col>
      <xdr:colOff>38100</xdr:colOff>
      <xdr:row>35</xdr:row>
      <xdr:rowOff>35052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51579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157480</xdr:rowOff>
    </xdr:from>
    <xdr:to>
      <xdr:col>24</xdr:col>
      <xdr:colOff>114300</xdr:colOff>
      <xdr:row>37</xdr:row>
      <xdr:rowOff>87630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38608</xdr:rowOff>
    </xdr:from>
    <xdr:to>
      <xdr:col>20</xdr:col>
      <xdr:colOff>38100</xdr:colOff>
      <xdr:row>37</xdr:row>
      <xdr:rowOff>140208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131335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152908</xdr:rowOff>
    </xdr:from>
    <xdr:to>
      <xdr:col>15</xdr:col>
      <xdr:colOff>101600</xdr:colOff>
      <xdr:row>38</xdr:row>
      <xdr:rowOff>83058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74185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8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27178</xdr:rowOff>
    </xdr:from>
    <xdr:to>
      <xdr:col>10</xdr:col>
      <xdr:colOff>165100</xdr:colOff>
      <xdr:row>38</xdr:row>
      <xdr:rowOff>128778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119905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3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167911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65263</xdr:rowOff>
    </xdr:from>
    <xdr:to>
      <xdr:col>24</xdr:col>
      <xdr:colOff>62865</xdr:colOff>
      <xdr:row>59</xdr:row>
      <xdr:rowOff>53049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666463"/>
          <a:ext cx="1270" cy="502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56876</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7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53049</xdr:rowOff>
    </xdr:from>
    <xdr:to>
      <xdr:col>24</xdr:col>
      <xdr:colOff>152400</xdr:colOff>
      <xdr:row>59</xdr:row>
      <xdr:rowOff>53049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11940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44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65263</xdr:rowOff>
    </xdr:from>
    <xdr:to>
      <xdr:col>24</xdr:col>
      <xdr:colOff>152400</xdr:colOff>
      <xdr:row>56</xdr:row>
      <xdr:rowOff>65263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66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78163</xdr:rowOff>
    </xdr:from>
    <xdr:to>
      <xdr:col>24</xdr:col>
      <xdr:colOff>63500</xdr:colOff>
      <xdr:row>58</xdr:row>
      <xdr:rowOff>151533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22263"/>
          <a:ext cx="838200" cy="7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166488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67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143611</xdr:rowOff>
    </xdr:from>
    <xdr:to>
      <xdr:col>24</xdr:col>
      <xdr:colOff>114300</xdr:colOff>
      <xdr:row>58</xdr:row>
      <xdr:rowOff>73761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1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162603</xdr:rowOff>
    </xdr:from>
    <xdr:to>
      <xdr:col>19</xdr:col>
      <xdr:colOff>177800</xdr:colOff>
      <xdr:row>58</xdr:row>
      <xdr:rowOff>78163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563653"/>
          <a:ext cx="889000" cy="145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146224</xdr:rowOff>
    </xdr:from>
    <xdr:to>
      <xdr:col>20</xdr:col>
      <xdr:colOff>38100</xdr:colOff>
      <xdr:row>58</xdr:row>
      <xdr:rowOff>76374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92901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162603</xdr:rowOff>
    </xdr:from>
    <xdr:to>
      <xdr:col>15</xdr:col>
      <xdr:colOff>50800</xdr:colOff>
      <xdr:row>59</xdr:row>
      <xdr:rowOff>10171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563653"/>
          <a:ext cx="889000" cy="156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94811</xdr:rowOff>
    </xdr:from>
    <xdr:to>
      <xdr:col>15</xdr:col>
      <xdr:colOff>101600</xdr:colOff>
      <xdr:row>52</xdr:row>
      <xdr:rowOff>24961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8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16088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93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10171</xdr:rowOff>
    </xdr:from>
    <xdr:to>
      <xdr:col>10</xdr:col>
      <xdr:colOff>114300</xdr:colOff>
      <xdr:row>59</xdr:row>
      <xdr:rowOff>29820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125721"/>
          <a:ext cx="889000" cy="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77264</xdr:rowOff>
    </xdr:from>
    <xdr:to>
      <xdr:col>10</xdr:col>
      <xdr:colOff>165100</xdr:colOff>
      <xdr:row>59</xdr:row>
      <xdr:rowOff>7414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2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23941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79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110508</xdr:rowOff>
    </xdr:from>
    <xdr:to>
      <xdr:col>6</xdr:col>
      <xdr:colOff>38100</xdr:colOff>
      <xdr:row>59</xdr:row>
      <xdr:rowOff>40658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57185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8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100733</xdr:rowOff>
    </xdr:from>
    <xdr:to>
      <xdr:col>24</xdr:col>
      <xdr:colOff>114300</xdr:colOff>
      <xdr:row>59</xdr:row>
      <xdr:rowOff>30883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4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15660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5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27363</xdr:rowOff>
    </xdr:from>
    <xdr:to>
      <xdr:col>20</xdr:col>
      <xdr:colOff>38100</xdr:colOff>
      <xdr:row>58</xdr:row>
      <xdr:rowOff>128963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120090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111803</xdr:rowOff>
    </xdr:from>
    <xdr:to>
      <xdr:col>15</xdr:col>
      <xdr:colOff>101600</xdr:colOff>
      <xdr:row>50</xdr:row>
      <xdr:rowOff>41953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5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58480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28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130821</xdr:rowOff>
    </xdr:from>
    <xdr:to>
      <xdr:col>10</xdr:col>
      <xdr:colOff>165100</xdr:colOff>
      <xdr:row>59</xdr:row>
      <xdr:rowOff>60971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7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52098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6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150470</xdr:rowOff>
    </xdr:from>
    <xdr:to>
      <xdr:col>6</xdr:col>
      <xdr:colOff>38100</xdr:colOff>
      <xdr:row>59</xdr:row>
      <xdr:rowOff>80620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71747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8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130137</xdr:rowOff>
    </xdr:from>
    <xdr:to>
      <xdr:col>24</xdr:col>
      <xdr:colOff>62865</xdr:colOff>
      <xdr:row>77</xdr:row>
      <xdr:rowOff>30105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31637"/>
          <a:ext cx="1270" cy="110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33932</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3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30105</xdr:rowOff>
    </xdr:from>
    <xdr:to>
      <xdr:col>24</xdr:col>
      <xdr:colOff>152400</xdr:colOff>
      <xdr:row>77</xdr:row>
      <xdr:rowOff>30105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1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76814</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0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130137</xdr:rowOff>
    </xdr:from>
    <xdr:to>
      <xdr:col>24</xdr:col>
      <xdr:colOff>152400</xdr:colOff>
      <xdr:row>70</xdr:row>
      <xdr:rowOff>130137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106972</xdr:rowOff>
    </xdr:from>
    <xdr:to>
      <xdr:col>24</xdr:col>
      <xdr:colOff>63500</xdr:colOff>
      <xdr:row>75</xdr:row>
      <xdr:rowOff>52756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794272"/>
          <a:ext cx="838200" cy="11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115340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31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92463</xdr:rowOff>
    </xdr:from>
    <xdr:to>
      <xdr:col>24</xdr:col>
      <xdr:colOff>114300</xdr:colOff>
      <xdr:row>75</xdr:row>
      <xdr:rowOff>22613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7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106972</xdr:rowOff>
    </xdr:from>
    <xdr:to>
      <xdr:col>19</xdr:col>
      <xdr:colOff>177800</xdr:colOff>
      <xdr:row>77</xdr:row>
      <xdr:rowOff>161741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94272"/>
          <a:ext cx="889000" cy="5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93320</xdr:rowOff>
    </xdr:from>
    <xdr:to>
      <xdr:col>20</xdr:col>
      <xdr:colOff>38100</xdr:colOff>
      <xdr:row>74</xdr:row>
      <xdr:rowOff>23470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6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39997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38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161741</xdr:rowOff>
    </xdr:from>
    <xdr:to>
      <xdr:col>15</xdr:col>
      <xdr:colOff>50800</xdr:colOff>
      <xdr:row>78</xdr:row>
      <xdr:rowOff>145359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63391"/>
          <a:ext cx="889000" cy="15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74688</xdr:rowOff>
    </xdr:from>
    <xdr:to>
      <xdr:col>15</xdr:col>
      <xdr:colOff>101600</xdr:colOff>
      <xdr:row>77</xdr:row>
      <xdr:rowOff>4838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0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21365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8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104533</xdr:rowOff>
    </xdr:from>
    <xdr:to>
      <xdr:col>10</xdr:col>
      <xdr:colOff>114300</xdr:colOff>
      <xdr:row>78</xdr:row>
      <xdr:rowOff>145359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477633"/>
          <a:ext cx="889000" cy="4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161156</xdr:rowOff>
    </xdr:from>
    <xdr:to>
      <xdr:col>10</xdr:col>
      <xdr:colOff>165100</xdr:colOff>
      <xdr:row>77</xdr:row>
      <xdr:rowOff>91306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9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107834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6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84519</xdr:rowOff>
    </xdr:from>
    <xdr:to>
      <xdr:col>6</xdr:col>
      <xdr:colOff>38100</xdr:colOff>
      <xdr:row>78</xdr:row>
      <xdr:rowOff>14669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31196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6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1956</xdr:rowOff>
    </xdr:from>
    <xdr:to>
      <xdr:col>24</xdr:col>
      <xdr:colOff>114300</xdr:colOff>
      <xdr:row>75</xdr:row>
      <xdr:rowOff>103556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6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151833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3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56172</xdr:rowOff>
    </xdr:from>
    <xdr:to>
      <xdr:col>20</xdr:col>
      <xdr:colOff>38100</xdr:colOff>
      <xdr:row>74</xdr:row>
      <xdr:rowOff>157772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4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148899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3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110941</xdr:rowOff>
    </xdr:from>
    <xdr:to>
      <xdr:col>15</xdr:col>
      <xdr:colOff>101600</xdr:colOff>
      <xdr:row>78</xdr:row>
      <xdr:rowOff>41091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32218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0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94559</xdr:rowOff>
    </xdr:from>
    <xdr:to>
      <xdr:col>10</xdr:col>
      <xdr:colOff>165100</xdr:colOff>
      <xdr:row>79</xdr:row>
      <xdr:rowOff>24709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6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15836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6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53733</xdr:rowOff>
    </xdr:from>
    <xdr:to>
      <xdr:col>6</xdr:col>
      <xdr:colOff>38100</xdr:colOff>
      <xdr:row>78</xdr:row>
      <xdr:rowOff>155333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146460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1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16314</xdr:rowOff>
    </xdr:from>
    <xdr:to>
      <xdr:col>24</xdr:col>
      <xdr:colOff>62865</xdr:colOff>
      <xdr:row>96</xdr:row>
      <xdr:rowOff>113525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8264"/>
          <a:ext cx="1270" cy="95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117352</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5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113525</xdr:rowOff>
    </xdr:from>
    <xdr:to>
      <xdr:col>24</xdr:col>
      <xdr:colOff>152400</xdr:colOff>
      <xdr:row>96</xdr:row>
      <xdr:rowOff>113525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5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134441</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16314</xdr:rowOff>
    </xdr:from>
    <xdr:to>
      <xdr:col>24</xdr:col>
      <xdr:colOff>152400</xdr:colOff>
      <xdr:row>91</xdr:row>
      <xdr:rowOff>16314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20199</xdr:rowOff>
    </xdr:from>
    <xdr:to>
      <xdr:col>24</xdr:col>
      <xdr:colOff>63500</xdr:colOff>
      <xdr:row>95</xdr:row>
      <xdr:rowOff>125527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793599"/>
          <a:ext cx="838200" cy="6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144594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089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166167</xdr:rowOff>
    </xdr:from>
    <xdr:to>
      <xdr:col>24</xdr:col>
      <xdr:colOff>114300</xdr:colOff>
      <xdr:row>94</xdr:row>
      <xdr:rowOff>96317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11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19571</xdr:rowOff>
    </xdr:from>
    <xdr:to>
      <xdr:col>19</xdr:col>
      <xdr:colOff>177800</xdr:colOff>
      <xdr:row>95</xdr:row>
      <xdr:rowOff>125527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307321"/>
          <a:ext cx="889000" cy="1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142335</xdr:rowOff>
    </xdr:from>
    <xdr:to>
      <xdr:col>20</xdr:col>
      <xdr:colOff>38100</xdr:colOff>
      <xdr:row>93</xdr:row>
      <xdr:rowOff>72485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89012</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19571</xdr:rowOff>
    </xdr:from>
    <xdr:to>
      <xdr:col>15</xdr:col>
      <xdr:colOff>50800</xdr:colOff>
      <xdr:row>97</xdr:row>
      <xdr:rowOff>153358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307321"/>
          <a:ext cx="889000" cy="47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103930</xdr:rowOff>
    </xdr:from>
    <xdr:to>
      <xdr:col>15</xdr:col>
      <xdr:colOff>101600</xdr:colOff>
      <xdr:row>97</xdr:row>
      <xdr:rowOff>34080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25207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5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153358</xdr:rowOff>
    </xdr:from>
    <xdr:to>
      <xdr:col>10</xdr:col>
      <xdr:colOff>114300</xdr:colOff>
      <xdr:row>98</xdr:row>
      <xdr:rowOff>22313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84008"/>
          <a:ext cx="889000" cy="4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83128</xdr:rowOff>
    </xdr:from>
    <xdr:to>
      <xdr:col>10</xdr:col>
      <xdr:colOff>165100</xdr:colOff>
      <xdr:row>98</xdr:row>
      <xdr:rowOff>13278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71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29805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8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139134</xdr:rowOff>
    </xdr:from>
    <xdr:to>
      <xdr:col>6</xdr:col>
      <xdr:colOff>38100</xdr:colOff>
      <xdr:row>98</xdr:row>
      <xdr:rowOff>69284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6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85811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140849</xdr:rowOff>
    </xdr:from>
    <xdr:to>
      <xdr:col>24</xdr:col>
      <xdr:colOff>114300</xdr:colOff>
      <xdr:row>92</xdr:row>
      <xdr:rowOff>70999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7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163726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5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74727</xdr:rowOff>
    </xdr:from>
    <xdr:to>
      <xdr:col>20</xdr:col>
      <xdr:colOff>38100</xdr:colOff>
      <xdr:row>96</xdr:row>
      <xdr:rowOff>4877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167454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45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140221</xdr:rowOff>
    </xdr:from>
    <xdr:to>
      <xdr:col>15</xdr:col>
      <xdr:colOff>101600</xdr:colOff>
      <xdr:row>95</xdr:row>
      <xdr:rowOff>70371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86898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03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102558</xdr:rowOff>
    </xdr:from>
    <xdr:to>
      <xdr:col>10</xdr:col>
      <xdr:colOff>165100</xdr:colOff>
      <xdr:row>98</xdr:row>
      <xdr:rowOff>32708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23835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2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142963</xdr:rowOff>
    </xdr:from>
    <xdr:to>
      <xdr:col>6</xdr:col>
      <xdr:colOff>38100</xdr:colOff>
      <xdr:row>98</xdr:row>
      <xdr:rowOff>73113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64240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6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38</xdr:row>
      <xdr:rowOff>141986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59984"/>
          <a:ext cx="1270" cy="119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145813</xdr:rowOff>
    </xdr:from>
    <xdr:ext cx="378565"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141986</xdr:rowOff>
    </xdr:from>
    <xdr:to>
      <xdr:col>55</xdr:col>
      <xdr:colOff>88900</xdr:colOff>
      <xdr:row>38</xdr:row>
      <xdr:rowOff>141986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92837</xdr:rowOff>
    </xdr:from>
    <xdr:to>
      <xdr:col>55</xdr:col>
      <xdr:colOff>0</xdr:colOff>
      <xdr:row>37</xdr:row>
      <xdr:rowOff>95695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36487"/>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55325</xdr:rowOff>
    </xdr:from>
    <xdr:ext cx="469744"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9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76898</xdr:rowOff>
    </xdr:from>
    <xdr:to>
      <xdr:col>55</xdr:col>
      <xdr:colOff>50800</xdr:colOff>
      <xdr:row>38</xdr:row>
      <xdr:rowOff>7048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69786</xdr:rowOff>
    </xdr:from>
    <xdr:to>
      <xdr:col>50</xdr:col>
      <xdr:colOff>114300</xdr:colOff>
      <xdr:row>37</xdr:row>
      <xdr:rowOff>95695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413436"/>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56896</xdr:rowOff>
    </xdr:from>
    <xdr:to>
      <xdr:col>50</xdr:col>
      <xdr:colOff>165100</xdr:colOff>
      <xdr:row>37</xdr:row>
      <xdr:rowOff>158496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149623</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49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69786</xdr:rowOff>
    </xdr:from>
    <xdr:to>
      <xdr:col>45</xdr:col>
      <xdr:colOff>177800</xdr:colOff>
      <xdr:row>37</xdr:row>
      <xdr:rowOff>123317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13436"/>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54991</xdr:rowOff>
    </xdr:from>
    <xdr:to>
      <xdr:col>46</xdr:col>
      <xdr:colOff>38100</xdr:colOff>
      <xdr:row>37</xdr:row>
      <xdr:rowOff>156591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147718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4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123317</xdr:rowOff>
    </xdr:from>
    <xdr:to>
      <xdr:col>41</xdr:col>
      <xdr:colOff>50800</xdr:colOff>
      <xdr:row>37</xdr:row>
      <xdr:rowOff>134747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6696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60325</xdr:rowOff>
    </xdr:from>
    <xdr:to>
      <xdr:col>41</xdr:col>
      <xdr:colOff>101600</xdr:colOff>
      <xdr:row>37</xdr:row>
      <xdr:rowOff>161925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7002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44895</xdr:rowOff>
    </xdr:from>
    <xdr:to>
      <xdr:col>36</xdr:col>
      <xdr:colOff>165100</xdr:colOff>
      <xdr:row>37</xdr:row>
      <xdr:rowOff>146495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163022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42037</xdr:rowOff>
    </xdr:from>
    <xdr:to>
      <xdr:col>55</xdr:col>
      <xdr:colOff>50800</xdr:colOff>
      <xdr:row>37</xdr:row>
      <xdr:rowOff>143637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64914</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44895</xdr:rowOff>
    </xdr:from>
    <xdr:to>
      <xdr:col>50</xdr:col>
      <xdr:colOff>165100</xdr:colOff>
      <xdr:row>37</xdr:row>
      <xdr:rowOff>146495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163022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18986</xdr:rowOff>
    </xdr:from>
    <xdr:to>
      <xdr:col>46</xdr:col>
      <xdr:colOff>38100</xdr:colOff>
      <xdr:row>37</xdr:row>
      <xdr:rowOff>120586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137113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72517</xdr:rowOff>
    </xdr:from>
    <xdr:to>
      <xdr:col>41</xdr:col>
      <xdr:colOff>101600</xdr:colOff>
      <xdr:row>38</xdr:row>
      <xdr:rowOff>2667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165244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50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83947</xdr:rowOff>
    </xdr:from>
    <xdr:to>
      <xdr:col>36</xdr:col>
      <xdr:colOff>165100</xdr:colOff>
      <xdr:row>38</xdr:row>
      <xdr:rowOff>14097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5224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52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12507</xdr:rowOff>
    </xdr:from>
    <xdr:to>
      <xdr:col>54</xdr:col>
      <xdr:colOff>189865</xdr:colOff>
      <xdr:row>58</xdr:row>
      <xdr:rowOff>38064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927907"/>
          <a:ext cx="1270" cy="105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41891</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998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38064</xdr:rowOff>
    </xdr:from>
    <xdr:to>
      <xdr:col>55</xdr:col>
      <xdr:colOff>88900</xdr:colOff>
      <xdr:row>58</xdr:row>
      <xdr:rowOff>38064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8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130634</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70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12507</xdr:rowOff>
    </xdr:from>
    <xdr:to>
      <xdr:col>55</xdr:col>
      <xdr:colOff>88900</xdr:colOff>
      <xdr:row>52</xdr:row>
      <xdr:rowOff>12507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92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79441</xdr:rowOff>
    </xdr:from>
    <xdr:to>
      <xdr:col>55</xdr:col>
      <xdr:colOff>0</xdr:colOff>
      <xdr:row>57</xdr:row>
      <xdr:rowOff>87762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52091"/>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4929</xdr:rowOff>
    </xdr:from>
    <xdr:ext cx="469744"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34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153502</xdr:rowOff>
    </xdr:from>
    <xdr:to>
      <xdr:col>55</xdr:col>
      <xdr:colOff>50800</xdr:colOff>
      <xdr:row>56</xdr:row>
      <xdr:rowOff>83652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87762</xdr:rowOff>
    </xdr:from>
    <xdr:to>
      <xdr:col>50</xdr:col>
      <xdr:colOff>114300</xdr:colOff>
      <xdr:row>57</xdr:row>
      <xdr:rowOff>100747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60412"/>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156749</xdr:rowOff>
    </xdr:from>
    <xdr:to>
      <xdr:col>50</xdr:col>
      <xdr:colOff>165100</xdr:colOff>
      <xdr:row>56</xdr:row>
      <xdr:rowOff>86899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103426</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04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100747</xdr:rowOff>
    </xdr:from>
    <xdr:to>
      <xdr:col>45</xdr:col>
      <xdr:colOff>177800</xdr:colOff>
      <xdr:row>57</xdr:row>
      <xdr:rowOff>111765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73397"/>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32985</xdr:rowOff>
    </xdr:from>
    <xdr:to>
      <xdr:col>46</xdr:col>
      <xdr:colOff>38100</xdr:colOff>
      <xdr:row>56</xdr:row>
      <xdr:rowOff>134585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151112</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15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103215</xdr:rowOff>
    </xdr:from>
    <xdr:to>
      <xdr:col>41</xdr:col>
      <xdr:colOff>50800</xdr:colOff>
      <xdr:row>57</xdr:row>
      <xdr:rowOff>111765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75865"/>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37054</xdr:rowOff>
    </xdr:from>
    <xdr:to>
      <xdr:col>41</xdr:col>
      <xdr:colOff>101600</xdr:colOff>
      <xdr:row>56</xdr:row>
      <xdr:rowOff>138654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155181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26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36505</xdr:rowOff>
    </xdr:from>
    <xdr:to>
      <xdr:col>36</xdr:col>
      <xdr:colOff>165100</xdr:colOff>
      <xdr:row>56</xdr:row>
      <xdr:rowOff>138105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154632</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37428" y="94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28641</xdr:rowOff>
    </xdr:from>
    <xdr:to>
      <xdr:col>55</xdr:col>
      <xdr:colOff>50800</xdr:colOff>
      <xdr:row>57</xdr:row>
      <xdr:rowOff>130241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7068</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7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36962</xdr:rowOff>
    </xdr:from>
    <xdr:to>
      <xdr:col>50</xdr:col>
      <xdr:colOff>165100</xdr:colOff>
      <xdr:row>57</xdr:row>
      <xdr:rowOff>138562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0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129689</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990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49947</xdr:rowOff>
    </xdr:from>
    <xdr:to>
      <xdr:col>46</xdr:col>
      <xdr:colOff>38100</xdr:colOff>
      <xdr:row>57</xdr:row>
      <xdr:rowOff>151547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2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142674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991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60965</xdr:rowOff>
    </xdr:from>
    <xdr:to>
      <xdr:col>41</xdr:col>
      <xdr:colOff>101600</xdr:colOff>
      <xdr:row>57</xdr:row>
      <xdr:rowOff>162565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3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153692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99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52415</xdr:rowOff>
    </xdr:from>
    <xdr:to>
      <xdr:col>36</xdr:col>
      <xdr:colOff>165100</xdr:colOff>
      <xdr:row>57</xdr:row>
      <xdr:rowOff>154015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145142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991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51102</xdr:rowOff>
    </xdr:from>
    <xdr:to>
      <xdr:col>54</xdr:col>
      <xdr:colOff>189865</xdr:colOff>
      <xdr:row>78</xdr:row>
      <xdr:rowOff>97867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24052"/>
          <a:ext cx="1270" cy="124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169229</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9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51102</xdr:rowOff>
    </xdr:from>
    <xdr:to>
      <xdr:col>55</xdr:col>
      <xdr:colOff>88900</xdr:colOff>
      <xdr:row>71</xdr:row>
      <xdr:rowOff>51102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2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59069</xdr:rowOff>
    </xdr:from>
    <xdr:to>
      <xdr:col>55</xdr:col>
      <xdr:colOff>0</xdr:colOff>
      <xdr:row>78</xdr:row>
      <xdr:rowOff>97867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32169"/>
          <a:ext cx="838200" cy="3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157791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45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134914</xdr:rowOff>
    </xdr:from>
    <xdr:to>
      <xdr:col>55</xdr:col>
      <xdr:colOff>50800</xdr:colOff>
      <xdr:row>76</xdr:row>
      <xdr:rowOff>65064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139995</xdr:rowOff>
    </xdr:from>
    <xdr:to>
      <xdr:col>50</xdr:col>
      <xdr:colOff>114300</xdr:colOff>
      <xdr:row>78</xdr:row>
      <xdr:rowOff>59069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41645"/>
          <a:ext cx="889000" cy="9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117508</xdr:rowOff>
    </xdr:from>
    <xdr:to>
      <xdr:col>50</xdr:col>
      <xdr:colOff>165100</xdr:colOff>
      <xdr:row>76</xdr:row>
      <xdr:rowOff>47658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64185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76736</xdr:rowOff>
    </xdr:from>
    <xdr:to>
      <xdr:col>45</xdr:col>
      <xdr:colOff>177800</xdr:colOff>
      <xdr:row>77</xdr:row>
      <xdr:rowOff>139995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78386"/>
          <a:ext cx="889000" cy="6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116855</xdr:rowOff>
    </xdr:from>
    <xdr:to>
      <xdr:col>46</xdr:col>
      <xdr:colOff>38100</xdr:colOff>
      <xdr:row>76</xdr:row>
      <xdr:rowOff>47005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63532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5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76736</xdr:rowOff>
    </xdr:from>
    <xdr:to>
      <xdr:col>41</xdr:col>
      <xdr:colOff>50800</xdr:colOff>
      <xdr:row>78</xdr:row>
      <xdr:rowOff>48293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78386"/>
          <a:ext cx="889000" cy="14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105882</xdr:rowOff>
    </xdr:from>
    <xdr:to>
      <xdr:col>41</xdr:col>
      <xdr:colOff>101600</xdr:colOff>
      <xdr:row>77</xdr:row>
      <xdr:rowOff>36032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52559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128513</xdr:rowOff>
    </xdr:from>
    <xdr:to>
      <xdr:col>36</xdr:col>
      <xdr:colOff>165100</xdr:colOff>
      <xdr:row>77</xdr:row>
      <xdr:rowOff>58663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75190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47067</xdr:rowOff>
    </xdr:from>
    <xdr:to>
      <xdr:col>55</xdr:col>
      <xdr:colOff>50800</xdr:colOff>
      <xdr:row>78</xdr:row>
      <xdr:rowOff>148667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133444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8269</xdr:rowOff>
    </xdr:from>
    <xdr:to>
      <xdr:col>50</xdr:col>
      <xdr:colOff>165100</xdr:colOff>
      <xdr:row>78</xdr:row>
      <xdr:rowOff>109869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100996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7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89195</xdr:rowOff>
    </xdr:from>
    <xdr:to>
      <xdr:col>46</xdr:col>
      <xdr:colOff>38100</xdr:colOff>
      <xdr:row>78</xdr:row>
      <xdr:rowOff>19345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10472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25936</xdr:rowOff>
    </xdr:from>
    <xdr:to>
      <xdr:col>41</xdr:col>
      <xdr:colOff>101600</xdr:colOff>
      <xdr:row>77</xdr:row>
      <xdr:rowOff>127536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2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118663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2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168943</xdr:rowOff>
    </xdr:from>
    <xdr:to>
      <xdr:col>36</xdr:col>
      <xdr:colOff>165100</xdr:colOff>
      <xdr:row>78</xdr:row>
      <xdr:rowOff>99093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90220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939</xdr:rowOff>
    </xdr:from>
    <xdr:to>
      <xdr:col>54</xdr:col>
      <xdr:colOff>189865</xdr:colOff>
      <xdr:row>99</xdr:row>
      <xdr:rowOff>100457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74339"/>
          <a:ext cx="1270" cy="1299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104284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7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100457</xdr:rowOff>
    </xdr:from>
    <xdr:to>
      <xdr:col>55</xdr:col>
      <xdr:colOff>88900</xdr:colOff>
      <xdr:row>99</xdr:row>
      <xdr:rowOff>100457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119066</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4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939</xdr:rowOff>
    </xdr:from>
    <xdr:to>
      <xdr:col>55</xdr:col>
      <xdr:colOff>88900</xdr:colOff>
      <xdr:row>92</xdr:row>
      <xdr:rowOff>939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7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166599</xdr:rowOff>
    </xdr:from>
    <xdr:to>
      <xdr:col>55</xdr:col>
      <xdr:colOff>0</xdr:colOff>
      <xdr:row>96</xdr:row>
      <xdr:rowOff>105639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282899"/>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88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149365</xdr:rowOff>
    </xdr:from>
    <xdr:to>
      <xdr:col>55</xdr:col>
      <xdr:colOff>50800</xdr:colOff>
      <xdr:row>96</xdr:row>
      <xdr:rowOff>79515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93408</xdr:rowOff>
    </xdr:from>
    <xdr:to>
      <xdr:col>50</xdr:col>
      <xdr:colOff>114300</xdr:colOff>
      <xdr:row>94</xdr:row>
      <xdr:rowOff>166599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695358"/>
          <a:ext cx="889000" cy="58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128067</xdr:rowOff>
    </xdr:from>
    <xdr:to>
      <xdr:col>50</xdr:col>
      <xdr:colOff>165100</xdr:colOff>
      <xdr:row>96</xdr:row>
      <xdr:rowOff>58217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49344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0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93408</xdr:rowOff>
    </xdr:from>
    <xdr:to>
      <xdr:col>45</xdr:col>
      <xdr:colOff>177800</xdr:colOff>
      <xdr:row>91</xdr:row>
      <xdr:rowOff>135967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695358"/>
          <a:ext cx="889000" cy="4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95148</xdr:rowOff>
    </xdr:from>
    <xdr:to>
      <xdr:col>46</xdr:col>
      <xdr:colOff>38100</xdr:colOff>
      <xdr:row>96</xdr:row>
      <xdr:rowOff>25298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16425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135967</xdr:rowOff>
    </xdr:from>
    <xdr:to>
      <xdr:col>41</xdr:col>
      <xdr:colOff>50800</xdr:colOff>
      <xdr:row>92</xdr:row>
      <xdr:rowOff>36449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737917"/>
          <a:ext cx="889000" cy="7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112027</xdr:rowOff>
    </xdr:from>
    <xdr:to>
      <xdr:col>41</xdr:col>
      <xdr:colOff>101600</xdr:colOff>
      <xdr:row>96</xdr:row>
      <xdr:rowOff>42177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33304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143459</xdr:rowOff>
    </xdr:from>
    <xdr:to>
      <xdr:col>36</xdr:col>
      <xdr:colOff>165100</xdr:colOff>
      <xdr:row>96</xdr:row>
      <xdr:rowOff>73609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64736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2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54839</xdr:rowOff>
    </xdr:from>
    <xdr:to>
      <xdr:col>55</xdr:col>
      <xdr:colOff>50800</xdr:colOff>
      <xdr:row>96</xdr:row>
      <xdr:rowOff>156439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33266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115799</xdr:rowOff>
    </xdr:from>
    <xdr:to>
      <xdr:col>50</xdr:col>
      <xdr:colOff>165100</xdr:colOff>
      <xdr:row>95</xdr:row>
      <xdr:rowOff>45949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3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62476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0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42608</xdr:rowOff>
    </xdr:from>
    <xdr:to>
      <xdr:col>46</xdr:col>
      <xdr:colOff>38100</xdr:colOff>
      <xdr:row>91</xdr:row>
      <xdr:rowOff>144208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6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160735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4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85167</xdr:rowOff>
    </xdr:from>
    <xdr:to>
      <xdr:col>41</xdr:col>
      <xdr:colOff>101600</xdr:colOff>
      <xdr:row>92</xdr:row>
      <xdr:rowOff>15317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68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31844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46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157099</xdr:rowOff>
    </xdr:from>
    <xdr:to>
      <xdr:col>36</xdr:col>
      <xdr:colOff>165100</xdr:colOff>
      <xdr:row>92</xdr:row>
      <xdr:rowOff>87249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75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103776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53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67528</xdr:rowOff>
    </xdr:from>
    <xdr:to>
      <xdr:col>85</xdr:col>
      <xdr:colOff>126364</xdr:colOff>
      <xdr:row>38</xdr:row>
      <xdr:rowOff>105301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11028"/>
          <a:ext cx="1269" cy="1409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109128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105301</xdr:rowOff>
    </xdr:from>
    <xdr:to>
      <xdr:col>86</xdr:col>
      <xdr:colOff>25400</xdr:colOff>
      <xdr:row>38</xdr:row>
      <xdr:rowOff>105301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14205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67528</xdr:rowOff>
    </xdr:from>
    <xdr:to>
      <xdr:col>86</xdr:col>
      <xdr:colOff>25400</xdr:colOff>
      <xdr:row>30</xdr:row>
      <xdr:rowOff>67528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105301</xdr:rowOff>
    </xdr:from>
    <xdr:to>
      <xdr:col>85</xdr:col>
      <xdr:colOff>127000</xdr:colOff>
      <xdr:row>39</xdr:row>
      <xdr:rowOff>25836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20401"/>
          <a:ext cx="838200" cy="9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4008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833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152581</xdr:rowOff>
    </xdr:from>
    <xdr:to>
      <xdr:col>85</xdr:col>
      <xdr:colOff>177800</xdr:colOff>
      <xdr:row>35</xdr:row>
      <xdr:rowOff>82731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598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99532</xdr:rowOff>
    </xdr:from>
    <xdr:to>
      <xdr:col>81</xdr:col>
      <xdr:colOff>50800</xdr:colOff>
      <xdr:row>39</xdr:row>
      <xdr:rowOff>25836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614632"/>
          <a:ext cx="889000" cy="9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20755</xdr:rowOff>
    </xdr:from>
    <xdr:to>
      <xdr:col>81</xdr:col>
      <xdr:colOff>101600</xdr:colOff>
      <xdr:row>35</xdr:row>
      <xdr:rowOff>122355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02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138882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93980</xdr:rowOff>
    </xdr:from>
    <xdr:to>
      <xdr:col>76</xdr:col>
      <xdr:colOff>114300</xdr:colOff>
      <xdr:row>38</xdr:row>
      <xdr:rowOff>99532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609080"/>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31423</xdr:rowOff>
    </xdr:from>
    <xdr:to>
      <xdr:col>76</xdr:col>
      <xdr:colOff>165100</xdr:colOff>
      <xdr:row>34</xdr:row>
      <xdr:rowOff>133023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586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149550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93653</xdr:rowOff>
    </xdr:from>
    <xdr:to>
      <xdr:col>71</xdr:col>
      <xdr:colOff>177800</xdr:colOff>
      <xdr:row>38</xdr:row>
      <xdr:rowOff>93980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0875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13680</xdr:rowOff>
    </xdr:from>
    <xdr:to>
      <xdr:col>72</xdr:col>
      <xdr:colOff>38100</xdr:colOff>
      <xdr:row>35</xdr:row>
      <xdr:rowOff>115280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01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131807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78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64407</xdr:rowOff>
    </xdr:from>
    <xdr:to>
      <xdr:col>67</xdr:col>
      <xdr:colOff>101600</xdr:colOff>
      <xdr:row>35</xdr:row>
      <xdr:rowOff>166007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54501</xdr:rowOff>
    </xdr:from>
    <xdr:to>
      <xdr:col>85</xdr:col>
      <xdr:colOff>177800</xdr:colOff>
      <xdr:row>38</xdr:row>
      <xdr:rowOff>156101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140878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146486</xdr:rowOff>
    </xdr:from>
    <xdr:to>
      <xdr:col>81</xdr:col>
      <xdr:colOff>101600</xdr:colOff>
      <xdr:row>39</xdr:row>
      <xdr:rowOff>76636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6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67763</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46428" y="67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48732</xdr:rowOff>
    </xdr:from>
    <xdr:to>
      <xdr:col>76</xdr:col>
      <xdr:colOff>165100</xdr:colOff>
      <xdr:row>38</xdr:row>
      <xdr:rowOff>150332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141459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5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43180</xdr:rowOff>
    </xdr:from>
    <xdr:to>
      <xdr:col>72</xdr:col>
      <xdr:colOff>38100</xdr:colOff>
      <xdr:row>38</xdr:row>
      <xdr:rowOff>144780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135907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5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42853</xdr:rowOff>
    </xdr:from>
    <xdr:to>
      <xdr:col>67</xdr:col>
      <xdr:colOff>101600</xdr:colOff>
      <xdr:row>38</xdr:row>
      <xdr:rowOff>144453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135580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5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65993</xdr:rowOff>
    </xdr:from>
    <xdr:to>
      <xdr:col>85</xdr:col>
      <xdr:colOff>126364</xdr:colOff>
      <xdr:row>58</xdr:row>
      <xdr:rowOff>31344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981393"/>
          <a:ext cx="1269" cy="99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35171</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7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31344</xdr:rowOff>
    </xdr:from>
    <xdr:to>
      <xdr:col>86</xdr:col>
      <xdr:colOff>25400</xdr:colOff>
      <xdr:row>58</xdr:row>
      <xdr:rowOff>31344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7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12670</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75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67,757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65993</xdr:rowOff>
    </xdr:from>
    <xdr:to>
      <xdr:col>86</xdr:col>
      <xdr:colOff>25400</xdr:colOff>
      <xdr:row>52</xdr:row>
      <xdr:rowOff>65993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157629</xdr:rowOff>
    </xdr:from>
    <xdr:to>
      <xdr:col>85</xdr:col>
      <xdr:colOff>127000</xdr:colOff>
      <xdr:row>54</xdr:row>
      <xdr:rowOff>164291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415929"/>
          <a:ext cx="8382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94726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24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116299</xdr:rowOff>
    </xdr:from>
    <xdr:to>
      <xdr:col>85</xdr:col>
      <xdr:colOff>177800</xdr:colOff>
      <xdr:row>56</xdr:row>
      <xdr:rowOff>46449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4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156192</xdr:rowOff>
    </xdr:from>
    <xdr:to>
      <xdr:col>81</xdr:col>
      <xdr:colOff>50800</xdr:colOff>
      <xdr:row>54</xdr:row>
      <xdr:rowOff>157629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071592"/>
          <a:ext cx="889000" cy="34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161203</xdr:rowOff>
    </xdr:from>
    <xdr:to>
      <xdr:col>81</xdr:col>
      <xdr:colOff>101600</xdr:colOff>
      <xdr:row>56</xdr:row>
      <xdr:rowOff>91353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82480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8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24649</xdr:rowOff>
    </xdr:from>
    <xdr:to>
      <xdr:col>76</xdr:col>
      <xdr:colOff>114300</xdr:colOff>
      <xdr:row>52</xdr:row>
      <xdr:rowOff>156192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8768599"/>
          <a:ext cx="889000" cy="30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109539</xdr:rowOff>
    </xdr:from>
    <xdr:to>
      <xdr:col>76</xdr:col>
      <xdr:colOff>165100</xdr:colOff>
      <xdr:row>55</xdr:row>
      <xdr:rowOff>39689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3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30816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6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24649</xdr:rowOff>
    </xdr:from>
    <xdr:to>
      <xdr:col>71</xdr:col>
      <xdr:colOff>177800</xdr:colOff>
      <xdr:row>54</xdr:row>
      <xdr:rowOff>108121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8768599"/>
          <a:ext cx="889000" cy="59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117442</xdr:rowOff>
    </xdr:from>
    <xdr:to>
      <xdr:col>72</xdr:col>
      <xdr:colOff>38100</xdr:colOff>
      <xdr:row>56</xdr:row>
      <xdr:rowOff>47592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38719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154966</xdr:rowOff>
    </xdr:from>
    <xdr:to>
      <xdr:col>67</xdr:col>
      <xdr:colOff>101600</xdr:colOff>
      <xdr:row>57</xdr:row>
      <xdr:rowOff>85116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5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76243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113491</xdr:rowOff>
    </xdr:from>
    <xdr:to>
      <xdr:col>85</xdr:col>
      <xdr:colOff>177800</xdr:colOff>
      <xdr:row>55</xdr:row>
      <xdr:rowOff>43641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7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136368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2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106829</xdr:rowOff>
    </xdr:from>
    <xdr:to>
      <xdr:col>81</xdr:col>
      <xdr:colOff>101600</xdr:colOff>
      <xdr:row>55</xdr:row>
      <xdr:rowOff>36979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53506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4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105392</xdr:rowOff>
    </xdr:from>
    <xdr:to>
      <xdr:col>76</xdr:col>
      <xdr:colOff>165100</xdr:colOff>
      <xdr:row>53</xdr:row>
      <xdr:rowOff>35542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52069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79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145299</xdr:rowOff>
    </xdr:from>
    <xdr:to>
      <xdr:col>72</xdr:col>
      <xdr:colOff>38100</xdr:colOff>
      <xdr:row>51</xdr:row>
      <xdr:rowOff>75449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871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49</xdr:row>
      <xdr:rowOff>91976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4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57321</xdr:rowOff>
    </xdr:from>
    <xdr:to>
      <xdr:col>67</xdr:col>
      <xdr:colOff>101600</xdr:colOff>
      <xdr:row>54</xdr:row>
      <xdr:rowOff>158921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3998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09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51506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53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169633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2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51506</xdr:rowOff>
    </xdr:from>
    <xdr:to>
      <xdr:col>86</xdr:col>
      <xdr:colOff>25400</xdr:colOff>
      <xdr:row>70</xdr:row>
      <xdr:rowOff>51506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5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126773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156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103896</xdr:rowOff>
    </xdr:from>
    <xdr:to>
      <xdr:col>85</xdr:col>
      <xdr:colOff>177800</xdr:colOff>
      <xdr:row>78</xdr:row>
      <xdr:rowOff>34046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83733</xdr:rowOff>
    </xdr:from>
    <xdr:to>
      <xdr:col>81</xdr:col>
      <xdr:colOff>101600</xdr:colOff>
      <xdr:row>78</xdr:row>
      <xdr:rowOff>13883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30410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47935</xdr:rowOff>
    </xdr:from>
    <xdr:to>
      <xdr:col>76</xdr:col>
      <xdr:colOff>165100</xdr:colOff>
      <xdr:row>77</xdr:row>
      <xdr:rowOff>149535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2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166062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0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108148</xdr:rowOff>
    </xdr:from>
    <xdr:to>
      <xdr:col>72</xdr:col>
      <xdr:colOff>38100</xdr:colOff>
      <xdr:row>78</xdr:row>
      <xdr:rowOff>38298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54825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132014</xdr:rowOff>
    </xdr:from>
    <xdr:to>
      <xdr:col>67</xdr:col>
      <xdr:colOff>101600</xdr:colOff>
      <xdr:row>78</xdr:row>
      <xdr:rowOff>62164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78691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0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76415</xdr:rowOff>
    </xdr:from>
    <xdr:to>
      <xdr:col>85</xdr:col>
      <xdr:colOff>126364</xdr:colOff>
      <xdr:row>98</xdr:row>
      <xdr:rowOff>50394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78365"/>
          <a:ext cx="1269" cy="117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54221</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50394</xdr:rowOff>
    </xdr:from>
    <xdr:to>
      <xdr:col>86</xdr:col>
      <xdr:colOff>25400</xdr:colOff>
      <xdr:row>98</xdr:row>
      <xdr:rowOff>50394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5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23092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76415</xdr:rowOff>
    </xdr:from>
    <xdr:to>
      <xdr:col>86</xdr:col>
      <xdr:colOff>25400</xdr:colOff>
      <xdr:row>91</xdr:row>
      <xdr:rowOff>76415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66339</xdr:rowOff>
    </xdr:from>
    <xdr:to>
      <xdr:col>85</xdr:col>
      <xdr:colOff>127000</xdr:colOff>
      <xdr:row>97</xdr:row>
      <xdr:rowOff>73273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96989"/>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12107</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2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160680</xdr:rowOff>
    </xdr:from>
    <xdr:to>
      <xdr:col>85</xdr:col>
      <xdr:colOff>177800</xdr:colOff>
      <xdr:row>95</xdr:row>
      <xdr:rowOff>90830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73273</xdr:rowOff>
    </xdr:from>
    <xdr:to>
      <xdr:col>81</xdr:col>
      <xdr:colOff>50800</xdr:colOff>
      <xdr:row>97</xdr:row>
      <xdr:rowOff>89979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03923"/>
          <a:ext cx="8890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143935</xdr:rowOff>
    </xdr:from>
    <xdr:to>
      <xdr:col>81</xdr:col>
      <xdr:colOff>101600</xdr:colOff>
      <xdr:row>95</xdr:row>
      <xdr:rowOff>74085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90612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84989</xdr:rowOff>
    </xdr:from>
    <xdr:to>
      <xdr:col>76</xdr:col>
      <xdr:colOff>114300</xdr:colOff>
      <xdr:row>97</xdr:row>
      <xdr:rowOff>89979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715639"/>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169044</xdr:rowOff>
    </xdr:from>
    <xdr:to>
      <xdr:col>76</xdr:col>
      <xdr:colOff>165100</xdr:colOff>
      <xdr:row>95</xdr:row>
      <xdr:rowOff>99194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115721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84989</xdr:rowOff>
    </xdr:from>
    <xdr:to>
      <xdr:col>71</xdr:col>
      <xdr:colOff>177800</xdr:colOff>
      <xdr:row>97</xdr:row>
      <xdr:rowOff>92704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15639"/>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148603</xdr:rowOff>
    </xdr:from>
    <xdr:to>
      <xdr:col>72</xdr:col>
      <xdr:colOff>38100</xdr:colOff>
      <xdr:row>95</xdr:row>
      <xdr:rowOff>78753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95280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159880</xdr:rowOff>
    </xdr:from>
    <xdr:to>
      <xdr:col>67</xdr:col>
      <xdr:colOff>101600</xdr:colOff>
      <xdr:row>95</xdr:row>
      <xdr:rowOff>90030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106557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15539</xdr:rowOff>
    </xdr:from>
    <xdr:to>
      <xdr:col>85</xdr:col>
      <xdr:colOff>177800</xdr:colOff>
      <xdr:row>97</xdr:row>
      <xdr:rowOff>117139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4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165416</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2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22473</xdr:rowOff>
    </xdr:from>
    <xdr:to>
      <xdr:col>81</xdr:col>
      <xdr:colOff>101600</xdr:colOff>
      <xdr:row>97</xdr:row>
      <xdr:rowOff>124073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115200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74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39179</xdr:rowOff>
    </xdr:from>
    <xdr:to>
      <xdr:col>76</xdr:col>
      <xdr:colOff>165100</xdr:colOff>
      <xdr:row>97</xdr:row>
      <xdr:rowOff>140779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6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131906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76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34189</xdr:rowOff>
    </xdr:from>
    <xdr:to>
      <xdr:col>72</xdr:col>
      <xdr:colOff>38100</xdr:colOff>
      <xdr:row>97</xdr:row>
      <xdr:rowOff>135789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126916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7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41904</xdr:rowOff>
    </xdr:from>
    <xdr:to>
      <xdr:col>67</xdr:col>
      <xdr:colOff>101600</xdr:colOff>
      <xdr:row>97</xdr:row>
      <xdr:rowOff>143504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134631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7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4826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91226"/>
          <a:ext cx="1269"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122953</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66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4826</xdr:rowOff>
    </xdr:from>
    <xdr:to>
      <xdr:col>116</xdr:col>
      <xdr:colOff>152400</xdr:colOff>
      <xdr:row>32</xdr:row>
      <xdr:rowOff>4826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9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118618</xdr:rowOff>
    </xdr:from>
    <xdr:to>
      <xdr:col>112</xdr:col>
      <xdr:colOff>38100</xdr:colOff>
      <xdr:row>38</xdr:row>
      <xdr:rowOff>48768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65295</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34036</xdr:rowOff>
    </xdr:from>
    <xdr:to>
      <xdr:col>107</xdr:col>
      <xdr:colOff>101600</xdr:colOff>
      <xdr:row>36</xdr:row>
      <xdr:rowOff>135636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152163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88900</xdr:rowOff>
    </xdr:from>
    <xdr:to>
      <xdr:col>102</xdr:col>
      <xdr:colOff>165100</xdr:colOff>
      <xdr:row>32</xdr:row>
      <xdr:rowOff>19050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30</xdr:row>
      <xdr:rowOff>35577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127017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最も大きな割合を占める民生費は、住民一人当たり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155,564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6,154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円の減少となっている。これは、令和３年度に創設された子育て世帯や住民税非課税世帯等への臨時特別給付金の終了したことなどが要因となっている。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48,091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10,843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円の大幅な増加となっている。これは、令和４年度に清掃施設整備基金へ大きく積立をしたことが主な要因となっている。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41,894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7,400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円の減少となっている。これは、令和３年度の都市基盤整備事業基金積立が多額であったこと、南明治第一土地区画整理事業が終盤となっていることが要因である。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財政調整基金残高は、令和３年度の決算剰余金の積立を行ったことなどにより増加した。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実質収支額は安定的に黒字を確保しており、令和４年度は４１億円余であった。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令和４年度において、令和３年度と比べ大型の給付金の給付事業が終了したことにより国庫支出金の減少等などにより実質収支が減少したこともあり黒字幅が減少したことにより、赤字と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連結する全会計が黒字決算のため赤字は発生しておらず、財政状況は良好であると判断できる。</a:t>
          </a:r>
        </a:p>
        <a:p>
          <a:r>
            <a:rPr kumimoji="1" lang="ja-JP" altLang="en-US" sz="1400">
              <a:latin typeface="ＭＳ ゴシック" pitchFamily="49" charset="-128"/>
              <a:ea typeface="ＭＳ ゴシック" pitchFamily="49" charset="-128"/>
            </a:rPr>
            <a:t>今後とも各会計において、健全な財政運営を務めていく。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77077128</v>
      </c>
      <c r="BO4" s="485"/>
      <c r="BP4" s="485"/>
      <c r="BQ4" s="485"/>
      <c r="BR4" s="485"/>
      <c r="BS4" s="485"/>
      <c r="BT4" s="485"/>
      <c r="BU4" s="486"/>
      <c r="BV4" s="484">
        <v>79558012</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9.6</v>
      </c>
      <c r="CU4" s="625"/>
      <c r="CV4" s="625"/>
      <c r="CW4" s="625"/>
      <c r="CX4" s="625"/>
      <c r="CY4" s="625"/>
      <c r="CZ4" s="625"/>
      <c r="DA4" s="626"/>
      <c r="DB4" s="624">
        <v>10.9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72155007</v>
      </c>
      <c r="BO5" s="456"/>
      <c r="BP5" s="456"/>
      <c r="BQ5" s="456"/>
      <c r="BR5" s="456"/>
      <c r="BS5" s="456"/>
      <c r="BT5" s="456"/>
      <c r="BU5" s="457"/>
      <c r="BV5" s="455">
        <v>74125257</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80.400000000000006</v>
      </c>
      <c r="CU5" s="453"/>
      <c r="CV5" s="453"/>
      <c r="CW5" s="453"/>
      <c r="CX5" s="453"/>
      <c r="CY5" s="453"/>
      <c r="CZ5" s="453"/>
      <c r="DA5" s="454"/>
      <c r="DB5" s="452">
        <v>81.900000000000006</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4922121</v>
      </c>
      <c r="BO6" s="456"/>
      <c r="BP6" s="456"/>
      <c r="BQ6" s="456"/>
      <c r="BR6" s="456"/>
      <c r="BS6" s="456"/>
      <c r="BT6" s="456"/>
      <c r="BU6" s="457"/>
      <c r="BV6" s="455">
        <v>5432755</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80.400000000000006</v>
      </c>
      <c r="CU6" s="599"/>
      <c r="CV6" s="599"/>
      <c r="CW6" s="599"/>
      <c r="CX6" s="599"/>
      <c r="CY6" s="599"/>
      <c r="CZ6" s="599"/>
      <c r="DA6" s="600"/>
      <c r="DB6" s="598">
        <v>81.900000000000006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819581</v>
      </c>
      <c r="BO7" s="456"/>
      <c r="BP7" s="456"/>
      <c r="BQ7" s="456"/>
      <c r="BR7" s="456"/>
      <c r="BS7" s="456"/>
      <c r="BT7" s="456"/>
      <c r="BU7" s="457"/>
      <c r="BV7" s="455">
        <v>928403</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42823311</v>
      </c>
      <c r="CU7" s="456"/>
      <c r="CV7" s="456"/>
      <c r="CW7" s="456"/>
      <c r="CX7" s="456"/>
      <c r="CY7" s="456"/>
      <c r="CZ7" s="456"/>
      <c r="DA7" s="457"/>
      <c r="DB7" s="455">
        <v>41405589</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4102540</v>
      </c>
      <c r="BO8" s="456"/>
      <c r="BP8" s="456"/>
      <c r="BQ8" s="456"/>
      <c r="BR8" s="456"/>
      <c r="BS8" s="456"/>
      <c r="BT8" s="456"/>
      <c r="BU8" s="457"/>
      <c r="BV8" s="455">
        <v>4504352</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1.23</v>
      </c>
      <c r="CU8" s="559"/>
      <c r="CV8" s="559"/>
      <c r="CW8" s="559"/>
      <c r="CX8" s="559"/>
      <c r="CY8" s="559"/>
      <c r="CZ8" s="559"/>
      <c r="DA8" s="560"/>
      <c r="DB8" s="558">
        <v>1.26</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187990</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-401812</v>
      </c>
      <c r="BO9" s="456"/>
      <c r="BP9" s="456"/>
      <c r="BQ9" s="456"/>
      <c r="BR9" s="456"/>
      <c r="BS9" s="456"/>
      <c r="BT9" s="456"/>
      <c r="BU9" s="457"/>
      <c r="BV9" s="455">
        <v>83264</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5.8</v>
      </c>
      <c r="CU9" s="453"/>
      <c r="CV9" s="453"/>
      <c r="CW9" s="453"/>
      <c r="CX9" s="453"/>
      <c r="CY9" s="453"/>
      <c r="CZ9" s="453"/>
      <c r="DA9" s="454"/>
      <c r="DB9" s="452">
        <v>5.6</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184140</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324340</v>
      </c>
      <c r="BO10" s="456"/>
      <c r="BP10" s="456"/>
      <c r="BQ10" s="456"/>
      <c r="BR10" s="456"/>
      <c r="BS10" s="456"/>
      <c r="BT10" s="456"/>
      <c r="BU10" s="457"/>
      <c r="BV10" s="455">
        <v>2228181</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123</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188843</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123</v>
      </c>
      <c r="AV12" s="514"/>
      <c r="AW12" s="514"/>
      <c r="AX12" s="514"/>
      <c r="AY12" s="469" t="s">
        <v>137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1630822</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139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140</v>
      </c>
      <c r="N13" s="540"/>
      <c r="O13" s="540"/>
      <c r="P13" s="540"/>
      <c r="Q13" s="541"/>
      <c r="R13" s="542">
        <v>181129</v>
      </c>
      <c r="S13" s="543"/>
      <c r="T13" s="543"/>
      <c r="U13" s="543"/>
      <c r="V13" s="544"/>
      <c r="W13" s="545" t="s">
        <v>141</v>
      </c>
      <c r="X13" s="441"/>
      <c r="Y13" s="441"/>
      <c r="Z13" s="441"/>
      <c r="AA13" s="441"/>
      <c r="AB13" s="442"/>
      <c r="AC13" s="408">
        <v>1948</v>
      </c>
      <c r="AD13" s="409"/>
      <c r="AE13" s="409"/>
      <c r="AF13" s="409"/>
      <c r="AG13" s="410"/>
      <c r="AH13" s="408">
        <v>2243</v>
      </c>
      <c r="AI13" s="409"/>
      <c r="AJ13" s="409"/>
      <c r="AK13" s="409"/>
      <c r="AL13" s="468"/>
      <c r="AM13" s="512" t="s">
        <v>142</v>
      </c>
      <c r="AN13" s="412"/>
      <c r="AO13" s="412"/>
      <c r="AP13" s="412"/>
      <c r="AQ13" s="412"/>
      <c r="AR13" s="412"/>
      <c r="AS13" s="412"/>
      <c r="AT13" s="413"/>
      <c r="AU13" s="513" t="s">
        <v>104</v>
      </c>
      <c r="AV13" s="514"/>
      <c r="AW13" s="514"/>
      <c r="AX13" s="514"/>
      <c r="AY13" s="469" t="s">
        <v>143</v>
      </c>
      <c r="AZ13" s="470"/>
      <c r="BA13" s="470"/>
      <c r="BB13" s="470"/>
      <c r="BC13" s="470"/>
      <c r="BD13" s="470"/>
      <c r="BE13" s="470"/>
      <c r="BF13" s="470"/>
      <c r="BG13" s="470"/>
      <c r="BH13" s="470"/>
      <c r="BI13" s="470"/>
      <c r="BJ13" s="470"/>
      <c r="BK13" s="470"/>
      <c r="BL13" s="470"/>
      <c r="BM13" s="471"/>
      <c r="BN13" s="455">
        <v>-77472</v>
      </c>
      <c r="BO13" s="456"/>
      <c r="BP13" s="456"/>
      <c r="BQ13" s="456"/>
      <c r="BR13" s="456"/>
      <c r="BS13" s="456"/>
      <c r="BT13" s="456"/>
      <c r="BU13" s="457"/>
      <c r="BV13" s="455">
        <v>680623</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0.4</v>
      </c>
      <c r="CU13" s="453"/>
      <c r="CV13" s="453"/>
      <c r="CW13" s="453"/>
      <c r="CX13" s="453"/>
      <c r="CY13" s="453"/>
      <c r="CZ13" s="453"/>
      <c r="DA13" s="454"/>
      <c r="DB13" s="452">
        <v>0.4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189334</v>
      </c>
      <c r="S14" s="543"/>
      <c r="T14" s="543"/>
      <c r="U14" s="543"/>
      <c r="V14" s="544"/>
      <c r="W14" s="546"/>
      <c r="X14" s="444"/>
      <c r="Y14" s="444"/>
      <c r="Z14" s="444"/>
      <c r="AA14" s="444"/>
      <c r="AB14" s="445"/>
      <c r="AC14" s="535">
        <v>2.2000000000000002</v>
      </c>
      <c r="AD14" s="536"/>
      <c r="AE14" s="536"/>
      <c r="AF14" s="536"/>
      <c r="AG14" s="537"/>
      <c r="AH14" s="535">
        <v>2.6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131</v>
      </c>
      <c r="CU14" s="553"/>
      <c r="CV14" s="553"/>
      <c r="CW14" s="553"/>
      <c r="CX14" s="553"/>
      <c r="CY14" s="553"/>
      <c r="CZ14" s="553"/>
      <c r="DA14" s="554"/>
      <c r="DB14" s="552" t="s">
        <v>131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140</v>
      </c>
      <c r="N15" s="540"/>
      <c r="O15" s="540"/>
      <c r="P15" s="540"/>
      <c r="Q15" s="541"/>
      <c r="R15" s="542">
        <v>181885</v>
      </c>
      <c r="S15" s="543"/>
      <c r="T15" s="543"/>
      <c r="U15" s="543"/>
      <c r="V15" s="544"/>
      <c r="W15" s="545" t="s">
        <v>147</v>
      </c>
      <c r="X15" s="441"/>
      <c r="Y15" s="441"/>
      <c r="Z15" s="441"/>
      <c r="AA15" s="441"/>
      <c r="AB15" s="442"/>
      <c r="AC15" s="408">
        <v>36861</v>
      </c>
      <c r="AD15" s="409"/>
      <c r="AE15" s="409"/>
      <c r="AF15" s="409"/>
      <c r="AG15" s="410"/>
      <c r="AH15" s="408">
        <v>38343</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33413049</v>
      </c>
      <c r="BO15" s="485"/>
      <c r="BP15" s="485"/>
      <c r="BQ15" s="485"/>
      <c r="BR15" s="485"/>
      <c r="BS15" s="485"/>
      <c r="BT15" s="485"/>
      <c r="BU15" s="486"/>
      <c r="BV15" s="484">
        <v>32206679</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42.5</v>
      </c>
      <c r="AD16" s="536"/>
      <c r="AE16" s="536"/>
      <c r="AF16" s="536"/>
      <c r="AG16" s="537"/>
      <c r="AH16" s="535">
        <v>43.6</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26698460</v>
      </c>
      <c r="BO16" s="456"/>
      <c r="BP16" s="456"/>
      <c r="BQ16" s="456"/>
      <c r="BR16" s="456"/>
      <c r="BS16" s="456"/>
      <c r="BT16" s="456"/>
      <c r="BU16" s="457"/>
      <c r="BV16" s="455">
        <v>26997044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48007</v>
      </c>
      <c r="AD17" s="409"/>
      <c r="AE17" s="409"/>
      <c r="AF17" s="409"/>
      <c r="AG17" s="410"/>
      <c r="AH17" s="408">
        <v>47343</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42823311</v>
      </c>
      <c r="BO17" s="456"/>
      <c r="BP17" s="456"/>
      <c r="BQ17" s="456"/>
      <c r="BR17" s="456"/>
      <c r="BS17" s="456"/>
      <c r="BT17" s="456"/>
      <c r="BU17" s="457"/>
      <c r="BV17" s="455">
        <v>41405589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157</v>
      </c>
      <c r="C18" s="506"/>
      <c r="D18" s="506"/>
      <c r="E18" s="507"/>
      <c r="F18" s="507"/>
      <c r="G18" s="507"/>
      <c r="H18" s="507"/>
      <c r="I18" s="507"/>
      <c r="J18" s="507"/>
      <c r="K18" s="507"/>
      <c r="L18" s="508">
        <v>86.05</v>
      </c>
      <c r="M18" s="508"/>
      <c r="N18" s="508"/>
      <c r="O18" s="508"/>
      <c r="P18" s="508"/>
      <c r="Q18" s="508"/>
      <c r="R18" s="509"/>
      <c r="S18" s="509"/>
      <c r="T18" s="509"/>
      <c r="U18" s="509"/>
      <c r="V18" s="510"/>
      <c r="W18" s="526"/>
      <c r="X18" s="527"/>
      <c r="Y18" s="527"/>
      <c r="Z18" s="527"/>
      <c r="AA18" s="527"/>
      <c r="AB18" s="551"/>
      <c r="AC18" s="425">
        <v>55.3</v>
      </c>
      <c r="AD18" s="426"/>
      <c r="AE18" s="426"/>
      <c r="AF18" s="426"/>
      <c r="AG18" s="511"/>
      <c r="AH18" s="425">
        <v>53.8</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36646820</v>
      </c>
      <c r="BO18" s="456"/>
      <c r="BP18" s="456"/>
      <c r="BQ18" s="456"/>
      <c r="BR18" s="456"/>
      <c r="BS18" s="456"/>
      <c r="BT18" s="456"/>
      <c r="BU18" s="457"/>
      <c r="BV18" s="455">
        <v>35639287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159</v>
      </c>
      <c r="C19" s="506"/>
      <c r="D19" s="506"/>
      <c r="E19" s="507"/>
      <c r="F19" s="507"/>
      <c r="G19" s="507"/>
      <c r="H19" s="507"/>
      <c r="I19" s="507"/>
      <c r="J19" s="507"/>
      <c r="K19" s="507"/>
      <c r="L19" s="515">
        <v>2185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54449411</v>
      </c>
      <c r="BO19" s="456"/>
      <c r="BP19" s="456"/>
      <c r="BQ19" s="456"/>
      <c r="BR19" s="456"/>
      <c r="BS19" s="456"/>
      <c r="BT19" s="456"/>
      <c r="BU19" s="457"/>
      <c r="BV19" s="455">
        <v>54583931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161</v>
      </c>
      <c r="C20" s="506"/>
      <c r="D20" s="506"/>
      <c r="E20" s="507"/>
      <c r="F20" s="507"/>
      <c r="G20" s="507"/>
      <c r="H20" s="507"/>
      <c r="I20" s="507"/>
      <c r="J20" s="507"/>
      <c r="K20" s="507"/>
      <c r="L20" s="515">
        <v>75310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16423307</v>
      </c>
      <c r="BO22" s="485"/>
      <c r="BP22" s="485"/>
      <c r="BQ22" s="485"/>
      <c r="BR22" s="485"/>
      <c r="BS22" s="485"/>
      <c r="BT22" s="485"/>
      <c r="BU22" s="486"/>
      <c r="BV22" s="484">
        <v>17830434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1405563</v>
      </c>
      <c r="BO23" s="456"/>
      <c r="BP23" s="456"/>
      <c r="BQ23" s="456"/>
      <c r="BR23" s="456"/>
      <c r="BS23" s="456"/>
      <c r="BT23" s="456"/>
      <c r="BU23" s="457"/>
      <c r="BV23" s="455">
        <v>1941032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171</v>
      </c>
      <c r="F24" s="412"/>
      <c r="G24" s="412"/>
      <c r="H24" s="412"/>
      <c r="I24" s="412"/>
      <c r="J24" s="412"/>
      <c r="K24" s="413"/>
      <c r="L24" s="408">
        <v>1</v>
      </c>
      <c r="M24" s="409"/>
      <c r="N24" s="409"/>
      <c r="O24" s="409"/>
      <c r="P24" s="410"/>
      <c r="Q24" s="408">
        <v>10410</v>
      </c>
      <c r="R24" s="409"/>
      <c r="S24" s="409"/>
      <c r="T24" s="409"/>
      <c r="U24" s="409"/>
      <c r="V24" s="410"/>
      <c r="W24" s="498"/>
      <c r="X24" s="435"/>
      <c r="Y24" s="436"/>
      <c r="Z24" s="411" t="s">
        <v>172</v>
      </c>
      <c r="AA24" s="412"/>
      <c r="AB24" s="412"/>
      <c r="AC24" s="412"/>
      <c r="AD24" s="412"/>
      <c r="AE24" s="412"/>
      <c r="AF24" s="412"/>
      <c r="AG24" s="413"/>
      <c r="AH24" s="408">
        <v>1146</v>
      </c>
      <c r="AI24" s="409"/>
      <c r="AJ24" s="409"/>
      <c r="AK24" s="409"/>
      <c r="AL24" s="410"/>
      <c r="AM24" s="408">
        <v>3239742</v>
      </c>
      <c r="AN24" s="409"/>
      <c r="AO24" s="409"/>
      <c r="AP24" s="409"/>
      <c r="AQ24" s="409"/>
      <c r="AR24" s="410"/>
      <c r="AS24" s="408">
        <v>2827</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16086332</v>
      </c>
      <c r="BO24" s="456"/>
      <c r="BP24" s="456"/>
      <c r="BQ24" s="456"/>
      <c r="BR24" s="456"/>
      <c r="BS24" s="456"/>
      <c r="BT24" s="456"/>
      <c r="BU24" s="457"/>
      <c r="BV24" s="455">
        <v>17248429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174</v>
      </c>
      <c r="F25" s="412"/>
      <c r="G25" s="412"/>
      <c r="H25" s="412"/>
      <c r="I25" s="412"/>
      <c r="J25" s="412"/>
      <c r="K25" s="413"/>
      <c r="L25" s="408">
        <v>2</v>
      </c>
      <c r="M25" s="409"/>
      <c r="N25" s="409"/>
      <c r="O25" s="409"/>
      <c r="P25" s="410"/>
      <c r="Q25" s="408">
        <v>8520</v>
      </c>
      <c r="R25" s="409"/>
      <c r="S25" s="409"/>
      <c r="T25" s="409"/>
      <c r="U25" s="409"/>
      <c r="V25" s="410"/>
      <c r="W25" s="498"/>
      <c r="X25" s="435"/>
      <c r="Y25" s="436"/>
      <c r="Z25" s="411" t="s">
        <v>175</v>
      </c>
      <c r="AA25" s="412"/>
      <c r="AB25" s="412"/>
      <c r="AC25" s="412"/>
      <c r="AD25" s="412"/>
      <c r="AE25" s="412"/>
      <c r="AF25" s="412"/>
      <c r="AG25" s="413"/>
      <c r="AH25" s="408" t="s">
        <v>176</v>
      </c>
      <c r="AI25" s="409"/>
      <c r="AJ25" s="409"/>
      <c r="AK25" s="409"/>
      <c r="AL25" s="410"/>
      <c r="AM25" s="408" t="s">
        <v>176</v>
      </c>
      <c r="AN25" s="409"/>
      <c r="AO25" s="409"/>
      <c r="AP25" s="409"/>
      <c r="AQ25" s="409"/>
      <c r="AR25" s="410"/>
      <c r="AS25" s="408" t="s">
        <v>176</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17589109</v>
      </c>
      <c r="BO25" s="485"/>
      <c r="BP25" s="485"/>
      <c r="BQ25" s="485"/>
      <c r="BR25" s="485"/>
      <c r="BS25" s="485"/>
      <c r="BT25" s="485"/>
      <c r="BU25" s="486"/>
      <c r="BV25" s="484">
        <v>11481637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178</v>
      </c>
      <c r="F26" s="412"/>
      <c r="G26" s="412"/>
      <c r="H26" s="412"/>
      <c r="I26" s="412"/>
      <c r="J26" s="412"/>
      <c r="K26" s="413"/>
      <c r="L26" s="408">
        <v>1</v>
      </c>
      <c r="M26" s="409"/>
      <c r="N26" s="409"/>
      <c r="O26" s="409"/>
      <c r="P26" s="410"/>
      <c r="Q26" s="408">
        <v>7490</v>
      </c>
      <c r="R26" s="409"/>
      <c r="S26" s="409"/>
      <c r="T26" s="409"/>
      <c r="U26" s="409"/>
      <c r="V26" s="410"/>
      <c r="W26" s="498"/>
      <c r="X26" s="435"/>
      <c r="Y26" s="436"/>
      <c r="Z26" s="411" t="s">
        <v>179</v>
      </c>
      <c r="AA26" s="466"/>
      <c r="AB26" s="466"/>
      <c r="AC26" s="466"/>
      <c r="AD26" s="466"/>
      <c r="AE26" s="466"/>
      <c r="AF26" s="466"/>
      <c r="AG26" s="467"/>
      <c r="AH26" s="408">
        <v>43</v>
      </c>
      <c r="AI26" s="409"/>
      <c r="AJ26" s="409"/>
      <c r="AK26" s="409"/>
      <c r="AL26" s="410"/>
      <c r="AM26" s="408">
        <v>120271</v>
      </c>
      <c r="AN26" s="409"/>
      <c r="AO26" s="409"/>
      <c r="AP26" s="409"/>
      <c r="AQ26" s="409"/>
      <c r="AR26" s="410"/>
      <c r="AS26" s="408">
        <v>2797</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181</v>
      </c>
      <c r="BO26" s="456"/>
      <c r="BP26" s="456"/>
      <c r="BQ26" s="456"/>
      <c r="BR26" s="456"/>
      <c r="BS26" s="456"/>
      <c r="BT26" s="456"/>
      <c r="BU26" s="457"/>
      <c r="BV26" s="455" t="s">
        <v>131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182</v>
      </c>
      <c r="F27" s="412"/>
      <c r="G27" s="412"/>
      <c r="H27" s="412"/>
      <c r="I27" s="412"/>
      <c r="J27" s="412"/>
      <c r="K27" s="413"/>
      <c r="L27" s="408">
        <v>1</v>
      </c>
      <c r="M27" s="409"/>
      <c r="N27" s="409"/>
      <c r="O27" s="409"/>
      <c r="P27" s="410"/>
      <c r="Q27" s="408">
        <v>5760</v>
      </c>
      <c r="R27" s="409"/>
      <c r="S27" s="409"/>
      <c r="T27" s="409"/>
      <c r="U27" s="409"/>
      <c r="V27" s="410"/>
      <c r="W27" s="498"/>
      <c r="X27" s="435"/>
      <c r="Y27" s="436"/>
      <c r="Z27" s="411" t="s">
        <v>183</v>
      </c>
      <c r="AA27" s="412"/>
      <c r="AB27" s="412"/>
      <c r="AC27" s="412"/>
      <c r="AD27" s="412"/>
      <c r="AE27" s="412"/>
      <c r="AF27" s="412"/>
      <c r="AG27" s="413"/>
      <c r="AH27" s="408">
        <v>6</v>
      </c>
      <c r="AI27" s="409"/>
      <c r="AJ27" s="409"/>
      <c r="AK27" s="409"/>
      <c r="AL27" s="410"/>
      <c r="AM27" s="408">
        <v>25662</v>
      </c>
      <c r="AN27" s="409"/>
      <c r="AO27" s="409"/>
      <c r="AP27" s="409"/>
      <c r="AQ27" s="409"/>
      <c r="AR27" s="410"/>
      <c r="AS27" s="408">
        <v>4277</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623030</v>
      </c>
      <c r="BO27" s="490"/>
      <c r="BP27" s="490"/>
      <c r="BQ27" s="490"/>
      <c r="BR27" s="490"/>
      <c r="BS27" s="490"/>
      <c r="BT27" s="490"/>
      <c r="BU27" s="491"/>
      <c r="BV27" s="489">
        <v>622613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185</v>
      </c>
      <c r="F28" s="412"/>
      <c r="G28" s="412"/>
      <c r="H28" s="412"/>
      <c r="I28" s="412"/>
      <c r="J28" s="412"/>
      <c r="K28" s="413"/>
      <c r="L28" s="408">
        <v>1</v>
      </c>
      <c r="M28" s="409"/>
      <c r="N28" s="409"/>
      <c r="O28" s="409"/>
      <c r="P28" s="410"/>
      <c r="Q28" s="408">
        <v>5330</v>
      </c>
      <c r="R28" s="409"/>
      <c r="S28" s="409"/>
      <c r="T28" s="409"/>
      <c r="U28" s="409"/>
      <c r="V28" s="410"/>
      <c r="W28" s="498"/>
      <c r="X28" s="435"/>
      <c r="Y28" s="436"/>
      <c r="Z28" s="411" t="s">
        <v>186</v>
      </c>
      <c r="AA28" s="412"/>
      <c r="AB28" s="412"/>
      <c r="AC28" s="412"/>
      <c r="AD28" s="412"/>
      <c r="AE28" s="412"/>
      <c r="AF28" s="412"/>
      <c r="AG28" s="413"/>
      <c r="AH28" s="408" t="s">
        <v>176</v>
      </c>
      <c r="AI28" s="409"/>
      <c r="AJ28" s="409"/>
      <c r="AK28" s="409"/>
      <c r="AL28" s="410"/>
      <c r="AM28" s="408" t="s">
        <v>131</v>
      </c>
      <c r="AN28" s="409"/>
      <c r="AO28" s="409"/>
      <c r="AP28" s="409"/>
      <c r="AQ28" s="409"/>
      <c r="AR28" s="410"/>
      <c r="AS28" s="408" t="s">
        <v>131</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8758702</v>
      </c>
      <c r="BO28" s="485"/>
      <c r="BP28" s="485"/>
      <c r="BQ28" s="485"/>
      <c r="BR28" s="485"/>
      <c r="BS28" s="485"/>
      <c r="BT28" s="485"/>
      <c r="BU28" s="486"/>
      <c r="BV28" s="484">
        <v>8434362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26</v>
      </c>
      <c r="M29" s="409"/>
      <c r="N29" s="409"/>
      <c r="O29" s="409"/>
      <c r="P29" s="410"/>
      <c r="Q29" s="408">
        <v>4800</v>
      </c>
      <c r="R29" s="409"/>
      <c r="S29" s="409"/>
      <c r="T29" s="409"/>
      <c r="U29" s="409"/>
      <c r="V29" s="410"/>
      <c r="W29" s="499"/>
      <c r="X29" s="500"/>
      <c r="Y29" s="501"/>
      <c r="Z29" s="411" t="s">
        <v>189</v>
      </c>
      <c r="AA29" s="412"/>
      <c r="AB29" s="412"/>
      <c r="AC29" s="412"/>
      <c r="AD29" s="412"/>
      <c r="AE29" s="412"/>
      <c r="AF29" s="412"/>
      <c r="AG29" s="413"/>
      <c r="AH29" s="408">
        <v>1152</v>
      </c>
      <c r="AI29" s="409"/>
      <c r="AJ29" s="409"/>
      <c r="AK29" s="409"/>
      <c r="AL29" s="410"/>
      <c r="AM29" s="408">
        <v>3265404</v>
      </c>
      <c r="AN29" s="409"/>
      <c r="AO29" s="409"/>
      <c r="AP29" s="409"/>
      <c r="AQ29" s="409"/>
      <c r="AR29" s="410"/>
      <c r="AS29" s="408">
        <v>2835</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t="s">
        <v>131</v>
      </c>
      <c r="BO29" s="456"/>
      <c r="BP29" s="456"/>
      <c r="BQ29" s="456"/>
      <c r="BR29" s="456"/>
      <c r="BS29" s="456"/>
      <c r="BT29" s="456"/>
      <c r="BU29" s="457"/>
      <c r="BV29" s="455" t="s">
        <v>131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99.6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19601458</v>
      </c>
      <c r="BO30" s="490"/>
      <c r="BP30" s="490"/>
      <c r="BQ30" s="490"/>
      <c r="BR30" s="490"/>
      <c r="BS30" s="490"/>
      <c r="BT30" s="490"/>
      <c r="BU30" s="491"/>
      <c r="BV30" s="489">
        <v>17057910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200</v>
      </c>
      <c r="V33" s="407"/>
      <c r="W33" s="406" t="s">
        <v>201</v>
      </c>
      <c r="X33" s="406"/>
      <c r="Y33" s="406"/>
      <c r="Z33" s="406"/>
      <c r="AA33" s="406"/>
      <c r="AB33" s="406"/>
      <c r="AC33" s="406"/>
      <c r="AD33" s="406"/>
      <c r="AE33" s="406"/>
      <c r="AF33" s="406"/>
      <c r="AG33" s="406"/>
      <c r="AH33" s="406"/>
      <c r="AI33" s="406"/>
      <c r="AJ33" s="406"/>
      <c r="AK33" s="406"/>
      <c r="AL33" s="206"/>
      <c r="AM33" s="407" t="s">
        <v>198</v>
      </c>
      <c r="AN33" s="407"/>
      <c r="AO33" s="406" t="s">
        <v>201</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205</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IF('各会計、関係団体の財政状況及び健全化判断比率'!B34="","",'各会計、関係団体の財政状況及び健全化判断比率'!B34)</f>
        <v>安城桜井駅周辺特定土地区画整理事業特別会計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衣浦東部広域連合</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安城市土地開発公社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有料駐車場事業特別会計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愛知県後期高齢者医療広域連合（一般会計）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14</v>
      </c>
      <c r="CP35" s="403"/>
      <c r="CQ35" s="404" t="str">
        <f>IF('各会計、関係団体の財政状況及び健全化判断比率'!BS8="","",'各会計、関係団体の財政状況及び健全化判断比率'!BS8)</f>
        <v>安城市都市農業振興協会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愛知県後期高齢者医療広域連合（後期高齢者医療特別会計）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4Qo6Uk2bBNg4BrBk6FA9OKfItvK6oCzy5N/vBsSLWjK/Zf1fBM7N3ULjXFej7c64xFdCeqspoDWJV614k/ipAQ==" saltValue="dWVtO8fpLysJiEpvZt9gZ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187" t="s">
        <v>555</v>
      </c>
      <c r="D34" s="1187"/>
      <c r="E34" s="1188"/>
      <c r="F34" s="32">
        <v>11.26</v>
      </c>
      <c r="G34" s="33">
        <v>10.67</v>
      </c>
      <c r="H34" s="33">
        <v>10.68</v>
      </c>
      <c r="I34" s="33">
        <v>11.77</v>
      </c>
      <c r="J34" s="34">
        <v>10.92</v>
      </c>
      <c r="K34" s="22"/>
      <c r="L34" s="22"/>
      <c r="M34" s="22"/>
      <c r="N34" s="22"/>
      <c r="O34" s="22"/>
      <c r="P34" s="22"/>
    </row>
    <row r="35" spans="1:16" ht="39" customHeight="1" x14ac:dyDescent="0.2">
      <c r="A35" s="22"/>
      <c r="B35" s="35"/>
      <c r="C35" s="1181" t="s">
        <v>556</v>
      </c>
      <c r="D35" s="1182"/>
      <c r="E35" s="1183"/>
      <c r="F35" s="36">
        <v>8.9600000000000009</v>
      </c>
      <c r="G35" s="37">
        <v>9.84</v>
      </c>
      <c r="H35" s="37">
        <v>10.210000000000001</v>
      </c>
      <c r="I35" s="37">
        <v>10.87</v>
      </c>
      <c r="J35" s="38">
        <v>9.57</v>
      </c>
      <c r="K35" s="22"/>
      <c r="L35" s="22"/>
      <c r="M35" s="22"/>
      <c r="N35" s="22"/>
      <c r="O35" s="22"/>
      <c r="P35" s="22"/>
    </row>
    <row r="36" spans="1:16" ht="39" customHeight="1" x14ac:dyDescent="0.2">
      <c r="A36" s="22"/>
      <c r="B36" s="35"/>
      <c r="C36" s="1181" t="s">
        <v>557</v>
      </c>
      <c r="D36" s="1182"/>
      <c r="E36" s="1183"/>
      <c r="F36" s="36">
        <v>3.68</v>
      </c>
      <c r="G36" s="37">
        <v>3.56</v>
      </c>
      <c r="H36" s="37">
        <v>3.6</v>
      </c>
      <c r="I36" s="37">
        <v>3.45</v>
      </c>
      <c r="J36" s="38">
        <v>2.81</v>
      </c>
      <c r="K36" s="22"/>
      <c r="L36" s="22"/>
      <c r="M36" s="22"/>
      <c r="N36" s="22"/>
      <c r="O36" s="22"/>
      <c r="P36" s="22"/>
    </row>
    <row r="37" spans="1:16" ht="39" customHeight="1" x14ac:dyDescent="0.2">
      <c r="A37" s="22"/>
      <c r="B37" s="35"/>
      <c r="C37" s="1181" t="s">
        <v>558</v>
      </c>
      <c r="D37" s="1182"/>
      <c r="E37" s="1183"/>
      <c r="F37" s="36">
        <v>0.74</v>
      </c>
      <c r="G37" s="37">
        <v>1.25</v>
      </c>
      <c r="H37" s="37">
        <v>1.86</v>
      </c>
      <c r="I37" s="37">
        <v>1.37</v>
      </c>
      <c r="J37" s="38">
        <v>1.39</v>
      </c>
      <c r="K37" s="22"/>
      <c r="L37" s="22"/>
      <c r="M37" s="22"/>
      <c r="N37" s="22"/>
      <c r="O37" s="22"/>
      <c r="P37" s="22"/>
    </row>
    <row r="38" spans="1:16" ht="39" customHeight="1" x14ac:dyDescent="0.2">
      <c r="A38" s="22"/>
      <c r="B38" s="35"/>
      <c r="C38" s="1181" t="s">
        <v>559</v>
      </c>
      <c r="D38" s="1182"/>
      <c r="E38" s="1183"/>
      <c r="F38" s="36" t="s">
        <v>508</v>
      </c>
      <c r="G38" s="37">
        <v>0.62</v>
      </c>
      <c r="H38" s="37">
        <v>0.7</v>
      </c>
      <c r="I38" s="37">
        <v>0.71</v>
      </c>
      <c r="J38" s="38">
        <v>0.7</v>
      </c>
      <c r="K38" s="22"/>
      <c r="L38" s="22"/>
      <c r="M38" s="22"/>
      <c r="N38" s="22"/>
      <c r="O38" s="22"/>
      <c r="P38" s="22"/>
    </row>
    <row r="39" spans="1:16" ht="39" customHeight="1" x14ac:dyDescent="0.2">
      <c r="A39" s="22"/>
      <c r="B39" s="35"/>
      <c r="C39" s="1181" t="s">
        <v>560</v>
      </c>
      <c r="D39" s="1182"/>
      <c r="E39" s="1183"/>
      <c r="F39" s="36">
        <v>0.54</v>
      </c>
      <c r="G39" s="37">
        <v>0.75</v>
      </c>
      <c r="H39" s="37">
        <v>0.79</v>
      </c>
      <c r="I39" s="37">
        <v>0.8</v>
      </c>
      <c r="J39" s="38">
        <v>0.59</v>
      </c>
      <c r="K39" s="22"/>
      <c r="L39" s="22"/>
      <c r="M39" s="22"/>
      <c r="N39" s="22"/>
      <c r="O39" s="22"/>
      <c r="P39" s="22"/>
    </row>
    <row r="40" spans="1:16" ht="39" customHeight="1" x14ac:dyDescent="0.2">
      <c r="A40" s="22"/>
      <c r="B40" s="35"/>
      <c r="C40" s="1181" t="s">
        <v>561</v>
      </c>
      <c r="D40" s="1182"/>
      <c r="E40" s="1183"/>
      <c r="F40" s="36">
        <v>0</v>
      </c>
      <c r="G40" s="37">
        <v>0</v>
      </c>
      <c r="H40" s="37">
        <v>0</v>
      </c>
      <c r="I40" s="37">
        <v>0</v>
      </c>
      <c r="J40" s="38">
        <v>0.44</v>
      </c>
      <c r="K40" s="22"/>
      <c r="L40" s="22"/>
      <c r="M40" s="22"/>
      <c r="N40" s="22"/>
      <c r="O40" s="22"/>
      <c r="P40" s="22"/>
    </row>
    <row r="41" spans="1:16" ht="39" customHeight="1" x14ac:dyDescent="0.2">
      <c r="A41" s="22"/>
      <c r="B41" s="35"/>
      <c r="C41" s="1181" t="s">
        <v>562</v>
      </c>
      <c r="D41" s="1182"/>
      <c r="E41" s="1183"/>
      <c r="F41" s="36">
        <v>0.02</v>
      </c>
      <c r="G41" s="37">
        <v>0.02</v>
      </c>
      <c r="H41" s="37">
        <v>0.05</v>
      </c>
      <c r="I41" s="37">
        <v>0.02</v>
      </c>
      <c r="J41" s="38">
        <v>0.02</v>
      </c>
      <c r="K41" s="22"/>
      <c r="L41" s="22"/>
      <c r="M41" s="22"/>
      <c r="N41" s="22"/>
      <c r="O41" s="22"/>
      <c r="P41" s="22"/>
    </row>
    <row r="42" spans="1:16" ht="39" customHeight="1" x14ac:dyDescent="0.2">
      <c r="A42" s="22"/>
      <c r="B42" s="39"/>
      <c r="C42" s="1181" t="s">
        <v>563</v>
      </c>
      <c r="D42" s="1182"/>
      <c r="E42" s="1183"/>
      <c r="F42" s="36" t="s">
        <v>508</v>
      </c>
      <c r="G42" s="37" t="s">
        <v>508</v>
      </c>
      <c r="H42" s="37" t="s">
        <v>508</v>
      </c>
      <c r="I42" s="37" t="s">
        <v>508</v>
      </c>
      <c r="J42" s="38" t="s">
        <v>508</v>
      </c>
      <c r="K42" s="22"/>
      <c r="L42" s="22"/>
      <c r="M42" s="22"/>
      <c r="N42" s="22"/>
      <c r="O42" s="22"/>
      <c r="P42" s="22"/>
    </row>
    <row r="43" spans="1:16" ht="39" customHeight="1" thickBot="1" x14ac:dyDescent="0.25">
      <c r="A43" s="22"/>
      <c r="B43" s="40"/>
      <c r="C43" s="1184" t="s">
        <v>564</v>
      </c>
      <c r="D43" s="1185"/>
      <c r="E43" s="1186"/>
      <c r="F43" s="41">
        <v>0.75</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APV0OUNEz/NFQE73DUz1OMhf3kFn6SqWhVXZcY8Pn3Mrf8FunePnhI3hCqVyPyrR6T/J6lIhsyr9x8b+QAA4g==" saltValue="/zfsMoZhKVw3qX7/8xND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2926</v>
      </c>
      <c r="L45" s="60">
        <v>3019</v>
      </c>
      <c r="M45" s="60">
        <v>2968</v>
      </c>
      <c r="N45" s="60">
        <v>3122</v>
      </c>
      <c r="O45" s="61">
        <v>3182</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508</v>
      </c>
      <c r="L46" s="64" t="s">
        <v>508</v>
      </c>
      <c r="M46" s="64" t="s">
        <v>508</v>
      </c>
      <c r="N46" s="64" t="s">
        <v>508</v>
      </c>
      <c r="O46" s="65" t="s">
        <v>508</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508</v>
      </c>
      <c r="L47" s="64" t="s">
        <v>508</v>
      </c>
      <c r="M47" s="64" t="s">
        <v>508</v>
      </c>
      <c r="N47" s="64" t="s">
        <v>508</v>
      </c>
      <c r="O47" s="65" t="s">
        <v>508</v>
      </c>
      <c r="P47" s="48"/>
      <c r="Q47" s="48"/>
      <c r="R47" s="48"/>
      <c r="S47" s="48"/>
      <c r="T47" s="48"/>
      <c r="U47" s="48"/>
    </row>
    <row r="48" spans="1:21" ht="30.75" customHeight="1" x14ac:dyDescent="0.2">
      <c r="A48" s="48"/>
      <c r="B48" s="1214"/>
      <c r="C48" s="1215"/>
      <c r="D48" s="62"/>
      <c r="E48" s="1191" t="s">
        <v>15</v>
      </c>
      <c r="F48" s="1191"/>
      <c r="G48" s="1191"/>
      <c r="H48" s="1191"/>
      <c r="I48" s="1191"/>
      <c r="J48" s="1192"/>
      <c r="K48" s="63">
        <v>1591</v>
      </c>
      <c r="L48" s="64">
        <v>757</v>
      </c>
      <c r="M48" s="64">
        <v>796</v>
      </c>
      <c r="N48" s="64">
        <v>721</v>
      </c>
      <c r="O48" s="65">
        <v>664</v>
      </c>
      <c r="P48" s="48"/>
      <c r="Q48" s="48"/>
      <c r="R48" s="48"/>
      <c r="S48" s="48"/>
      <c r="T48" s="48"/>
      <c r="U48" s="48"/>
    </row>
    <row r="49" spans="1:21" ht="30.75" customHeight="1" x14ac:dyDescent="0.2">
      <c r="A49" s="48"/>
      <c r="B49" s="1214"/>
      <c r="C49" s="1215"/>
      <c r="D49" s="62"/>
      <c r="E49" s="1191" t="s">
        <v>16</v>
      </c>
      <c r="F49" s="1191"/>
      <c r="G49" s="1191"/>
      <c r="H49" s="1191"/>
      <c r="I49" s="1191"/>
      <c r="J49" s="1192"/>
      <c r="K49" s="63">
        <v>69</v>
      </c>
      <c r="L49" s="64">
        <v>66</v>
      </c>
      <c r="M49" s="64">
        <v>68</v>
      </c>
      <c r="N49" s="64">
        <v>2</v>
      </c>
      <c r="O49" s="65">
        <v>37</v>
      </c>
      <c r="P49" s="48"/>
      <c r="Q49" s="48"/>
      <c r="R49" s="48"/>
      <c r="S49" s="48"/>
      <c r="T49" s="48"/>
      <c r="U49" s="48"/>
    </row>
    <row r="50" spans="1:21" ht="30.75" customHeight="1" x14ac:dyDescent="0.2">
      <c r="A50" s="48"/>
      <c r="B50" s="1214"/>
      <c r="C50" s="1215"/>
      <c r="D50" s="62"/>
      <c r="E50" s="1191" t="s">
        <v>17</v>
      </c>
      <c r="F50" s="1191"/>
      <c r="G50" s="1191"/>
      <c r="H50" s="1191"/>
      <c r="I50" s="1191"/>
      <c r="J50" s="1192"/>
      <c r="K50" s="63">
        <v>530</v>
      </c>
      <c r="L50" s="64">
        <v>358</v>
      </c>
      <c r="M50" s="64">
        <v>171</v>
      </c>
      <c r="N50" s="64">
        <v>404</v>
      </c>
      <c r="O50" s="65">
        <v>138</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508</v>
      </c>
      <c r="L51" s="64" t="s">
        <v>508</v>
      </c>
      <c r="M51" s="64" t="s">
        <v>508</v>
      </c>
      <c r="N51" s="64" t="s">
        <v>508</v>
      </c>
      <c r="O51" s="65" t="s">
        <v>508</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4984</v>
      </c>
      <c r="L52" s="64">
        <v>4000</v>
      </c>
      <c r="M52" s="64">
        <v>3979</v>
      </c>
      <c r="N52" s="64">
        <v>3963</v>
      </c>
      <c r="O52" s="65">
        <v>3767</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132</v>
      </c>
      <c r="L53" s="69">
        <v>200</v>
      </c>
      <c r="M53" s="69">
        <v>24</v>
      </c>
      <c r="N53" s="69">
        <v>286</v>
      </c>
      <c r="O53" s="70">
        <v>254</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3">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5D51Nq+v4sl3llI9JCSToCWrROdb0QIgGVSKEmq1s0WHc7hVvKi91JQaNzjyAkeUtueiDPfs9uYgBU8+Wm02g==" saltValue="YYjfpvcsLrwiNNc3Nq5c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549</v>
      </c>
      <c r="J40" s="103" t="s">
        <v>550</v>
      </c>
      <c r="K40" s="103" t="s">
        <v>551</v>
      </c>
      <c r="L40" s="103" t="s">
        <v>552</v>
      </c>
      <c r="M40" s="104" t="s">
        <v>553</v>
      </c>
    </row>
    <row r="41" spans="2:13" ht="27.75" customHeight="1" x14ac:dyDescent="0.2">
      <c r="B41" s="1232" t="s">
        <v>32</v>
      </c>
      <c r="C41" s="1233"/>
      <c r="D41" s="105"/>
      <c r="E41" s="1234" t="s">
        <v>33</v>
      </c>
      <c r="F41" s="1234"/>
      <c r="G41" s="1234"/>
      <c r="H41" s="1235"/>
      <c r="I41" s="355">
        <v>18839</v>
      </c>
      <c r="J41" s="356">
        <v>19434</v>
      </c>
      <c r="K41" s="356">
        <v>19459</v>
      </c>
      <c r="L41" s="356">
        <v>17830</v>
      </c>
      <c r="M41" s="357">
        <v>16423</v>
      </c>
    </row>
    <row r="42" spans="2:13" ht="27.75" customHeight="1" x14ac:dyDescent="0.2">
      <c r="B42" s="1222"/>
      <c r="C42" s="1223"/>
      <c r="D42" s="106"/>
      <c r="E42" s="1226" t="s">
        <v>34</v>
      </c>
      <c r="F42" s="1226"/>
      <c r="G42" s="1226"/>
      <c r="H42" s="1227"/>
      <c r="I42" s="358">
        <v>225</v>
      </c>
      <c r="J42" s="359">
        <v>34</v>
      </c>
      <c r="K42" s="359">
        <v>265</v>
      </c>
      <c r="L42" s="359" t="s">
        <v>508</v>
      </c>
      <c r="M42" s="360">
        <v>137</v>
      </c>
    </row>
    <row r="43" spans="2:13" ht="27.75" customHeight="1" x14ac:dyDescent="0.2">
      <c r="B43" s="1222"/>
      <c r="C43" s="1223"/>
      <c r="D43" s="106"/>
      <c r="E43" s="1226" t="s">
        <v>35</v>
      </c>
      <c r="F43" s="1226"/>
      <c r="G43" s="1226"/>
      <c r="H43" s="1227"/>
      <c r="I43" s="358">
        <v>13314</v>
      </c>
      <c r="J43" s="359">
        <v>10766</v>
      </c>
      <c r="K43" s="359">
        <v>8412</v>
      </c>
      <c r="L43" s="359">
        <v>5933</v>
      </c>
      <c r="M43" s="360">
        <v>5772</v>
      </c>
    </row>
    <row r="44" spans="2:13" ht="27.75" customHeight="1" x14ac:dyDescent="0.2">
      <c r="B44" s="1222"/>
      <c r="C44" s="1223"/>
      <c r="D44" s="106"/>
      <c r="E44" s="1226" t="s">
        <v>36</v>
      </c>
      <c r="F44" s="1226"/>
      <c r="G44" s="1226"/>
      <c r="H44" s="1227"/>
      <c r="I44" s="358">
        <v>137</v>
      </c>
      <c r="J44" s="359">
        <v>70</v>
      </c>
      <c r="K44" s="359">
        <v>3</v>
      </c>
      <c r="L44" s="359">
        <v>140</v>
      </c>
      <c r="M44" s="360">
        <v>138</v>
      </c>
    </row>
    <row r="45" spans="2:13" ht="27.75" customHeight="1" x14ac:dyDescent="0.2">
      <c r="B45" s="1222"/>
      <c r="C45" s="1223"/>
      <c r="D45" s="106"/>
      <c r="E45" s="1226" t="s">
        <v>37</v>
      </c>
      <c r="F45" s="1226"/>
      <c r="G45" s="1226"/>
      <c r="H45" s="1227"/>
      <c r="I45" s="358">
        <v>6069</v>
      </c>
      <c r="J45" s="359">
        <v>6044</v>
      </c>
      <c r="K45" s="359">
        <v>6267</v>
      </c>
      <c r="L45" s="359">
        <v>6302</v>
      </c>
      <c r="M45" s="360">
        <v>6492</v>
      </c>
    </row>
    <row r="46" spans="2:13" ht="27.75" customHeight="1" x14ac:dyDescent="0.2">
      <c r="B46" s="1222"/>
      <c r="C46" s="1223"/>
      <c r="D46" s="107"/>
      <c r="E46" s="1226" t="s">
        <v>38</v>
      </c>
      <c r="F46" s="1226"/>
      <c r="G46" s="1226"/>
      <c r="H46" s="1227"/>
      <c r="I46" s="358" t="s">
        <v>508</v>
      </c>
      <c r="J46" s="359" t="s">
        <v>508</v>
      </c>
      <c r="K46" s="359" t="s">
        <v>508</v>
      </c>
      <c r="L46" s="359" t="s">
        <v>508</v>
      </c>
      <c r="M46" s="360" t="s">
        <v>508</v>
      </c>
    </row>
    <row r="47" spans="2:13" ht="27.75" customHeight="1" x14ac:dyDescent="0.2">
      <c r="B47" s="1222"/>
      <c r="C47" s="1223"/>
      <c r="D47" s="108"/>
      <c r="E47" s="1236" t="s">
        <v>39</v>
      </c>
      <c r="F47" s="1237"/>
      <c r="G47" s="1237"/>
      <c r="H47" s="1238"/>
      <c r="I47" s="358" t="s">
        <v>508</v>
      </c>
      <c r="J47" s="359" t="s">
        <v>508</v>
      </c>
      <c r="K47" s="359" t="s">
        <v>508</v>
      </c>
      <c r="L47" s="359" t="s">
        <v>508</v>
      </c>
      <c r="M47" s="360" t="s">
        <v>508</v>
      </c>
    </row>
    <row r="48" spans="2:13" ht="27.75" customHeight="1" x14ac:dyDescent="0.2">
      <c r="B48" s="1222"/>
      <c r="C48" s="1223"/>
      <c r="D48" s="106"/>
      <c r="E48" s="1226" t="s">
        <v>40</v>
      </c>
      <c r="F48" s="1226"/>
      <c r="G48" s="1226"/>
      <c r="H48" s="1227"/>
      <c r="I48" s="358" t="s">
        <v>508</v>
      </c>
      <c r="J48" s="359" t="s">
        <v>508</v>
      </c>
      <c r="K48" s="359" t="s">
        <v>508</v>
      </c>
      <c r="L48" s="359" t="s">
        <v>508</v>
      </c>
      <c r="M48" s="360" t="s">
        <v>508</v>
      </c>
    </row>
    <row r="49" spans="2:13" ht="27.75" customHeight="1" x14ac:dyDescent="0.2">
      <c r="B49" s="1224"/>
      <c r="C49" s="1225"/>
      <c r="D49" s="106"/>
      <c r="E49" s="1226" t="s">
        <v>41</v>
      </c>
      <c r="F49" s="1226"/>
      <c r="G49" s="1226"/>
      <c r="H49" s="1227"/>
      <c r="I49" s="358" t="s">
        <v>508</v>
      </c>
      <c r="J49" s="359" t="s">
        <v>508</v>
      </c>
      <c r="K49" s="359" t="s">
        <v>508</v>
      </c>
      <c r="L49" s="359" t="s">
        <v>508</v>
      </c>
      <c r="M49" s="360" t="s">
        <v>508</v>
      </c>
    </row>
    <row r="50" spans="2:13" ht="27.75" customHeight="1" x14ac:dyDescent="0.2">
      <c r="B50" s="1220" t="s">
        <v>42</v>
      </c>
      <c r="C50" s="1221"/>
      <c r="D50" s="109"/>
      <c r="E50" s="1226" t="s">
        <v>43</v>
      </c>
      <c r="F50" s="1226"/>
      <c r="G50" s="1226"/>
      <c r="H50" s="1227"/>
      <c r="I50" s="358">
        <v>27807</v>
      </c>
      <c r="J50" s="359">
        <v>27798</v>
      </c>
      <c r="K50" s="359">
        <v>25847</v>
      </c>
      <c r="L50" s="359">
        <v>29130</v>
      </c>
      <c r="M50" s="360">
        <v>33491</v>
      </c>
    </row>
    <row r="51" spans="2:13" ht="27.75" customHeight="1" x14ac:dyDescent="0.2">
      <c r="B51" s="1222"/>
      <c r="C51" s="1223"/>
      <c r="D51" s="106"/>
      <c r="E51" s="1226" t="s">
        <v>44</v>
      </c>
      <c r="F51" s="1226"/>
      <c r="G51" s="1226"/>
      <c r="H51" s="1227"/>
      <c r="I51" s="358">
        <v>15078</v>
      </c>
      <c r="J51" s="359">
        <v>13852</v>
      </c>
      <c r="K51" s="359">
        <v>13093</v>
      </c>
      <c r="L51" s="359">
        <v>10736</v>
      </c>
      <c r="M51" s="360">
        <v>10667</v>
      </c>
    </row>
    <row r="52" spans="2:13" ht="27.75" customHeight="1" x14ac:dyDescent="0.2">
      <c r="B52" s="1224"/>
      <c r="C52" s="1225"/>
      <c r="D52" s="106"/>
      <c r="E52" s="1226" t="s">
        <v>45</v>
      </c>
      <c r="F52" s="1226"/>
      <c r="G52" s="1226"/>
      <c r="H52" s="1227"/>
      <c r="I52" s="358">
        <v>23640</v>
      </c>
      <c r="J52" s="359">
        <v>21850</v>
      </c>
      <c r="K52" s="359">
        <v>21113</v>
      </c>
      <c r="L52" s="359">
        <v>19166</v>
      </c>
      <c r="M52" s="360">
        <v>17638</v>
      </c>
    </row>
    <row r="53" spans="2:13" ht="27.75" customHeight="1" thickBot="1" x14ac:dyDescent="0.25">
      <c r="B53" s="1228" t="s">
        <v>46</v>
      </c>
      <c r="C53" s="1229"/>
      <c r="D53" s="110"/>
      <c r="E53" s="1230" t="s">
        <v>47</v>
      </c>
      <c r="F53" s="1230"/>
      <c r="G53" s="1230"/>
      <c r="H53" s="1231"/>
      <c r="I53" s="361">
        <v>-27939</v>
      </c>
      <c r="J53" s="362">
        <v>-27151</v>
      </c>
      <c r="K53" s="362">
        <v>-25647</v>
      </c>
      <c r="L53" s="362">
        <v>-28828</v>
      </c>
      <c r="M53" s="363">
        <v>-32833</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VY1X7bzV6bX4DEUTkiJIMpBbOp/9S+QFOriPzHZwWLLqU/m9z0JtSnIoCWAiUiDcUSuHNDuSXIWe8gMiDFwaVw==" saltValue="BBTxCF/MBVlv20y9xDw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551</v>
      </c>
      <c r="G54" s="119" t="s">
        <v>552</v>
      </c>
      <c r="H54" s="120" t="s">
        <v>553</v>
      </c>
    </row>
    <row r="55" spans="2:8" ht="52.5" customHeight="1" x14ac:dyDescent="0.2">
      <c r="B55" s="121"/>
      <c r="C55" s="1247" t="s">
        <v>50</v>
      </c>
      <c r="D55" s="1247"/>
      <c r="E55" s="1248"/>
      <c r="F55" s="122">
        <v>7837</v>
      </c>
      <c r="G55" s="122">
        <v>8434</v>
      </c>
      <c r="H55" s="123">
        <v>8759</v>
      </c>
    </row>
    <row r="56" spans="2:8" ht="52.5" customHeight="1" x14ac:dyDescent="0.2">
      <c r="B56" s="124"/>
      <c r="C56" s="1249" t="s">
        <v>51</v>
      </c>
      <c r="D56" s="1249"/>
      <c r="E56" s="1250"/>
      <c r="F56" s="125" t="s">
        <v>508</v>
      </c>
      <c r="G56" s="125" t="s">
        <v>508</v>
      </c>
      <c r="H56" s="126" t="s">
        <v>508</v>
      </c>
    </row>
    <row r="57" spans="2:8" ht="53.25" customHeight="1" x14ac:dyDescent="0.2">
      <c r="B57" s="124"/>
      <c r="C57" s="1251" t="s">
        <v>52</v>
      </c>
      <c r="D57" s="1251"/>
      <c r="E57" s="1252"/>
      <c r="F57" s="127">
        <v>14531</v>
      </c>
      <c r="G57" s="127">
        <v>17058</v>
      </c>
      <c r="H57" s="128">
        <v>19601</v>
      </c>
    </row>
    <row r="58" spans="2:8" ht="45.75" customHeight="1" x14ac:dyDescent="0.2">
      <c r="B58" s="129"/>
      <c r="C58" s="1239" t="s">
        <v>578</v>
      </c>
      <c r="D58" s="1240"/>
      <c r="E58" s="1241"/>
      <c r="F58" s="130">
        <v>0</v>
      </c>
      <c r="G58" s="130">
        <v>500</v>
      </c>
      <c r="H58" s="131">
        <v>2001</v>
      </c>
    </row>
    <row r="59" spans="2:8" ht="45.75" customHeight="1" x14ac:dyDescent="0.2">
      <c r="B59" s="129"/>
      <c r="C59" s="1239" t="s">
        <v>576</v>
      </c>
      <c r="D59" s="1240"/>
      <c r="E59" s="1241"/>
      <c r="F59" s="130">
        <v>3917</v>
      </c>
      <c r="G59" s="130">
        <v>3926</v>
      </c>
      <c r="H59" s="131">
        <v>4938</v>
      </c>
    </row>
    <row r="60" spans="2:8" ht="45.75" customHeight="1" x14ac:dyDescent="0.2">
      <c r="B60" s="129"/>
      <c r="C60" s="1239" t="s">
        <v>574</v>
      </c>
      <c r="D60" s="1240"/>
      <c r="E60" s="1241"/>
      <c r="F60" s="130">
        <v>5021</v>
      </c>
      <c r="G60" s="130">
        <v>6032</v>
      </c>
      <c r="H60" s="131">
        <v>6050</v>
      </c>
    </row>
    <row r="61" spans="2:8" ht="45.75" customHeight="1" x14ac:dyDescent="0.2">
      <c r="B61" s="129"/>
      <c r="C61" s="1239" t="s">
        <v>575</v>
      </c>
      <c r="D61" s="1240"/>
      <c r="E61" s="1241"/>
      <c r="F61" s="130">
        <v>3039</v>
      </c>
      <c r="G61" s="130">
        <v>4045</v>
      </c>
      <c r="H61" s="131">
        <v>4057</v>
      </c>
    </row>
    <row r="62" spans="2:8" ht="45.75" customHeight="1" thickBot="1" x14ac:dyDescent="0.25">
      <c r="B62" s="132"/>
      <c r="C62" s="1242" t="s">
        <v>577</v>
      </c>
      <c r="D62" s="1243"/>
      <c r="E62" s="1244"/>
      <c r="F62" s="133">
        <v>2007</v>
      </c>
      <c r="G62" s="133">
        <v>2011</v>
      </c>
      <c r="H62" s="134">
        <v>2017</v>
      </c>
    </row>
    <row r="63" spans="2:8" ht="52.5" customHeight="1" thickBot="1" x14ac:dyDescent="0.25">
      <c r="B63" s="135"/>
      <c r="C63" s="1245" t="s">
        <v>53</v>
      </c>
      <c r="D63" s="1245"/>
      <c r="E63" s="1246"/>
      <c r="F63" s="136">
        <v>22368</v>
      </c>
      <c r="G63" s="136">
        <v>25492</v>
      </c>
      <c r="H63" s="137">
        <v>28360</v>
      </c>
    </row>
    <row r="64" spans="2:8" ht="13" x14ac:dyDescent="0.2"/>
  </sheetData>
  <sheetProtection algorithmName="SHA-512" hashValue="9Hd5YLPJelLr++fwvF9OgROT54yRWFBf1CT0c2KWyKZIsRKt6SHiczRmS5iMsim6GXQdjyfmwcov9fJLdS3CWg==" saltValue="/fX2H4DvLF2MncuYZzL2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8136B-3903-4C7C-ABFF-01CF8037217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594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587</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549</v>
      </c>
      <c r="BQ50" s="1259"/>
      <c r="BR50" s="1259"/>
      <c r="BS50" s="1259"/>
      <c r="BT50" s="1259"/>
      <c r="BU50" s="1259"/>
      <c r="BV50" s="1259"/>
      <c r="BW50" s="1259"/>
      <c r="BX50" s="1259" t="s">
        <v>550</v>
      </c>
      <c r="BY50" s="1259"/>
      <c r="BZ50" s="1259"/>
      <c r="CA50" s="1259"/>
      <c r="CB50" s="1259"/>
      <c r="CC50" s="1259"/>
      <c r="CD50" s="1259"/>
      <c r="CE50" s="1259"/>
      <c r="CF50" s="1259" t="s">
        <v>551</v>
      </c>
      <c r="CG50" s="1259"/>
      <c r="CH50" s="1259"/>
      <c r="CI50" s="1259"/>
      <c r="CJ50" s="1259"/>
      <c r="CK50" s="1259"/>
      <c r="CL50" s="1259"/>
      <c r="CM50" s="1259"/>
      <c r="CN50" s="1259" t="s">
        <v>552</v>
      </c>
      <c r="CO50" s="1259"/>
      <c r="CP50" s="1259"/>
      <c r="CQ50" s="1259"/>
      <c r="CR50" s="1259"/>
      <c r="CS50" s="1259"/>
      <c r="CT50" s="1259"/>
      <c r="CU50" s="1259"/>
      <c r="CV50" s="1259" t="s">
        <v>553</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588</v>
      </c>
      <c r="AO51" s="1258"/>
      <c r="AP51" s="1258"/>
      <c r="AQ51" s="1258"/>
      <c r="AR51" s="1258"/>
      <c r="AS51" s="1258"/>
      <c r="AT51" s="1258"/>
      <c r="AU51" s="1258"/>
      <c r="AV51" s="1258"/>
      <c r="AW51" s="1258"/>
      <c r="AX51" s="1258"/>
      <c r="AY51" s="1258"/>
      <c r="AZ51" s="1258"/>
      <c r="BA51" s="1258"/>
      <c r="BB51" s="1258" t="s">
        <v>589</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590</v>
      </c>
      <c r="BC53" s="1258"/>
      <c r="BD53" s="1258"/>
      <c r="BE53" s="1258"/>
      <c r="BF53" s="1258"/>
      <c r="BG53" s="1258"/>
      <c r="BH53" s="1258"/>
      <c r="BI53" s="1258"/>
      <c r="BJ53" s="1258"/>
      <c r="BK53" s="1258"/>
      <c r="BL53" s="1258"/>
      <c r="BM53" s="1258"/>
      <c r="BN53" s="1258"/>
      <c r="BO53" s="1258"/>
      <c r="BP53" s="1255">
        <v>64.3</v>
      </c>
      <c r="BQ53" s="1255"/>
      <c r="BR53" s="1255"/>
      <c r="BS53" s="1255"/>
      <c r="BT53" s="1255"/>
      <c r="BU53" s="1255"/>
      <c r="BV53" s="1255"/>
      <c r="BW53" s="1255"/>
      <c r="BX53" s="1255">
        <v>65.2</v>
      </c>
      <c r="BY53" s="1255"/>
      <c r="BZ53" s="1255"/>
      <c r="CA53" s="1255"/>
      <c r="CB53" s="1255"/>
      <c r="CC53" s="1255"/>
      <c r="CD53" s="1255"/>
      <c r="CE53" s="1255"/>
      <c r="CF53" s="1255">
        <v>66.099999999999994</v>
      </c>
      <c r="CG53" s="1255"/>
      <c r="CH53" s="1255"/>
      <c r="CI53" s="1255"/>
      <c r="CJ53" s="1255"/>
      <c r="CK53" s="1255"/>
      <c r="CL53" s="1255"/>
      <c r="CM53" s="1255"/>
      <c r="CN53" s="1255">
        <v>66.8</v>
      </c>
      <c r="CO53" s="1255"/>
      <c r="CP53" s="1255"/>
      <c r="CQ53" s="1255"/>
      <c r="CR53" s="1255"/>
      <c r="CS53" s="1255"/>
      <c r="CT53" s="1255"/>
      <c r="CU53" s="1255"/>
      <c r="CV53" s="1255">
        <v>67.8</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591</v>
      </c>
      <c r="AO55" s="1259"/>
      <c r="AP55" s="1259"/>
      <c r="AQ55" s="1259"/>
      <c r="AR55" s="1259"/>
      <c r="AS55" s="1259"/>
      <c r="AT55" s="1259"/>
      <c r="AU55" s="1259"/>
      <c r="AV55" s="1259"/>
      <c r="AW55" s="1259"/>
      <c r="AX55" s="1259"/>
      <c r="AY55" s="1259"/>
      <c r="AZ55" s="1259"/>
      <c r="BA55" s="1259"/>
      <c r="BB55" s="1258" t="s">
        <v>589</v>
      </c>
      <c r="BC55" s="1258"/>
      <c r="BD55" s="1258"/>
      <c r="BE55" s="1258"/>
      <c r="BF55" s="1258"/>
      <c r="BG55" s="1258"/>
      <c r="BH55" s="1258"/>
      <c r="BI55" s="1258"/>
      <c r="BJ55" s="1258"/>
      <c r="BK55" s="1258"/>
      <c r="BL55" s="1258"/>
      <c r="BM55" s="1258"/>
      <c r="BN55" s="1258"/>
      <c r="BO55" s="1258"/>
      <c r="BP55" s="1255">
        <v>16</v>
      </c>
      <c r="BQ55" s="1255"/>
      <c r="BR55" s="1255"/>
      <c r="BS55" s="1255"/>
      <c r="BT55" s="1255"/>
      <c r="BU55" s="1255"/>
      <c r="BV55" s="1255"/>
      <c r="BW55" s="1255"/>
      <c r="BX55" s="1255">
        <v>18.399999999999999</v>
      </c>
      <c r="BY55" s="1255"/>
      <c r="BZ55" s="1255"/>
      <c r="CA55" s="1255"/>
      <c r="CB55" s="1255"/>
      <c r="CC55" s="1255"/>
      <c r="CD55" s="1255"/>
      <c r="CE55" s="1255"/>
      <c r="CF55" s="1255">
        <v>13.5</v>
      </c>
      <c r="CG55" s="1255"/>
      <c r="CH55" s="1255"/>
      <c r="CI55" s="1255"/>
      <c r="CJ55" s="1255"/>
      <c r="CK55" s="1255"/>
      <c r="CL55" s="1255"/>
      <c r="CM55" s="1255"/>
      <c r="CN55" s="1255">
        <v>1.5</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590</v>
      </c>
      <c r="BC57" s="1258"/>
      <c r="BD57" s="1258"/>
      <c r="BE57" s="1258"/>
      <c r="BF57" s="1258"/>
      <c r="BG57" s="1258"/>
      <c r="BH57" s="1258"/>
      <c r="BI57" s="1258"/>
      <c r="BJ57" s="1258"/>
      <c r="BK57" s="1258"/>
      <c r="BL57" s="1258"/>
      <c r="BM57" s="1258"/>
      <c r="BN57" s="1258"/>
      <c r="BO57" s="1258"/>
      <c r="BP57" s="1255">
        <v>58.8</v>
      </c>
      <c r="BQ57" s="1255"/>
      <c r="BR57" s="1255"/>
      <c r="BS57" s="1255"/>
      <c r="BT57" s="1255"/>
      <c r="BU57" s="1255"/>
      <c r="BV57" s="1255"/>
      <c r="BW57" s="1255"/>
      <c r="BX57" s="1255">
        <v>59.8</v>
      </c>
      <c r="BY57" s="1255"/>
      <c r="BZ57" s="1255"/>
      <c r="CA57" s="1255"/>
      <c r="CB57" s="1255"/>
      <c r="CC57" s="1255"/>
      <c r="CD57" s="1255"/>
      <c r="CE57" s="1255"/>
      <c r="CF57" s="1255">
        <v>60.2</v>
      </c>
      <c r="CG57" s="1255"/>
      <c r="CH57" s="1255"/>
      <c r="CI57" s="1255"/>
      <c r="CJ57" s="1255"/>
      <c r="CK57" s="1255"/>
      <c r="CL57" s="1255"/>
      <c r="CM57" s="1255"/>
      <c r="CN57" s="1255">
        <v>60.1</v>
      </c>
      <c r="CO57" s="1255"/>
      <c r="CP57" s="1255"/>
      <c r="CQ57" s="1255"/>
      <c r="CR57" s="1255"/>
      <c r="CS57" s="1255"/>
      <c r="CT57" s="1255"/>
      <c r="CU57" s="1255"/>
      <c r="CV57" s="1255">
        <v>61.6</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592</v>
      </c>
    </row>
    <row r="64" spans="1:109" ht="13" x14ac:dyDescent="0.2">
      <c r="B64" s="372"/>
      <c r="G64" s="379"/>
      <c r="I64" s="392"/>
      <c r="J64" s="392"/>
      <c r="K64" s="392"/>
      <c r="L64" s="392"/>
      <c r="M64" s="392"/>
      <c r="N64" s="393"/>
      <c r="AM64" s="379"/>
      <c r="AN64" s="379" t="s">
        <v>586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595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587</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549</v>
      </c>
      <c r="BQ72" s="1259"/>
      <c r="BR72" s="1259"/>
      <c r="BS72" s="1259"/>
      <c r="BT72" s="1259"/>
      <c r="BU72" s="1259"/>
      <c r="BV72" s="1259"/>
      <c r="BW72" s="1259"/>
      <c r="BX72" s="1259" t="s">
        <v>550</v>
      </c>
      <c r="BY72" s="1259"/>
      <c r="BZ72" s="1259"/>
      <c r="CA72" s="1259"/>
      <c r="CB72" s="1259"/>
      <c r="CC72" s="1259"/>
      <c r="CD72" s="1259"/>
      <c r="CE72" s="1259"/>
      <c r="CF72" s="1259" t="s">
        <v>551</v>
      </c>
      <c r="CG72" s="1259"/>
      <c r="CH72" s="1259"/>
      <c r="CI72" s="1259"/>
      <c r="CJ72" s="1259"/>
      <c r="CK72" s="1259"/>
      <c r="CL72" s="1259"/>
      <c r="CM72" s="1259"/>
      <c r="CN72" s="1259" t="s">
        <v>552</v>
      </c>
      <c r="CO72" s="1259"/>
      <c r="CP72" s="1259"/>
      <c r="CQ72" s="1259"/>
      <c r="CR72" s="1259"/>
      <c r="CS72" s="1259"/>
      <c r="CT72" s="1259"/>
      <c r="CU72" s="1259"/>
      <c r="CV72" s="1259" t="s">
        <v>553</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588</v>
      </c>
      <c r="AO73" s="1258"/>
      <c r="AP73" s="1258"/>
      <c r="AQ73" s="1258"/>
      <c r="AR73" s="1258"/>
      <c r="AS73" s="1258"/>
      <c r="AT73" s="1258"/>
      <c r="AU73" s="1258"/>
      <c r="AV73" s="1258"/>
      <c r="AW73" s="1258"/>
      <c r="AX73" s="1258"/>
      <c r="AY73" s="1258"/>
      <c r="AZ73" s="1258"/>
      <c r="BA73" s="1258"/>
      <c r="BB73" s="1258" t="s">
        <v>589</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593</v>
      </c>
      <c r="BC75" s="1258"/>
      <c r="BD75" s="1258"/>
      <c r="BE75" s="1258"/>
      <c r="BF75" s="1258"/>
      <c r="BG75" s="1258"/>
      <c r="BH75" s="1258"/>
      <c r="BI75" s="1258"/>
      <c r="BJ75" s="1258"/>
      <c r="BK75" s="1258"/>
      <c r="BL75" s="1258"/>
      <c r="BM75" s="1258"/>
      <c r="BN75" s="1258"/>
      <c r="BO75" s="1258"/>
      <c r="BP75" s="1255">
        <v>0.5</v>
      </c>
      <c r="BQ75" s="1255"/>
      <c r="BR75" s="1255"/>
      <c r="BS75" s="1255"/>
      <c r="BT75" s="1255"/>
      <c r="BU75" s="1255"/>
      <c r="BV75" s="1255"/>
      <c r="BW75" s="1255"/>
      <c r="BX75" s="1255">
        <v>0.3</v>
      </c>
      <c r="BY75" s="1255"/>
      <c r="BZ75" s="1255"/>
      <c r="CA75" s="1255"/>
      <c r="CB75" s="1255"/>
      <c r="CC75" s="1255"/>
      <c r="CD75" s="1255"/>
      <c r="CE75" s="1255"/>
      <c r="CF75" s="1255">
        <v>0.2</v>
      </c>
      <c r="CG75" s="1255"/>
      <c r="CH75" s="1255"/>
      <c r="CI75" s="1255"/>
      <c r="CJ75" s="1255"/>
      <c r="CK75" s="1255"/>
      <c r="CL75" s="1255"/>
      <c r="CM75" s="1255"/>
      <c r="CN75" s="1255">
        <v>0.4</v>
      </c>
      <c r="CO75" s="1255"/>
      <c r="CP75" s="1255"/>
      <c r="CQ75" s="1255"/>
      <c r="CR75" s="1255"/>
      <c r="CS75" s="1255"/>
      <c r="CT75" s="1255"/>
      <c r="CU75" s="1255"/>
      <c r="CV75" s="1255">
        <v>0.4</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591</v>
      </c>
      <c r="AO77" s="1259"/>
      <c r="AP77" s="1259"/>
      <c r="AQ77" s="1259"/>
      <c r="AR77" s="1259"/>
      <c r="AS77" s="1259"/>
      <c r="AT77" s="1259"/>
      <c r="AU77" s="1259"/>
      <c r="AV77" s="1259"/>
      <c r="AW77" s="1259"/>
      <c r="AX77" s="1259"/>
      <c r="AY77" s="1259"/>
      <c r="AZ77" s="1259"/>
      <c r="BA77" s="1259"/>
      <c r="BB77" s="1258" t="s">
        <v>589</v>
      </c>
      <c r="BC77" s="1258"/>
      <c r="BD77" s="1258"/>
      <c r="BE77" s="1258"/>
      <c r="BF77" s="1258"/>
      <c r="BG77" s="1258"/>
      <c r="BH77" s="1258"/>
      <c r="BI77" s="1258"/>
      <c r="BJ77" s="1258"/>
      <c r="BK77" s="1258"/>
      <c r="BL77" s="1258"/>
      <c r="BM77" s="1258"/>
      <c r="BN77" s="1258"/>
      <c r="BO77" s="1258"/>
      <c r="BP77" s="1255">
        <v>16</v>
      </c>
      <c r="BQ77" s="1255"/>
      <c r="BR77" s="1255"/>
      <c r="BS77" s="1255"/>
      <c r="BT77" s="1255"/>
      <c r="BU77" s="1255"/>
      <c r="BV77" s="1255"/>
      <c r="BW77" s="1255"/>
      <c r="BX77" s="1255">
        <v>18.399999999999999</v>
      </c>
      <c r="BY77" s="1255"/>
      <c r="BZ77" s="1255"/>
      <c r="CA77" s="1255"/>
      <c r="CB77" s="1255"/>
      <c r="CC77" s="1255"/>
      <c r="CD77" s="1255"/>
      <c r="CE77" s="1255"/>
      <c r="CF77" s="1255">
        <v>13.5</v>
      </c>
      <c r="CG77" s="1255"/>
      <c r="CH77" s="1255"/>
      <c r="CI77" s="1255"/>
      <c r="CJ77" s="1255"/>
      <c r="CK77" s="1255"/>
      <c r="CL77" s="1255"/>
      <c r="CM77" s="1255"/>
      <c r="CN77" s="1255">
        <v>1.5</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593</v>
      </c>
      <c r="BC79" s="1258"/>
      <c r="BD79" s="1258"/>
      <c r="BE79" s="1258"/>
      <c r="BF79" s="1258"/>
      <c r="BG79" s="1258"/>
      <c r="BH79" s="1258"/>
      <c r="BI79" s="1258"/>
      <c r="BJ79" s="1258"/>
      <c r="BK79" s="1258"/>
      <c r="BL79" s="1258"/>
      <c r="BM79" s="1258"/>
      <c r="BN79" s="1258"/>
      <c r="BO79" s="1258"/>
      <c r="BP79" s="1255">
        <v>5.3</v>
      </c>
      <c r="BQ79" s="1255"/>
      <c r="BR79" s="1255"/>
      <c r="BS79" s="1255"/>
      <c r="BT79" s="1255"/>
      <c r="BU79" s="1255"/>
      <c r="BV79" s="1255"/>
      <c r="BW79" s="1255"/>
      <c r="BX79" s="1255">
        <v>5</v>
      </c>
      <c r="BY79" s="1255"/>
      <c r="BZ79" s="1255"/>
      <c r="CA79" s="1255"/>
      <c r="CB79" s="1255"/>
      <c r="CC79" s="1255"/>
      <c r="CD79" s="1255"/>
      <c r="CE79" s="1255"/>
      <c r="CF79" s="1255">
        <v>4.3</v>
      </c>
      <c r="CG79" s="1255"/>
      <c r="CH79" s="1255"/>
      <c r="CI79" s="1255"/>
      <c r="CJ79" s="1255"/>
      <c r="CK79" s="1255"/>
      <c r="CL79" s="1255"/>
      <c r="CM79" s="1255"/>
      <c r="CN79" s="1255">
        <v>3.9</v>
      </c>
      <c r="CO79" s="1255"/>
      <c r="CP79" s="1255"/>
      <c r="CQ79" s="1255"/>
      <c r="CR79" s="1255"/>
      <c r="CS79" s="1255"/>
      <c r="CT79" s="1255"/>
      <c r="CU79" s="1255"/>
      <c r="CV79" s="1255">
        <v>3.8</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NZyhW8ac3BJLEcE7a4RbH5NpLeQmvM0Aoa9cFTTz+zSlCk+VgXXh7wzQOPgjLrX9p1+sJELKDss+EkU65HOksg==" saltValue="50pH2N6kWCg/9kXOWz6wf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EC816-8CB6-40FF-AF0F-ED1FE1C7881F}">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496</v>
      </c>
    </row>
  </sheetData>
  <sheetProtection algorithmName="SHA-512" hashValue="IlNwy7rAMLrLX/0sa8nQ51BqIXkDdXVS0Kx8e8cwCoR5y8IaOhbaDSObv3P8QHobHgRiTeunueORclI9pFRyVQ==" saltValue="T72ig1n9PzKblQSdhKd7J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34FC9-5746-4875-9BE4-00136ADFA35A}">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496</v>
      </c>
    </row>
  </sheetData>
  <sheetProtection algorithmName="SHA-512" hashValue="ujkfZqyx/uAV1UC10HmUtmfPA49GSrziiWQxZ9PHhLpGIMYTUXrt7jwXREIdR8NH/cHcBHlRr17kGSyo+XfHCA==" saltValue="u/c4kCyOb4ffIQJmEZa1S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546</v>
      </c>
      <c r="G2" s="151"/>
      <c r="H2" s="152"/>
    </row>
    <row r="3" spans="1:8" x14ac:dyDescent="0.2">
      <c r="A3" s="148" t="s">
        <v>539</v>
      </c>
      <c r="B3" s="153"/>
      <c r="C3" s="154"/>
      <c r="D3" s="155">
        <v>74741</v>
      </c>
      <c r="E3" s="156"/>
      <c r="F3" s="157">
        <v>48064</v>
      </c>
      <c r="G3" s="158"/>
      <c r="H3" s="159"/>
    </row>
    <row r="4" spans="1:8" x14ac:dyDescent="0.2">
      <c r="A4" s="160"/>
      <c r="B4" s="161"/>
      <c r="C4" s="162"/>
      <c r="D4" s="163">
        <v>49814</v>
      </c>
      <c r="E4" s="164"/>
      <c r="F4" s="165">
        <v>30373</v>
      </c>
      <c r="G4" s="166"/>
      <c r="H4" s="167"/>
    </row>
    <row r="5" spans="1:8" x14ac:dyDescent="0.2">
      <c r="A5" s="148" t="s">
        <v>541</v>
      </c>
      <c r="B5" s="153"/>
      <c r="C5" s="154"/>
      <c r="D5" s="155">
        <v>87905</v>
      </c>
      <c r="E5" s="156"/>
      <c r="F5" s="157">
        <v>56662</v>
      </c>
      <c r="G5" s="158"/>
      <c r="H5" s="159"/>
    </row>
    <row r="6" spans="1:8" x14ac:dyDescent="0.2">
      <c r="A6" s="160"/>
      <c r="B6" s="161"/>
      <c r="C6" s="162"/>
      <c r="D6" s="163">
        <v>54451</v>
      </c>
      <c r="E6" s="164"/>
      <c r="F6" s="165">
        <v>34709</v>
      </c>
      <c r="G6" s="166"/>
      <c r="H6" s="167"/>
    </row>
    <row r="7" spans="1:8" x14ac:dyDescent="0.2">
      <c r="A7" s="148" t="s">
        <v>542</v>
      </c>
      <c r="B7" s="153"/>
      <c r="C7" s="154"/>
      <c r="D7" s="155">
        <v>78849</v>
      </c>
      <c r="E7" s="156"/>
      <c r="F7" s="157">
        <v>60285</v>
      </c>
      <c r="G7" s="158"/>
      <c r="H7" s="159"/>
    </row>
    <row r="8" spans="1:8" x14ac:dyDescent="0.2">
      <c r="A8" s="160"/>
      <c r="B8" s="161"/>
      <c r="C8" s="162"/>
      <c r="D8" s="163">
        <v>54654</v>
      </c>
      <c r="E8" s="164"/>
      <c r="F8" s="165">
        <v>36445</v>
      </c>
      <c r="G8" s="166"/>
      <c r="H8" s="167"/>
    </row>
    <row r="9" spans="1:8" x14ac:dyDescent="0.2">
      <c r="A9" s="148" t="s">
        <v>543</v>
      </c>
      <c r="B9" s="153"/>
      <c r="C9" s="154"/>
      <c r="D9" s="155">
        <v>42959</v>
      </c>
      <c r="E9" s="156"/>
      <c r="F9" s="157">
        <v>52714</v>
      </c>
      <c r="G9" s="158"/>
      <c r="H9" s="159"/>
    </row>
    <row r="10" spans="1:8" x14ac:dyDescent="0.2">
      <c r="A10" s="160"/>
      <c r="B10" s="161"/>
      <c r="C10" s="162"/>
      <c r="D10" s="163">
        <v>28475</v>
      </c>
      <c r="E10" s="164"/>
      <c r="F10" s="165">
        <v>29032</v>
      </c>
      <c r="G10" s="166"/>
      <c r="H10" s="167"/>
    </row>
    <row r="11" spans="1:8" x14ac:dyDescent="0.2">
      <c r="A11" s="148" t="s">
        <v>544</v>
      </c>
      <c r="B11" s="153"/>
      <c r="C11" s="154"/>
      <c r="D11" s="155">
        <v>46623</v>
      </c>
      <c r="E11" s="156"/>
      <c r="F11" s="157">
        <v>46001</v>
      </c>
      <c r="G11" s="158"/>
      <c r="H11" s="159"/>
    </row>
    <row r="12" spans="1:8" x14ac:dyDescent="0.2">
      <c r="A12" s="160"/>
      <c r="B12" s="161"/>
      <c r="C12" s="168"/>
      <c r="D12" s="163">
        <v>31942</v>
      </c>
      <c r="E12" s="164"/>
      <c r="F12" s="165">
        <v>27974</v>
      </c>
      <c r="G12" s="166"/>
      <c r="H12" s="167"/>
    </row>
    <row r="13" spans="1:8" x14ac:dyDescent="0.2">
      <c r="A13" s="148"/>
      <c r="B13" s="153"/>
      <c r="C13" s="169"/>
      <c r="D13" s="170">
        <v>66215</v>
      </c>
      <c r="E13" s="171"/>
      <c r="F13" s="172">
        <v>52745</v>
      </c>
      <c r="G13" s="173"/>
      <c r="H13" s="159"/>
    </row>
    <row r="14" spans="1:8" x14ac:dyDescent="0.2">
      <c r="A14" s="160"/>
      <c r="B14" s="161"/>
      <c r="C14" s="162"/>
      <c r="D14" s="163">
        <v>43867</v>
      </c>
      <c r="E14" s="164"/>
      <c r="F14" s="165">
        <v>31707</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8.9700000000000006</v>
      </c>
      <c r="C19" s="174">
        <f>ROUND(VALUE(SUBSTITUTE(実質収支比率等に係る経年分析!G$48,"▲","-")),2)</f>
        <v>9.85</v>
      </c>
      <c r="D19" s="174">
        <f>ROUND(VALUE(SUBSTITUTE(実質収支比率等に係る経年分析!H$48,"▲","-")),2)</f>
        <v>10.220000000000001</v>
      </c>
      <c r="E19" s="174">
        <f>ROUND(VALUE(SUBSTITUTE(実質収支比率等に係る経年分析!I$48,"▲","-")),2)</f>
        <v>10.88</v>
      </c>
      <c r="F19" s="174">
        <f>ROUND(VALUE(SUBSTITUTE(実質収支比率等に係る経年分析!J$48,"▲","-")),2)</f>
        <v>9.58</v>
      </c>
    </row>
    <row r="20" spans="1:11" x14ac:dyDescent="0.2">
      <c r="A20" s="174" t="s">
        <v>57</v>
      </c>
      <c r="B20" s="174">
        <f>ROUND(VALUE(SUBSTITUTE(実質収支比率等に係る経年分析!F$47,"▲","-")),2)</f>
        <v>13.83</v>
      </c>
      <c r="C20" s="174">
        <f>ROUND(VALUE(SUBSTITUTE(実質収支比率等に係る経年分析!G$47,"▲","-")),2)</f>
        <v>13.5</v>
      </c>
      <c r="D20" s="174">
        <f>ROUND(VALUE(SUBSTITUTE(実質収支比率等に係る経年分析!H$47,"▲","-")),2)</f>
        <v>18.12</v>
      </c>
      <c r="E20" s="174">
        <f>ROUND(VALUE(SUBSTITUTE(実質収支比率等に係る経年分析!I$47,"▲","-")),2)</f>
        <v>20.37</v>
      </c>
      <c r="F20" s="174">
        <f>ROUND(VALUE(SUBSTITUTE(実質収支比率等に係る経年分析!J$47,"▲","-")),2)</f>
        <v>20.45</v>
      </c>
    </row>
    <row r="21" spans="1:11" x14ac:dyDescent="0.2">
      <c r="A21" s="174" t="s">
        <v>58</v>
      </c>
      <c r="B21" s="174">
        <f>IF(ISNUMBER(VALUE(SUBSTITUTE(実質収支比率等に係る経年分析!F$49,"▲","-"))),ROUND(VALUE(SUBSTITUTE(実質収支比率等に係る経年分析!F$49,"▲","-")),2),NA())</f>
        <v>1.65</v>
      </c>
      <c r="C21" s="174">
        <f>IF(ISNUMBER(VALUE(SUBSTITUTE(実質収支比率等に係る経年分析!G$49,"▲","-"))),ROUND(VALUE(SUBSTITUTE(実質収支比率等に係る経年分析!G$49,"▲","-")),2),NA())</f>
        <v>1.61</v>
      </c>
      <c r="D21" s="174">
        <f>IF(ISNUMBER(VALUE(SUBSTITUTE(実質収支比率等に係る経年分析!H$49,"▲","-"))),ROUND(VALUE(SUBSTITUTE(実質収支比率等に係る経年分析!H$49,"▲","-")),2),NA())</f>
        <v>4.88</v>
      </c>
      <c r="E21" s="174">
        <f>IF(ISNUMBER(VALUE(SUBSTITUTE(実質収支比率等に係る経年分析!I$49,"▲","-"))),ROUND(VALUE(SUBSTITUTE(実質収支比率等に係る経年分析!I$49,"▲","-")),2),NA())</f>
        <v>1.64</v>
      </c>
      <c r="F21" s="174">
        <f>IF(ISNUMBER(VALUE(SUBSTITUTE(実質収支比率等に係る経年分析!J$49,"▲","-"))),ROUND(VALUE(SUBSTITUTE(実質収支比率等に係る経年分析!J$49,"▲","-")),2),NA())</f>
        <v>-0.18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安城桜井駅周辺特定土地区画整理事業特別会計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0.44</v>
      </c>
    </row>
    <row r="31" spans="1:11" x14ac:dyDescent="0.2">
      <c r="A31" s="175" t="str">
        <f>IF(連結実質赤字比率に係る赤字・黒字の構成分析!C$39="",NA(),連結実質赤字比率に係る赤字・黒字の構成分析!C$39)</f>
        <v>有料駐車場事業特別会計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0.59</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1.39</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3.68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2.81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8.9600000000000009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9.84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10.210000000000001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10.87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9.57</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11.26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10.67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10.92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4984</v>
      </c>
      <c r="E42" s="176"/>
      <c r="F42" s="176"/>
      <c r="G42" s="176">
        <f>'実質公債費比率（分子）の構造'!L$52</f>
        <v>4000</v>
      </c>
      <c r="H42" s="176"/>
      <c r="I42" s="176"/>
      <c r="J42" s="176">
        <f>'実質公債費比率（分子）の構造'!M$52</f>
        <v>3979</v>
      </c>
      <c r="K42" s="176"/>
      <c r="L42" s="176"/>
      <c r="M42" s="176">
        <f>'実質公債費比率（分子）の構造'!N$52</f>
        <v>3963</v>
      </c>
      <c r="N42" s="176"/>
      <c r="O42" s="176"/>
      <c r="P42" s="176">
        <f>'実質公債費比率（分子）の構造'!O$52</f>
        <v>3767</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530</v>
      </c>
      <c r="C44" s="176"/>
      <c r="D44" s="176"/>
      <c r="E44" s="176">
        <f>'実質公債費比率（分子）の構造'!L$50</f>
        <v>358</v>
      </c>
      <c r="F44" s="176"/>
      <c r="G44" s="176"/>
      <c r="H44" s="176">
        <f>'実質公債費比率（分子）の構造'!M$50</f>
        <v>171</v>
      </c>
      <c r="I44" s="176"/>
      <c r="J44" s="176"/>
      <c r="K44" s="176">
        <f>'実質公債費比率（分子）の構造'!N$50</f>
        <v>404</v>
      </c>
      <c r="L44" s="176"/>
      <c r="M44" s="176"/>
      <c r="N44" s="176">
        <f>'実質公債費比率（分子）の構造'!O$50</f>
        <v>138</v>
      </c>
      <c r="O44" s="176"/>
      <c r="P44" s="176"/>
    </row>
    <row r="45" spans="1:16" x14ac:dyDescent="0.2">
      <c r="A45" s="176" t="s">
        <v>68</v>
      </c>
      <c r="B45" s="176">
        <f>'実質公債費比率（分子）の構造'!K$49</f>
        <v>69</v>
      </c>
      <c r="C45" s="176"/>
      <c r="D45" s="176"/>
      <c r="E45" s="176">
        <f>'実質公債費比率（分子）の構造'!L$49</f>
        <v>66</v>
      </c>
      <c r="F45" s="176"/>
      <c r="G45" s="176"/>
      <c r="H45" s="176">
        <f>'実質公債費比率（分子）の構造'!M$49</f>
        <v>68</v>
      </c>
      <c r="I45" s="176"/>
      <c r="J45" s="176"/>
      <c r="K45" s="176">
        <f>'実質公債費比率（分子）の構造'!N$49</f>
        <v>2</v>
      </c>
      <c r="L45" s="176"/>
      <c r="M45" s="176"/>
      <c r="N45" s="176">
        <f>'実質公債費比率（分子）の構造'!O$49</f>
        <v>37</v>
      </c>
      <c r="O45" s="176"/>
      <c r="P45" s="176"/>
    </row>
    <row r="46" spans="1:16" x14ac:dyDescent="0.2">
      <c r="A46" s="176" t="s">
        <v>69</v>
      </c>
      <c r="B46" s="176">
        <f>'実質公債費比率（分子）の構造'!K$48</f>
        <v>1591</v>
      </c>
      <c r="C46" s="176"/>
      <c r="D46" s="176"/>
      <c r="E46" s="176">
        <f>'実質公債費比率（分子）の構造'!L$48</f>
        <v>757</v>
      </c>
      <c r="F46" s="176"/>
      <c r="G46" s="176"/>
      <c r="H46" s="176">
        <f>'実質公債費比率（分子）の構造'!M$48</f>
        <v>796</v>
      </c>
      <c r="I46" s="176"/>
      <c r="J46" s="176"/>
      <c r="K46" s="176">
        <f>'実質公債費比率（分子）の構造'!N$48</f>
        <v>721</v>
      </c>
      <c r="L46" s="176"/>
      <c r="M46" s="176"/>
      <c r="N46" s="176">
        <f>'実質公債費比率（分子）の構造'!O$48</f>
        <v>664</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2926</v>
      </c>
      <c r="C49" s="176"/>
      <c r="D49" s="176"/>
      <c r="E49" s="176">
        <f>'実質公債費比率（分子）の構造'!L$45</f>
        <v>3019</v>
      </c>
      <c r="F49" s="176"/>
      <c r="G49" s="176"/>
      <c r="H49" s="176">
        <f>'実質公債費比率（分子）の構造'!M$45</f>
        <v>2968</v>
      </c>
      <c r="I49" s="176"/>
      <c r="J49" s="176"/>
      <c r="K49" s="176">
        <f>'実質公債費比率（分子）の構造'!N$45</f>
        <v>3122</v>
      </c>
      <c r="L49" s="176"/>
      <c r="M49" s="176"/>
      <c r="N49" s="176">
        <f>'実質公債費比率（分子）の構造'!O$45</f>
        <v>3182</v>
      </c>
      <c r="O49" s="176"/>
      <c r="P49" s="176"/>
    </row>
    <row r="50" spans="1:16" x14ac:dyDescent="0.2">
      <c r="A50" s="176" t="s">
        <v>73</v>
      </c>
      <c r="B50" s="176" t="e">
        <f>NA()</f>
        <v>#N/A</v>
      </c>
      <c r="C50" s="176">
        <f>IF(ISNUMBER('実質公債費比率（分子）の構造'!K$53),'実質公債費比率（分子）の構造'!K$53,NA())</f>
        <v>132</v>
      </c>
      <c r="D50" s="176" t="e">
        <f>NA()</f>
        <v>#N/A</v>
      </c>
      <c r="E50" s="176" t="e">
        <f>NA()</f>
        <v>#N/A</v>
      </c>
      <c r="F50" s="176">
        <f>IF(ISNUMBER('実質公債費比率（分子）の構造'!L$53),'実質公債費比率（分子）の構造'!L$53,NA())</f>
        <v>200</v>
      </c>
      <c r="G50" s="176" t="e">
        <f>NA()</f>
        <v>#N/A</v>
      </c>
      <c r="H50" s="176" t="e">
        <f>NA()</f>
        <v>#N/A</v>
      </c>
      <c r="I50" s="176">
        <f>IF(ISNUMBER('実質公債費比率（分子）の構造'!M$53),'実質公債費比率（分子）の構造'!M$53,NA())</f>
        <v>24</v>
      </c>
      <c r="J50" s="176" t="e">
        <f>NA()</f>
        <v>#N/A</v>
      </c>
      <c r="K50" s="176" t="e">
        <f>NA()</f>
        <v>#N/A</v>
      </c>
      <c r="L50" s="176">
        <f>IF(ISNUMBER('実質公債費比率（分子）の構造'!N$53),'実質公債費比率（分子）の構造'!N$53,NA())</f>
        <v>286</v>
      </c>
      <c r="M50" s="176" t="e">
        <f>NA()</f>
        <v>#N/A</v>
      </c>
      <c r="N50" s="176" t="e">
        <f>NA()</f>
        <v>#N/A</v>
      </c>
      <c r="O50" s="176">
        <f>IF(ISNUMBER('実質公債費比率（分子）の構造'!O$53),'実質公債費比率（分子）の構造'!O$53,NA())</f>
        <v>254</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23640</v>
      </c>
      <c r="E56" s="175"/>
      <c r="F56" s="175"/>
      <c r="G56" s="175">
        <f>'将来負担比率（分子）の構造'!J$52</f>
        <v>21850</v>
      </c>
      <c r="H56" s="175"/>
      <c r="I56" s="175"/>
      <c r="J56" s="175">
        <f>'将来負担比率（分子）の構造'!K$52</f>
        <v>21113</v>
      </c>
      <c r="K56" s="175"/>
      <c r="L56" s="175"/>
      <c r="M56" s="175">
        <f>'将来負担比率（分子）の構造'!L$52</f>
        <v>19166</v>
      </c>
      <c r="N56" s="175"/>
      <c r="O56" s="175"/>
      <c r="P56" s="175">
        <f>'将来負担比率（分子）の構造'!M$52</f>
        <v>17638</v>
      </c>
    </row>
    <row r="57" spans="1:16" x14ac:dyDescent="0.2">
      <c r="A57" s="175" t="s">
        <v>44</v>
      </c>
      <c r="B57" s="175"/>
      <c r="C57" s="175"/>
      <c r="D57" s="175">
        <f>'将来負担比率（分子）の構造'!I$51</f>
        <v>15078</v>
      </c>
      <c r="E57" s="175"/>
      <c r="F57" s="175"/>
      <c r="G57" s="175">
        <f>'将来負担比率（分子）の構造'!J$51</f>
        <v>13852</v>
      </c>
      <c r="H57" s="175"/>
      <c r="I57" s="175"/>
      <c r="J57" s="175">
        <f>'将来負担比率（分子）の構造'!K$51</f>
        <v>13093</v>
      </c>
      <c r="K57" s="175"/>
      <c r="L57" s="175"/>
      <c r="M57" s="175">
        <f>'将来負担比率（分子）の構造'!L$51</f>
        <v>10736</v>
      </c>
      <c r="N57" s="175"/>
      <c r="O57" s="175"/>
      <c r="P57" s="175">
        <f>'将来負担比率（分子）の構造'!M$51</f>
        <v>10667</v>
      </c>
    </row>
    <row r="58" spans="1:16" x14ac:dyDescent="0.2">
      <c r="A58" s="175" t="s">
        <v>43</v>
      </c>
      <c r="B58" s="175"/>
      <c r="C58" s="175"/>
      <c r="D58" s="175">
        <f>'将来負担比率（分子）の構造'!I$50</f>
        <v>27807</v>
      </c>
      <c r="E58" s="175"/>
      <c r="F58" s="175"/>
      <c r="G58" s="175">
        <f>'将来負担比率（分子）の構造'!J$50</f>
        <v>27798</v>
      </c>
      <c r="H58" s="175"/>
      <c r="I58" s="175"/>
      <c r="J58" s="175">
        <f>'将来負担比率（分子）の構造'!K$50</f>
        <v>25847</v>
      </c>
      <c r="K58" s="175"/>
      <c r="L58" s="175"/>
      <c r="M58" s="175">
        <f>'将来負担比率（分子）の構造'!L$50</f>
        <v>29130</v>
      </c>
      <c r="N58" s="175"/>
      <c r="O58" s="175"/>
      <c r="P58" s="175">
        <f>'将来負担比率（分子）の構造'!M$50</f>
        <v>33491</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6069</v>
      </c>
      <c r="C62" s="175"/>
      <c r="D62" s="175"/>
      <c r="E62" s="175">
        <f>'将来負担比率（分子）の構造'!J$45</f>
        <v>6044</v>
      </c>
      <c r="F62" s="175"/>
      <c r="G62" s="175"/>
      <c r="H62" s="175">
        <f>'将来負担比率（分子）の構造'!K$45</f>
        <v>6267</v>
      </c>
      <c r="I62" s="175"/>
      <c r="J62" s="175"/>
      <c r="K62" s="175">
        <f>'将来負担比率（分子）の構造'!L$45</f>
        <v>6302</v>
      </c>
      <c r="L62" s="175"/>
      <c r="M62" s="175"/>
      <c r="N62" s="175">
        <f>'将来負担比率（分子）の構造'!M$45</f>
        <v>6492</v>
      </c>
      <c r="O62" s="175"/>
      <c r="P62" s="175"/>
    </row>
    <row r="63" spans="1:16" x14ac:dyDescent="0.2">
      <c r="A63" s="175" t="s">
        <v>36</v>
      </c>
      <c r="B63" s="175">
        <f>'将来負担比率（分子）の構造'!I$44</f>
        <v>137</v>
      </c>
      <c r="C63" s="175"/>
      <c r="D63" s="175"/>
      <c r="E63" s="175">
        <f>'将来負担比率（分子）の構造'!J$44</f>
        <v>70</v>
      </c>
      <c r="F63" s="175"/>
      <c r="G63" s="175"/>
      <c r="H63" s="175">
        <f>'将来負担比率（分子）の構造'!K$44</f>
        <v>3</v>
      </c>
      <c r="I63" s="175"/>
      <c r="J63" s="175"/>
      <c r="K63" s="175">
        <f>'将来負担比率（分子）の構造'!L$44</f>
        <v>140</v>
      </c>
      <c r="L63" s="175"/>
      <c r="M63" s="175"/>
      <c r="N63" s="175">
        <f>'将来負担比率（分子）の構造'!M$44</f>
        <v>138</v>
      </c>
      <c r="O63" s="175"/>
      <c r="P63" s="175"/>
    </row>
    <row r="64" spans="1:16" x14ac:dyDescent="0.2">
      <c r="A64" s="175" t="s">
        <v>35</v>
      </c>
      <c r="B64" s="175">
        <f>'将来負担比率（分子）の構造'!I$43</f>
        <v>13314</v>
      </c>
      <c r="C64" s="175"/>
      <c r="D64" s="175"/>
      <c r="E64" s="175">
        <f>'将来負担比率（分子）の構造'!J$43</f>
        <v>10766</v>
      </c>
      <c r="F64" s="175"/>
      <c r="G64" s="175"/>
      <c r="H64" s="175">
        <f>'将来負担比率（分子）の構造'!K$43</f>
        <v>8412</v>
      </c>
      <c r="I64" s="175"/>
      <c r="J64" s="175"/>
      <c r="K64" s="175">
        <f>'将来負担比率（分子）の構造'!L$43</f>
        <v>5933</v>
      </c>
      <c r="L64" s="175"/>
      <c r="M64" s="175"/>
      <c r="N64" s="175">
        <f>'将来負担比率（分子）の構造'!M$43</f>
        <v>5772</v>
      </c>
      <c r="O64" s="175"/>
      <c r="P64" s="175"/>
    </row>
    <row r="65" spans="1:16" x14ac:dyDescent="0.2">
      <c r="A65" s="175" t="s">
        <v>34</v>
      </c>
      <c r="B65" s="175">
        <f>'将来負担比率（分子）の構造'!I$42</f>
        <v>225</v>
      </c>
      <c r="C65" s="175"/>
      <c r="D65" s="175"/>
      <c r="E65" s="175">
        <f>'将来負担比率（分子）の構造'!J$42</f>
        <v>34</v>
      </c>
      <c r="F65" s="175"/>
      <c r="G65" s="175"/>
      <c r="H65" s="175">
        <f>'将来負担比率（分子）の構造'!K$42</f>
        <v>265</v>
      </c>
      <c r="I65" s="175"/>
      <c r="J65" s="175"/>
      <c r="K65" s="175" t="str">
        <f>'将来負担比率（分子）の構造'!L$42</f>
        <v>-</v>
      </c>
      <c r="L65" s="175"/>
      <c r="M65" s="175"/>
      <c r="N65" s="175">
        <f>'将来負担比率（分子）の構造'!M$42</f>
        <v>137</v>
      </c>
      <c r="O65" s="175"/>
      <c r="P65" s="175"/>
    </row>
    <row r="66" spans="1:16" x14ac:dyDescent="0.2">
      <c r="A66" s="175" t="s">
        <v>33</v>
      </c>
      <c r="B66" s="175">
        <f>'将来負担比率（分子）の構造'!I$41</f>
        <v>18839</v>
      </c>
      <c r="C66" s="175"/>
      <c r="D66" s="175"/>
      <c r="E66" s="175">
        <f>'将来負担比率（分子）の構造'!J$41</f>
        <v>19434</v>
      </c>
      <c r="F66" s="175"/>
      <c r="G66" s="175"/>
      <c r="H66" s="175">
        <f>'将来負担比率（分子）の構造'!K$41</f>
        <v>19459</v>
      </c>
      <c r="I66" s="175"/>
      <c r="J66" s="175"/>
      <c r="K66" s="175">
        <f>'将来負担比率（分子）の構造'!L$41</f>
        <v>17830</v>
      </c>
      <c r="L66" s="175"/>
      <c r="M66" s="175"/>
      <c r="N66" s="175">
        <f>'将来負担比率（分子）の構造'!M$41</f>
        <v>16423</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7837</v>
      </c>
      <c r="C72" s="179">
        <f>基金残高に係る経年分析!G55</f>
        <v>8434</v>
      </c>
      <c r="D72" s="179">
        <f>基金残高に係る経年分析!H55</f>
        <v>8759</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14531</v>
      </c>
      <c r="C74" s="179">
        <f>基金残高に係る経年分析!G57</f>
        <v>17058</v>
      </c>
      <c r="D74" s="179">
        <f>基金残高に係る経年分析!H57</f>
        <v>19601</v>
      </c>
    </row>
  </sheetData>
  <sheetProtection algorithmName="SHA-512" hashValue="IGO4J2jZ1mlsNfjnvWUIr63kiriQNdcZux5BXXj9nrWVTuNBfnNVAKa8UoxpRIUNkL1vjvm02pkE9UFEJtpxvg==" saltValue="JvMZU8KPlV8f012bxMwf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230</v>
      </c>
      <c r="C5" s="716"/>
      <c r="D5" s="716"/>
      <c r="E5" s="716"/>
      <c r="F5" s="716"/>
      <c r="G5" s="716"/>
      <c r="H5" s="716"/>
      <c r="I5" s="716"/>
      <c r="J5" s="716"/>
      <c r="K5" s="716"/>
      <c r="L5" s="716"/>
      <c r="M5" s="716"/>
      <c r="N5" s="716"/>
      <c r="O5" s="716"/>
      <c r="P5" s="716"/>
      <c r="Q5" s="717"/>
      <c r="R5" s="712">
        <v>40759861</v>
      </c>
      <c r="S5" s="713"/>
      <c r="T5" s="713"/>
      <c r="U5" s="713"/>
      <c r="V5" s="713"/>
      <c r="W5" s="713"/>
      <c r="X5" s="713"/>
      <c r="Y5" s="738"/>
      <c r="Z5" s="751">
        <v>52.9</v>
      </c>
      <c r="AA5" s="751"/>
      <c r="AB5" s="751"/>
      <c r="AC5" s="751"/>
      <c r="AD5" s="752">
        <v>38153051</v>
      </c>
      <c r="AE5" s="752"/>
      <c r="AF5" s="752"/>
      <c r="AG5" s="752"/>
      <c r="AH5" s="752"/>
      <c r="AI5" s="752"/>
      <c r="AJ5" s="752"/>
      <c r="AK5" s="752"/>
      <c r="AL5" s="739">
        <v>83.7</v>
      </c>
      <c r="AM5" s="721"/>
      <c r="AN5" s="721"/>
      <c r="AO5" s="740"/>
      <c r="AP5" s="715" t="s">
        <v>231</v>
      </c>
      <c r="AQ5" s="716"/>
      <c r="AR5" s="716"/>
      <c r="AS5" s="716"/>
      <c r="AT5" s="716"/>
      <c r="AU5" s="716"/>
      <c r="AV5" s="716"/>
      <c r="AW5" s="716"/>
      <c r="AX5" s="716"/>
      <c r="AY5" s="716"/>
      <c r="AZ5" s="716"/>
      <c r="BA5" s="716"/>
      <c r="BB5" s="716"/>
      <c r="BC5" s="716"/>
      <c r="BD5" s="716"/>
      <c r="BE5" s="716"/>
      <c r="BF5" s="717"/>
      <c r="BG5" s="657">
        <v>38144913</v>
      </c>
      <c r="BH5" s="658"/>
      <c r="BI5" s="658"/>
      <c r="BJ5" s="658"/>
      <c r="BK5" s="658"/>
      <c r="BL5" s="658"/>
      <c r="BM5" s="658"/>
      <c r="BN5" s="659"/>
      <c r="BO5" s="695">
        <v>93.6</v>
      </c>
      <c r="BP5" s="695"/>
      <c r="BQ5" s="695"/>
      <c r="BR5" s="695"/>
      <c r="BS5" s="696" t="s">
        <v>131</v>
      </c>
      <c r="BT5" s="696"/>
      <c r="BU5" s="696"/>
      <c r="BV5" s="696"/>
      <c r="BW5" s="696"/>
      <c r="BX5" s="696"/>
      <c r="BY5" s="696"/>
      <c r="BZ5" s="696"/>
      <c r="CA5" s="696"/>
      <c r="CB5" s="736"/>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2">
      <c r="B6" s="654" t="s">
        <v>235</v>
      </c>
      <c r="C6" s="655"/>
      <c r="D6" s="655"/>
      <c r="E6" s="655"/>
      <c r="F6" s="655"/>
      <c r="G6" s="655"/>
      <c r="H6" s="655"/>
      <c r="I6" s="655"/>
      <c r="J6" s="655"/>
      <c r="K6" s="655"/>
      <c r="L6" s="655"/>
      <c r="M6" s="655"/>
      <c r="N6" s="655"/>
      <c r="O6" s="655"/>
      <c r="P6" s="655"/>
      <c r="Q6" s="656"/>
      <c r="R6" s="657">
        <v>552566</v>
      </c>
      <c r="S6" s="658"/>
      <c r="T6" s="658"/>
      <c r="U6" s="658"/>
      <c r="V6" s="658"/>
      <c r="W6" s="658"/>
      <c r="X6" s="658"/>
      <c r="Y6" s="659"/>
      <c r="Z6" s="695">
        <v>0.7</v>
      </c>
      <c r="AA6" s="695"/>
      <c r="AB6" s="695"/>
      <c r="AC6" s="695"/>
      <c r="AD6" s="696">
        <v>552566</v>
      </c>
      <c r="AE6" s="696"/>
      <c r="AF6" s="696"/>
      <c r="AG6" s="696"/>
      <c r="AH6" s="696"/>
      <c r="AI6" s="696"/>
      <c r="AJ6" s="696"/>
      <c r="AK6" s="696"/>
      <c r="AL6" s="660">
        <v>1.2</v>
      </c>
      <c r="AM6" s="661"/>
      <c r="AN6" s="661"/>
      <c r="AO6" s="697"/>
      <c r="AP6" s="654" t="s">
        <v>236</v>
      </c>
      <c r="AQ6" s="655"/>
      <c r="AR6" s="655"/>
      <c r="AS6" s="655"/>
      <c r="AT6" s="655"/>
      <c r="AU6" s="655"/>
      <c r="AV6" s="655"/>
      <c r="AW6" s="655"/>
      <c r="AX6" s="655"/>
      <c r="AY6" s="655"/>
      <c r="AZ6" s="655"/>
      <c r="BA6" s="655"/>
      <c r="BB6" s="655"/>
      <c r="BC6" s="655"/>
      <c r="BD6" s="655"/>
      <c r="BE6" s="655"/>
      <c r="BF6" s="656"/>
      <c r="BG6" s="657">
        <v>38144913</v>
      </c>
      <c r="BH6" s="658"/>
      <c r="BI6" s="658"/>
      <c r="BJ6" s="658"/>
      <c r="BK6" s="658"/>
      <c r="BL6" s="658"/>
      <c r="BM6" s="658"/>
      <c r="BN6" s="659"/>
      <c r="BO6" s="695">
        <v>93.6</v>
      </c>
      <c r="BP6" s="695"/>
      <c r="BQ6" s="695"/>
      <c r="BR6" s="695"/>
      <c r="BS6" s="696" t="s">
        <v>237</v>
      </c>
      <c r="BT6" s="696"/>
      <c r="BU6" s="696"/>
      <c r="BV6" s="696"/>
      <c r="BW6" s="696"/>
      <c r="BX6" s="696"/>
      <c r="BY6" s="696"/>
      <c r="BZ6" s="696"/>
      <c r="CA6" s="696"/>
      <c r="CB6" s="736"/>
      <c r="CD6" s="715" t="s">
        <v>238</v>
      </c>
      <c r="CE6" s="716"/>
      <c r="CF6" s="716"/>
      <c r="CG6" s="716"/>
      <c r="CH6" s="716"/>
      <c r="CI6" s="716"/>
      <c r="CJ6" s="716"/>
      <c r="CK6" s="716"/>
      <c r="CL6" s="716"/>
      <c r="CM6" s="716"/>
      <c r="CN6" s="716"/>
      <c r="CO6" s="716"/>
      <c r="CP6" s="716"/>
      <c r="CQ6" s="717"/>
      <c r="CR6" s="657">
        <v>400253</v>
      </c>
      <c r="CS6" s="658"/>
      <c r="CT6" s="658"/>
      <c r="CU6" s="658"/>
      <c r="CV6" s="658"/>
      <c r="CW6" s="658"/>
      <c r="CX6" s="658"/>
      <c r="CY6" s="659"/>
      <c r="CZ6" s="739">
        <v>0.6</v>
      </c>
      <c r="DA6" s="721"/>
      <c r="DB6" s="721"/>
      <c r="DC6" s="741"/>
      <c r="DD6" s="663" t="s">
        <v>237</v>
      </c>
      <c r="DE6" s="658"/>
      <c r="DF6" s="658"/>
      <c r="DG6" s="658"/>
      <c r="DH6" s="658"/>
      <c r="DI6" s="658"/>
      <c r="DJ6" s="658"/>
      <c r="DK6" s="658"/>
      <c r="DL6" s="658"/>
      <c r="DM6" s="658"/>
      <c r="DN6" s="658"/>
      <c r="DO6" s="658"/>
      <c r="DP6" s="659"/>
      <c r="DQ6" s="663">
        <v>399585</v>
      </c>
      <c r="DR6" s="658"/>
      <c r="DS6" s="658"/>
      <c r="DT6" s="658"/>
      <c r="DU6" s="658"/>
      <c r="DV6" s="658"/>
      <c r="DW6" s="658"/>
      <c r="DX6" s="658"/>
      <c r="DY6" s="658"/>
      <c r="DZ6" s="658"/>
      <c r="EA6" s="658"/>
      <c r="EB6" s="658"/>
      <c r="EC6" s="694"/>
    </row>
    <row r="7" spans="2:143" ht="11.25" customHeight="1" x14ac:dyDescent="0.2">
      <c r="B7" s="654" t="s">
        <v>239</v>
      </c>
      <c r="C7" s="655"/>
      <c r="D7" s="655"/>
      <c r="E7" s="655"/>
      <c r="F7" s="655"/>
      <c r="G7" s="655"/>
      <c r="H7" s="655"/>
      <c r="I7" s="655"/>
      <c r="J7" s="655"/>
      <c r="K7" s="655"/>
      <c r="L7" s="655"/>
      <c r="M7" s="655"/>
      <c r="N7" s="655"/>
      <c r="O7" s="655"/>
      <c r="P7" s="655"/>
      <c r="Q7" s="656"/>
      <c r="R7" s="657">
        <v>15632</v>
      </c>
      <c r="S7" s="658"/>
      <c r="T7" s="658"/>
      <c r="U7" s="658"/>
      <c r="V7" s="658"/>
      <c r="W7" s="658"/>
      <c r="X7" s="658"/>
      <c r="Y7" s="659"/>
      <c r="Z7" s="695">
        <v>0</v>
      </c>
      <c r="AA7" s="695"/>
      <c r="AB7" s="695"/>
      <c r="AC7" s="695"/>
      <c r="AD7" s="696">
        <v>15632</v>
      </c>
      <c r="AE7" s="696"/>
      <c r="AF7" s="696"/>
      <c r="AG7" s="696"/>
      <c r="AH7" s="696"/>
      <c r="AI7" s="696"/>
      <c r="AJ7" s="696"/>
      <c r="AK7" s="696"/>
      <c r="AL7" s="660">
        <v>0</v>
      </c>
      <c r="AM7" s="661"/>
      <c r="AN7" s="661"/>
      <c r="AO7" s="697"/>
      <c r="AP7" s="654" t="s">
        <v>240</v>
      </c>
      <c r="AQ7" s="655"/>
      <c r="AR7" s="655"/>
      <c r="AS7" s="655"/>
      <c r="AT7" s="655"/>
      <c r="AU7" s="655"/>
      <c r="AV7" s="655"/>
      <c r="AW7" s="655"/>
      <c r="AX7" s="655"/>
      <c r="AY7" s="655"/>
      <c r="AZ7" s="655"/>
      <c r="BA7" s="655"/>
      <c r="BB7" s="655"/>
      <c r="BC7" s="655"/>
      <c r="BD7" s="655"/>
      <c r="BE7" s="655"/>
      <c r="BF7" s="656"/>
      <c r="BG7" s="657">
        <v>17047536</v>
      </c>
      <c r="BH7" s="658"/>
      <c r="BI7" s="658"/>
      <c r="BJ7" s="658"/>
      <c r="BK7" s="658"/>
      <c r="BL7" s="658"/>
      <c r="BM7" s="658"/>
      <c r="BN7" s="659"/>
      <c r="BO7" s="695">
        <v>41.8</v>
      </c>
      <c r="BP7" s="695"/>
      <c r="BQ7" s="695"/>
      <c r="BR7" s="695"/>
      <c r="BS7" s="696" t="s">
        <v>237</v>
      </c>
      <c r="BT7" s="696"/>
      <c r="BU7" s="696"/>
      <c r="BV7" s="696"/>
      <c r="BW7" s="696"/>
      <c r="BX7" s="696"/>
      <c r="BY7" s="696"/>
      <c r="BZ7" s="696"/>
      <c r="CA7" s="696"/>
      <c r="CB7" s="736"/>
      <c r="CD7" s="654" t="s">
        <v>241</v>
      </c>
      <c r="CE7" s="655"/>
      <c r="CF7" s="655"/>
      <c r="CG7" s="655"/>
      <c r="CH7" s="655"/>
      <c r="CI7" s="655"/>
      <c r="CJ7" s="655"/>
      <c r="CK7" s="655"/>
      <c r="CL7" s="655"/>
      <c r="CM7" s="655"/>
      <c r="CN7" s="655"/>
      <c r="CO7" s="655"/>
      <c r="CP7" s="655"/>
      <c r="CQ7" s="656"/>
      <c r="CR7" s="657">
        <v>7726192</v>
      </c>
      <c r="CS7" s="658"/>
      <c r="CT7" s="658"/>
      <c r="CU7" s="658"/>
      <c r="CV7" s="658"/>
      <c r="CW7" s="658"/>
      <c r="CX7" s="658"/>
      <c r="CY7" s="659"/>
      <c r="CZ7" s="695">
        <v>10.7</v>
      </c>
      <c r="DA7" s="695"/>
      <c r="DB7" s="695"/>
      <c r="DC7" s="695"/>
      <c r="DD7" s="663">
        <v>175657</v>
      </c>
      <c r="DE7" s="658"/>
      <c r="DF7" s="658"/>
      <c r="DG7" s="658"/>
      <c r="DH7" s="658"/>
      <c r="DI7" s="658"/>
      <c r="DJ7" s="658"/>
      <c r="DK7" s="658"/>
      <c r="DL7" s="658"/>
      <c r="DM7" s="658"/>
      <c r="DN7" s="658"/>
      <c r="DO7" s="658"/>
      <c r="DP7" s="659"/>
      <c r="DQ7" s="663">
        <v>6957423</v>
      </c>
      <c r="DR7" s="658"/>
      <c r="DS7" s="658"/>
      <c r="DT7" s="658"/>
      <c r="DU7" s="658"/>
      <c r="DV7" s="658"/>
      <c r="DW7" s="658"/>
      <c r="DX7" s="658"/>
      <c r="DY7" s="658"/>
      <c r="DZ7" s="658"/>
      <c r="EA7" s="658"/>
      <c r="EB7" s="658"/>
      <c r="EC7" s="694"/>
    </row>
    <row r="8" spans="2:143" ht="11.25" customHeight="1" x14ac:dyDescent="0.2">
      <c r="B8" s="654" t="s">
        <v>242</v>
      </c>
      <c r="C8" s="655"/>
      <c r="D8" s="655"/>
      <c r="E8" s="655"/>
      <c r="F8" s="655"/>
      <c r="G8" s="655"/>
      <c r="H8" s="655"/>
      <c r="I8" s="655"/>
      <c r="J8" s="655"/>
      <c r="K8" s="655"/>
      <c r="L8" s="655"/>
      <c r="M8" s="655"/>
      <c r="N8" s="655"/>
      <c r="O8" s="655"/>
      <c r="P8" s="655"/>
      <c r="Q8" s="656"/>
      <c r="R8" s="657">
        <v>274120</v>
      </c>
      <c r="S8" s="658"/>
      <c r="T8" s="658"/>
      <c r="U8" s="658"/>
      <c r="V8" s="658"/>
      <c r="W8" s="658"/>
      <c r="X8" s="658"/>
      <c r="Y8" s="659"/>
      <c r="Z8" s="695">
        <v>0.4</v>
      </c>
      <c r="AA8" s="695"/>
      <c r="AB8" s="695"/>
      <c r="AC8" s="695"/>
      <c r="AD8" s="696">
        <v>274120</v>
      </c>
      <c r="AE8" s="696"/>
      <c r="AF8" s="696"/>
      <c r="AG8" s="696"/>
      <c r="AH8" s="696"/>
      <c r="AI8" s="696"/>
      <c r="AJ8" s="696"/>
      <c r="AK8" s="696"/>
      <c r="AL8" s="660">
        <v>0.6</v>
      </c>
      <c r="AM8" s="661"/>
      <c r="AN8" s="661"/>
      <c r="AO8" s="697"/>
      <c r="AP8" s="654" t="s">
        <v>243</v>
      </c>
      <c r="AQ8" s="655"/>
      <c r="AR8" s="655"/>
      <c r="AS8" s="655"/>
      <c r="AT8" s="655"/>
      <c r="AU8" s="655"/>
      <c r="AV8" s="655"/>
      <c r="AW8" s="655"/>
      <c r="AX8" s="655"/>
      <c r="AY8" s="655"/>
      <c r="AZ8" s="655"/>
      <c r="BA8" s="655"/>
      <c r="BB8" s="655"/>
      <c r="BC8" s="655"/>
      <c r="BD8" s="655"/>
      <c r="BE8" s="655"/>
      <c r="BF8" s="656"/>
      <c r="BG8" s="657">
        <v>356879</v>
      </c>
      <c r="BH8" s="658"/>
      <c r="BI8" s="658"/>
      <c r="BJ8" s="658"/>
      <c r="BK8" s="658"/>
      <c r="BL8" s="658"/>
      <c r="BM8" s="658"/>
      <c r="BN8" s="659"/>
      <c r="BO8" s="695">
        <v>0.9</v>
      </c>
      <c r="BP8" s="695"/>
      <c r="BQ8" s="695"/>
      <c r="BR8" s="695"/>
      <c r="BS8" s="696" t="s">
        <v>131</v>
      </c>
      <c r="BT8" s="696"/>
      <c r="BU8" s="696"/>
      <c r="BV8" s="696"/>
      <c r="BW8" s="696"/>
      <c r="BX8" s="696"/>
      <c r="BY8" s="696"/>
      <c r="BZ8" s="696"/>
      <c r="CA8" s="696"/>
      <c r="CB8" s="736"/>
      <c r="CD8" s="654" t="s">
        <v>244</v>
      </c>
      <c r="CE8" s="655"/>
      <c r="CF8" s="655"/>
      <c r="CG8" s="655"/>
      <c r="CH8" s="655"/>
      <c r="CI8" s="655"/>
      <c r="CJ8" s="655"/>
      <c r="CK8" s="655"/>
      <c r="CL8" s="655"/>
      <c r="CM8" s="655"/>
      <c r="CN8" s="655"/>
      <c r="CO8" s="655"/>
      <c r="CP8" s="655"/>
      <c r="CQ8" s="656"/>
      <c r="CR8" s="657">
        <v>29377103</v>
      </c>
      <c r="CS8" s="658"/>
      <c r="CT8" s="658"/>
      <c r="CU8" s="658"/>
      <c r="CV8" s="658"/>
      <c r="CW8" s="658"/>
      <c r="CX8" s="658"/>
      <c r="CY8" s="659"/>
      <c r="CZ8" s="695">
        <v>40.700000000000003</v>
      </c>
      <c r="DA8" s="695"/>
      <c r="DB8" s="695"/>
      <c r="DC8" s="695"/>
      <c r="DD8" s="663">
        <v>1763829</v>
      </c>
      <c r="DE8" s="658"/>
      <c r="DF8" s="658"/>
      <c r="DG8" s="658"/>
      <c r="DH8" s="658"/>
      <c r="DI8" s="658"/>
      <c r="DJ8" s="658"/>
      <c r="DK8" s="658"/>
      <c r="DL8" s="658"/>
      <c r="DM8" s="658"/>
      <c r="DN8" s="658"/>
      <c r="DO8" s="658"/>
      <c r="DP8" s="659"/>
      <c r="DQ8" s="663">
        <v>15029035</v>
      </c>
      <c r="DR8" s="658"/>
      <c r="DS8" s="658"/>
      <c r="DT8" s="658"/>
      <c r="DU8" s="658"/>
      <c r="DV8" s="658"/>
      <c r="DW8" s="658"/>
      <c r="DX8" s="658"/>
      <c r="DY8" s="658"/>
      <c r="DZ8" s="658"/>
      <c r="EA8" s="658"/>
      <c r="EB8" s="658"/>
      <c r="EC8" s="694"/>
    </row>
    <row r="9" spans="2:143" ht="11.25" customHeight="1" x14ac:dyDescent="0.2">
      <c r="B9" s="654" t="s">
        <v>245</v>
      </c>
      <c r="C9" s="655"/>
      <c r="D9" s="655"/>
      <c r="E9" s="655"/>
      <c r="F9" s="655"/>
      <c r="G9" s="655"/>
      <c r="H9" s="655"/>
      <c r="I9" s="655"/>
      <c r="J9" s="655"/>
      <c r="K9" s="655"/>
      <c r="L9" s="655"/>
      <c r="M9" s="655"/>
      <c r="N9" s="655"/>
      <c r="O9" s="655"/>
      <c r="P9" s="655"/>
      <c r="Q9" s="656"/>
      <c r="R9" s="657">
        <v>188422</v>
      </c>
      <c r="S9" s="658"/>
      <c r="T9" s="658"/>
      <c r="U9" s="658"/>
      <c r="V9" s="658"/>
      <c r="W9" s="658"/>
      <c r="X9" s="658"/>
      <c r="Y9" s="659"/>
      <c r="Z9" s="695">
        <v>0.2</v>
      </c>
      <c r="AA9" s="695"/>
      <c r="AB9" s="695"/>
      <c r="AC9" s="695"/>
      <c r="AD9" s="696">
        <v>188422</v>
      </c>
      <c r="AE9" s="696"/>
      <c r="AF9" s="696"/>
      <c r="AG9" s="696"/>
      <c r="AH9" s="696"/>
      <c r="AI9" s="696"/>
      <c r="AJ9" s="696"/>
      <c r="AK9" s="696"/>
      <c r="AL9" s="660">
        <v>0.4</v>
      </c>
      <c r="AM9" s="661"/>
      <c r="AN9" s="661"/>
      <c r="AO9" s="697"/>
      <c r="AP9" s="654" t="s">
        <v>246</v>
      </c>
      <c r="AQ9" s="655"/>
      <c r="AR9" s="655"/>
      <c r="AS9" s="655"/>
      <c r="AT9" s="655"/>
      <c r="AU9" s="655"/>
      <c r="AV9" s="655"/>
      <c r="AW9" s="655"/>
      <c r="AX9" s="655"/>
      <c r="AY9" s="655"/>
      <c r="AZ9" s="655"/>
      <c r="BA9" s="655"/>
      <c r="BB9" s="655"/>
      <c r="BC9" s="655"/>
      <c r="BD9" s="655"/>
      <c r="BE9" s="655"/>
      <c r="BF9" s="656"/>
      <c r="BG9" s="657">
        <v>14390218</v>
      </c>
      <c r="BH9" s="658"/>
      <c r="BI9" s="658"/>
      <c r="BJ9" s="658"/>
      <c r="BK9" s="658"/>
      <c r="BL9" s="658"/>
      <c r="BM9" s="658"/>
      <c r="BN9" s="659"/>
      <c r="BO9" s="695">
        <v>35.299999999999997</v>
      </c>
      <c r="BP9" s="695"/>
      <c r="BQ9" s="695"/>
      <c r="BR9" s="695"/>
      <c r="BS9" s="696" t="s">
        <v>237</v>
      </c>
      <c r="BT9" s="696"/>
      <c r="BU9" s="696"/>
      <c r="BV9" s="696"/>
      <c r="BW9" s="696"/>
      <c r="BX9" s="696"/>
      <c r="BY9" s="696"/>
      <c r="BZ9" s="696"/>
      <c r="CA9" s="696"/>
      <c r="CB9" s="736"/>
      <c r="CD9" s="654" t="s">
        <v>247</v>
      </c>
      <c r="CE9" s="655"/>
      <c r="CF9" s="655"/>
      <c r="CG9" s="655"/>
      <c r="CH9" s="655"/>
      <c r="CI9" s="655"/>
      <c r="CJ9" s="655"/>
      <c r="CK9" s="655"/>
      <c r="CL9" s="655"/>
      <c r="CM9" s="655"/>
      <c r="CN9" s="655"/>
      <c r="CO9" s="655"/>
      <c r="CP9" s="655"/>
      <c r="CQ9" s="656"/>
      <c r="CR9" s="657">
        <v>9081722</v>
      </c>
      <c r="CS9" s="658"/>
      <c r="CT9" s="658"/>
      <c r="CU9" s="658"/>
      <c r="CV9" s="658"/>
      <c r="CW9" s="658"/>
      <c r="CX9" s="658"/>
      <c r="CY9" s="659"/>
      <c r="CZ9" s="695">
        <v>12.6</v>
      </c>
      <c r="DA9" s="695"/>
      <c r="DB9" s="695"/>
      <c r="DC9" s="695"/>
      <c r="DD9" s="663">
        <v>960746</v>
      </c>
      <c r="DE9" s="658"/>
      <c r="DF9" s="658"/>
      <c r="DG9" s="658"/>
      <c r="DH9" s="658"/>
      <c r="DI9" s="658"/>
      <c r="DJ9" s="658"/>
      <c r="DK9" s="658"/>
      <c r="DL9" s="658"/>
      <c r="DM9" s="658"/>
      <c r="DN9" s="658"/>
      <c r="DO9" s="658"/>
      <c r="DP9" s="659"/>
      <c r="DQ9" s="663">
        <v>7289383</v>
      </c>
      <c r="DR9" s="658"/>
      <c r="DS9" s="658"/>
      <c r="DT9" s="658"/>
      <c r="DU9" s="658"/>
      <c r="DV9" s="658"/>
      <c r="DW9" s="658"/>
      <c r="DX9" s="658"/>
      <c r="DY9" s="658"/>
      <c r="DZ9" s="658"/>
      <c r="EA9" s="658"/>
      <c r="EB9" s="658"/>
      <c r="EC9" s="694"/>
    </row>
    <row r="10" spans="2:143" ht="11.25" customHeight="1" x14ac:dyDescent="0.2">
      <c r="B10" s="654" t="s">
        <v>248</v>
      </c>
      <c r="C10" s="655"/>
      <c r="D10" s="655"/>
      <c r="E10" s="655"/>
      <c r="F10" s="655"/>
      <c r="G10" s="655"/>
      <c r="H10" s="655"/>
      <c r="I10" s="655"/>
      <c r="J10" s="655"/>
      <c r="K10" s="655"/>
      <c r="L10" s="655"/>
      <c r="M10" s="655"/>
      <c r="N10" s="655"/>
      <c r="O10" s="655"/>
      <c r="P10" s="655"/>
      <c r="Q10" s="656"/>
      <c r="R10" s="657" t="s">
        <v>131</v>
      </c>
      <c r="S10" s="658"/>
      <c r="T10" s="658"/>
      <c r="U10" s="658"/>
      <c r="V10" s="658"/>
      <c r="W10" s="658"/>
      <c r="X10" s="658"/>
      <c r="Y10" s="659"/>
      <c r="Z10" s="695" t="s">
        <v>131</v>
      </c>
      <c r="AA10" s="695"/>
      <c r="AB10" s="695"/>
      <c r="AC10" s="695"/>
      <c r="AD10" s="696" t="s">
        <v>237</v>
      </c>
      <c r="AE10" s="696"/>
      <c r="AF10" s="696"/>
      <c r="AG10" s="696"/>
      <c r="AH10" s="696"/>
      <c r="AI10" s="696"/>
      <c r="AJ10" s="696"/>
      <c r="AK10" s="696"/>
      <c r="AL10" s="660" t="s">
        <v>237</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500576</v>
      </c>
      <c r="BH10" s="658"/>
      <c r="BI10" s="658"/>
      <c r="BJ10" s="658"/>
      <c r="BK10" s="658"/>
      <c r="BL10" s="658"/>
      <c r="BM10" s="658"/>
      <c r="BN10" s="659"/>
      <c r="BO10" s="695">
        <v>1.2</v>
      </c>
      <c r="BP10" s="695"/>
      <c r="BQ10" s="695"/>
      <c r="BR10" s="695"/>
      <c r="BS10" s="696" t="s">
        <v>237</v>
      </c>
      <c r="BT10" s="696"/>
      <c r="BU10" s="696"/>
      <c r="BV10" s="696"/>
      <c r="BW10" s="696"/>
      <c r="BX10" s="696"/>
      <c r="BY10" s="696"/>
      <c r="BZ10" s="696"/>
      <c r="CA10" s="696"/>
      <c r="CB10" s="736"/>
      <c r="CD10" s="654" t="s">
        <v>250</v>
      </c>
      <c r="CE10" s="655"/>
      <c r="CF10" s="655"/>
      <c r="CG10" s="655"/>
      <c r="CH10" s="655"/>
      <c r="CI10" s="655"/>
      <c r="CJ10" s="655"/>
      <c r="CK10" s="655"/>
      <c r="CL10" s="655"/>
      <c r="CM10" s="655"/>
      <c r="CN10" s="655"/>
      <c r="CO10" s="655"/>
      <c r="CP10" s="655"/>
      <c r="CQ10" s="656"/>
      <c r="CR10" s="657">
        <v>291900</v>
      </c>
      <c r="CS10" s="658"/>
      <c r="CT10" s="658"/>
      <c r="CU10" s="658"/>
      <c r="CV10" s="658"/>
      <c r="CW10" s="658"/>
      <c r="CX10" s="658"/>
      <c r="CY10" s="659"/>
      <c r="CZ10" s="695">
        <v>0.4</v>
      </c>
      <c r="DA10" s="695"/>
      <c r="DB10" s="695"/>
      <c r="DC10" s="695"/>
      <c r="DD10" s="663" t="s">
        <v>131</v>
      </c>
      <c r="DE10" s="658"/>
      <c r="DF10" s="658"/>
      <c r="DG10" s="658"/>
      <c r="DH10" s="658"/>
      <c r="DI10" s="658"/>
      <c r="DJ10" s="658"/>
      <c r="DK10" s="658"/>
      <c r="DL10" s="658"/>
      <c r="DM10" s="658"/>
      <c r="DN10" s="658"/>
      <c r="DO10" s="658"/>
      <c r="DP10" s="659"/>
      <c r="DQ10" s="663">
        <v>285614</v>
      </c>
      <c r="DR10" s="658"/>
      <c r="DS10" s="658"/>
      <c r="DT10" s="658"/>
      <c r="DU10" s="658"/>
      <c r="DV10" s="658"/>
      <c r="DW10" s="658"/>
      <c r="DX10" s="658"/>
      <c r="DY10" s="658"/>
      <c r="DZ10" s="658"/>
      <c r="EA10" s="658"/>
      <c r="EB10" s="658"/>
      <c r="EC10" s="694"/>
    </row>
    <row r="11" spans="2:143" ht="11.25" customHeight="1" x14ac:dyDescent="0.2">
      <c r="B11" s="654" t="s">
        <v>251</v>
      </c>
      <c r="C11" s="655"/>
      <c r="D11" s="655"/>
      <c r="E11" s="655"/>
      <c r="F11" s="655"/>
      <c r="G11" s="655"/>
      <c r="H11" s="655"/>
      <c r="I11" s="655"/>
      <c r="J11" s="655"/>
      <c r="K11" s="655"/>
      <c r="L11" s="655"/>
      <c r="M11" s="655"/>
      <c r="N11" s="655"/>
      <c r="O11" s="655"/>
      <c r="P11" s="655"/>
      <c r="Q11" s="656"/>
      <c r="R11" s="657">
        <v>4943078</v>
      </c>
      <c r="S11" s="658"/>
      <c r="T11" s="658"/>
      <c r="U11" s="658"/>
      <c r="V11" s="658"/>
      <c r="W11" s="658"/>
      <c r="X11" s="658"/>
      <c r="Y11" s="659"/>
      <c r="Z11" s="660">
        <v>6.4</v>
      </c>
      <c r="AA11" s="661"/>
      <c r="AB11" s="661"/>
      <c r="AC11" s="662"/>
      <c r="AD11" s="663">
        <v>4943078</v>
      </c>
      <c r="AE11" s="658"/>
      <c r="AF11" s="658"/>
      <c r="AG11" s="658"/>
      <c r="AH11" s="658"/>
      <c r="AI11" s="658"/>
      <c r="AJ11" s="658"/>
      <c r="AK11" s="659"/>
      <c r="AL11" s="660">
        <v>10.8</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1799863</v>
      </c>
      <c r="BH11" s="658"/>
      <c r="BI11" s="658"/>
      <c r="BJ11" s="658"/>
      <c r="BK11" s="658"/>
      <c r="BL11" s="658"/>
      <c r="BM11" s="658"/>
      <c r="BN11" s="659"/>
      <c r="BO11" s="695">
        <v>4.4000000000000004</v>
      </c>
      <c r="BP11" s="695"/>
      <c r="BQ11" s="695"/>
      <c r="BR11" s="695"/>
      <c r="BS11" s="696" t="s">
        <v>131</v>
      </c>
      <c r="BT11" s="696"/>
      <c r="BU11" s="696"/>
      <c r="BV11" s="696"/>
      <c r="BW11" s="696"/>
      <c r="BX11" s="696"/>
      <c r="BY11" s="696"/>
      <c r="BZ11" s="696"/>
      <c r="CA11" s="696"/>
      <c r="CB11" s="736"/>
      <c r="CD11" s="654" t="s">
        <v>253</v>
      </c>
      <c r="CE11" s="655"/>
      <c r="CF11" s="655"/>
      <c r="CG11" s="655"/>
      <c r="CH11" s="655"/>
      <c r="CI11" s="655"/>
      <c r="CJ11" s="655"/>
      <c r="CK11" s="655"/>
      <c r="CL11" s="655"/>
      <c r="CM11" s="655"/>
      <c r="CN11" s="655"/>
      <c r="CO11" s="655"/>
      <c r="CP11" s="655"/>
      <c r="CQ11" s="656"/>
      <c r="CR11" s="657">
        <v>957062</v>
      </c>
      <c r="CS11" s="658"/>
      <c r="CT11" s="658"/>
      <c r="CU11" s="658"/>
      <c r="CV11" s="658"/>
      <c r="CW11" s="658"/>
      <c r="CX11" s="658"/>
      <c r="CY11" s="659"/>
      <c r="CZ11" s="695">
        <v>1.3</v>
      </c>
      <c r="DA11" s="695"/>
      <c r="DB11" s="695"/>
      <c r="DC11" s="695"/>
      <c r="DD11" s="663">
        <v>167287</v>
      </c>
      <c r="DE11" s="658"/>
      <c r="DF11" s="658"/>
      <c r="DG11" s="658"/>
      <c r="DH11" s="658"/>
      <c r="DI11" s="658"/>
      <c r="DJ11" s="658"/>
      <c r="DK11" s="658"/>
      <c r="DL11" s="658"/>
      <c r="DM11" s="658"/>
      <c r="DN11" s="658"/>
      <c r="DO11" s="658"/>
      <c r="DP11" s="659"/>
      <c r="DQ11" s="663">
        <v>700045</v>
      </c>
      <c r="DR11" s="658"/>
      <c r="DS11" s="658"/>
      <c r="DT11" s="658"/>
      <c r="DU11" s="658"/>
      <c r="DV11" s="658"/>
      <c r="DW11" s="658"/>
      <c r="DX11" s="658"/>
      <c r="DY11" s="658"/>
      <c r="DZ11" s="658"/>
      <c r="EA11" s="658"/>
      <c r="EB11" s="658"/>
      <c r="EC11" s="694"/>
    </row>
    <row r="12" spans="2:143" ht="11.25" customHeight="1" x14ac:dyDescent="0.2">
      <c r="B12" s="654" t="s">
        <v>254</v>
      </c>
      <c r="C12" s="655"/>
      <c r="D12" s="655"/>
      <c r="E12" s="655"/>
      <c r="F12" s="655"/>
      <c r="G12" s="655"/>
      <c r="H12" s="655"/>
      <c r="I12" s="655"/>
      <c r="J12" s="655"/>
      <c r="K12" s="655"/>
      <c r="L12" s="655"/>
      <c r="M12" s="655"/>
      <c r="N12" s="655"/>
      <c r="O12" s="655"/>
      <c r="P12" s="655"/>
      <c r="Q12" s="656"/>
      <c r="R12" s="657" t="s">
        <v>131</v>
      </c>
      <c r="S12" s="658"/>
      <c r="T12" s="658"/>
      <c r="U12" s="658"/>
      <c r="V12" s="658"/>
      <c r="W12" s="658"/>
      <c r="X12" s="658"/>
      <c r="Y12" s="659"/>
      <c r="Z12" s="695" t="s">
        <v>237</v>
      </c>
      <c r="AA12" s="695"/>
      <c r="AB12" s="695"/>
      <c r="AC12" s="695"/>
      <c r="AD12" s="696" t="s">
        <v>237</v>
      </c>
      <c r="AE12" s="696"/>
      <c r="AF12" s="696"/>
      <c r="AG12" s="696"/>
      <c r="AH12" s="696"/>
      <c r="AI12" s="696"/>
      <c r="AJ12" s="696"/>
      <c r="AK12" s="696"/>
      <c r="AL12" s="660" t="s">
        <v>237</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19124023</v>
      </c>
      <c r="BH12" s="658"/>
      <c r="BI12" s="658"/>
      <c r="BJ12" s="658"/>
      <c r="BK12" s="658"/>
      <c r="BL12" s="658"/>
      <c r="BM12" s="658"/>
      <c r="BN12" s="659"/>
      <c r="BO12" s="695">
        <v>46.9</v>
      </c>
      <c r="BP12" s="695"/>
      <c r="BQ12" s="695"/>
      <c r="BR12" s="695"/>
      <c r="BS12" s="696" t="s">
        <v>237</v>
      </c>
      <c r="BT12" s="696"/>
      <c r="BU12" s="696"/>
      <c r="BV12" s="696"/>
      <c r="BW12" s="696"/>
      <c r="BX12" s="696"/>
      <c r="BY12" s="696"/>
      <c r="BZ12" s="696"/>
      <c r="CA12" s="696"/>
      <c r="CB12" s="736"/>
      <c r="CD12" s="654" t="s">
        <v>256</v>
      </c>
      <c r="CE12" s="655"/>
      <c r="CF12" s="655"/>
      <c r="CG12" s="655"/>
      <c r="CH12" s="655"/>
      <c r="CI12" s="655"/>
      <c r="CJ12" s="655"/>
      <c r="CK12" s="655"/>
      <c r="CL12" s="655"/>
      <c r="CM12" s="655"/>
      <c r="CN12" s="655"/>
      <c r="CO12" s="655"/>
      <c r="CP12" s="655"/>
      <c r="CQ12" s="656"/>
      <c r="CR12" s="657">
        <v>997306</v>
      </c>
      <c r="CS12" s="658"/>
      <c r="CT12" s="658"/>
      <c r="CU12" s="658"/>
      <c r="CV12" s="658"/>
      <c r="CW12" s="658"/>
      <c r="CX12" s="658"/>
      <c r="CY12" s="659"/>
      <c r="CZ12" s="695">
        <v>1.4</v>
      </c>
      <c r="DA12" s="695"/>
      <c r="DB12" s="695"/>
      <c r="DC12" s="695"/>
      <c r="DD12" s="663">
        <v>90664</v>
      </c>
      <c r="DE12" s="658"/>
      <c r="DF12" s="658"/>
      <c r="DG12" s="658"/>
      <c r="DH12" s="658"/>
      <c r="DI12" s="658"/>
      <c r="DJ12" s="658"/>
      <c r="DK12" s="658"/>
      <c r="DL12" s="658"/>
      <c r="DM12" s="658"/>
      <c r="DN12" s="658"/>
      <c r="DO12" s="658"/>
      <c r="DP12" s="659"/>
      <c r="DQ12" s="663">
        <v>726202</v>
      </c>
      <c r="DR12" s="658"/>
      <c r="DS12" s="658"/>
      <c r="DT12" s="658"/>
      <c r="DU12" s="658"/>
      <c r="DV12" s="658"/>
      <c r="DW12" s="658"/>
      <c r="DX12" s="658"/>
      <c r="DY12" s="658"/>
      <c r="DZ12" s="658"/>
      <c r="EA12" s="658"/>
      <c r="EB12" s="658"/>
      <c r="EC12" s="694"/>
    </row>
    <row r="13" spans="2:143" ht="11.25" customHeight="1" x14ac:dyDescent="0.2">
      <c r="B13" s="654" t="s">
        <v>257</v>
      </c>
      <c r="C13" s="655"/>
      <c r="D13" s="655"/>
      <c r="E13" s="655"/>
      <c r="F13" s="655"/>
      <c r="G13" s="655"/>
      <c r="H13" s="655"/>
      <c r="I13" s="655"/>
      <c r="J13" s="655"/>
      <c r="K13" s="655"/>
      <c r="L13" s="655"/>
      <c r="M13" s="655"/>
      <c r="N13" s="655"/>
      <c r="O13" s="655"/>
      <c r="P13" s="655"/>
      <c r="Q13" s="656"/>
      <c r="R13" s="657" t="s">
        <v>237</v>
      </c>
      <c r="S13" s="658"/>
      <c r="T13" s="658"/>
      <c r="U13" s="658"/>
      <c r="V13" s="658"/>
      <c r="W13" s="658"/>
      <c r="X13" s="658"/>
      <c r="Y13" s="659"/>
      <c r="Z13" s="695" t="s">
        <v>131</v>
      </c>
      <c r="AA13" s="695"/>
      <c r="AB13" s="695"/>
      <c r="AC13" s="695"/>
      <c r="AD13" s="696" t="s">
        <v>237</v>
      </c>
      <c r="AE13" s="696"/>
      <c r="AF13" s="696"/>
      <c r="AG13" s="696"/>
      <c r="AH13" s="696"/>
      <c r="AI13" s="696"/>
      <c r="AJ13" s="696"/>
      <c r="AK13" s="696"/>
      <c r="AL13" s="660" t="s">
        <v>237</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19027497</v>
      </c>
      <c r="BH13" s="658"/>
      <c r="BI13" s="658"/>
      <c r="BJ13" s="658"/>
      <c r="BK13" s="658"/>
      <c r="BL13" s="658"/>
      <c r="BM13" s="658"/>
      <c r="BN13" s="659"/>
      <c r="BO13" s="695">
        <v>46.7</v>
      </c>
      <c r="BP13" s="695"/>
      <c r="BQ13" s="695"/>
      <c r="BR13" s="695"/>
      <c r="BS13" s="696" t="s">
        <v>131</v>
      </c>
      <c r="BT13" s="696"/>
      <c r="BU13" s="696"/>
      <c r="BV13" s="696"/>
      <c r="BW13" s="696"/>
      <c r="BX13" s="696"/>
      <c r="BY13" s="696"/>
      <c r="BZ13" s="696"/>
      <c r="CA13" s="696"/>
      <c r="CB13" s="736"/>
      <c r="CD13" s="654" t="s">
        <v>259</v>
      </c>
      <c r="CE13" s="655"/>
      <c r="CF13" s="655"/>
      <c r="CG13" s="655"/>
      <c r="CH13" s="655"/>
      <c r="CI13" s="655"/>
      <c r="CJ13" s="655"/>
      <c r="CK13" s="655"/>
      <c r="CL13" s="655"/>
      <c r="CM13" s="655"/>
      <c r="CN13" s="655"/>
      <c r="CO13" s="655"/>
      <c r="CP13" s="655"/>
      <c r="CQ13" s="656"/>
      <c r="CR13" s="657">
        <v>7911452</v>
      </c>
      <c r="CS13" s="658"/>
      <c r="CT13" s="658"/>
      <c r="CU13" s="658"/>
      <c r="CV13" s="658"/>
      <c r="CW13" s="658"/>
      <c r="CX13" s="658"/>
      <c r="CY13" s="659"/>
      <c r="CZ13" s="695">
        <v>11</v>
      </c>
      <c r="DA13" s="695"/>
      <c r="DB13" s="695"/>
      <c r="DC13" s="695"/>
      <c r="DD13" s="663">
        <v>3396768</v>
      </c>
      <c r="DE13" s="658"/>
      <c r="DF13" s="658"/>
      <c r="DG13" s="658"/>
      <c r="DH13" s="658"/>
      <c r="DI13" s="658"/>
      <c r="DJ13" s="658"/>
      <c r="DK13" s="658"/>
      <c r="DL13" s="658"/>
      <c r="DM13" s="658"/>
      <c r="DN13" s="658"/>
      <c r="DO13" s="658"/>
      <c r="DP13" s="659"/>
      <c r="DQ13" s="663">
        <v>5513549</v>
      </c>
      <c r="DR13" s="658"/>
      <c r="DS13" s="658"/>
      <c r="DT13" s="658"/>
      <c r="DU13" s="658"/>
      <c r="DV13" s="658"/>
      <c r="DW13" s="658"/>
      <c r="DX13" s="658"/>
      <c r="DY13" s="658"/>
      <c r="DZ13" s="658"/>
      <c r="EA13" s="658"/>
      <c r="EB13" s="658"/>
      <c r="EC13" s="694"/>
    </row>
    <row r="14" spans="2:143" ht="11.25" customHeight="1" x14ac:dyDescent="0.2">
      <c r="B14" s="654" t="s">
        <v>260</v>
      </c>
      <c r="C14" s="655"/>
      <c r="D14" s="655"/>
      <c r="E14" s="655"/>
      <c r="F14" s="655"/>
      <c r="G14" s="655"/>
      <c r="H14" s="655"/>
      <c r="I14" s="655"/>
      <c r="J14" s="655"/>
      <c r="K14" s="655"/>
      <c r="L14" s="655"/>
      <c r="M14" s="655"/>
      <c r="N14" s="655"/>
      <c r="O14" s="655"/>
      <c r="P14" s="655"/>
      <c r="Q14" s="656"/>
      <c r="R14" s="657">
        <v>7</v>
      </c>
      <c r="S14" s="658"/>
      <c r="T14" s="658"/>
      <c r="U14" s="658"/>
      <c r="V14" s="658"/>
      <c r="W14" s="658"/>
      <c r="X14" s="658"/>
      <c r="Y14" s="659"/>
      <c r="Z14" s="695">
        <v>0</v>
      </c>
      <c r="AA14" s="695"/>
      <c r="AB14" s="695"/>
      <c r="AC14" s="695"/>
      <c r="AD14" s="696">
        <v>7</v>
      </c>
      <c r="AE14" s="696"/>
      <c r="AF14" s="696"/>
      <c r="AG14" s="696"/>
      <c r="AH14" s="696"/>
      <c r="AI14" s="696"/>
      <c r="AJ14" s="696"/>
      <c r="AK14" s="696"/>
      <c r="AL14" s="660">
        <v>0</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488770</v>
      </c>
      <c r="BH14" s="658"/>
      <c r="BI14" s="658"/>
      <c r="BJ14" s="658"/>
      <c r="BK14" s="658"/>
      <c r="BL14" s="658"/>
      <c r="BM14" s="658"/>
      <c r="BN14" s="659"/>
      <c r="BO14" s="695">
        <v>1.2</v>
      </c>
      <c r="BP14" s="695"/>
      <c r="BQ14" s="695"/>
      <c r="BR14" s="695"/>
      <c r="BS14" s="696" t="s">
        <v>131</v>
      </c>
      <c r="BT14" s="696"/>
      <c r="BU14" s="696"/>
      <c r="BV14" s="696"/>
      <c r="BW14" s="696"/>
      <c r="BX14" s="696"/>
      <c r="BY14" s="696"/>
      <c r="BZ14" s="696"/>
      <c r="CA14" s="696"/>
      <c r="CB14" s="736"/>
      <c r="CD14" s="654" t="s">
        <v>262</v>
      </c>
      <c r="CE14" s="655"/>
      <c r="CF14" s="655"/>
      <c r="CG14" s="655"/>
      <c r="CH14" s="655"/>
      <c r="CI14" s="655"/>
      <c r="CJ14" s="655"/>
      <c r="CK14" s="655"/>
      <c r="CL14" s="655"/>
      <c r="CM14" s="655"/>
      <c r="CN14" s="655"/>
      <c r="CO14" s="655"/>
      <c r="CP14" s="655"/>
      <c r="CQ14" s="656"/>
      <c r="CR14" s="657">
        <v>1985788</v>
      </c>
      <c r="CS14" s="658"/>
      <c r="CT14" s="658"/>
      <c r="CU14" s="658"/>
      <c r="CV14" s="658"/>
      <c r="CW14" s="658"/>
      <c r="CX14" s="658"/>
      <c r="CY14" s="659"/>
      <c r="CZ14" s="695">
        <v>2.8</v>
      </c>
      <c r="DA14" s="695"/>
      <c r="DB14" s="695"/>
      <c r="DC14" s="695"/>
      <c r="DD14" s="663">
        <v>58904</v>
      </c>
      <c r="DE14" s="658"/>
      <c r="DF14" s="658"/>
      <c r="DG14" s="658"/>
      <c r="DH14" s="658"/>
      <c r="DI14" s="658"/>
      <c r="DJ14" s="658"/>
      <c r="DK14" s="658"/>
      <c r="DL14" s="658"/>
      <c r="DM14" s="658"/>
      <c r="DN14" s="658"/>
      <c r="DO14" s="658"/>
      <c r="DP14" s="659"/>
      <c r="DQ14" s="663">
        <v>1953151</v>
      </c>
      <c r="DR14" s="658"/>
      <c r="DS14" s="658"/>
      <c r="DT14" s="658"/>
      <c r="DU14" s="658"/>
      <c r="DV14" s="658"/>
      <c r="DW14" s="658"/>
      <c r="DX14" s="658"/>
      <c r="DY14" s="658"/>
      <c r="DZ14" s="658"/>
      <c r="EA14" s="658"/>
      <c r="EB14" s="658"/>
      <c r="EC14" s="694"/>
    </row>
    <row r="15" spans="2:143" ht="11.25" customHeight="1" x14ac:dyDescent="0.2">
      <c r="B15" s="654" t="s">
        <v>263</v>
      </c>
      <c r="C15" s="655"/>
      <c r="D15" s="655"/>
      <c r="E15" s="655"/>
      <c r="F15" s="655"/>
      <c r="G15" s="655"/>
      <c r="H15" s="655"/>
      <c r="I15" s="655"/>
      <c r="J15" s="655"/>
      <c r="K15" s="655"/>
      <c r="L15" s="655"/>
      <c r="M15" s="655"/>
      <c r="N15" s="655"/>
      <c r="O15" s="655"/>
      <c r="P15" s="655"/>
      <c r="Q15" s="656"/>
      <c r="R15" s="657" t="s">
        <v>237</v>
      </c>
      <c r="S15" s="658"/>
      <c r="T15" s="658"/>
      <c r="U15" s="658"/>
      <c r="V15" s="658"/>
      <c r="W15" s="658"/>
      <c r="X15" s="658"/>
      <c r="Y15" s="659"/>
      <c r="Z15" s="695" t="s">
        <v>131</v>
      </c>
      <c r="AA15" s="695"/>
      <c r="AB15" s="695"/>
      <c r="AC15" s="695"/>
      <c r="AD15" s="696" t="s">
        <v>237</v>
      </c>
      <c r="AE15" s="696"/>
      <c r="AF15" s="696"/>
      <c r="AG15" s="696"/>
      <c r="AH15" s="696"/>
      <c r="AI15" s="696"/>
      <c r="AJ15" s="696"/>
      <c r="AK15" s="696"/>
      <c r="AL15" s="660" t="s">
        <v>237</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1484584</v>
      </c>
      <c r="BH15" s="658"/>
      <c r="BI15" s="658"/>
      <c r="BJ15" s="658"/>
      <c r="BK15" s="658"/>
      <c r="BL15" s="658"/>
      <c r="BM15" s="658"/>
      <c r="BN15" s="659"/>
      <c r="BO15" s="695">
        <v>3.6</v>
      </c>
      <c r="BP15" s="695"/>
      <c r="BQ15" s="695"/>
      <c r="BR15" s="695"/>
      <c r="BS15" s="696" t="s">
        <v>237</v>
      </c>
      <c r="BT15" s="696"/>
      <c r="BU15" s="696"/>
      <c r="BV15" s="696"/>
      <c r="BW15" s="696"/>
      <c r="BX15" s="696"/>
      <c r="BY15" s="696"/>
      <c r="BZ15" s="696"/>
      <c r="CA15" s="696"/>
      <c r="CB15" s="736"/>
      <c r="CD15" s="654" t="s">
        <v>265</v>
      </c>
      <c r="CE15" s="655"/>
      <c r="CF15" s="655"/>
      <c r="CG15" s="655"/>
      <c r="CH15" s="655"/>
      <c r="CI15" s="655"/>
      <c r="CJ15" s="655"/>
      <c r="CK15" s="655"/>
      <c r="CL15" s="655"/>
      <c r="CM15" s="655"/>
      <c r="CN15" s="655"/>
      <c r="CO15" s="655"/>
      <c r="CP15" s="655"/>
      <c r="CQ15" s="656"/>
      <c r="CR15" s="657">
        <v>10244116</v>
      </c>
      <c r="CS15" s="658"/>
      <c r="CT15" s="658"/>
      <c r="CU15" s="658"/>
      <c r="CV15" s="658"/>
      <c r="CW15" s="658"/>
      <c r="CX15" s="658"/>
      <c r="CY15" s="659"/>
      <c r="CZ15" s="695">
        <v>14.2</v>
      </c>
      <c r="DA15" s="695"/>
      <c r="DB15" s="695"/>
      <c r="DC15" s="695"/>
      <c r="DD15" s="663">
        <v>2190507</v>
      </c>
      <c r="DE15" s="658"/>
      <c r="DF15" s="658"/>
      <c r="DG15" s="658"/>
      <c r="DH15" s="658"/>
      <c r="DI15" s="658"/>
      <c r="DJ15" s="658"/>
      <c r="DK15" s="658"/>
      <c r="DL15" s="658"/>
      <c r="DM15" s="658"/>
      <c r="DN15" s="658"/>
      <c r="DO15" s="658"/>
      <c r="DP15" s="659"/>
      <c r="DQ15" s="663">
        <v>7523807</v>
      </c>
      <c r="DR15" s="658"/>
      <c r="DS15" s="658"/>
      <c r="DT15" s="658"/>
      <c r="DU15" s="658"/>
      <c r="DV15" s="658"/>
      <c r="DW15" s="658"/>
      <c r="DX15" s="658"/>
      <c r="DY15" s="658"/>
      <c r="DZ15" s="658"/>
      <c r="EA15" s="658"/>
      <c r="EB15" s="658"/>
      <c r="EC15" s="694"/>
    </row>
    <row r="16" spans="2:143" ht="11.25" customHeight="1" x14ac:dyDescent="0.2">
      <c r="B16" s="654" t="s">
        <v>266</v>
      </c>
      <c r="C16" s="655"/>
      <c r="D16" s="655"/>
      <c r="E16" s="655"/>
      <c r="F16" s="655"/>
      <c r="G16" s="655"/>
      <c r="H16" s="655"/>
      <c r="I16" s="655"/>
      <c r="J16" s="655"/>
      <c r="K16" s="655"/>
      <c r="L16" s="655"/>
      <c r="M16" s="655"/>
      <c r="N16" s="655"/>
      <c r="O16" s="655"/>
      <c r="P16" s="655"/>
      <c r="Q16" s="656"/>
      <c r="R16" s="657">
        <v>125904</v>
      </c>
      <c r="S16" s="658"/>
      <c r="T16" s="658"/>
      <c r="U16" s="658"/>
      <c r="V16" s="658"/>
      <c r="W16" s="658"/>
      <c r="X16" s="658"/>
      <c r="Y16" s="659"/>
      <c r="Z16" s="695">
        <v>0.2</v>
      </c>
      <c r="AA16" s="695"/>
      <c r="AB16" s="695"/>
      <c r="AC16" s="695"/>
      <c r="AD16" s="696">
        <v>125904</v>
      </c>
      <c r="AE16" s="696"/>
      <c r="AF16" s="696"/>
      <c r="AG16" s="696"/>
      <c r="AH16" s="696"/>
      <c r="AI16" s="696"/>
      <c r="AJ16" s="696"/>
      <c r="AK16" s="696"/>
      <c r="AL16" s="660">
        <v>0.3</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131</v>
      </c>
      <c r="BH16" s="658"/>
      <c r="BI16" s="658"/>
      <c r="BJ16" s="658"/>
      <c r="BK16" s="658"/>
      <c r="BL16" s="658"/>
      <c r="BM16" s="658"/>
      <c r="BN16" s="659"/>
      <c r="BO16" s="695" t="s">
        <v>131</v>
      </c>
      <c r="BP16" s="695"/>
      <c r="BQ16" s="695"/>
      <c r="BR16" s="695"/>
      <c r="BS16" s="696" t="s">
        <v>237</v>
      </c>
      <c r="BT16" s="696"/>
      <c r="BU16" s="696"/>
      <c r="BV16" s="696"/>
      <c r="BW16" s="696"/>
      <c r="BX16" s="696"/>
      <c r="BY16" s="696"/>
      <c r="BZ16" s="696"/>
      <c r="CA16" s="696"/>
      <c r="CB16" s="736"/>
      <c r="CD16" s="654" t="s">
        <v>268</v>
      </c>
      <c r="CE16" s="655"/>
      <c r="CF16" s="655"/>
      <c r="CG16" s="655"/>
      <c r="CH16" s="655"/>
      <c r="CI16" s="655"/>
      <c r="CJ16" s="655"/>
      <c r="CK16" s="655"/>
      <c r="CL16" s="655"/>
      <c r="CM16" s="655"/>
      <c r="CN16" s="655"/>
      <c r="CO16" s="655"/>
      <c r="CP16" s="655"/>
      <c r="CQ16" s="656"/>
      <c r="CR16" s="657" t="s">
        <v>237</v>
      </c>
      <c r="CS16" s="658"/>
      <c r="CT16" s="658"/>
      <c r="CU16" s="658"/>
      <c r="CV16" s="658"/>
      <c r="CW16" s="658"/>
      <c r="CX16" s="658"/>
      <c r="CY16" s="659"/>
      <c r="CZ16" s="695" t="s">
        <v>131</v>
      </c>
      <c r="DA16" s="695"/>
      <c r="DB16" s="695"/>
      <c r="DC16" s="695"/>
      <c r="DD16" s="663" t="s">
        <v>237</v>
      </c>
      <c r="DE16" s="658"/>
      <c r="DF16" s="658"/>
      <c r="DG16" s="658"/>
      <c r="DH16" s="658"/>
      <c r="DI16" s="658"/>
      <c r="DJ16" s="658"/>
      <c r="DK16" s="658"/>
      <c r="DL16" s="658"/>
      <c r="DM16" s="658"/>
      <c r="DN16" s="658"/>
      <c r="DO16" s="658"/>
      <c r="DP16" s="659"/>
      <c r="DQ16" s="663" t="s">
        <v>237</v>
      </c>
      <c r="DR16" s="658"/>
      <c r="DS16" s="658"/>
      <c r="DT16" s="658"/>
      <c r="DU16" s="658"/>
      <c r="DV16" s="658"/>
      <c r="DW16" s="658"/>
      <c r="DX16" s="658"/>
      <c r="DY16" s="658"/>
      <c r="DZ16" s="658"/>
      <c r="EA16" s="658"/>
      <c r="EB16" s="658"/>
      <c r="EC16" s="694"/>
    </row>
    <row r="17" spans="2:133" ht="11.25" customHeight="1" x14ac:dyDescent="0.2">
      <c r="B17" s="654" t="s">
        <v>269</v>
      </c>
      <c r="C17" s="655"/>
      <c r="D17" s="655"/>
      <c r="E17" s="655"/>
      <c r="F17" s="655"/>
      <c r="G17" s="655"/>
      <c r="H17" s="655"/>
      <c r="I17" s="655"/>
      <c r="J17" s="655"/>
      <c r="K17" s="655"/>
      <c r="L17" s="655"/>
      <c r="M17" s="655"/>
      <c r="N17" s="655"/>
      <c r="O17" s="655"/>
      <c r="P17" s="655"/>
      <c r="Q17" s="656"/>
      <c r="R17" s="657">
        <v>754919</v>
      </c>
      <c r="S17" s="658"/>
      <c r="T17" s="658"/>
      <c r="U17" s="658"/>
      <c r="V17" s="658"/>
      <c r="W17" s="658"/>
      <c r="X17" s="658"/>
      <c r="Y17" s="659"/>
      <c r="Z17" s="695">
        <v>1</v>
      </c>
      <c r="AA17" s="695"/>
      <c r="AB17" s="695"/>
      <c r="AC17" s="695"/>
      <c r="AD17" s="696">
        <v>754919</v>
      </c>
      <c r="AE17" s="696"/>
      <c r="AF17" s="696"/>
      <c r="AG17" s="696"/>
      <c r="AH17" s="696"/>
      <c r="AI17" s="696"/>
      <c r="AJ17" s="696"/>
      <c r="AK17" s="696"/>
      <c r="AL17" s="660">
        <v>1.7</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131</v>
      </c>
      <c r="BH17" s="658"/>
      <c r="BI17" s="658"/>
      <c r="BJ17" s="658"/>
      <c r="BK17" s="658"/>
      <c r="BL17" s="658"/>
      <c r="BM17" s="658"/>
      <c r="BN17" s="659"/>
      <c r="BO17" s="695" t="s">
        <v>131</v>
      </c>
      <c r="BP17" s="695"/>
      <c r="BQ17" s="695"/>
      <c r="BR17" s="695"/>
      <c r="BS17" s="696" t="s">
        <v>131</v>
      </c>
      <c r="BT17" s="696"/>
      <c r="BU17" s="696"/>
      <c r="BV17" s="696"/>
      <c r="BW17" s="696"/>
      <c r="BX17" s="696"/>
      <c r="BY17" s="696"/>
      <c r="BZ17" s="696"/>
      <c r="CA17" s="696"/>
      <c r="CB17" s="736"/>
      <c r="CD17" s="654" t="s">
        <v>271</v>
      </c>
      <c r="CE17" s="655"/>
      <c r="CF17" s="655"/>
      <c r="CG17" s="655"/>
      <c r="CH17" s="655"/>
      <c r="CI17" s="655"/>
      <c r="CJ17" s="655"/>
      <c r="CK17" s="655"/>
      <c r="CL17" s="655"/>
      <c r="CM17" s="655"/>
      <c r="CN17" s="655"/>
      <c r="CO17" s="655"/>
      <c r="CP17" s="655"/>
      <c r="CQ17" s="656"/>
      <c r="CR17" s="657">
        <v>3182113</v>
      </c>
      <c r="CS17" s="658"/>
      <c r="CT17" s="658"/>
      <c r="CU17" s="658"/>
      <c r="CV17" s="658"/>
      <c r="CW17" s="658"/>
      <c r="CX17" s="658"/>
      <c r="CY17" s="659"/>
      <c r="CZ17" s="695">
        <v>4.4000000000000004</v>
      </c>
      <c r="DA17" s="695"/>
      <c r="DB17" s="695"/>
      <c r="DC17" s="695"/>
      <c r="DD17" s="663" t="s">
        <v>131</v>
      </c>
      <c r="DE17" s="658"/>
      <c r="DF17" s="658"/>
      <c r="DG17" s="658"/>
      <c r="DH17" s="658"/>
      <c r="DI17" s="658"/>
      <c r="DJ17" s="658"/>
      <c r="DK17" s="658"/>
      <c r="DL17" s="658"/>
      <c r="DM17" s="658"/>
      <c r="DN17" s="658"/>
      <c r="DO17" s="658"/>
      <c r="DP17" s="659"/>
      <c r="DQ17" s="663">
        <v>3149496</v>
      </c>
      <c r="DR17" s="658"/>
      <c r="DS17" s="658"/>
      <c r="DT17" s="658"/>
      <c r="DU17" s="658"/>
      <c r="DV17" s="658"/>
      <c r="DW17" s="658"/>
      <c r="DX17" s="658"/>
      <c r="DY17" s="658"/>
      <c r="DZ17" s="658"/>
      <c r="EA17" s="658"/>
      <c r="EB17" s="658"/>
      <c r="EC17" s="694"/>
    </row>
    <row r="18" spans="2:133" ht="11.25" customHeight="1" x14ac:dyDescent="0.2">
      <c r="B18" s="654" t="s">
        <v>272</v>
      </c>
      <c r="C18" s="655"/>
      <c r="D18" s="655"/>
      <c r="E18" s="655"/>
      <c r="F18" s="655"/>
      <c r="G18" s="655"/>
      <c r="H18" s="655"/>
      <c r="I18" s="655"/>
      <c r="J18" s="655"/>
      <c r="K18" s="655"/>
      <c r="L18" s="655"/>
      <c r="M18" s="655"/>
      <c r="N18" s="655"/>
      <c r="O18" s="655"/>
      <c r="P18" s="655"/>
      <c r="Q18" s="656"/>
      <c r="R18" s="657">
        <v>291005</v>
      </c>
      <c r="S18" s="658"/>
      <c r="T18" s="658"/>
      <c r="U18" s="658"/>
      <c r="V18" s="658"/>
      <c r="W18" s="658"/>
      <c r="X18" s="658"/>
      <c r="Y18" s="659"/>
      <c r="Z18" s="695">
        <v>0.4</v>
      </c>
      <c r="AA18" s="695"/>
      <c r="AB18" s="695"/>
      <c r="AC18" s="695"/>
      <c r="AD18" s="696">
        <v>291005</v>
      </c>
      <c r="AE18" s="696"/>
      <c r="AF18" s="696"/>
      <c r="AG18" s="696"/>
      <c r="AH18" s="696"/>
      <c r="AI18" s="696"/>
      <c r="AJ18" s="696"/>
      <c r="AK18" s="696"/>
      <c r="AL18" s="660">
        <v>0.6</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237</v>
      </c>
      <c r="BH18" s="658"/>
      <c r="BI18" s="658"/>
      <c r="BJ18" s="658"/>
      <c r="BK18" s="658"/>
      <c r="BL18" s="658"/>
      <c r="BM18" s="658"/>
      <c r="BN18" s="659"/>
      <c r="BO18" s="695" t="s">
        <v>237</v>
      </c>
      <c r="BP18" s="695"/>
      <c r="BQ18" s="695"/>
      <c r="BR18" s="695"/>
      <c r="BS18" s="696" t="s">
        <v>237</v>
      </c>
      <c r="BT18" s="696"/>
      <c r="BU18" s="696"/>
      <c r="BV18" s="696"/>
      <c r="BW18" s="696"/>
      <c r="BX18" s="696"/>
      <c r="BY18" s="696"/>
      <c r="BZ18" s="696"/>
      <c r="CA18" s="696"/>
      <c r="CB18" s="736"/>
      <c r="CD18" s="654" t="s">
        <v>274</v>
      </c>
      <c r="CE18" s="655"/>
      <c r="CF18" s="655"/>
      <c r="CG18" s="655"/>
      <c r="CH18" s="655"/>
      <c r="CI18" s="655"/>
      <c r="CJ18" s="655"/>
      <c r="CK18" s="655"/>
      <c r="CL18" s="655"/>
      <c r="CM18" s="655"/>
      <c r="CN18" s="655"/>
      <c r="CO18" s="655"/>
      <c r="CP18" s="655"/>
      <c r="CQ18" s="656"/>
      <c r="CR18" s="657" t="s">
        <v>131</v>
      </c>
      <c r="CS18" s="658"/>
      <c r="CT18" s="658"/>
      <c r="CU18" s="658"/>
      <c r="CV18" s="658"/>
      <c r="CW18" s="658"/>
      <c r="CX18" s="658"/>
      <c r="CY18" s="659"/>
      <c r="CZ18" s="695" t="s">
        <v>237</v>
      </c>
      <c r="DA18" s="695"/>
      <c r="DB18" s="695"/>
      <c r="DC18" s="695"/>
      <c r="DD18" s="663" t="s">
        <v>131</v>
      </c>
      <c r="DE18" s="658"/>
      <c r="DF18" s="658"/>
      <c r="DG18" s="658"/>
      <c r="DH18" s="658"/>
      <c r="DI18" s="658"/>
      <c r="DJ18" s="658"/>
      <c r="DK18" s="658"/>
      <c r="DL18" s="658"/>
      <c r="DM18" s="658"/>
      <c r="DN18" s="658"/>
      <c r="DO18" s="658"/>
      <c r="DP18" s="659"/>
      <c r="DQ18" s="663" t="s">
        <v>131</v>
      </c>
      <c r="DR18" s="658"/>
      <c r="DS18" s="658"/>
      <c r="DT18" s="658"/>
      <c r="DU18" s="658"/>
      <c r="DV18" s="658"/>
      <c r="DW18" s="658"/>
      <c r="DX18" s="658"/>
      <c r="DY18" s="658"/>
      <c r="DZ18" s="658"/>
      <c r="EA18" s="658"/>
      <c r="EB18" s="658"/>
      <c r="EC18" s="694"/>
    </row>
    <row r="19" spans="2:133" ht="11.25" customHeight="1" x14ac:dyDescent="0.2">
      <c r="B19" s="654" t="s">
        <v>275</v>
      </c>
      <c r="C19" s="655"/>
      <c r="D19" s="655"/>
      <c r="E19" s="655"/>
      <c r="F19" s="655"/>
      <c r="G19" s="655"/>
      <c r="H19" s="655"/>
      <c r="I19" s="655"/>
      <c r="J19" s="655"/>
      <c r="K19" s="655"/>
      <c r="L19" s="655"/>
      <c r="M19" s="655"/>
      <c r="N19" s="655"/>
      <c r="O19" s="655"/>
      <c r="P19" s="655"/>
      <c r="Q19" s="656"/>
      <c r="R19" s="657">
        <v>264525</v>
      </c>
      <c r="S19" s="658"/>
      <c r="T19" s="658"/>
      <c r="U19" s="658"/>
      <c r="V19" s="658"/>
      <c r="W19" s="658"/>
      <c r="X19" s="658"/>
      <c r="Y19" s="659"/>
      <c r="Z19" s="695">
        <v>0.3</v>
      </c>
      <c r="AA19" s="695"/>
      <c r="AB19" s="695"/>
      <c r="AC19" s="695"/>
      <c r="AD19" s="696">
        <v>264525</v>
      </c>
      <c r="AE19" s="696"/>
      <c r="AF19" s="696"/>
      <c r="AG19" s="696"/>
      <c r="AH19" s="696"/>
      <c r="AI19" s="696"/>
      <c r="AJ19" s="696"/>
      <c r="AK19" s="696"/>
      <c r="AL19" s="660">
        <v>0.6</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2614948</v>
      </c>
      <c r="BH19" s="658"/>
      <c r="BI19" s="658"/>
      <c r="BJ19" s="658"/>
      <c r="BK19" s="658"/>
      <c r="BL19" s="658"/>
      <c r="BM19" s="658"/>
      <c r="BN19" s="659"/>
      <c r="BO19" s="695">
        <v>6.4</v>
      </c>
      <c r="BP19" s="695"/>
      <c r="BQ19" s="695"/>
      <c r="BR19" s="695"/>
      <c r="BS19" s="696" t="s">
        <v>237</v>
      </c>
      <c r="BT19" s="696"/>
      <c r="BU19" s="696"/>
      <c r="BV19" s="696"/>
      <c r="BW19" s="696"/>
      <c r="BX19" s="696"/>
      <c r="BY19" s="696"/>
      <c r="BZ19" s="696"/>
      <c r="CA19" s="696"/>
      <c r="CB19" s="736"/>
      <c r="CD19" s="654" t="s">
        <v>277</v>
      </c>
      <c r="CE19" s="655"/>
      <c r="CF19" s="655"/>
      <c r="CG19" s="655"/>
      <c r="CH19" s="655"/>
      <c r="CI19" s="655"/>
      <c r="CJ19" s="655"/>
      <c r="CK19" s="655"/>
      <c r="CL19" s="655"/>
      <c r="CM19" s="655"/>
      <c r="CN19" s="655"/>
      <c r="CO19" s="655"/>
      <c r="CP19" s="655"/>
      <c r="CQ19" s="656"/>
      <c r="CR19" s="657" t="s">
        <v>237</v>
      </c>
      <c r="CS19" s="658"/>
      <c r="CT19" s="658"/>
      <c r="CU19" s="658"/>
      <c r="CV19" s="658"/>
      <c r="CW19" s="658"/>
      <c r="CX19" s="658"/>
      <c r="CY19" s="659"/>
      <c r="CZ19" s="695" t="s">
        <v>237</v>
      </c>
      <c r="DA19" s="695"/>
      <c r="DB19" s="695"/>
      <c r="DC19" s="695"/>
      <c r="DD19" s="663" t="s">
        <v>131</v>
      </c>
      <c r="DE19" s="658"/>
      <c r="DF19" s="658"/>
      <c r="DG19" s="658"/>
      <c r="DH19" s="658"/>
      <c r="DI19" s="658"/>
      <c r="DJ19" s="658"/>
      <c r="DK19" s="658"/>
      <c r="DL19" s="658"/>
      <c r="DM19" s="658"/>
      <c r="DN19" s="658"/>
      <c r="DO19" s="658"/>
      <c r="DP19" s="659"/>
      <c r="DQ19" s="663" t="s">
        <v>131</v>
      </c>
      <c r="DR19" s="658"/>
      <c r="DS19" s="658"/>
      <c r="DT19" s="658"/>
      <c r="DU19" s="658"/>
      <c r="DV19" s="658"/>
      <c r="DW19" s="658"/>
      <c r="DX19" s="658"/>
      <c r="DY19" s="658"/>
      <c r="DZ19" s="658"/>
      <c r="EA19" s="658"/>
      <c r="EB19" s="658"/>
      <c r="EC19" s="694"/>
    </row>
    <row r="20" spans="2:133" ht="11.25" customHeight="1" x14ac:dyDescent="0.2">
      <c r="B20" s="724" t="s">
        <v>278</v>
      </c>
      <c r="C20" s="725"/>
      <c r="D20" s="725"/>
      <c r="E20" s="725"/>
      <c r="F20" s="725"/>
      <c r="G20" s="725"/>
      <c r="H20" s="725"/>
      <c r="I20" s="725"/>
      <c r="J20" s="725"/>
      <c r="K20" s="725"/>
      <c r="L20" s="725"/>
      <c r="M20" s="725"/>
      <c r="N20" s="725"/>
      <c r="O20" s="725"/>
      <c r="P20" s="725"/>
      <c r="Q20" s="726"/>
      <c r="R20" s="657">
        <v>26480</v>
      </c>
      <c r="S20" s="658"/>
      <c r="T20" s="658"/>
      <c r="U20" s="658"/>
      <c r="V20" s="658"/>
      <c r="W20" s="658"/>
      <c r="X20" s="658"/>
      <c r="Y20" s="659"/>
      <c r="Z20" s="695">
        <v>0</v>
      </c>
      <c r="AA20" s="695"/>
      <c r="AB20" s="695"/>
      <c r="AC20" s="695"/>
      <c r="AD20" s="696">
        <v>26480</v>
      </c>
      <c r="AE20" s="696"/>
      <c r="AF20" s="696"/>
      <c r="AG20" s="696"/>
      <c r="AH20" s="696"/>
      <c r="AI20" s="696"/>
      <c r="AJ20" s="696"/>
      <c r="AK20" s="696"/>
      <c r="AL20" s="660">
        <v>0.1</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2614948</v>
      </c>
      <c r="BH20" s="658"/>
      <c r="BI20" s="658"/>
      <c r="BJ20" s="658"/>
      <c r="BK20" s="658"/>
      <c r="BL20" s="658"/>
      <c r="BM20" s="658"/>
      <c r="BN20" s="659"/>
      <c r="BO20" s="695">
        <v>6.4</v>
      </c>
      <c r="BP20" s="695"/>
      <c r="BQ20" s="695"/>
      <c r="BR20" s="695"/>
      <c r="BS20" s="696" t="s">
        <v>131</v>
      </c>
      <c r="BT20" s="696"/>
      <c r="BU20" s="696"/>
      <c r="BV20" s="696"/>
      <c r="BW20" s="696"/>
      <c r="BX20" s="696"/>
      <c r="BY20" s="696"/>
      <c r="BZ20" s="696"/>
      <c r="CA20" s="696"/>
      <c r="CB20" s="736"/>
      <c r="CD20" s="654" t="s">
        <v>280</v>
      </c>
      <c r="CE20" s="655"/>
      <c r="CF20" s="655"/>
      <c r="CG20" s="655"/>
      <c r="CH20" s="655"/>
      <c r="CI20" s="655"/>
      <c r="CJ20" s="655"/>
      <c r="CK20" s="655"/>
      <c r="CL20" s="655"/>
      <c r="CM20" s="655"/>
      <c r="CN20" s="655"/>
      <c r="CO20" s="655"/>
      <c r="CP20" s="655"/>
      <c r="CQ20" s="656"/>
      <c r="CR20" s="657">
        <v>72155007</v>
      </c>
      <c r="CS20" s="658"/>
      <c r="CT20" s="658"/>
      <c r="CU20" s="658"/>
      <c r="CV20" s="658"/>
      <c r="CW20" s="658"/>
      <c r="CX20" s="658"/>
      <c r="CY20" s="659"/>
      <c r="CZ20" s="695">
        <v>100</v>
      </c>
      <c r="DA20" s="695"/>
      <c r="DB20" s="695"/>
      <c r="DC20" s="695"/>
      <c r="DD20" s="663">
        <v>8804362</v>
      </c>
      <c r="DE20" s="658"/>
      <c r="DF20" s="658"/>
      <c r="DG20" s="658"/>
      <c r="DH20" s="658"/>
      <c r="DI20" s="658"/>
      <c r="DJ20" s="658"/>
      <c r="DK20" s="658"/>
      <c r="DL20" s="658"/>
      <c r="DM20" s="658"/>
      <c r="DN20" s="658"/>
      <c r="DO20" s="658"/>
      <c r="DP20" s="659"/>
      <c r="DQ20" s="663">
        <v>49527290</v>
      </c>
      <c r="DR20" s="658"/>
      <c r="DS20" s="658"/>
      <c r="DT20" s="658"/>
      <c r="DU20" s="658"/>
      <c r="DV20" s="658"/>
      <c r="DW20" s="658"/>
      <c r="DX20" s="658"/>
      <c r="DY20" s="658"/>
      <c r="DZ20" s="658"/>
      <c r="EA20" s="658"/>
      <c r="EB20" s="658"/>
      <c r="EC20" s="694"/>
    </row>
    <row r="21" spans="2:133" ht="11.25" customHeight="1" x14ac:dyDescent="0.2">
      <c r="B21" s="654" t="s">
        <v>281</v>
      </c>
      <c r="C21" s="655"/>
      <c r="D21" s="655"/>
      <c r="E21" s="655"/>
      <c r="F21" s="655"/>
      <c r="G21" s="655"/>
      <c r="H21" s="655"/>
      <c r="I21" s="655"/>
      <c r="J21" s="655"/>
      <c r="K21" s="655"/>
      <c r="L21" s="655"/>
      <c r="M21" s="655"/>
      <c r="N21" s="655"/>
      <c r="O21" s="655"/>
      <c r="P21" s="655"/>
      <c r="Q21" s="656"/>
      <c r="R21" s="657">
        <v>48401</v>
      </c>
      <c r="S21" s="658"/>
      <c r="T21" s="658"/>
      <c r="U21" s="658"/>
      <c r="V21" s="658"/>
      <c r="W21" s="658"/>
      <c r="X21" s="658"/>
      <c r="Y21" s="659"/>
      <c r="Z21" s="695">
        <v>0.1</v>
      </c>
      <c r="AA21" s="695"/>
      <c r="AB21" s="695"/>
      <c r="AC21" s="695"/>
      <c r="AD21" s="696" t="s">
        <v>131</v>
      </c>
      <c r="AE21" s="696"/>
      <c r="AF21" s="696"/>
      <c r="AG21" s="696"/>
      <c r="AH21" s="696"/>
      <c r="AI21" s="696"/>
      <c r="AJ21" s="696"/>
      <c r="AK21" s="696"/>
      <c r="AL21" s="660" t="s">
        <v>237</v>
      </c>
      <c r="AM21" s="661"/>
      <c r="AN21" s="661"/>
      <c r="AO21" s="697"/>
      <c r="AP21" s="654" t="s">
        <v>282</v>
      </c>
      <c r="AQ21" s="734"/>
      <c r="AR21" s="734"/>
      <c r="AS21" s="734"/>
      <c r="AT21" s="734"/>
      <c r="AU21" s="734"/>
      <c r="AV21" s="734"/>
      <c r="AW21" s="734"/>
      <c r="AX21" s="734"/>
      <c r="AY21" s="734"/>
      <c r="AZ21" s="734"/>
      <c r="BA21" s="734"/>
      <c r="BB21" s="734"/>
      <c r="BC21" s="734"/>
      <c r="BD21" s="734"/>
      <c r="BE21" s="734"/>
      <c r="BF21" s="735"/>
      <c r="BG21" s="657">
        <v>8138</v>
      </c>
      <c r="BH21" s="658"/>
      <c r="BI21" s="658"/>
      <c r="BJ21" s="658"/>
      <c r="BK21" s="658"/>
      <c r="BL21" s="658"/>
      <c r="BM21" s="658"/>
      <c r="BN21" s="659"/>
      <c r="BO21" s="695">
        <v>0</v>
      </c>
      <c r="BP21" s="695"/>
      <c r="BQ21" s="695"/>
      <c r="BR21" s="695"/>
      <c r="BS21" s="696" t="s">
        <v>131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283</v>
      </c>
      <c r="C22" s="655"/>
      <c r="D22" s="655"/>
      <c r="E22" s="655"/>
      <c r="F22" s="655"/>
      <c r="G22" s="655"/>
      <c r="H22" s="655"/>
      <c r="I22" s="655"/>
      <c r="J22" s="655"/>
      <c r="K22" s="655"/>
      <c r="L22" s="655"/>
      <c r="M22" s="655"/>
      <c r="N22" s="655"/>
      <c r="O22" s="655"/>
      <c r="P22" s="655"/>
      <c r="Q22" s="656"/>
      <c r="R22" s="657" t="s">
        <v>237</v>
      </c>
      <c r="S22" s="658"/>
      <c r="T22" s="658"/>
      <c r="U22" s="658"/>
      <c r="V22" s="658"/>
      <c r="W22" s="658"/>
      <c r="X22" s="658"/>
      <c r="Y22" s="659"/>
      <c r="Z22" s="695" t="s">
        <v>237</v>
      </c>
      <c r="AA22" s="695"/>
      <c r="AB22" s="695"/>
      <c r="AC22" s="695"/>
      <c r="AD22" s="696" t="s">
        <v>237</v>
      </c>
      <c r="AE22" s="696"/>
      <c r="AF22" s="696"/>
      <c r="AG22" s="696"/>
      <c r="AH22" s="696"/>
      <c r="AI22" s="696"/>
      <c r="AJ22" s="696"/>
      <c r="AK22" s="696"/>
      <c r="AL22" s="660" t="s">
        <v>131</v>
      </c>
      <c r="AM22" s="661"/>
      <c r="AN22" s="661"/>
      <c r="AO22" s="697"/>
      <c r="AP22" s="654" t="s">
        <v>284</v>
      </c>
      <c r="AQ22" s="734"/>
      <c r="AR22" s="734"/>
      <c r="AS22" s="734"/>
      <c r="AT22" s="734"/>
      <c r="AU22" s="734"/>
      <c r="AV22" s="734"/>
      <c r="AW22" s="734"/>
      <c r="AX22" s="734"/>
      <c r="AY22" s="734"/>
      <c r="AZ22" s="734"/>
      <c r="BA22" s="734"/>
      <c r="BB22" s="734"/>
      <c r="BC22" s="734"/>
      <c r="BD22" s="734"/>
      <c r="BE22" s="734"/>
      <c r="BF22" s="735"/>
      <c r="BG22" s="657" t="s">
        <v>131</v>
      </c>
      <c r="BH22" s="658"/>
      <c r="BI22" s="658"/>
      <c r="BJ22" s="658"/>
      <c r="BK22" s="658"/>
      <c r="BL22" s="658"/>
      <c r="BM22" s="658"/>
      <c r="BN22" s="659"/>
      <c r="BO22" s="695" t="s">
        <v>131</v>
      </c>
      <c r="BP22" s="695"/>
      <c r="BQ22" s="695"/>
      <c r="BR22" s="695"/>
      <c r="BS22" s="696" t="s">
        <v>131</v>
      </c>
      <c r="BT22" s="696"/>
      <c r="BU22" s="696"/>
      <c r="BV22" s="696"/>
      <c r="BW22" s="696"/>
      <c r="BX22" s="696"/>
      <c r="BY22" s="696"/>
      <c r="BZ22" s="696"/>
      <c r="CA22" s="696"/>
      <c r="CB22" s="736"/>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286</v>
      </c>
      <c r="C23" s="655"/>
      <c r="D23" s="655"/>
      <c r="E23" s="655"/>
      <c r="F23" s="655"/>
      <c r="G23" s="655"/>
      <c r="H23" s="655"/>
      <c r="I23" s="655"/>
      <c r="J23" s="655"/>
      <c r="K23" s="655"/>
      <c r="L23" s="655"/>
      <c r="M23" s="655"/>
      <c r="N23" s="655"/>
      <c r="O23" s="655"/>
      <c r="P23" s="655"/>
      <c r="Q23" s="656"/>
      <c r="R23" s="657">
        <v>48401</v>
      </c>
      <c r="S23" s="658"/>
      <c r="T23" s="658"/>
      <c r="U23" s="658"/>
      <c r="V23" s="658"/>
      <c r="W23" s="658"/>
      <c r="X23" s="658"/>
      <c r="Y23" s="659"/>
      <c r="Z23" s="695">
        <v>0.1</v>
      </c>
      <c r="AA23" s="695"/>
      <c r="AB23" s="695"/>
      <c r="AC23" s="695"/>
      <c r="AD23" s="696" t="s">
        <v>131</v>
      </c>
      <c r="AE23" s="696"/>
      <c r="AF23" s="696"/>
      <c r="AG23" s="696"/>
      <c r="AH23" s="696"/>
      <c r="AI23" s="696"/>
      <c r="AJ23" s="696"/>
      <c r="AK23" s="696"/>
      <c r="AL23" s="660" t="s">
        <v>131</v>
      </c>
      <c r="AM23" s="661"/>
      <c r="AN23" s="661"/>
      <c r="AO23" s="697"/>
      <c r="AP23" s="654" t="s">
        <v>287</v>
      </c>
      <c r="AQ23" s="734"/>
      <c r="AR23" s="734"/>
      <c r="AS23" s="734"/>
      <c r="AT23" s="734"/>
      <c r="AU23" s="734"/>
      <c r="AV23" s="734"/>
      <c r="AW23" s="734"/>
      <c r="AX23" s="734"/>
      <c r="AY23" s="734"/>
      <c r="AZ23" s="734"/>
      <c r="BA23" s="734"/>
      <c r="BB23" s="734"/>
      <c r="BC23" s="734"/>
      <c r="BD23" s="734"/>
      <c r="BE23" s="734"/>
      <c r="BF23" s="735"/>
      <c r="BG23" s="657">
        <v>2606810</v>
      </c>
      <c r="BH23" s="658"/>
      <c r="BI23" s="658"/>
      <c r="BJ23" s="658"/>
      <c r="BK23" s="658"/>
      <c r="BL23" s="658"/>
      <c r="BM23" s="658"/>
      <c r="BN23" s="659"/>
      <c r="BO23" s="695">
        <v>6.4</v>
      </c>
      <c r="BP23" s="695"/>
      <c r="BQ23" s="695"/>
      <c r="BR23" s="695"/>
      <c r="BS23" s="696" t="s">
        <v>131</v>
      </c>
      <c r="BT23" s="696"/>
      <c r="BU23" s="696"/>
      <c r="BV23" s="696"/>
      <c r="BW23" s="696"/>
      <c r="BX23" s="696"/>
      <c r="BY23" s="696"/>
      <c r="BZ23" s="696"/>
      <c r="CA23" s="696"/>
      <c r="CB23" s="736"/>
      <c r="CD23" s="709" t="s">
        <v>226</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2">
      <c r="B24" s="654" t="s">
        <v>293</v>
      </c>
      <c r="C24" s="655"/>
      <c r="D24" s="655"/>
      <c r="E24" s="655"/>
      <c r="F24" s="655"/>
      <c r="G24" s="655"/>
      <c r="H24" s="655"/>
      <c r="I24" s="655"/>
      <c r="J24" s="655"/>
      <c r="K24" s="655"/>
      <c r="L24" s="655"/>
      <c r="M24" s="655"/>
      <c r="N24" s="655"/>
      <c r="O24" s="655"/>
      <c r="P24" s="655"/>
      <c r="Q24" s="656"/>
      <c r="R24" s="657" t="s">
        <v>237</v>
      </c>
      <c r="S24" s="658"/>
      <c r="T24" s="658"/>
      <c r="U24" s="658"/>
      <c r="V24" s="658"/>
      <c r="W24" s="658"/>
      <c r="X24" s="658"/>
      <c r="Y24" s="659"/>
      <c r="Z24" s="695" t="s">
        <v>237</v>
      </c>
      <c r="AA24" s="695"/>
      <c r="AB24" s="695"/>
      <c r="AC24" s="695"/>
      <c r="AD24" s="696" t="s">
        <v>237</v>
      </c>
      <c r="AE24" s="696"/>
      <c r="AF24" s="696"/>
      <c r="AG24" s="696"/>
      <c r="AH24" s="696"/>
      <c r="AI24" s="696"/>
      <c r="AJ24" s="696"/>
      <c r="AK24" s="696"/>
      <c r="AL24" s="660" t="s">
        <v>237</v>
      </c>
      <c r="AM24" s="661"/>
      <c r="AN24" s="661"/>
      <c r="AO24" s="697"/>
      <c r="AP24" s="654" t="s">
        <v>294</v>
      </c>
      <c r="AQ24" s="734"/>
      <c r="AR24" s="734"/>
      <c r="AS24" s="734"/>
      <c r="AT24" s="734"/>
      <c r="AU24" s="734"/>
      <c r="AV24" s="734"/>
      <c r="AW24" s="734"/>
      <c r="AX24" s="734"/>
      <c r="AY24" s="734"/>
      <c r="AZ24" s="734"/>
      <c r="BA24" s="734"/>
      <c r="BB24" s="734"/>
      <c r="BC24" s="734"/>
      <c r="BD24" s="734"/>
      <c r="BE24" s="734"/>
      <c r="BF24" s="735"/>
      <c r="BG24" s="657" t="s">
        <v>131</v>
      </c>
      <c r="BH24" s="658"/>
      <c r="BI24" s="658"/>
      <c r="BJ24" s="658"/>
      <c r="BK24" s="658"/>
      <c r="BL24" s="658"/>
      <c r="BM24" s="658"/>
      <c r="BN24" s="659"/>
      <c r="BO24" s="695" t="s">
        <v>131</v>
      </c>
      <c r="BP24" s="695"/>
      <c r="BQ24" s="695"/>
      <c r="BR24" s="695"/>
      <c r="BS24" s="696" t="s">
        <v>131</v>
      </c>
      <c r="BT24" s="696"/>
      <c r="BU24" s="696"/>
      <c r="BV24" s="696"/>
      <c r="BW24" s="696"/>
      <c r="BX24" s="696"/>
      <c r="BY24" s="696"/>
      <c r="BZ24" s="696"/>
      <c r="CA24" s="696"/>
      <c r="CB24" s="736"/>
      <c r="CD24" s="715" t="s">
        <v>295</v>
      </c>
      <c r="CE24" s="716"/>
      <c r="CF24" s="716"/>
      <c r="CG24" s="716"/>
      <c r="CH24" s="716"/>
      <c r="CI24" s="716"/>
      <c r="CJ24" s="716"/>
      <c r="CK24" s="716"/>
      <c r="CL24" s="716"/>
      <c r="CM24" s="716"/>
      <c r="CN24" s="716"/>
      <c r="CO24" s="716"/>
      <c r="CP24" s="716"/>
      <c r="CQ24" s="717"/>
      <c r="CR24" s="712">
        <v>32650409</v>
      </c>
      <c r="CS24" s="713"/>
      <c r="CT24" s="713"/>
      <c r="CU24" s="713"/>
      <c r="CV24" s="713"/>
      <c r="CW24" s="713"/>
      <c r="CX24" s="713"/>
      <c r="CY24" s="738"/>
      <c r="CZ24" s="739">
        <v>45.3</v>
      </c>
      <c r="DA24" s="721"/>
      <c r="DB24" s="721"/>
      <c r="DC24" s="741"/>
      <c r="DD24" s="737">
        <v>18787492</v>
      </c>
      <c r="DE24" s="713"/>
      <c r="DF24" s="713"/>
      <c r="DG24" s="713"/>
      <c r="DH24" s="713"/>
      <c r="DI24" s="713"/>
      <c r="DJ24" s="713"/>
      <c r="DK24" s="738"/>
      <c r="DL24" s="737">
        <v>18104567</v>
      </c>
      <c r="DM24" s="713"/>
      <c r="DN24" s="713"/>
      <c r="DO24" s="713"/>
      <c r="DP24" s="713"/>
      <c r="DQ24" s="713"/>
      <c r="DR24" s="713"/>
      <c r="DS24" s="713"/>
      <c r="DT24" s="713"/>
      <c r="DU24" s="713"/>
      <c r="DV24" s="738"/>
      <c r="DW24" s="739">
        <v>39.700000000000003</v>
      </c>
      <c r="DX24" s="721"/>
      <c r="DY24" s="721"/>
      <c r="DZ24" s="721"/>
      <c r="EA24" s="721"/>
      <c r="EB24" s="721"/>
      <c r="EC24" s="740"/>
    </row>
    <row r="25" spans="2:133" ht="11.25" customHeight="1" x14ac:dyDescent="0.2">
      <c r="B25" s="654" t="s">
        <v>296</v>
      </c>
      <c r="C25" s="655"/>
      <c r="D25" s="655"/>
      <c r="E25" s="655"/>
      <c r="F25" s="655"/>
      <c r="G25" s="655"/>
      <c r="H25" s="655"/>
      <c r="I25" s="655"/>
      <c r="J25" s="655"/>
      <c r="K25" s="655"/>
      <c r="L25" s="655"/>
      <c r="M25" s="655"/>
      <c r="N25" s="655"/>
      <c r="O25" s="655"/>
      <c r="P25" s="655"/>
      <c r="Q25" s="656"/>
      <c r="R25" s="657">
        <v>47953915</v>
      </c>
      <c r="S25" s="658"/>
      <c r="T25" s="658"/>
      <c r="U25" s="658"/>
      <c r="V25" s="658"/>
      <c r="W25" s="658"/>
      <c r="X25" s="658"/>
      <c r="Y25" s="659"/>
      <c r="Z25" s="695">
        <v>62.2</v>
      </c>
      <c r="AA25" s="695"/>
      <c r="AB25" s="695"/>
      <c r="AC25" s="695"/>
      <c r="AD25" s="696">
        <v>45298704</v>
      </c>
      <c r="AE25" s="696"/>
      <c r="AF25" s="696"/>
      <c r="AG25" s="696"/>
      <c r="AH25" s="696"/>
      <c r="AI25" s="696"/>
      <c r="AJ25" s="696"/>
      <c r="AK25" s="696"/>
      <c r="AL25" s="660">
        <v>99.4</v>
      </c>
      <c r="AM25" s="661"/>
      <c r="AN25" s="661"/>
      <c r="AO25" s="697"/>
      <c r="AP25" s="654" t="s">
        <v>297</v>
      </c>
      <c r="AQ25" s="734"/>
      <c r="AR25" s="734"/>
      <c r="AS25" s="734"/>
      <c r="AT25" s="734"/>
      <c r="AU25" s="734"/>
      <c r="AV25" s="734"/>
      <c r="AW25" s="734"/>
      <c r="AX25" s="734"/>
      <c r="AY25" s="734"/>
      <c r="AZ25" s="734"/>
      <c r="BA25" s="734"/>
      <c r="BB25" s="734"/>
      <c r="BC25" s="734"/>
      <c r="BD25" s="734"/>
      <c r="BE25" s="734"/>
      <c r="BF25" s="735"/>
      <c r="BG25" s="657" t="s">
        <v>131</v>
      </c>
      <c r="BH25" s="658"/>
      <c r="BI25" s="658"/>
      <c r="BJ25" s="658"/>
      <c r="BK25" s="658"/>
      <c r="BL25" s="658"/>
      <c r="BM25" s="658"/>
      <c r="BN25" s="659"/>
      <c r="BO25" s="695" t="s">
        <v>131</v>
      </c>
      <c r="BP25" s="695"/>
      <c r="BQ25" s="695"/>
      <c r="BR25" s="695"/>
      <c r="BS25" s="696" t="s">
        <v>237</v>
      </c>
      <c r="BT25" s="696"/>
      <c r="BU25" s="696"/>
      <c r="BV25" s="696"/>
      <c r="BW25" s="696"/>
      <c r="BX25" s="696"/>
      <c r="BY25" s="696"/>
      <c r="BZ25" s="696"/>
      <c r="CA25" s="696"/>
      <c r="CB25" s="736"/>
      <c r="CD25" s="654" t="s">
        <v>298</v>
      </c>
      <c r="CE25" s="655"/>
      <c r="CF25" s="655"/>
      <c r="CG25" s="655"/>
      <c r="CH25" s="655"/>
      <c r="CI25" s="655"/>
      <c r="CJ25" s="655"/>
      <c r="CK25" s="655"/>
      <c r="CL25" s="655"/>
      <c r="CM25" s="655"/>
      <c r="CN25" s="655"/>
      <c r="CO25" s="655"/>
      <c r="CP25" s="655"/>
      <c r="CQ25" s="656"/>
      <c r="CR25" s="657">
        <v>11130049</v>
      </c>
      <c r="CS25" s="670"/>
      <c r="CT25" s="670"/>
      <c r="CU25" s="670"/>
      <c r="CV25" s="670"/>
      <c r="CW25" s="670"/>
      <c r="CX25" s="670"/>
      <c r="CY25" s="671"/>
      <c r="CZ25" s="660">
        <v>15.4</v>
      </c>
      <c r="DA25" s="672"/>
      <c r="DB25" s="672"/>
      <c r="DC25" s="673"/>
      <c r="DD25" s="663">
        <v>9018468</v>
      </c>
      <c r="DE25" s="670"/>
      <c r="DF25" s="670"/>
      <c r="DG25" s="670"/>
      <c r="DH25" s="670"/>
      <c r="DI25" s="670"/>
      <c r="DJ25" s="670"/>
      <c r="DK25" s="671"/>
      <c r="DL25" s="663">
        <v>8957277</v>
      </c>
      <c r="DM25" s="670"/>
      <c r="DN25" s="670"/>
      <c r="DO25" s="670"/>
      <c r="DP25" s="670"/>
      <c r="DQ25" s="670"/>
      <c r="DR25" s="670"/>
      <c r="DS25" s="670"/>
      <c r="DT25" s="670"/>
      <c r="DU25" s="670"/>
      <c r="DV25" s="671"/>
      <c r="DW25" s="660">
        <v>19.7</v>
      </c>
      <c r="DX25" s="672"/>
      <c r="DY25" s="672"/>
      <c r="DZ25" s="672"/>
      <c r="EA25" s="672"/>
      <c r="EB25" s="672"/>
      <c r="EC25" s="684"/>
    </row>
    <row r="26" spans="2:133" ht="11.25" customHeight="1" x14ac:dyDescent="0.2">
      <c r="B26" s="654" t="s">
        <v>299</v>
      </c>
      <c r="C26" s="655"/>
      <c r="D26" s="655"/>
      <c r="E26" s="655"/>
      <c r="F26" s="655"/>
      <c r="G26" s="655"/>
      <c r="H26" s="655"/>
      <c r="I26" s="655"/>
      <c r="J26" s="655"/>
      <c r="K26" s="655"/>
      <c r="L26" s="655"/>
      <c r="M26" s="655"/>
      <c r="N26" s="655"/>
      <c r="O26" s="655"/>
      <c r="P26" s="655"/>
      <c r="Q26" s="656"/>
      <c r="R26" s="657">
        <v>25105</v>
      </c>
      <c r="S26" s="658"/>
      <c r="T26" s="658"/>
      <c r="U26" s="658"/>
      <c r="V26" s="658"/>
      <c r="W26" s="658"/>
      <c r="X26" s="658"/>
      <c r="Y26" s="659"/>
      <c r="Z26" s="695">
        <v>0</v>
      </c>
      <c r="AA26" s="695"/>
      <c r="AB26" s="695"/>
      <c r="AC26" s="695"/>
      <c r="AD26" s="696">
        <v>25105</v>
      </c>
      <c r="AE26" s="696"/>
      <c r="AF26" s="696"/>
      <c r="AG26" s="696"/>
      <c r="AH26" s="696"/>
      <c r="AI26" s="696"/>
      <c r="AJ26" s="696"/>
      <c r="AK26" s="696"/>
      <c r="AL26" s="660">
        <v>0.1</v>
      </c>
      <c r="AM26" s="661"/>
      <c r="AN26" s="661"/>
      <c r="AO26" s="697"/>
      <c r="AP26" s="654" t="s">
        <v>300</v>
      </c>
      <c r="AQ26" s="734"/>
      <c r="AR26" s="734"/>
      <c r="AS26" s="734"/>
      <c r="AT26" s="734"/>
      <c r="AU26" s="734"/>
      <c r="AV26" s="734"/>
      <c r="AW26" s="734"/>
      <c r="AX26" s="734"/>
      <c r="AY26" s="734"/>
      <c r="AZ26" s="734"/>
      <c r="BA26" s="734"/>
      <c r="BB26" s="734"/>
      <c r="BC26" s="734"/>
      <c r="BD26" s="734"/>
      <c r="BE26" s="734"/>
      <c r="BF26" s="735"/>
      <c r="BG26" s="657" t="s">
        <v>131</v>
      </c>
      <c r="BH26" s="658"/>
      <c r="BI26" s="658"/>
      <c r="BJ26" s="658"/>
      <c r="BK26" s="658"/>
      <c r="BL26" s="658"/>
      <c r="BM26" s="658"/>
      <c r="BN26" s="659"/>
      <c r="BO26" s="695" t="s">
        <v>237</v>
      </c>
      <c r="BP26" s="695"/>
      <c r="BQ26" s="695"/>
      <c r="BR26" s="695"/>
      <c r="BS26" s="696" t="s">
        <v>131</v>
      </c>
      <c r="BT26" s="696"/>
      <c r="BU26" s="696"/>
      <c r="BV26" s="696"/>
      <c r="BW26" s="696"/>
      <c r="BX26" s="696"/>
      <c r="BY26" s="696"/>
      <c r="BZ26" s="696"/>
      <c r="CA26" s="696"/>
      <c r="CB26" s="736"/>
      <c r="CD26" s="654" t="s">
        <v>301</v>
      </c>
      <c r="CE26" s="655"/>
      <c r="CF26" s="655"/>
      <c r="CG26" s="655"/>
      <c r="CH26" s="655"/>
      <c r="CI26" s="655"/>
      <c r="CJ26" s="655"/>
      <c r="CK26" s="655"/>
      <c r="CL26" s="655"/>
      <c r="CM26" s="655"/>
      <c r="CN26" s="655"/>
      <c r="CO26" s="655"/>
      <c r="CP26" s="655"/>
      <c r="CQ26" s="656"/>
      <c r="CR26" s="657">
        <v>7145809</v>
      </c>
      <c r="CS26" s="658"/>
      <c r="CT26" s="658"/>
      <c r="CU26" s="658"/>
      <c r="CV26" s="658"/>
      <c r="CW26" s="658"/>
      <c r="CX26" s="658"/>
      <c r="CY26" s="659"/>
      <c r="CZ26" s="660">
        <v>9.9</v>
      </c>
      <c r="DA26" s="672"/>
      <c r="DB26" s="672"/>
      <c r="DC26" s="673"/>
      <c r="DD26" s="663">
        <v>5289342</v>
      </c>
      <c r="DE26" s="658"/>
      <c r="DF26" s="658"/>
      <c r="DG26" s="658"/>
      <c r="DH26" s="658"/>
      <c r="DI26" s="658"/>
      <c r="DJ26" s="658"/>
      <c r="DK26" s="659"/>
      <c r="DL26" s="663" t="s">
        <v>237</v>
      </c>
      <c r="DM26" s="658"/>
      <c r="DN26" s="658"/>
      <c r="DO26" s="658"/>
      <c r="DP26" s="658"/>
      <c r="DQ26" s="658"/>
      <c r="DR26" s="658"/>
      <c r="DS26" s="658"/>
      <c r="DT26" s="658"/>
      <c r="DU26" s="658"/>
      <c r="DV26" s="659"/>
      <c r="DW26" s="660" t="s">
        <v>131</v>
      </c>
      <c r="DX26" s="672"/>
      <c r="DY26" s="672"/>
      <c r="DZ26" s="672"/>
      <c r="EA26" s="672"/>
      <c r="EB26" s="672"/>
      <c r="EC26" s="684"/>
    </row>
    <row r="27" spans="2:133" ht="11.25" customHeight="1" x14ac:dyDescent="0.2">
      <c r="B27" s="654" t="s">
        <v>302</v>
      </c>
      <c r="C27" s="655"/>
      <c r="D27" s="655"/>
      <c r="E27" s="655"/>
      <c r="F27" s="655"/>
      <c r="G27" s="655"/>
      <c r="H27" s="655"/>
      <c r="I27" s="655"/>
      <c r="J27" s="655"/>
      <c r="K27" s="655"/>
      <c r="L27" s="655"/>
      <c r="M27" s="655"/>
      <c r="N27" s="655"/>
      <c r="O27" s="655"/>
      <c r="P27" s="655"/>
      <c r="Q27" s="656"/>
      <c r="R27" s="657">
        <v>219752</v>
      </c>
      <c r="S27" s="658"/>
      <c r="T27" s="658"/>
      <c r="U27" s="658"/>
      <c r="V27" s="658"/>
      <c r="W27" s="658"/>
      <c r="X27" s="658"/>
      <c r="Y27" s="659"/>
      <c r="Z27" s="695">
        <v>0.3</v>
      </c>
      <c r="AA27" s="695"/>
      <c r="AB27" s="695"/>
      <c r="AC27" s="695"/>
      <c r="AD27" s="696" t="s">
        <v>131</v>
      </c>
      <c r="AE27" s="696"/>
      <c r="AF27" s="696"/>
      <c r="AG27" s="696"/>
      <c r="AH27" s="696"/>
      <c r="AI27" s="696"/>
      <c r="AJ27" s="696"/>
      <c r="AK27" s="696"/>
      <c r="AL27" s="660" t="s">
        <v>131</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40759861</v>
      </c>
      <c r="BH27" s="658"/>
      <c r="BI27" s="658"/>
      <c r="BJ27" s="658"/>
      <c r="BK27" s="658"/>
      <c r="BL27" s="658"/>
      <c r="BM27" s="658"/>
      <c r="BN27" s="659"/>
      <c r="BO27" s="695">
        <v>100</v>
      </c>
      <c r="BP27" s="695"/>
      <c r="BQ27" s="695"/>
      <c r="BR27" s="695"/>
      <c r="BS27" s="696" t="s">
        <v>131</v>
      </c>
      <c r="BT27" s="696"/>
      <c r="BU27" s="696"/>
      <c r="BV27" s="696"/>
      <c r="BW27" s="696"/>
      <c r="BX27" s="696"/>
      <c r="BY27" s="696"/>
      <c r="BZ27" s="696"/>
      <c r="CA27" s="696"/>
      <c r="CB27" s="736"/>
      <c r="CD27" s="654" t="s">
        <v>304</v>
      </c>
      <c r="CE27" s="655"/>
      <c r="CF27" s="655"/>
      <c r="CG27" s="655"/>
      <c r="CH27" s="655"/>
      <c r="CI27" s="655"/>
      <c r="CJ27" s="655"/>
      <c r="CK27" s="655"/>
      <c r="CL27" s="655"/>
      <c r="CM27" s="655"/>
      <c r="CN27" s="655"/>
      <c r="CO27" s="655"/>
      <c r="CP27" s="655"/>
      <c r="CQ27" s="656"/>
      <c r="CR27" s="657">
        <v>18338247</v>
      </c>
      <c r="CS27" s="670"/>
      <c r="CT27" s="670"/>
      <c r="CU27" s="670"/>
      <c r="CV27" s="670"/>
      <c r="CW27" s="670"/>
      <c r="CX27" s="670"/>
      <c r="CY27" s="671"/>
      <c r="CZ27" s="660">
        <v>25.4</v>
      </c>
      <c r="DA27" s="672"/>
      <c r="DB27" s="672"/>
      <c r="DC27" s="673"/>
      <c r="DD27" s="663">
        <v>6619528</v>
      </c>
      <c r="DE27" s="670"/>
      <c r="DF27" s="670"/>
      <c r="DG27" s="670"/>
      <c r="DH27" s="670"/>
      <c r="DI27" s="670"/>
      <c r="DJ27" s="670"/>
      <c r="DK27" s="671"/>
      <c r="DL27" s="663">
        <v>5997794</v>
      </c>
      <c r="DM27" s="670"/>
      <c r="DN27" s="670"/>
      <c r="DO27" s="670"/>
      <c r="DP27" s="670"/>
      <c r="DQ27" s="670"/>
      <c r="DR27" s="670"/>
      <c r="DS27" s="670"/>
      <c r="DT27" s="670"/>
      <c r="DU27" s="670"/>
      <c r="DV27" s="671"/>
      <c r="DW27" s="660">
        <v>13.2</v>
      </c>
      <c r="DX27" s="672"/>
      <c r="DY27" s="672"/>
      <c r="DZ27" s="672"/>
      <c r="EA27" s="672"/>
      <c r="EB27" s="672"/>
      <c r="EC27" s="684"/>
    </row>
    <row r="28" spans="2:133" ht="11.25" customHeight="1" x14ac:dyDescent="0.2">
      <c r="B28" s="654" t="s">
        <v>305</v>
      </c>
      <c r="C28" s="655"/>
      <c r="D28" s="655"/>
      <c r="E28" s="655"/>
      <c r="F28" s="655"/>
      <c r="G28" s="655"/>
      <c r="H28" s="655"/>
      <c r="I28" s="655"/>
      <c r="J28" s="655"/>
      <c r="K28" s="655"/>
      <c r="L28" s="655"/>
      <c r="M28" s="655"/>
      <c r="N28" s="655"/>
      <c r="O28" s="655"/>
      <c r="P28" s="655"/>
      <c r="Q28" s="656"/>
      <c r="R28" s="657">
        <v>857164</v>
      </c>
      <c r="S28" s="658"/>
      <c r="T28" s="658"/>
      <c r="U28" s="658"/>
      <c r="V28" s="658"/>
      <c r="W28" s="658"/>
      <c r="X28" s="658"/>
      <c r="Y28" s="659"/>
      <c r="Z28" s="695">
        <v>1.1000000000000001</v>
      </c>
      <c r="AA28" s="695"/>
      <c r="AB28" s="695"/>
      <c r="AC28" s="695"/>
      <c r="AD28" s="696">
        <v>155291</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3182113</v>
      </c>
      <c r="CS28" s="658"/>
      <c r="CT28" s="658"/>
      <c r="CU28" s="658"/>
      <c r="CV28" s="658"/>
      <c r="CW28" s="658"/>
      <c r="CX28" s="658"/>
      <c r="CY28" s="659"/>
      <c r="CZ28" s="660">
        <v>4.4000000000000004</v>
      </c>
      <c r="DA28" s="672"/>
      <c r="DB28" s="672"/>
      <c r="DC28" s="673"/>
      <c r="DD28" s="663">
        <v>3149496</v>
      </c>
      <c r="DE28" s="658"/>
      <c r="DF28" s="658"/>
      <c r="DG28" s="658"/>
      <c r="DH28" s="658"/>
      <c r="DI28" s="658"/>
      <c r="DJ28" s="658"/>
      <c r="DK28" s="659"/>
      <c r="DL28" s="663">
        <v>3149496</v>
      </c>
      <c r="DM28" s="658"/>
      <c r="DN28" s="658"/>
      <c r="DO28" s="658"/>
      <c r="DP28" s="658"/>
      <c r="DQ28" s="658"/>
      <c r="DR28" s="658"/>
      <c r="DS28" s="658"/>
      <c r="DT28" s="658"/>
      <c r="DU28" s="658"/>
      <c r="DV28" s="659"/>
      <c r="DW28" s="660">
        <v>6.9</v>
      </c>
      <c r="DX28" s="672"/>
      <c r="DY28" s="672"/>
      <c r="DZ28" s="672"/>
      <c r="EA28" s="672"/>
      <c r="EB28" s="672"/>
      <c r="EC28" s="684"/>
    </row>
    <row r="29" spans="2:133" ht="11.25" customHeight="1" x14ac:dyDescent="0.2">
      <c r="B29" s="654" t="s">
        <v>307</v>
      </c>
      <c r="C29" s="655"/>
      <c r="D29" s="655"/>
      <c r="E29" s="655"/>
      <c r="F29" s="655"/>
      <c r="G29" s="655"/>
      <c r="H29" s="655"/>
      <c r="I29" s="655"/>
      <c r="J29" s="655"/>
      <c r="K29" s="655"/>
      <c r="L29" s="655"/>
      <c r="M29" s="655"/>
      <c r="N29" s="655"/>
      <c r="O29" s="655"/>
      <c r="P29" s="655"/>
      <c r="Q29" s="656"/>
      <c r="R29" s="657">
        <v>387866</v>
      </c>
      <c r="S29" s="658"/>
      <c r="T29" s="658"/>
      <c r="U29" s="658"/>
      <c r="V29" s="658"/>
      <c r="W29" s="658"/>
      <c r="X29" s="658"/>
      <c r="Y29" s="659"/>
      <c r="Z29" s="695">
        <v>0.5</v>
      </c>
      <c r="AA29" s="695"/>
      <c r="AB29" s="695"/>
      <c r="AC29" s="695"/>
      <c r="AD29" s="696">
        <v>32343</v>
      </c>
      <c r="AE29" s="696"/>
      <c r="AF29" s="696"/>
      <c r="AG29" s="696"/>
      <c r="AH29" s="696"/>
      <c r="AI29" s="696"/>
      <c r="AJ29" s="696"/>
      <c r="AK29" s="696"/>
      <c r="AL29" s="660">
        <v>0.1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308</v>
      </c>
      <c r="CE29" s="677"/>
      <c r="CF29" s="654" t="s">
        <v>309</v>
      </c>
      <c r="CG29" s="655"/>
      <c r="CH29" s="655"/>
      <c r="CI29" s="655"/>
      <c r="CJ29" s="655"/>
      <c r="CK29" s="655"/>
      <c r="CL29" s="655"/>
      <c r="CM29" s="655"/>
      <c r="CN29" s="655"/>
      <c r="CO29" s="655"/>
      <c r="CP29" s="655"/>
      <c r="CQ29" s="656"/>
      <c r="CR29" s="657">
        <v>3182113</v>
      </c>
      <c r="CS29" s="670"/>
      <c r="CT29" s="670"/>
      <c r="CU29" s="670"/>
      <c r="CV29" s="670"/>
      <c r="CW29" s="670"/>
      <c r="CX29" s="670"/>
      <c r="CY29" s="671"/>
      <c r="CZ29" s="660">
        <v>4.4000000000000004</v>
      </c>
      <c r="DA29" s="672"/>
      <c r="DB29" s="672"/>
      <c r="DC29" s="673"/>
      <c r="DD29" s="663">
        <v>3149496</v>
      </c>
      <c r="DE29" s="670"/>
      <c r="DF29" s="670"/>
      <c r="DG29" s="670"/>
      <c r="DH29" s="670"/>
      <c r="DI29" s="670"/>
      <c r="DJ29" s="670"/>
      <c r="DK29" s="671"/>
      <c r="DL29" s="663">
        <v>3149496</v>
      </c>
      <c r="DM29" s="670"/>
      <c r="DN29" s="670"/>
      <c r="DO29" s="670"/>
      <c r="DP29" s="670"/>
      <c r="DQ29" s="670"/>
      <c r="DR29" s="670"/>
      <c r="DS29" s="670"/>
      <c r="DT29" s="670"/>
      <c r="DU29" s="670"/>
      <c r="DV29" s="671"/>
      <c r="DW29" s="660">
        <v>6.9</v>
      </c>
      <c r="DX29" s="672"/>
      <c r="DY29" s="672"/>
      <c r="DZ29" s="672"/>
      <c r="EA29" s="672"/>
      <c r="EB29" s="672"/>
      <c r="EC29" s="684"/>
    </row>
    <row r="30" spans="2:133" ht="11.25" customHeight="1" x14ac:dyDescent="0.2">
      <c r="B30" s="654" t="s">
        <v>310</v>
      </c>
      <c r="C30" s="655"/>
      <c r="D30" s="655"/>
      <c r="E30" s="655"/>
      <c r="F30" s="655"/>
      <c r="G30" s="655"/>
      <c r="H30" s="655"/>
      <c r="I30" s="655"/>
      <c r="J30" s="655"/>
      <c r="K30" s="655"/>
      <c r="L30" s="655"/>
      <c r="M30" s="655"/>
      <c r="N30" s="655"/>
      <c r="O30" s="655"/>
      <c r="P30" s="655"/>
      <c r="Q30" s="656"/>
      <c r="R30" s="657">
        <v>11534759</v>
      </c>
      <c r="S30" s="658"/>
      <c r="T30" s="658"/>
      <c r="U30" s="658"/>
      <c r="V30" s="658"/>
      <c r="W30" s="658"/>
      <c r="X30" s="658"/>
      <c r="Y30" s="659"/>
      <c r="Z30" s="695">
        <v>15</v>
      </c>
      <c r="AA30" s="695"/>
      <c r="AB30" s="695"/>
      <c r="AC30" s="695"/>
      <c r="AD30" s="696" t="s">
        <v>237</v>
      </c>
      <c r="AE30" s="696"/>
      <c r="AF30" s="696"/>
      <c r="AG30" s="696"/>
      <c r="AH30" s="696"/>
      <c r="AI30" s="696"/>
      <c r="AJ30" s="696"/>
      <c r="AK30" s="696"/>
      <c r="AL30" s="660" t="s">
        <v>131</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311</v>
      </c>
      <c r="BH30" s="727"/>
      <c r="BI30" s="727"/>
      <c r="BJ30" s="727"/>
      <c r="BK30" s="727"/>
      <c r="BL30" s="727"/>
      <c r="BM30" s="727"/>
      <c r="BN30" s="727"/>
      <c r="BO30" s="727"/>
      <c r="BP30" s="727"/>
      <c r="BQ30" s="728"/>
      <c r="BR30" s="709" t="s">
        <v>312</v>
      </c>
      <c r="BS30" s="727"/>
      <c r="BT30" s="727"/>
      <c r="BU30" s="727"/>
      <c r="BV30" s="727"/>
      <c r="BW30" s="727"/>
      <c r="BX30" s="727"/>
      <c r="BY30" s="727"/>
      <c r="BZ30" s="727"/>
      <c r="CA30" s="727"/>
      <c r="CB30" s="728"/>
      <c r="CD30" s="678"/>
      <c r="CE30" s="679"/>
      <c r="CF30" s="654" t="s">
        <v>313</v>
      </c>
      <c r="CG30" s="655"/>
      <c r="CH30" s="655"/>
      <c r="CI30" s="655"/>
      <c r="CJ30" s="655"/>
      <c r="CK30" s="655"/>
      <c r="CL30" s="655"/>
      <c r="CM30" s="655"/>
      <c r="CN30" s="655"/>
      <c r="CO30" s="655"/>
      <c r="CP30" s="655"/>
      <c r="CQ30" s="656"/>
      <c r="CR30" s="657">
        <v>3128327</v>
      </c>
      <c r="CS30" s="658"/>
      <c r="CT30" s="658"/>
      <c r="CU30" s="658"/>
      <c r="CV30" s="658"/>
      <c r="CW30" s="658"/>
      <c r="CX30" s="658"/>
      <c r="CY30" s="659"/>
      <c r="CZ30" s="660">
        <v>4.3</v>
      </c>
      <c r="DA30" s="672"/>
      <c r="DB30" s="672"/>
      <c r="DC30" s="673"/>
      <c r="DD30" s="663">
        <v>3098777</v>
      </c>
      <c r="DE30" s="658"/>
      <c r="DF30" s="658"/>
      <c r="DG30" s="658"/>
      <c r="DH30" s="658"/>
      <c r="DI30" s="658"/>
      <c r="DJ30" s="658"/>
      <c r="DK30" s="659"/>
      <c r="DL30" s="663">
        <v>3098777</v>
      </c>
      <c r="DM30" s="658"/>
      <c r="DN30" s="658"/>
      <c r="DO30" s="658"/>
      <c r="DP30" s="658"/>
      <c r="DQ30" s="658"/>
      <c r="DR30" s="658"/>
      <c r="DS30" s="658"/>
      <c r="DT30" s="658"/>
      <c r="DU30" s="658"/>
      <c r="DV30" s="659"/>
      <c r="DW30" s="660">
        <v>6.8</v>
      </c>
      <c r="DX30" s="672"/>
      <c r="DY30" s="672"/>
      <c r="DZ30" s="672"/>
      <c r="EA30" s="672"/>
      <c r="EB30" s="672"/>
      <c r="EC30" s="684"/>
    </row>
    <row r="31" spans="2:133" ht="11.25" customHeight="1" x14ac:dyDescent="0.2">
      <c r="B31" s="724" t="s">
        <v>314</v>
      </c>
      <c r="C31" s="725"/>
      <c r="D31" s="725"/>
      <c r="E31" s="725"/>
      <c r="F31" s="725"/>
      <c r="G31" s="725"/>
      <c r="H31" s="725"/>
      <c r="I31" s="725"/>
      <c r="J31" s="725"/>
      <c r="K31" s="725"/>
      <c r="L31" s="725"/>
      <c r="M31" s="725"/>
      <c r="N31" s="725"/>
      <c r="O31" s="725"/>
      <c r="P31" s="725"/>
      <c r="Q31" s="726"/>
      <c r="R31" s="657" t="s">
        <v>131</v>
      </c>
      <c r="S31" s="658"/>
      <c r="T31" s="658"/>
      <c r="U31" s="658"/>
      <c r="V31" s="658"/>
      <c r="W31" s="658"/>
      <c r="X31" s="658"/>
      <c r="Y31" s="659"/>
      <c r="Z31" s="695" t="s">
        <v>237</v>
      </c>
      <c r="AA31" s="695"/>
      <c r="AB31" s="695"/>
      <c r="AC31" s="695"/>
      <c r="AD31" s="696" t="s">
        <v>131</v>
      </c>
      <c r="AE31" s="696"/>
      <c r="AF31" s="696"/>
      <c r="AG31" s="696"/>
      <c r="AH31" s="696"/>
      <c r="AI31" s="696"/>
      <c r="AJ31" s="696"/>
      <c r="AK31" s="696"/>
      <c r="AL31" s="660" t="s">
        <v>237</v>
      </c>
      <c r="AM31" s="661"/>
      <c r="AN31" s="661"/>
      <c r="AO31" s="697"/>
      <c r="AP31" s="729" t="s">
        <v>315</v>
      </c>
      <c r="AQ31" s="730"/>
      <c r="AR31" s="730"/>
      <c r="AS31" s="730"/>
      <c r="AT31" s="731" t="s">
        <v>316</v>
      </c>
      <c r="AU31" s="218"/>
      <c r="AV31" s="218"/>
      <c r="AW31" s="218"/>
      <c r="AX31" s="715" t="s">
        <v>189</v>
      </c>
      <c r="AY31" s="716"/>
      <c r="AZ31" s="716"/>
      <c r="BA31" s="716"/>
      <c r="BB31" s="716"/>
      <c r="BC31" s="716"/>
      <c r="BD31" s="716"/>
      <c r="BE31" s="716"/>
      <c r="BF31" s="717"/>
      <c r="BG31" s="719">
        <v>99.7</v>
      </c>
      <c r="BH31" s="720"/>
      <c r="BI31" s="720"/>
      <c r="BJ31" s="720"/>
      <c r="BK31" s="720"/>
      <c r="BL31" s="720"/>
      <c r="BM31" s="721">
        <v>99</v>
      </c>
      <c r="BN31" s="720"/>
      <c r="BO31" s="720"/>
      <c r="BP31" s="720"/>
      <c r="BQ31" s="722"/>
      <c r="BR31" s="719">
        <v>99.6</v>
      </c>
      <c r="BS31" s="720"/>
      <c r="BT31" s="720"/>
      <c r="BU31" s="720"/>
      <c r="BV31" s="720"/>
      <c r="BW31" s="720"/>
      <c r="BX31" s="721">
        <v>98.9</v>
      </c>
      <c r="BY31" s="720"/>
      <c r="BZ31" s="720"/>
      <c r="CA31" s="720"/>
      <c r="CB31" s="722"/>
      <c r="CD31" s="678"/>
      <c r="CE31" s="679"/>
      <c r="CF31" s="654" t="s">
        <v>317</v>
      </c>
      <c r="CG31" s="655"/>
      <c r="CH31" s="655"/>
      <c r="CI31" s="655"/>
      <c r="CJ31" s="655"/>
      <c r="CK31" s="655"/>
      <c r="CL31" s="655"/>
      <c r="CM31" s="655"/>
      <c r="CN31" s="655"/>
      <c r="CO31" s="655"/>
      <c r="CP31" s="655"/>
      <c r="CQ31" s="656"/>
      <c r="CR31" s="657">
        <v>53786</v>
      </c>
      <c r="CS31" s="670"/>
      <c r="CT31" s="670"/>
      <c r="CU31" s="670"/>
      <c r="CV31" s="670"/>
      <c r="CW31" s="670"/>
      <c r="CX31" s="670"/>
      <c r="CY31" s="671"/>
      <c r="CZ31" s="660">
        <v>0.1</v>
      </c>
      <c r="DA31" s="672"/>
      <c r="DB31" s="672"/>
      <c r="DC31" s="673"/>
      <c r="DD31" s="663">
        <v>50719</v>
      </c>
      <c r="DE31" s="670"/>
      <c r="DF31" s="670"/>
      <c r="DG31" s="670"/>
      <c r="DH31" s="670"/>
      <c r="DI31" s="670"/>
      <c r="DJ31" s="670"/>
      <c r="DK31" s="671"/>
      <c r="DL31" s="663">
        <v>50719</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2">
      <c r="B32" s="654" t="s">
        <v>318</v>
      </c>
      <c r="C32" s="655"/>
      <c r="D32" s="655"/>
      <c r="E32" s="655"/>
      <c r="F32" s="655"/>
      <c r="G32" s="655"/>
      <c r="H32" s="655"/>
      <c r="I32" s="655"/>
      <c r="J32" s="655"/>
      <c r="K32" s="655"/>
      <c r="L32" s="655"/>
      <c r="M32" s="655"/>
      <c r="N32" s="655"/>
      <c r="O32" s="655"/>
      <c r="P32" s="655"/>
      <c r="Q32" s="656"/>
      <c r="R32" s="657">
        <v>5219258</v>
      </c>
      <c r="S32" s="658"/>
      <c r="T32" s="658"/>
      <c r="U32" s="658"/>
      <c r="V32" s="658"/>
      <c r="W32" s="658"/>
      <c r="X32" s="658"/>
      <c r="Y32" s="659"/>
      <c r="Z32" s="695">
        <v>6.8</v>
      </c>
      <c r="AA32" s="695"/>
      <c r="AB32" s="695"/>
      <c r="AC32" s="695"/>
      <c r="AD32" s="696" t="s">
        <v>131</v>
      </c>
      <c r="AE32" s="696"/>
      <c r="AF32" s="696"/>
      <c r="AG32" s="696"/>
      <c r="AH32" s="696"/>
      <c r="AI32" s="696"/>
      <c r="AJ32" s="696"/>
      <c r="AK32" s="696"/>
      <c r="AL32" s="660" t="s">
        <v>131</v>
      </c>
      <c r="AM32" s="661"/>
      <c r="AN32" s="661"/>
      <c r="AO32" s="697"/>
      <c r="AP32" s="698"/>
      <c r="AQ32" s="699"/>
      <c r="AR32" s="699"/>
      <c r="AS32" s="699"/>
      <c r="AT32" s="732"/>
      <c r="AU32" s="214" t="s">
        <v>319</v>
      </c>
      <c r="AX32" s="654" t="s">
        <v>320</v>
      </c>
      <c r="AY32" s="655"/>
      <c r="AZ32" s="655"/>
      <c r="BA32" s="655"/>
      <c r="BB32" s="655"/>
      <c r="BC32" s="655"/>
      <c r="BD32" s="655"/>
      <c r="BE32" s="655"/>
      <c r="BF32" s="656"/>
      <c r="BG32" s="723">
        <v>99.4</v>
      </c>
      <c r="BH32" s="670"/>
      <c r="BI32" s="670"/>
      <c r="BJ32" s="670"/>
      <c r="BK32" s="670"/>
      <c r="BL32" s="670"/>
      <c r="BM32" s="661">
        <v>98.2</v>
      </c>
      <c r="BN32" s="670"/>
      <c r="BO32" s="670"/>
      <c r="BP32" s="670"/>
      <c r="BQ32" s="693"/>
      <c r="BR32" s="723">
        <v>99.3</v>
      </c>
      <c r="BS32" s="670"/>
      <c r="BT32" s="670"/>
      <c r="BU32" s="670"/>
      <c r="BV32" s="670"/>
      <c r="BW32" s="670"/>
      <c r="BX32" s="661">
        <v>98</v>
      </c>
      <c r="BY32" s="670"/>
      <c r="BZ32" s="670"/>
      <c r="CA32" s="670"/>
      <c r="CB32" s="693"/>
      <c r="CD32" s="680"/>
      <c r="CE32" s="681"/>
      <c r="CF32" s="654" t="s">
        <v>321</v>
      </c>
      <c r="CG32" s="655"/>
      <c r="CH32" s="655"/>
      <c r="CI32" s="655"/>
      <c r="CJ32" s="655"/>
      <c r="CK32" s="655"/>
      <c r="CL32" s="655"/>
      <c r="CM32" s="655"/>
      <c r="CN32" s="655"/>
      <c r="CO32" s="655"/>
      <c r="CP32" s="655"/>
      <c r="CQ32" s="656"/>
      <c r="CR32" s="657" t="s">
        <v>131</v>
      </c>
      <c r="CS32" s="658"/>
      <c r="CT32" s="658"/>
      <c r="CU32" s="658"/>
      <c r="CV32" s="658"/>
      <c r="CW32" s="658"/>
      <c r="CX32" s="658"/>
      <c r="CY32" s="659"/>
      <c r="CZ32" s="660" t="s">
        <v>131</v>
      </c>
      <c r="DA32" s="672"/>
      <c r="DB32" s="672"/>
      <c r="DC32" s="673"/>
      <c r="DD32" s="663" t="s">
        <v>131</v>
      </c>
      <c r="DE32" s="658"/>
      <c r="DF32" s="658"/>
      <c r="DG32" s="658"/>
      <c r="DH32" s="658"/>
      <c r="DI32" s="658"/>
      <c r="DJ32" s="658"/>
      <c r="DK32" s="659"/>
      <c r="DL32" s="663" t="s">
        <v>131</v>
      </c>
      <c r="DM32" s="658"/>
      <c r="DN32" s="658"/>
      <c r="DO32" s="658"/>
      <c r="DP32" s="658"/>
      <c r="DQ32" s="658"/>
      <c r="DR32" s="658"/>
      <c r="DS32" s="658"/>
      <c r="DT32" s="658"/>
      <c r="DU32" s="658"/>
      <c r="DV32" s="659"/>
      <c r="DW32" s="660" t="s">
        <v>237</v>
      </c>
      <c r="DX32" s="672"/>
      <c r="DY32" s="672"/>
      <c r="DZ32" s="672"/>
      <c r="EA32" s="672"/>
      <c r="EB32" s="672"/>
      <c r="EC32" s="684"/>
    </row>
    <row r="33" spans="2:133" ht="11.25" customHeight="1" x14ac:dyDescent="0.2">
      <c r="B33" s="654" t="s">
        <v>322</v>
      </c>
      <c r="C33" s="655"/>
      <c r="D33" s="655"/>
      <c r="E33" s="655"/>
      <c r="F33" s="655"/>
      <c r="G33" s="655"/>
      <c r="H33" s="655"/>
      <c r="I33" s="655"/>
      <c r="J33" s="655"/>
      <c r="K33" s="655"/>
      <c r="L33" s="655"/>
      <c r="M33" s="655"/>
      <c r="N33" s="655"/>
      <c r="O33" s="655"/>
      <c r="P33" s="655"/>
      <c r="Q33" s="656"/>
      <c r="R33" s="657">
        <v>251187</v>
      </c>
      <c r="S33" s="658"/>
      <c r="T33" s="658"/>
      <c r="U33" s="658"/>
      <c r="V33" s="658"/>
      <c r="W33" s="658"/>
      <c r="X33" s="658"/>
      <c r="Y33" s="659"/>
      <c r="Z33" s="695">
        <v>0.3</v>
      </c>
      <c r="AA33" s="695"/>
      <c r="AB33" s="695"/>
      <c r="AC33" s="695"/>
      <c r="AD33" s="696" t="s">
        <v>131</v>
      </c>
      <c r="AE33" s="696"/>
      <c r="AF33" s="696"/>
      <c r="AG33" s="696"/>
      <c r="AH33" s="696"/>
      <c r="AI33" s="696"/>
      <c r="AJ33" s="696"/>
      <c r="AK33" s="696"/>
      <c r="AL33" s="660" t="s">
        <v>131</v>
      </c>
      <c r="AM33" s="661"/>
      <c r="AN33" s="661"/>
      <c r="AO33" s="697"/>
      <c r="AP33" s="700"/>
      <c r="AQ33" s="701"/>
      <c r="AR33" s="701"/>
      <c r="AS33" s="701"/>
      <c r="AT33" s="733"/>
      <c r="AU33" s="219"/>
      <c r="AV33" s="219"/>
      <c r="AW33" s="219"/>
      <c r="AX33" s="638" t="s">
        <v>323</v>
      </c>
      <c r="AY33" s="639"/>
      <c r="AZ33" s="639"/>
      <c r="BA33" s="639"/>
      <c r="BB33" s="639"/>
      <c r="BC33" s="639"/>
      <c r="BD33" s="639"/>
      <c r="BE33" s="639"/>
      <c r="BF33" s="640"/>
      <c r="BG33" s="718">
        <v>99.8</v>
      </c>
      <c r="BH33" s="642"/>
      <c r="BI33" s="642"/>
      <c r="BJ33" s="642"/>
      <c r="BK33" s="642"/>
      <c r="BL33" s="642"/>
      <c r="BM33" s="688">
        <v>99.6</v>
      </c>
      <c r="BN33" s="642"/>
      <c r="BO33" s="642"/>
      <c r="BP33" s="642"/>
      <c r="BQ33" s="705"/>
      <c r="BR33" s="718">
        <v>99.8</v>
      </c>
      <c r="BS33" s="642"/>
      <c r="BT33" s="642"/>
      <c r="BU33" s="642"/>
      <c r="BV33" s="642"/>
      <c r="BW33" s="642"/>
      <c r="BX33" s="688">
        <v>99.6</v>
      </c>
      <c r="BY33" s="642"/>
      <c r="BZ33" s="642"/>
      <c r="CA33" s="642"/>
      <c r="CB33" s="705"/>
      <c r="CD33" s="654" t="s">
        <v>324</v>
      </c>
      <c r="CE33" s="655"/>
      <c r="CF33" s="655"/>
      <c r="CG33" s="655"/>
      <c r="CH33" s="655"/>
      <c r="CI33" s="655"/>
      <c r="CJ33" s="655"/>
      <c r="CK33" s="655"/>
      <c r="CL33" s="655"/>
      <c r="CM33" s="655"/>
      <c r="CN33" s="655"/>
      <c r="CO33" s="655"/>
      <c r="CP33" s="655"/>
      <c r="CQ33" s="656"/>
      <c r="CR33" s="657">
        <v>30700236</v>
      </c>
      <c r="CS33" s="670"/>
      <c r="CT33" s="670"/>
      <c r="CU33" s="670"/>
      <c r="CV33" s="670"/>
      <c r="CW33" s="670"/>
      <c r="CX33" s="670"/>
      <c r="CY33" s="671"/>
      <c r="CZ33" s="660">
        <v>42.5</v>
      </c>
      <c r="DA33" s="672"/>
      <c r="DB33" s="672"/>
      <c r="DC33" s="673"/>
      <c r="DD33" s="663">
        <v>26130876</v>
      </c>
      <c r="DE33" s="670"/>
      <c r="DF33" s="670"/>
      <c r="DG33" s="670"/>
      <c r="DH33" s="670"/>
      <c r="DI33" s="670"/>
      <c r="DJ33" s="670"/>
      <c r="DK33" s="671"/>
      <c r="DL33" s="663">
        <v>18542253</v>
      </c>
      <c r="DM33" s="670"/>
      <c r="DN33" s="670"/>
      <c r="DO33" s="670"/>
      <c r="DP33" s="670"/>
      <c r="DQ33" s="670"/>
      <c r="DR33" s="670"/>
      <c r="DS33" s="670"/>
      <c r="DT33" s="670"/>
      <c r="DU33" s="670"/>
      <c r="DV33" s="671"/>
      <c r="DW33" s="660">
        <v>40.700000000000003</v>
      </c>
      <c r="DX33" s="672"/>
      <c r="DY33" s="672"/>
      <c r="DZ33" s="672"/>
      <c r="EA33" s="672"/>
      <c r="EB33" s="672"/>
      <c r="EC33" s="684"/>
    </row>
    <row r="34" spans="2:133" ht="11.25" customHeight="1" x14ac:dyDescent="0.2">
      <c r="B34" s="654" t="s">
        <v>325</v>
      </c>
      <c r="C34" s="655"/>
      <c r="D34" s="655"/>
      <c r="E34" s="655"/>
      <c r="F34" s="655"/>
      <c r="G34" s="655"/>
      <c r="H34" s="655"/>
      <c r="I34" s="655"/>
      <c r="J34" s="655"/>
      <c r="K34" s="655"/>
      <c r="L34" s="655"/>
      <c r="M34" s="655"/>
      <c r="N34" s="655"/>
      <c r="O34" s="655"/>
      <c r="P34" s="655"/>
      <c r="Q34" s="656"/>
      <c r="R34" s="657">
        <v>108144</v>
      </c>
      <c r="S34" s="658"/>
      <c r="T34" s="658"/>
      <c r="U34" s="658"/>
      <c r="V34" s="658"/>
      <c r="W34" s="658"/>
      <c r="X34" s="658"/>
      <c r="Y34" s="659"/>
      <c r="Z34" s="695">
        <v>0.1</v>
      </c>
      <c r="AA34" s="695"/>
      <c r="AB34" s="695"/>
      <c r="AC34" s="695"/>
      <c r="AD34" s="696" t="s">
        <v>131</v>
      </c>
      <c r="AE34" s="696"/>
      <c r="AF34" s="696"/>
      <c r="AG34" s="696"/>
      <c r="AH34" s="696"/>
      <c r="AI34" s="696"/>
      <c r="AJ34" s="696"/>
      <c r="AK34" s="696"/>
      <c r="AL34" s="660" t="s">
        <v>131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12824818</v>
      </c>
      <c r="CS34" s="658"/>
      <c r="CT34" s="658"/>
      <c r="CU34" s="658"/>
      <c r="CV34" s="658"/>
      <c r="CW34" s="658"/>
      <c r="CX34" s="658"/>
      <c r="CY34" s="659"/>
      <c r="CZ34" s="660">
        <v>17.8</v>
      </c>
      <c r="DA34" s="672"/>
      <c r="DB34" s="672"/>
      <c r="DC34" s="673"/>
      <c r="DD34" s="663">
        <v>9852016</v>
      </c>
      <c r="DE34" s="658"/>
      <c r="DF34" s="658"/>
      <c r="DG34" s="658"/>
      <c r="DH34" s="658"/>
      <c r="DI34" s="658"/>
      <c r="DJ34" s="658"/>
      <c r="DK34" s="659"/>
      <c r="DL34" s="663">
        <v>8826502</v>
      </c>
      <c r="DM34" s="658"/>
      <c r="DN34" s="658"/>
      <c r="DO34" s="658"/>
      <c r="DP34" s="658"/>
      <c r="DQ34" s="658"/>
      <c r="DR34" s="658"/>
      <c r="DS34" s="658"/>
      <c r="DT34" s="658"/>
      <c r="DU34" s="658"/>
      <c r="DV34" s="659"/>
      <c r="DW34" s="660">
        <v>19.399999999999999</v>
      </c>
      <c r="DX34" s="672"/>
      <c r="DY34" s="672"/>
      <c r="DZ34" s="672"/>
      <c r="EA34" s="672"/>
      <c r="EB34" s="672"/>
      <c r="EC34" s="684"/>
    </row>
    <row r="35" spans="2:133" ht="11.25" customHeight="1" x14ac:dyDescent="0.2">
      <c r="B35" s="654" t="s">
        <v>327</v>
      </c>
      <c r="C35" s="655"/>
      <c r="D35" s="655"/>
      <c r="E35" s="655"/>
      <c r="F35" s="655"/>
      <c r="G35" s="655"/>
      <c r="H35" s="655"/>
      <c r="I35" s="655"/>
      <c r="J35" s="655"/>
      <c r="K35" s="655"/>
      <c r="L35" s="655"/>
      <c r="M35" s="655"/>
      <c r="N35" s="655"/>
      <c r="O35" s="655"/>
      <c r="P35" s="655"/>
      <c r="Q35" s="656"/>
      <c r="R35" s="657">
        <v>6853</v>
      </c>
      <c r="S35" s="658"/>
      <c r="T35" s="658"/>
      <c r="U35" s="658"/>
      <c r="V35" s="658"/>
      <c r="W35" s="658"/>
      <c r="X35" s="658"/>
      <c r="Y35" s="659"/>
      <c r="Z35" s="695">
        <v>0</v>
      </c>
      <c r="AA35" s="695"/>
      <c r="AB35" s="695"/>
      <c r="AC35" s="695"/>
      <c r="AD35" s="696" t="s">
        <v>237</v>
      </c>
      <c r="AE35" s="696"/>
      <c r="AF35" s="696"/>
      <c r="AG35" s="696"/>
      <c r="AH35" s="696"/>
      <c r="AI35" s="696"/>
      <c r="AJ35" s="696"/>
      <c r="AK35" s="696"/>
      <c r="AL35" s="660" t="s">
        <v>237</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1522090</v>
      </c>
      <c r="CS35" s="670"/>
      <c r="CT35" s="670"/>
      <c r="CU35" s="670"/>
      <c r="CV35" s="670"/>
      <c r="CW35" s="670"/>
      <c r="CX35" s="670"/>
      <c r="CY35" s="671"/>
      <c r="CZ35" s="660">
        <v>2.1</v>
      </c>
      <c r="DA35" s="672"/>
      <c r="DB35" s="672"/>
      <c r="DC35" s="673"/>
      <c r="DD35" s="663">
        <v>1384531</v>
      </c>
      <c r="DE35" s="670"/>
      <c r="DF35" s="670"/>
      <c r="DG35" s="670"/>
      <c r="DH35" s="670"/>
      <c r="DI35" s="670"/>
      <c r="DJ35" s="670"/>
      <c r="DK35" s="671"/>
      <c r="DL35" s="663">
        <v>1384531</v>
      </c>
      <c r="DM35" s="670"/>
      <c r="DN35" s="670"/>
      <c r="DO35" s="670"/>
      <c r="DP35" s="670"/>
      <c r="DQ35" s="670"/>
      <c r="DR35" s="670"/>
      <c r="DS35" s="670"/>
      <c r="DT35" s="670"/>
      <c r="DU35" s="670"/>
      <c r="DV35" s="671"/>
      <c r="DW35" s="660">
        <v>3</v>
      </c>
      <c r="DX35" s="672"/>
      <c r="DY35" s="672"/>
      <c r="DZ35" s="672"/>
      <c r="EA35" s="672"/>
      <c r="EB35" s="672"/>
      <c r="EC35" s="684"/>
    </row>
    <row r="36" spans="2:133" ht="11.25" customHeight="1" x14ac:dyDescent="0.2">
      <c r="B36" s="654" t="s">
        <v>331</v>
      </c>
      <c r="C36" s="655"/>
      <c r="D36" s="655"/>
      <c r="E36" s="655"/>
      <c r="F36" s="655"/>
      <c r="G36" s="655"/>
      <c r="H36" s="655"/>
      <c r="I36" s="655"/>
      <c r="J36" s="655"/>
      <c r="K36" s="655"/>
      <c r="L36" s="655"/>
      <c r="M36" s="655"/>
      <c r="N36" s="655"/>
      <c r="O36" s="655"/>
      <c r="P36" s="655"/>
      <c r="Q36" s="656"/>
      <c r="R36" s="657">
        <v>5432755</v>
      </c>
      <c r="S36" s="658"/>
      <c r="T36" s="658"/>
      <c r="U36" s="658"/>
      <c r="V36" s="658"/>
      <c r="W36" s="658"/>
      <c r="X36" s="658"/>
      <c r="Y36" s="659"/>
      <c r="Z36" s="695">
        <v>7</v>
      </c>
      <c r="AA36" s="695"/>
      <c r="AB36" s="695"/>
      <c r="AC36" s="695"/>
      <c r="AD36" s="696" t="s">
        <v>131</v>
      </c>
      <c r="AE36" s="696"/>
      <c r="AF36" s="696"/>
      <c r="AG36" s="696"/>
      <c r="AH36" s="696"/>
      <c r="AI36" s="696"/>
      <c r="AJ36" s="696"/>
      <c r="AK36" s="696"/>
      <c r="AL36" s="660" t="s">
        <v>237</v>
      </c>
      <c r="AM36" s="661"/>
      <c r="AN36" s="661"/>
      <c r="AO36" s="697"/>
      <c r="AP36" s="222"/>
      <c r="AQ36" s="706" t="s">
        <v>332</v>
      </c>
      <c r="AR36" s="707"/>
      <c r="AS36" s="707"/>
      <c r="AT36" s="707"/>
      <c r="AU36" s="707"/>
      <c r="AV36" s="707"/>
      <c r="AW36" s="707"/>
      <c r="AX36" s="707"/>
      <c r="AY36" s="708"/>
      <c r="AZ36" s="712">
        <v>6563816</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1203641</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8215292</v>
      </c>
      <c r="CS36" s="658"/>
      <c r="CT36" s="658"/>
      <c r="CU36" s="658"/>
      <c r="CV36" s="658"/>
      <c r="CW36" s="658"/>
      <c r="CX36" s="658"/>
      <c r="CY36" s="659"/>
      <c r="CZ36" s="660">
        <v>11.4</v>
      </c>
      <c r="DA36" s="672"/>
      <c r="DB36" s="672"/>
      <c r="DC36" s="673"/>
      <c r="DD36" s="663">
        <v>7798643</v>
      </c>
      <c r="DE36" s="658"/>
      <c r="DF36" s="658"/>
      <c r="DG36" s="658"/>
      <c r="DH36" s="658"/>
      <c r="DI36" s="658"/>
      <c r="DJ36" s="658"/>
      <c r="DK36" s="659"/>
      <c r="DL36" s="663">
        <v>5096923</v>
      </c>
      <c r="DM36" s="658"/>
      <c r="DN36" s="658"/>
      <c r="DO36" s="658"/>
      <c r="DP36" s="658"/>
      <c r="DQ36" s="658"/>
      <c r="DR36" s="658"/>
      <c r="DS36" s="658"/>
      <c r="DT36" s="658"/>
      <c r="DU36" s="658"/>
      <c r="DV36" s="659"/>
      <c r="DW36" s="660">
        <v>11.2</v>
      </c>
      <c r="DX36" s="672"/>
      <c r="DY36" s="672"/>
      <c r="DZ36" s="672"/>
      <c r="EA36" s="672"/>
      <c r="EB36" s="672"/>
      <c r="EC36" s="684"/>
    </row>
    <row r="37" spans="2:133" ht="11.25" customHeight="1" x14ac:dyDescent="0.2">
      <c r="B37" s="654" t="s">
        <v>335</v>
      </c>
      <c r="C37" s="655"/>
      <c r="D37" s="655"/>
      <c r="E37" s="655"/>
      <c r="F37" s="655"/>
      <c r="G37" s="655"/>
      <c r="H37" s="655"/>
      <c r="I37" s="655"/>
      <c r="J37" s="655"/>
      <c r="K37" s="655"/>
      <c r="L37" s="655"/>
      <c r="M37" s="655"/>
      <c r="N37" s="655"/>
      <c r="O37" s="655"/>
      <c r="P37" s="655"/>
      <c r="Q37" s="656"/>
      <c r="R37" s="657">
        <v>3359170</v>
      </c>
      <c r="S37" s="658"/>
      <c r="T37" s="658"/>
      <c r="U37" s="658"/>
      <c r="V37" s="658"/>
      <c r="W37" s="658"/>
      <c r="X37" s="658"/>
      <c r="Y37" s="659"/>
      <c r="Z37" s="695">
        <v>4.4000000000000004</v>
      </c>
      <c r="AA37" s="695"/>
      <c r="AB37" s="695"/>
      <c r="AC37" s="695"/>
      <c r="AD37" s="696">
        <v>59399</v>
      </c>
      <c r="AE37" s="696"/>
      <c r="AF37" s="696"/>
      <c r="AG37" s="696"/>
      <c r="AH37" s="696"/>
      <c r="AI37" s="696"/>
      <c r="AJ37" s="696"/>
      <c r="AK37" s="696"/>
      <c r="AL37" s="660">
        <v>0.1</v>
      </c>
      <c r="AM37" s="661"/>
      <c r="AN37" s="661"/>
      <c r="AO37" s="697"/>
      <c r="AQ37" s="690" t="s">
        <v>336</v>
      </c>
      <c r="AR37" s="691"/>
      <c r="AS37" s="691"/>
      <c r="AT37" s="691"/>
      <c r="AU37" s="691"/>
      <c r="AV37" s="691"/>
      <c r="AW37" s="691"/>
      <c r="AX37" s="691"/>
      <c r="AY37" s="692"/>
      <c r="AZ37" s="657">
        <v>1234680</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1156899</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1826265</v>
      </c>
      <c r="CS37" s="670"/>
      <c r="CT37" s="670"/>
      <c r="CU37" s="670"/>
      <c r="CV37" s="670"/>
      <c r="CW37" s="670"/>
      <c r="CX37" s="670"/>
      <c r="CY37" s="671"/>
      <c r="CZ37" s="660">
        <v>2.5</v>
      </c>
      <c r="DA37" s="672"/>
      <c r="DB37" s="672"/>
      <c r="DC37" s="673"/>
      <c r="DD37" s="663">
        <v>1826265</v>
      </c>
      <c r="DE37" s="670"/>
      <c r="DF37" s="670"/>
      <c r="DG37" s="670"/>
      <c r="DH37" s="670"/>
      <c r="DI37" s="670"/>
      <c r="DJ37" s="670"/>
      <c r="DK37" s="671"/>
      <c r="DL37" s="663">
        <v>1826265</v>
      </c>
      <c r="DM37" s="670"/>
      <c r="DN37" s="670"/>
      <c r="DO37" s="670"/>
      <c r="DP37" s="670"/>
      <c r="DQ37" s="670"/>
      <c r="DR37" s="670"/>
      <c r="DS37" s="670"/>
      <c r="DT37" s="670"/>
      <c r="DU37" s="670"/>
      <c r="DV37" s="671"/>
      <c r="DW37" s="660">
        <v>4</v>
      </c>
      <c r="DX37" s="672"/>
      <c r="DY37" s="672"/>
      <c r="DZ37" s="672"/>
      <c r="EA37" s="672"/>
      <c r="EB37" s="672"/>
      <c r="EC37" s="684"/>
    </row>
    <row r="38" spans="2:133" ht="11.25" customHeight="1" x14ac:dyDescent="0.2">
      <c r="B38" s="654" t="s">
        <v>339</v>
      </c>
      <c r="C38" s="655"/>
      <c r="D38" s="655"/>
      <c r="E38" s="655"/>
      <c r="F38" s="655"/>
      <c r="G38" s="655"/>
      <c r="H38" s="655"/>
      <c r="I38" s="655"/>
      <c r="J38" s="655"/>
      <c r="K38" s="655"/>
      <c r="L38" s="655"/>
      <c r="M38" s="655"/>
      <c r="N38" s="655"/>
      <c r="O38" s="655"/>
      <c r="P38" s="655"/>
      <c r="Q38" s="656"/>
      <c r="R38" s="657">
        <v>1721200</v>
      </c>
      <c r="S38" s="658"/>
      <c r="T38" s="658"/>
      <c r="U38" s="658"/>
      <c r="V38" s="658"/>
      <c r="W38" s="658"/>
      <c r="X38" s="658"/>
      <c r="Y38" s="659"/>
      <c r="Z38" s="695">
        <v>2.2000000000000002</v>
      </c>
      <c r="AA38" s="695"/>
      <c r="AB38" s="695"/>
      <c r="AC38" s="695"/>
      <c r="AD38" s="696" t="s">
        <v>237</v>
      </c>
      <c r="AE38" s="696"/>
      <c r="AF38" s="696"/>
      <c r="AG38" s="696"/>
      <c r="AH38" s="696"/>
      <c r="AI38" s="696"/>
      <c r="AJ38" s="696"/>
      <c r="AK38" s="696"/>
      <c r="AL38" s="660" t="s">
        <v>131</v>
      </c>
      <c r="AM38" s="661"/>
      <c r="AN38" s="661"/>
      <c r="AO38" s="697"/>
      <c r="AQ38" s="690" t="s">
        <v>340</v>
      </c>
      <c r="AR38" s="691"/>
      <c r="AS38" s="691"/>
      <c r="AT38" s="691"/>
      <c r="AU38" s="691"/>
      <c r="AV38" s="691"/>
      <c r="AW38" s="691"/>
      <c r="AX38" s="691"/>
      <c r="AY38" s="692"/>
      <c r="AZ38" s="657">
        <v>695769</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19642</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4633367</v>
      </c>
      <c r="CS38" s="658"/>
      <c r="CT38" s="658"/>
      <c r="CU38" s="658"/>
      <c r="CV38" s="658"/>
      <c r="CW38" s="658"/>
      <c r="CX38" s="658"/>
      <c r="CY38" s="659"/>
      <c r="CZ38" s="660">
        <v>6.4</v>
      </c>
      <c r="DA38" s="672"/>
      <c r="DB38" s="672"/>
      <c r="DC38" s="673"/>
      <c r="DD38" s="663">
        <v>3906548</v>
      </c>
      <c r="DE38" s="658"/>
      <c r="DF38" s="658"/>
      <c r="DG38" s="658"/>
      <c r="DH38" s="658"/>
      <c r="DI38" s="658"/>
      <c r="DJ38" s="658"/>
      <c r="DK38" s="659"/>
      <c r="DL38" s="663">
        <v>3234297</v>
      </c>
      <c r="DM38" s="658"/>
      <c r="DN38" s="658"/>
      <c r="DO38" s="658"/>
      <c r="DP38" s="658"/>
      <c r="DQ38" s="658"/>
      <c r="DR38" s="658"/>
      <c r="DS38" s="658"/>
      <c r="DT38" s="658"/>
      <c r="DU38" s="658"/>
      <c r="DV38" s="659"/>
      <c r="DW38" s="660">
        <v>7.1</v>
      </c>
      <c r="DX38" s="672"/>
      <c r="DY38" s="672"/>
      <c r="DZ38" s="672"/>
      <c r="EA38" s="672"/>
      <c r="EB38" s="672"/>
      <c r="EC38" s="684"/>
    </row>
    <row r="39" spans="2:133" ht="11.25" customHeight="1" x14ac:dyDescent="0.2">
      <c r="B39" s="654" t="s">
        <v>343</v>
      </c>
      <c r="C39" s="655"/>
      <c r="D39" s="655"/>
      <c r="E39" s="655"/>
      <c r="F39" s="655"/>
      <c r="G39" s="655"/>
      <c r="H39" s="655"/>
      <c r="I39" s="655"/>
      <c r="J39" s="655"/>
      <c r="K39" s="655"/>
      <c r="L39" s="655"/>
      <c r="M39" s="655"/>
      <c r="N39" s="655"/>
      <c r="O39" s="655"/>
      <c r="P39" s="655"/>
      <c r="Q39" s="656"/>
      <c r="R39" s="657" t="s">
        <v>131</v>
      </c>
      <c r="S39" s="658"/>
      <c r="T39" s="658"/>
      <c r="U39" s="658"/>
      <c r="V39" s="658"/>
      <c r="W39" s="658"/>
      <c r="X39" s="658"/>
      <c r="Y39" s="659"/>
      <c r="Z39" s="695" t="s">
        <v>237</v>
      </c>
      <c r="AA39" s="695"/>
      <c r="AB39" s="695"/>
      <c r="AC39" s="695"/>
      <c r="AD39" s="696" t="s">
        <v>131</v>
      </c>
      <c r="AE39" s="696"/>
      <c r="AF39" s="696"/>
      <c r="AG39" s="696"/>
      <c r="AH39" s="696"/>
      <c r="AI39" s="696"/>
      <c r="AJ39" s="696"/>
      <c r="AK39" s="696"/>
      <c r="AL39" s="660" t="s">
        <v>237</v>
      </c>
      <c r="AM39" s="661"/>
      <c r="AN39" s="661"/>
      <c r="AO39" s="697"/>
      <c r="AQ39" s="690" t="s">
        <v>344</v>
      </c>
      <c r="AR39" s="691"/>
      <c r="AS39" s="691"/>
      <c r="AT39" s="691"/>
      <c r="AU39" s="691"/>
      <c r="AV39" s="691"/>
      <c r="AW39" s="691"/>
      <c r="AX39" s="691"/>
      <c r="AY39" s="692"/>
      <c r="AZ39" s="657">
        <v>221752</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30939</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2874741</v>
      </c>
      <c r="CS39" s="670"/>
      <c r="CT39" s="670"/>
      <c r="CU39" s="670"/>
      <c r="CV39" s="670"/>
      <c r="CW39" s="670"/>
      <c r="CX39" s="670"/>
      <c r="CY39" s="671"/>
      <c r="CZ39" s="660">
        <v>4</v>
      </c>
      <c r="DA39" s="672"/>
      <c r="DB39" s="672"/>
      <c r="DC39" s="673"/>
      <c r="DD39" s="663">
        <v>2762210</v>
      </c>
      <c r="DE39" s="670"/>
      <c r="DF39" s="670"/>
      <c r="DG39" s="670"/>
      <c r="DH39" s="670"/>
      <c r="DI39" s="670"/>
      <c r="DJ39" s="670"/>
      <c r="DK39" s="671"/>
      <c r="DL39" s="663" t="s">
        <v>237</v>
      </c>
      <c r="DM39" s="670"/>
      <c r="DN39" s="670"/>
      <c r="DO39" s="670"/>
      <c r="DP39" s="670"/>
      <c r="DQ39" s="670"/>
      <c r="DR39" s="670"/>
      <c r="DS39" s="670"/>
      <c r="DT39" s="670"/>
      <c r="DU39" s="670"/>
      <c r="DV39" s="671"/>
      <c r="DW39" s="660" t="s">
        <v>237</v>
      </c>
      <c r="DX39" s="672"/>
      <c r="DY39" s="672"/>
      <c r="DZ39" s="672"/>
      <c r="EA39" s="672"/>
      <c r="EB39" s="672"/>
      <c r="EC39" s="684"/>
    </row>
    <row r="40" spans="2:133" ht="11.25" customHeight="1" x14ac:dyDescent="0.2">
      <c r="B40" s="654" t="s">
        <v>347</v>
      </c>
      <c r="C40" s="655"/>
      <c r="D40" s="655"/>
      <c r="E40" s="655"/>
      <c r="F40" s="655"/>
      <c r="G40" s="655"/>
      <c r="H40" s="655"/>
      <c r="I40" s="655"/>
      <c r="J40" s="655"/>
      <c r="K40" s="655"/>
      <c r="L40" s="655"/>
      <c r="M40" s="655"/>
      <c r="N40" s="655"/>
      <c r="O40" s="655"/>
      <c r="P40" s="655"/>
      <c r="Q40" s="656"/>
      <c r="R40" s="657" t="s">
        <v>237</v>
      </c>
      <c r="S40" s="658"/>
      <c r="T40" s="658"/>
      <c r="U40" s="658"/>
      <c r="V40" s="658"/>
      <c r="W40" s="658"/>
      <c r="X40" s="658"/>
      <c r="Y40" s="659"/>
      <c r="Z40" s="695" t="s">
        <v>131</v>
      </c>
      <c r="AA40" s="695"/>
      <c r="AB40" s="695"/>
      <c r="AC40" s="695"/>
      <c r="AD40" s="696" t="s">
        <v>131</v>
      </c>
      <c r="AE40" s="696"/>
      <c r="AF40" s="696"/>
      <c r="AG40" s="696"/>
      <c r="AH40" s="696"/>
      <c r="AI40" s="696"/>
      <c r="AJ40" s="696"/>
      <c r="AK40" s="696"/>
      <c r="AL40" s="660" t="s">
        <v>131</v>
      </c>
      <c r="AM40" s="661"/>
      <c r="AN40" s="661"/>
      <c r="AO40" s="697"/>
      <c r="AQ40" s="690" t="s">
        <v>348</v>
      </c>
      <c r="AR40" s="691"/>
      <c r="AS40" s="691"/>
      <c r="AT40" s="691"/>
      <c r="AU40" s="691"/>
      <c r="AV40" s="691"/>
      <c r="AW40" s="691"/>
      <c r="AX40" s="691"/>
      <c r="AY40" s="692"/>
      <c r="AZ40" s="657" t="s">
        <v>131</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107</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629928</v>
      </c>
      <c r="CS40" s="658"/>
      <c r="CT40" s="658"/>
      <c r="CU40" s="658"/>
      <c r="CV40" s="658"/>
      <c r="CW40" s="658"/>
      <c r="CX40" s="658"/>
      <c r="CY40" s="659"/>
      <c r="CZ40" s="660">
        <v>0.9</v>
      </c>
      <c r="DA40" s="672"/>
      <c r="DB40" s="672"/>
      <c r="DC40" s="673"/>
      <c r="DD40" s="663">
        <v>426928</v>
      </c>
      <c r="DE40" s="658"/>
      <c r="DF40" s="658"/>
      <c r="DG40" s="658"/>
      <c r="DH40" s="658"/>
      <c r="DI40" s="658"/>
      <c r="DJ40" s="658"/>
      <c r="DK40" s="659"/>
      <c r="DL40" s="663" t="s">
        <v>237</v>
      </c>
      <c r="DM40" s="658"/>
      <c r="DN40" s="658"/>
      <c r="DO40" s="658"/>
      <c r="DP40" s="658"/>
      <c r="DQ40" s="658"/>
      <c r="DR40" s="658"/>
      <c r="DS40" s="658"/>
      <c r="DT40" s="658"/>
      <c r="DU40" s="658"/>
      <c r="DV40" s="659"/>
      <c r="DW40" s="660" t="s">
        <v>131</v>
      </c>
      <c r="DX40" s="672"/>
      <c r="DY40" s="672"/>
      <c r="DZ40" s="672"/>
      <c r="EA40" s="672"/>
      <c r="EB40" s="672"/>
      <c r="EC40" s="684"/>
    </row>
    <row r="41" spans="2:133" ht="11.25" customHeight="1" x14ac:dyDescent="0.2">
      <c r="B41" s="638" t="s">
        <v>352</v>
      </c>
      <c r="C41" s="639"/>
      <c r="D41" s="639"/>
      <c r="E41" s="639"/>
      <c r="F41" s="639"/>
      <c r="G41" s="639"/>
      <c r="H41" s="639"/>
      <c r="I41" s="639"/>
      <c r="J41" s="639"/>
      <c r="K41" s="639"/>
      <c r="L41" s="639"/>
      <c r="M41" s="639"/>
      <c r="N41" s="639"/>
      <c r="O41" s="639"/>
      <c r="P41" s="639"/>
      <c r="Q41" s="640"/>
      <c r="R41" s="641">
        <v>77077128</v>
      </c>
      <c r="S41" s="682"/>
      <c r="T41" s="682"/>
      <c r="U41" s="682"/>
      <c r="V41" s="682"/>
      <c r="W41" s="682"/>
      <c r="X41" s="682"/>
      <c r="Y41" s="685"/>
      <c r="Z41" s="686">
        <v>100</v>
      </c>
      <c r="AA41" s="686"/>
      <c r="AB41" s="686"/>
      <c r="AC41" s="686"/>
      <c r="AD41" s="687">
        <v>45570842</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1082485</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t="s">
        <v>131</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237</v>
      </c>
      <c r="CS41" s="670"/>
      <c r="CT41" s="670"/>
      <c r="CU41" s="670"/>
      <c r="CV41" s="670"/>
      <c r="CW41" s="670"/>
      <c r="CX41" s="670"/>
      <c r="CY41" s="671"/>
      <c r="CZ41" s="660" t="s">
        <v>131</v>
      </c>
      <c r="DA41" s="672"/>
      <c r="DB41" s="672"/>
      <c r="DC41" s="673"/>
      <c r="DD41" s="663" t="s">
        <v>131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356</v>
      </c>
      <c r="AR42" s="703"/>
      <c r="AS42" s="703"/>
      <c r="AT42" s="703"/>
      <c r="AU42" s="703"/>
      <c r="AV42" s="703"/>
      <c r="AW42" s="703"/>
      <c r="AX42" s="703"/>
      <c r="AY42" s="704"/>
      <c r="AZ42" s="641">
        <v>3329130</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292</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8804362</v>
      </c>
      <c r="CS42" s="670"/>
      <c r="CT42" s="670"/>
      <c r="CU42" s="670"/>
      <c r="CV42" s="670"/>
      <c r="CW42" s="670"/>
      <c r="CX42" s="670"/>
      <c r="CY42" s="671"/>
      <c r="CZ42" s="660">
        <v>12.2</v>
      </c>
      <c r="DA42" s="672"/>
      <c r="DB42" s="672"/>
      <c r="DC42" s="673"/>
      <c r="DD42" s="663">
        <v>4608922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359</v>
      </c>
      <c r="CD43" s="654" t="s">
        <v>360</v>
      </c>
      <c r="CE43" s="655"/>
      <c r="CF43" s="655"/>
      <c r="CG43" s="655"/>
      <c r="CH43" s="655"/>
      <c r="CI43" s="655"/>
      <c r="CJ43" s="655"/>
      <c r="CK43" s="655"/>
      <c r="CL43" s="655"/>
      <c r="CM43" s="655"/>
      <c r="CN43" s="655"/>
      <c r="CO43" s="655"/>
      <c r="CP43" s="655"/>
      <c r="CQ43" s="656"/>
      <c r="CR43" s="657">
        <v>303142</v>
      </c>
      <c r="CS43" s="670"/>
      <c r="CT43" s="670"/>
      <c r="CU43" s="670"/>
      <c r="CV43" s="670"/>
      <c r="CW43" s="670"/>
      <c r="CX43" s="670"/>
      <c r="CY43" s="671"/>
      <c r="CZ43" s="660">
        <v>0.4</v>
      </c>
      <c r="DA43" s="672"/>
      <c r="DB43" s="672"/>
      <c r="DC43" s="673"/>
      <c r="DD43" s="663">
        <v>303142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362</v>
      </c>
      <c r="CG44" s="655"/>
      <c r="CH44" s="655"/>
      <c r="CI44" s="655"/>
      <c r="CJ44" s="655"/>
      <c r="CK44" s="655"/>
      <c r="CL44" s="655"/>
      <c r="CM44" s="655"/>
      <c r="CN44" s="655"/>
      <c r="CO44" s="655"/>
      <c r="CP44" s="655"/>
      <c r="CQ44" s="656"/>
      <c r="CR44" s="657">
        <v>8804362</v>
      </c>
      <c r="CS44" s="658"/>
      <c r="CT44" s="658"/>
      <c r="CU44" s="658"/>
      <c r="CV44" s="658"/>
      <c r="CW44" s="658"/>
      <c r="CX44" s="658"/>
      <c r="CY44" s="659"/>
      <c r="CZ44" s="660">
        <v>12.2</v>
      </c>
      <c r="DA44" s="661"/>
      <c r="DB44" s="661"/>
      <c r="DC44" s="662"/>
      <c r="DD44" s="663">
        <v>4608922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2679322</v>
      </c>
      <c r="CS45" s="670"/>
      <c r="CT45" s="670"/>
      <c r="CU45" s="670"/>
      <c r="CV45" s="670"/>
      <c r="CW45" s="670"/>
      <c r="CX45" s="670"/>
      <c r="CY45" s="671"/>
      <c r="CZ45" s="660">
        <v>3.7</v>
      </c>
      <c r="DA45" s="672"/>
      <c r="DB45" s="672"/>
      <c r="DC45" s="673"/>
      <c r="DD45" s="663">
        <v>362441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365</v>
      </c>
      <c r="CG46" s="655"/>
      <c r="CH46" s="655"/>
      <c r="CI46" s="655"/>
      <c r="CJ46" s="655"/>
      <c r="CK46" s="655"/>
      <c r="CL46" s="655"/>
      <c r="CM46" s="655"/>
      <c r="CN46" s="655"/>
      <c r="CO46" s="655"/>
      <c r="CP46" s="655"/>
      <c r="CQ46" s="656"/>
      <c r="CR46" s="657">
        <v>6032038</v>
      </c>
      <c r="CS46" s="658"/>
      <c r="CT46" s="658"/>
      <c r="CU46" s="658"/>
      <c r="CV46" s="658"/>
      <c r="CW46" s="658"/>
      <c r="CX46" s="658"/>
      <c r="CY46" s="659"/>
      <c r="CZ46" s="660">
        <v>8.4</v>
      </c>
      <c r="DA46" s="661"/>
      <c r="DB46" s="661"/>
      <c r="DC46" s="662"/>
      <c r="DD46" s="663">
        <v>4168837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366</v>
      </c>
      <c r="CG47" s="655"/>
      <c r="CH47" s="655"/>
      <c r="CI47" s="655"/>
      <c r="CJ47" s="655"/>
      <c r="CK47" s="655"/>
      <c r="CL47" s="655"/>
      <c r="CM47" s="655"/>
      <c r="CN47" s="655"/>
      <c r="CO47" s="655"/>
      <c r="CP47" s="655"/>
      <c r="CQ47" s="656"/>
      <c r="CR47" s="657" t="s">
        <v>237</v>
      </c>
      <c r="CS47" s="670"/>
      <c r="CT47" s="670"/>
      <c r="CU47" s="670"/>
      <c r="CV47" s="670"/>
      <c r="CW47" s="670"/>
      <c r="CX47" s="670"/>
      <c r="CY47" s="671"/>
      <c r="CZ47" s="660" t="s">
        <v>237</v>
      </c>
      <c r="DA47" s="672"/>
      <c r="DB47" s="672"/>
      <c r="DC47" s="673"/>
      <c r="DD47" s="663" t="s">
        <v>131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367</v>
      </c>
      <c r="CG48" s="655"/>
      <c r="CH48" s="655"/>
      <c r="CI48" s="655"/>
      <c r="CJ48" s="655"/>
      <c r="CK48" s="655"/>
      <c r="CL48" s="655"/>
      <c r="CM48" s="655"/>
      <c r="CN48" s="655"/>
      <c r="CO48" s="655"/>
      <c r="CP48" s="655"/>
      <c r="CQ48" s="656"/>
      <c r="CR48" s="657" t="s">
        <v>131</v>
      </c>
      <c r="CS48" s="658"/>
      <c r="CT48" s="658"/>
      <c r="CU48" s="658"/>
      <c r="CV48" s="658"/>
      <c r="CW48" s="658"/>
      <c r="CX48" s="658"/>
      <c r="CY48" s="659"/>
      <c r="CZ48" s="660" t="s">
        <v>131</v>
      </c>
      <c r="DA48" s="661"/>
      <c r="DB48" s="661"/>
      <c r="DC48" s="662"/>
      <c r="DD48" s="663" t="s">
        <v>131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368</v>
      </c>
      <c r="CE49" s="639"/>
      <c r="CF49" s="639"/>
      <c r="CG49" s="639"/>
      <c r="CH49" s="639"/>
      <c r="CI49" s="639"/>
      <c r="CJ49" s="639"/>
      <c r="CK49" s="639"/>
      <c r="CL49" s="639"/>
      <c r="CM49" s="639"/>
      <c r="CN49" s="639"/>
      <c r="CO49" s="639"/>
      <c r="CP49" s="639"/>
      <c r="CQ49" s="640"/>
      <c r="CR49" s="641">
        <v>72155007</v>
      </c>
      <c r="CS49" s="642"/>
      <c r="CT49" s="642"/>
      <c r="CU49" s="642"/>
      <c r="CV49" s="642"/>
      <c r="CW49" s="642"/>
      <c r="CX49" s="642"/>
      <c r="CY49" s="643"/>
      <c r="CZ49" s="644">
        <v>100</v>
      </c>
      <c r="DA49" s="645"/>
      <c r="DB49" s="645"/>
      <c r="DC49" s="646"/>
      <c r="DD49" s="647">
        <v>49527290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4V1FImnBOSTaUfS0t/rLnwm9VMhEwiDEf15JH/2/OvUVw7z19UPJoyq50umM7+8C02rBFY46Z58Qn2tqu4eBAQ==" saltValue="ZuY+xISoYi+YNX0SfC1bQ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391</v>
      </c>
      <c r="C7" s="1084"/>
      <c r="D7" s="1084"/>
      <c r="E7" s="1084"/>
      <c r="F7" s="1084"/>
      <c r="G7" s="1084"/>
      <c r="H7" s="1084"/>
      <c r="I7" s="1084"/>
      <c r="J7" s="1084"/>
      <c r="K7" s="1084"/>
      <c r="L7" s="1084"/>
      <c r="M7" s="1084"/>
      <c r="N7" s="1084"/>
      <c r="O7" s="1084"/>
      <c r="P7" s="1085"/>
      <c r="Q7" s="1138">
        <v>77121</v>
      </c>
      <c r="R7" s="1139"/>
      <c r="S7" s="1139"/>
      <c r="T7" s="1139"/>
      <c r="U7" s="1139"/>
      <c r="V7" s="1139">
        <v>72199</v>
      </c>
      <c r="W7" s="1139"/>
      <c r="X7" s="1139"/>
      <c r="Y7" s="1139"/>
      <c r="Z7" s="1139"/>
      <c r="AA7" s="1139">
        <v>4922</v>
      </c>
      <c r="AB7" s="1139"/>
      <c r="AC7" s="1139"/>
      <c r="AD7" s="1139"/>
      <c r="AE7" s="1140"/>
      <c r="AF7" s="1141">
        <v>4102</v>
      </c>
      <c r="AG7" s="1142"/>
      <c r="AH7" s="1142"/>
      <c r="AI7" s="1142"/>
      <c r="AJ7" s="1143"/>
      <c r="AK7" s="1144">
        <v>7</v>
      </c>
      <c r="AL7" s="1145"/>
      <c r="AM7" s="1145"/>
      <c r="AN7" s="1145"/>
      <c r="AO7" s="1145"/>
      <c r="AP7" s="1145">
        <v>16423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572</v>
      </c>
      <c r="BT7" s="1136"/>
      <c r="BU7" s="1136"/>
      <c r="BV7" s="1136"/>
      <c r="BW7" s="1136"/>
      <c r="BX7" s="1136"/>
      <c r="BY7" s="1136"/>
      <c r="BZ7" s="1136"/>
      <c r="CA7" s="1136"/>
      <c r="CB7" s="1136"/>
      <c r="CC7" s="1136"/>
      <c r="CD7" s="1136"/>
      <c r="CE7" s="1136"/>
      <c r="CF7" s="1136"/>
      <c r="CG7" s="1148"/>
      <c r="CH7" s="1132">
        <v>0</v>
      </c>
      <c r="CI7" s="1133"/>
      <c r="CJ7" s="1133"/>
      <c r="CK7" s="1133"/>
      <c r="CL7" s="1134"/>
      <c r="CM7" s="1132">
        <v>630</v>
      </c>
      <c r="CN7" s="1133"/>
      <c r="CO7" s="1133"/>
      <c r="CP7" s="1133"/>
      <c r="CQ7" s="1134"/>
      <c r="CR7" s="1132">
        <v>10</v>
      </c>
      <c r="CS7" s="1133"/>
      <c r="CT7" s="1133"/>
      <c r="CU7" s="1133"/>
      <c r="CV7" s="1134"/>
      <c r="CW7" s="1132" t="s">
        <v>571</v>
      </c>
      <c r="CX7" s="1133"/>
      <c r="CY7" s="1133"/>
      <c r="CZ7" s="1133"/>
      <c r="DA7" s="1134"/>
      <c r="DB7" s="1132" t="s">
        <v>571</v>
      </c>
      <c r="DC7" s="1133"/>
      <c r="DD7" s="1133"/>
      <c r="DE7" s="1133"/>
      <c r="DF7" s="1134"/>
      <c r="DG7" s="1132" t="s">
        <v>571</v>
      </c>
      <c r="DH7" s="1133"/>
      <c r="DI7" s="1133"/>
      <c r="DJ7" s="1133"/>
      <c r="DK7" s="1134"/>
      <c r="DL7" s="1132" t="s">
        <v>571</v>
      </c>
      <c r="DM7" s="1133"/>
      <c r="DN7" s="1133"/>
      <c r="DO7" s="1133"/>
      <c r="DP7" s="1134"/>
      <c r="DQ7" s="1132" t="s">
        <v>571</v>
      </c>
      <c r="DR7" s="1133"/>
      <c r="DS7" s="1133"/>
      <c r="DT7" s="1133"/>
      <c r="DU7" s="1134"/>
      <c r="DV7" s="1135"/>
      <c r="DW7" s="1136"/>
      <c r="DX7" s="1136"/>
      <c r="DY7" s="1136"/>
      <c r="DZ7" s="1137"/>
      <c r="EA7" s="234"/>
    </row>
    <row r="8" spans="1:131" s="235" customFormat="1" ht="26.25" customHeight="1" x14ac:dyDescent="0.2">
      <c r="A8" s="238">
        <v>2</v>
      </c>
      <c r="B8" s="1066" t="s">
        <v>392</v>
      </c>
      <c r="C8" s="1067"/>
      <c r="D8" s="1067"/>
      <c r="E8" s="1067"/>
      <c r="F8" s="1067"/>
      <c r="G8" s="1067"/>
      <c r="H8" s="1067"/>
      <c r="I8" s="1067"/>
      <c r="J8" s="1067"/>
      <c r="K8" s="1067"/>
      <c r="L8" s="1067"/>
      <c r="M8" s="1067"/>
      <c r="N8" s="1067"/>
      <c r="O8" s="1067"/>
      <c r="P8" s="1068"/>
      <c r="Q8" s="1074">
        <v>1</v>
      </c>
      <c r="R8" s="1075"/>
      <c r="S8" s="1075"/>
      <c r="T8" s="1075"/>
      <c r="U8" s="1075"/>
      <c r="V8" s="1075">
        <v>0</v>
      </c>
      <c r="W8" s="1075"/>
      <c r="X8" s="1075"/>
      <c r="Y8" s="1075"/>
      <c r="Z8" s="1075"/>
      <c r="AA8" s="1075">
        <v>1</v>
      </c>
      <c r="AB8" s="1075"/>
      <c r="AC8" s="1075"/>
      <c r="AD8" s="1075"/>
      <c r="AE8" s="1076"/>
      <c r="AF8" s="1071">
        <v>1</v>
      </c>
      <c r="AG8" s="1072"/>
      <c r="AH8" s="1072"/>
      <c r="AI8" s="1072"/>
      <c r="AJ8" s="1073"/>
      <c r="AK8" s="1116" t="s">
        <v>571</v>
      </c>
      <c r="AL8" s="1117"/>
      <c r="AM8" s="1117"/>
      <c r="AN8" s="1117"/>
      <c r="AO8" s="1117"/>
      <c r="AP8" s="1117" t="s">
        <v>571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573</v>
      </c>
      <c r="BT8" s="1029"/>
      <c r="BU8" s="1029"/>
      <c r="BV8" s="1029"/>
      <c r="BW8" s="1029"/>
      <c r="BX8" s="1029"/>
      <c r="BY8" s="1029"/>
      <c r="BZ8" s="1029"/>
      <c r="CA8" s="1029"/>
      <c r="CB8" s="1029"/>
      <c r="CC8" s="1029"/>
      <c r="CD8" s="1029"/>
      <c r="CE8" s="1029"/>
      <c r="CF8" s="1029"/>
      <c r="CG8" s="1050"/>
      <c r="CH8" s="1025">
        <v>19</v>
      </c>
      <c r="CI8" s="1026"/>
      <c r="CJ8" s="1026"/>
      <c r="CK8" s="1026"/>
      <c r="CL8" s="1027"/>
      <c r="CM8" s="1025">
        <v>245</v>
      </c>
      <c r="CN8" s="1026"/>
      <c r="CO8" s="1026"/>
      <c r="CP8" s="1026"/>
      <c r="CQ8" s="1027"/>
      <c r="CR8" s="1025">
        <v>71</v>
      </c>
      <c r="CS8" s="1026"/>
      <c r="CT8" s="1026"/>
      <c r="CU8" s="1026"/>
      <c r="CV8" s="1027"/>
      <c r="CW8" s="1025" t="s">
        <v>571</v>
      </c>
      <c r="CX8" s="1026"/>
      <c r="CY8" s="1026"/>
      <c r="CZ8" s="1026"/>
      <c r="DA8" s="1027"/>
      <c r="DB8" s="1025" t="s">
        <v>571</v>
      </c>
      <c r="DC8" s="1026"/>
      <c r="DD8" s="1026"/>
      <c r="DE8" s="1026"/>
      <c r="DF8" s="1027"/>
      <c r="DG8" s="1025" t="s">
        <v>571</v>
      </c>
      <c r="DH8" s="1026"/>
      <c r="DI8" s="1026"/>
      <c r="DJ8" s="1026"/>
      <c r="DK8" s="1027"/>
      <c r="DL8" s="1025" t="s">
        <v>571</v>
      </c>
      <c r="DM8" s="1026"/>
      <c r="DN8" s="1026"/>
      <c r="DO8" s="1026"/>
      <c r="DP8" s="1027"/>
      <c r="DQ8" s="1025" t="s">
        <v>571</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394</v>
      </c>
      <c r="B23" s="973" t="s">
        <v>395</v>
      </c>
      <c r="C23" s="974"/>
      <c r="D23" s="974"/>
      <c r="E23" s="974"/>
      <c r="F23" s="974"/>
      <c r="G23" s="974"/>
      <c r="H23" s="974"/>
      <c r="I23" s="974"/>
      <c r="J23" s="974"/>
      <c r="K23" s="974"/>
      <c r="L23" s="974"/>
      <c r="M23" s="974"/>
      <c r="N23" s="974"/>
      <c r="O23" s="974"/>
      <c r="P23" s="984"/>
      <c r="Q23" s="1103">
        <v>77122</v>
      </c>
      <c r="R23" s="1097"/>
      <c r="S23" s="1097"/>
      <c r="T23" s="1097"/>
      <c r="U23" s="1097"/>
      <c r="V23" s="1097">
        <v>72200</v>
      </c>
      <c r="W23" s="1097"/>
      <c r="X23" s="1097"/>
      <c r="Y23" s="1097"/>
      <c r="Z23" s="1097"/>
      <c r="AA23" s="1097">
        <v>4922</v>
      </c>
      <c r="AB23" s="1097"/>
      <c r="AC23" s="1097"/>
      <c r="AD23" s="1097"/>
      <c r="AE23" s="1104"/>
      <c r="AF23" s="1105">
        <v>4103</v>
      </c>
      <c r="AG23" s="1097"/>
      <c r="AH23" s="1097"/>
      <c r="AI23" s="1097"/>
      <c r="AJ23" s="1106"/>
      <c r="AK23" s="1107"/>
      <c r="AL23" s="1108"/>
      <c r="AM23" s="1108"/>
      <c r="AN23" s="1108"/>
      <c r="AO23" s="1108"/>
      <c r="AP23" s="1097">
        <v>16423</v>
      </c>
      <c r="AQ23" s="1097"/>
      <c r="AR23" s="1097"/>
      <c r="AS23" s="1097"/>
      <c r="AT23" s="1097"/>
      <c r="AU23" s="1098"/>
      <c r="AV23" s="1098"/>
      <c r="AW23" s="1098"/>
      <c r="AX23" s="1098"/>
      <c r="AY23" s="1099"/>
      <c r="AZ23" s="1100" t="s">
        <v>131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396</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397</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374</v>
      </c>
      <c r="B26" s="1032"/>
      <c r="C26" s="1032"/>
      <c r="D26" s="1032"/>
      <c r="E26" s="1032"/>
      <c r="F26" s="1032"/>
      <c r="G26" s="1032"/>
      <c r="H26" s="1032"/>
      <c r="I26" s="1032"/>
      <c r="J26" s="1032"/>
      <c r="K26" s="1032"/>
      <c r="L26" s="1032"/>
      <c r="M26" s="1032"/>
      <c r="N26" s="1032"/>
      <c r="O26" s="1032"/>
      <c r="P26" s="1033"/>
      <c r="Q26" s="1037" t="s">
        <v>398</v>
      </c>
      <c r="R26" s="1038"/>
      <c r="S26" s="1038"/>
      <c r="T26" s="1038"/>
      <c r="U26" s="1039"/>
      <c r="V26" s="1037" t="s">
        <v>399</v>
      </c>
      <c r="W26" s="1038"/>
      <c r="X26" s="1038"/>
      <c r="Y26" s="1038"/>
      <c r="Z26" s="1039"/>
      <c r="AA26" s="1037" t="s">
        <v>400</v>
      </c>
      <c r="AB26" s="1038"/>
      <c r="AC26" s="1038"/>
      <c r="AD26" s="1038"/>
      <c r="AE26" s="1038"/>
      <c r="AF26" s="1091" t="s">
        <v>401</v>
      </c>
      <c r="AG26" s="1044"/>
      <c r="AH26" s="1044"/>
      <c r="AI26" s="1044"/>
      <c r="AJ26" s="1092"/>
      <c r="AK26" s="1038" t="s">
        <v>402</v>
      </c>
      <c r="AL26" s="1038"/>
      <c r="AM26" s="1038"/>
      <c r="AN26" s="1038"/>
      <c r="AO26" s="1039"/>
      <c r="AP26" s="1037" t="s">
        <v>403</v>
      </c>
      <c r="AQ26" s="1038"/>
      <c r="AR26" s="1038"/>
      <c r="AS26" s="1038"/>
      <c r="AT26" s="1039"/>
      <c r="AU26" s="1037" t="s">
        <v>404</v>
      </c>
      <c r="AV26" s="1038"/>
      <c r="AW26" s="1038"/>
      <c r="AX26" s="1038"/>
      <c r="AY26" s="1039"/>
      <c r="AZ26" s="1037" t="s">
        <v>405</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406</v>
      </c>
      <c r="C28" s="1084"/>
      <c r="D28" s="1084"/>
      <c r="E28" s="1084"/>
      <c r="F28" s="1084"/>
      <c r="G28" s="1084"/>
      <c r="H28" s="1084"/>
      <c r="I28" s="1084"/>
      <c r="J28" s="1084"/>
      <c r="K28" s="1084"/>
      <c r="L28" s="1084"/>
      <c r="M28" s="1084"/>
      <c r="N28" s="1084"/>
      <c r="O28" s="1084"/>
      <c r="P28" s="1085"/>
      <c r="Q28" s="1086">
        <v>15118</v>
      </c>
      <c r="R28" s="1087"/>
      <c r="S28" s="1087"/>
      <c r="T28" s="1087"/>
      <c r="U28" s="1087"/>
      <c r="V28" s="1087">
        <v>13915</v>
      </c>
      <c r="W28" s="1087"/>
      <c r="X28" s="1087"/>
      <c r="Y28" s="1087"/>
      <c r="Z28" s="1087"/>
      <c r="AA28" s="1087">
        <v>1204</v>
      </c>
      <c r="AB28" s="1087"/>
      <c r="AC28" s="1087"/>
      <c r="AD28" s="1087"/>
      <c r="AE28" s="1088"/>
      <c r="AF28" s="1089">
        <v>1204</v>
      </c>
      <c r="AG28" s="1087"/>
      <c r="AH28" s="1087"/>
      <c r="AI28" s="1087"/>
      <c r="AJ28" s="1090"/>
      <c r="AK28" s="1078">
        <v>1082</v>
      </c>
      <c r="AL28" s="1079"/>
      <c r="AM28" s="1079"/>
      <c r="AN28" s="1079"/>
      <c r="AO28" s="1079"/>
      <c r="AP28" s="1079" t="s">
        <v>571</v>
      </c>
      <c r="AQ28" s="1079"/>
      <c r="AR28" s="1079"/>
      <c r="AS28" s="1079"/>
      <c r="AT28" s="1079"/>
      <c r="AU28" s="1079" t="s">
        <v>571</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407</v>
      </c>
      <c r="C29" s="1067"/>
      <c r="D29" s="1067"/>
      <c r="E29" s="1067"/>
      <c r="F29" s="1067"/>
      <c r="G29" s="1067"/>
      <c r="H29" s="1067"/>
      <c r="I29" s="1067"/>
      <c r="J29" s="1067"/>
      <c r="K29" s="1067"/>
      <c r="L29" s="1067"/>
      <c r="M29" s="1067"/>
      <c r="N29" s="1067"/>
      <c r="O29" s="1067"/>
      <c r="P29" s="1068"/>
      <c r="Q29" s="1074">
        <v>547</v>
      </c>
      <c r="R29" s="1075"/>
      <c r="S29" s="1075"/>
      <c r="T29" s="1075"/>
      <c r="U29" s="1075"/>
      <c r="V29" s="1075">
        <v>291</v>
      </c>
      <c r="W29" s="1075"/>
      <c r="X29" s="1075"/>
      <c r="Y29" s="1075"/>
      <c r="Z29" s="1075"/>
      <c r="AA29" s="1075">
        <v>256</v>
      </c>
      <c r="AB29" s="1075"/>
      <c r="AC29" s="1075"/>
      <c r="AD29" s="1075"/>
      <c r="AE29" s="1076"/>
      <c r="AF29" s="1071">
        <v>256</v>
      </c>
      <c r="AG29" s="1072"/>
      <c r="AH29" s="1072"/>
      <c r="AI29" s="1072"/>
      <c r="AJ29" s="1073"/>
      <c r="AK29" s="1016" t="s">
        <v>571</v>
      </c>
      <c r="AL29" s="1007"/>
      <c r="AM29" s="1007"/>
      <c r="AN29" s="1007"/>
      <c r="AO29" s="1007"/>
      <c r="AP29" s="1007">
        <v>9</v>
      </c>
      <c r="AQ29" s="1007"/>
      <c r="AR29" s="1007"/>
      <c r="AS29" s="1007"/>
      <c r="AT29" s="1007"/>
      <c r="AU29" s="1007" t="s">
        <v>571</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408</v>
      </c>
      <c r="C30" s="1067"/>
      <c r="D30" s="1067"/>
      <c r="E30" s="1067"/>
      <c r="F30" s="1067"/>
      <c r="G30" s="1067"/>
      <c r="H30" s="1067"/>
      <c r="I30" s="1067"/>
      <c r="J30" s="1067"/>
      <c r="K30" s="1067"/>
      <c r="L30" s="1067"/>
      <c r="M30" s="1067"/>
      <c r="N30" s="1067"/>
      <c r="O30" s="1067"/>
      <c r="P30" s="1068"/>
      <c r="Q30" s="1074">
        <v>11143</v>
      </c>
      <c r="R30" s="1075"/>
      <c r="S30" s="1075"/>
      <c r="T30" s="1075"/>
      <c r="U30" s="1075"/>
      <c r="V30" s="1075">
        <v>10548</v>
      </c>
      <c r="W30" s="1075"/>
      <c r="X30" s="1075"/>
      <c r="Y30" s="1075"/>
      <c r="Z30" s="1075"/>
      <c r="AA30" s="1075">
        <v>596</v>
      </c>
      <c r="AB30" s="1075"/>
      <c r="AC30" s="1075"/>
      <c r="AD30" s="1075"/>
      <c r="AE30" s="1076"/>
      <c r="AF30" s="1071">
        <v>596</v>
      </c>
      <c r="AG30" s="1072"/>
      <c r="AH30" s="1072"/>
      <c r="AI30" s="1072"/>
      <c r="AJ30" s="1073"/>
      <c r="AK30" s="1016">
        <v>1713</v>
      </c>
      <c r="AL30" s="1007"/>
      <c r="AM30" s="1007"/>
      <c r="AN30" s="1007"/>
      <c r="AO30" s="1007"/>
      <c r="AP30" s="1007" t="s">
        <v>571</v>
      </c>
      <c r="AQ30" s="1007"/>
      <c r="AR30" s="1007"/>
      <c r="AS30" s="1007"/>
      <c r="AT30" s="1007"/>
      <c r="AU30" s="1007" t="s">
        <v>571</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409</v>
      </c>
      <c r="C31" s="1067"/>
      <c r="D31" s="1067"/>
      <c r="E31" s="1067"/>
      <c r="F31" s="1067"/>
      <c r="G31" s="1067"/>
      <c r="H31" s="1067"/>
      <c r="I31" s="1067"/>
      <c r="J31" s="1067"/>
      <c r="K31" s="1067"/>
      <c r="L31" s="1067"/>
      <c r="M31" s="1067"/>
      <c r="N31" s="1067"/>
      <c r="O31" s="1067"/>
      <c r="P31" s="1068"/>
      <c r="Q31" s="1074">
        <v>2516</v>
      </c>
      <c r="R31" s="1075"/>
      <c r="S31" s="1075"/>
      <c r="T31" s="1075"/>
      <c r="U31" s="1075"/>
      <c r="V31" s="1075">
        <v>2507</v>
      </c>
      <c r="W31" s="1075"/>
      <c r="X31" s="1075"/>
      <c r="Y31" s="1075"/>
      <c r="Z31" s="1075"/>
      <c r="AA31" s="1075">
        <v>9</v>
      </c>
      <c r="AB31" s="1075"/>
      <c r="AC31" s="1075"/>
      <c r="AD31" s="1075"/>
      <c r="AE31" s="1076"/>
      <c r="AF31" s="1071">
        <v>9</v>
      </c>
      <c r="AG31" s="1072"/>
      <c r="AH31" s="1072"/>
      <c r="AI31" s="1072"/>
      <c r="AJ31" s="1073"/>
      <c r="AK31" s="1016">
        <v>302</v>
      </c>
      <c r="AL31" s="1007"/>
      <c r="AM31" s="1007"/>
      <c r="AN31" s="1007"/>
      <c r="AO31" s="1007"/>
      <c r="AP31" s="1007" t="s">
        <v>571</v>
      </c>
      <c r="AQ31" s="1007"/>
      <c r="AR31" s="1007"/>
      <c r="AS31" s="1007"/>
      <c r="AT31" s="1007"/>
      <c r="AU31" s="1007" t="s">
        <v>571</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410</v>
      </c>
      <c r="C32" s="1067"/>
      <c r="D32" s="1067"/>
      <c r="E32" s="1067"/>
      <c r="F32" s="1067"/>
      <c r="G32" s="1067"/>
      <c r="H32" s="1067"/>
      <c r="I32" s="1067"/>
      <c r="J32" s="1067"/>
      <c r="K32" s="1067"/>
      <c r="L32" s="1067"/>
      <c r="M32" s="1067"/>
      <c r="N32" s="1067"/>
      <c r="O32" s="1067"/>
      <c r="P32" s="1068"/>
      <c r="Q32" s="1074">
        <v>3163</v>
      </c>
      <c r="R32" s="1075"/>
      <c r="S32" s="1075"/>
      <c r="T32" s="1075"/>
      <c r="U32" s="1075"/>
      <c r="V32" s="1075">
        <v>2834</v>
      </c>
      <c r="W32" s="1075"/>
      <c r="X32" s="1075"/>
      <c r="Y32" s="1075"/>
      <c r="Z32" s="1075"/>
      <c r="AA32" s="1075">
        <v>330</v>
      </c>
      <c r="AB32" s="1075"/>
      <c r="AC32" s="1075"/>
      <c r="AD32" s="1075"/>
      <c r="AE32" s="1076"/>
      <c r="AF32" s="1071">
        <v>4677</v>
      </c>
      <c r="AG32" s="1072"/>
      <c r="AH32" s="1072"/>
      <c r="AI32" s="1072"/>
      <c r="AJ32" s="1073"/>
      <c r="AK32" s="1016">
        <v>666</v>
      </c>
      <c r="AL32" s="1007"/>
      <c r="AM32" s="1007"/>
      <c r="AN32" s="1007"/>
      <c r="AO32" s="1007"/>
      <c r="AP32" s="1007">
        <v>606</v>
      </c>
      <c r="AQ32" s="1007"/>
      <c r="AR32" s="1007"/>
      <c r="AS32" s="1007"/>
      <c r="AT32" s="1007"/>
      <c r="AU32" s="1007">
        <v>65</v>
      </c>
      <c r="AV32" s="1007"/>
      <c r="AW32" s="1007"/>
      <c r="AX32" s="1007"/>
      <c r="AY32" s="1007"/>
      <c r="AZ32" s="1077"/>
      <c r="BA32" s="1077"/>
      <c r="BB32" s="1077"/>
      <c r="BC32" s="1077"/>
      <c r="BD32" s="1077"/>
      <c r="BE32" s="1008" t="s">
        <v>411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412</v>
      </c>
      <c r="C33" s="1067"/>
      <c r="D33" s="1067"/>
      <c r="E33" s="1067"/>
      <c r="F33" s="1067"/>
      <c r="G33" s="1067"/>
      <c r="H33" s="1067"/>
      <c r="I33" s="1067"/>
      <c r="J33" s="1067"/>
      <c r="K33" s="1067"/>
      <c r="L33" s="1067"/>
      <c r="M33" s="1067"/>
      <c r="N33" s="1067"/>
      <c r="O33" s="1067"/>
      <c r="P33" s="1068"/>
      <c r="Q33" s="1074">
        <v>2888</v>
      </c>
      <c r="R33" s="1075"/>
      <c r="S33" s="1075"/>
      <c r="T33" s="1075"/>
      <c r="U33" s="1075"/>
      <c r="V33" s="1075">
        <v>2888</v>
      </c>
      <c r="W33" s="1075"/>
      <c r="X33" s="1075"/>
      <c r="Y33" s="1075"/>
      <c r="Z33" s="1075"/>
      <c r="AA33" s="1075">
        <v>0</v>
      </c>
      <c r="AB33" s="1075"/>
      <c r="AC33" s="1075"/>
      <c r="AD33" s="1075"/>
      <c r="AE33" s="1076"/>
      <c r="AF33" s="1071">
        <v>303</v>
      </c>
      <c r="AG33" s="1072"/>
      <c r="AH33" s="1072"/>
      <c r="AI33" s="1072"/>
      <c r="AJ33" s="1073"/>
      <c r="AK33" s="1016">
        <v>845</v>
      </c>
      <c r="AL33" s="1007"/>
      <c r="AM33" s="1007"/>
      <c r="AN33" s="1007"/>
      <c r="AO33" s="1007"/>
      <c r="AP33" s="1007">
        <v>14023</v>
      </c>
      <c r="AQ33" s="1007"/>
      <c r="AR33" s="1007"/>
      <c r="AS33" s="1007"/>
      <c r="AT33" s="1007"/>
      <c r="AU33" s="1007">
        <v>5707</v>
      </c>
      <c r="AV33" s="1007"/>
      <c r="AW33" s="1007"/>
      <c r="AX33" s="1007"/>
      <c r="AY33" s="1007"/>
      <c r="AZ33" s="1077"/>
      <c r="BA33" s="1077"/>
      <c r="BB33" s="1077"/>
      <c r="BC33" s="1077"/>
      <c r="BD33" s="1077"/>
      <c r="BE33" s="1008" t="s">
        <v>411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413</v>
      </c>
      <c r="C34" s="1067"/>
      <c r="D34" s="1067"/>
      <c r="E34" s="1067"/>
      <c r="F34" s="1067"/>
      <c r="G34" s="1067"/>
      <c r="H34" s="1067"/>
      <c r="I34" s="1067"/>
      <c r="J34" s="1067"/>
      <c r="K34" s="1067"/>
      <c r="L34" s="1067"/>
      <c r="M34" s="1067"/>
      <c r="N34" s="1067"/>
      <c r="O34" s="1067"/>
      <c r="P34" s="1068"/>
      <c r="Q34" s="1074">
        <v>2335</v>
      </c>
      <c r="R34" s="1075"/>
      <c r="S34" s="1075"/>
      <c r="T34" s="1075"/>
      <c r="U34" s="1075"/>
      <c r="V34" s="1075">
        <v>2145</v>
      </c>
      <c r="W34" s="1075"/>
      <c r="X34" s="1075"/>
      <c r="Y34" s="1075"/>
      <c r="Z34" s="1075"/>
      <c r="AA34" s="1075">
        <v>190</v>
      </c>
      <c r="AB34" s="1075"/>
      <c r="AC34" s="1075"/>
      <c r="AD34" s="1075"/>
      <c r="AE34" s="1076"/>
      <c r="AF34" s="1071">
        <v>190</v>
      </c>
      <c r="AG34" s="1072"/>
      <c r="AH34" s="1072"/>
      <c r="AI34" s="1072"/>
      <c r="AJ34" s="1073"/>
      <c r="AK34" s="1016">
        <v>324</v>
      </c>
      <c r="AL34" s="1007"/>
      <c r="AM34" s="1007"/>
      <c r="AN34" s="1007"/>
      <c r="AO34" s="1007"/>
      <c r="AP34" s="1007" t="s">
        <v>579</v>
      </c>
      <c r="AQ34" s="1007"/>
      <c r="AR34" s="1007"/>
      <c r="AS34" s="1007"/>
      <c r="AT34" s="1007"/>
      <c r="AU34" s="1007" t="s">
        <v>571</v>
      </c>
      <c r="AV34" s="1007"/>
      <c r="AW34" s="1007"/>
      <c r="AX34" s="1007"/>
      <c r="AY34" s="1007"/>
      <c r="AZ34" s="1077"/>
      <c r="BA34" s="1077"/>
      <c r="BB34" s="1077"/>
      <c r="BC34" s="1077"/>
      <c r="BD34" s="1077"/>
      <c r="BE34" s="1008" t="s">
        <v>414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394</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7235</v>
      </c>
      <c r="AG63" s="995"/>
      <c r="AH63" s="995"/>
      <c r="AI63" s="995"/>
      <c r="AJ63" s="1058"/>
      <c r="AK63" s="1059"/>
      <c r="AL63" s="999"/>
      <c r="AM63" s="999"/>
      <c r="AN63" s="999"/>
      <c r="AO63" s="999"/>
      <c r="AP63" s="995">
        <v>14638</v>
      </c>
      <c r="AQ63" s="995"/>
      <c r="AR63" s="995"/>
      <c r="AS63" s="995"/>
      <c r="AT63" s="995"/>
      <c r="AU63" s="995">
        <v>5772</v>
      </c>
      <c r="AV63" s="995"/>
      <c r="AW63" s="995"/>
      <c r="AX63" s="995"/>
      <c r="AY63" s="995"/>
      <c r="AZ63" s="1053"/>
      <c r="BA63" s="1053"/>
      <c r="BB63" s="1053"/>
      <c r="BC63" s="1053"/>
      <c r="BD63" s="1053"/>
      <c r="BE63" s="996"/>
      <c r="BF63" s="996"/>
      <c r="BG63" s="996"/>
      <c r="BH63" s="996"/>
      <c r="BI63" s="997"/>
      <c r="BJ63" s="1054" t="s">
        <v>131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418</v>
      </c>
      <c r="B66" s="1032"/>
      <c r="C66" s="1032"/>
      <c r="D66" s="1032"/>
      <c r="E66" s="1032"/>
      <c r="F66" s="1032"/>
      <c r="G66" s="1032"/>
      <c r="H66" s="1032"/>
      <c r="I66" s="1032"/>
      <c r="J66" s="1032"/>
      <c r="K66" s="1032"/>
      <c r="L66" s="1032"/>
      <c r="M66" s="1032"/>
      <c r="N66" s="1032"/>
      <c r="O66" s="1032"/>
      <c r="P66" s="1033"/>
      <c r="Q66" s="1037" t="s">
        <v>398</v>
      </c>
      <c r="R66" s="1038"/>
      <c r="S66" s="1038"/>
      <c r="T66" s="1038"/>
      <c r="U66" s="1039"/>
      <c r="V66" s="1037" t="s">
        <v>399</v>
      </c>
      <c r="W66" s="1038"/>
      <c r="X66" s="1038"/>
      <c r="Y66" s="1038"/>
      <c r="Z66" s="1039"/>
      <c r="AA66" s="1037" t="s">
        <v>400</v>
      </c>
      <c r="AB66" s="1038"/>
      <c r="AC66" s="1038"/>
      <c r="AD66" s="1038"/>
      <c r="AE66" s="1039"/>
      <c r="AF66" s="1043" t="s">
        <v>401</v>
      </c>
      <c r="AG66" s="1044"/>
      <c r="AH66" s="1044"/>
      <c r="AI66" s="1044"/>
      <c r="AJ66" s="1045"/>
      <c r="AK66" s="1037" t="s">
        <v>402</v>
      </c>
      <c r="AL66" s="1032"/>
      <c r="AM66" s="1032"/>
      <c r="AN66" s="1032"/>
      <c r="AO66" s="1033"/>
      <c r="AP66" s="1037" t="s">
        <v>403</v>
      </c>
      <c r="AQ66" s="1038"/>
      <c r="AR66" s="1038"/>
      <c r="AS66" s="1038"/>
      <c r="AT66" s="1039"/>
      <c r="AU66" s="1037" t="s">
        <v>419</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580</v>
      </c>
      <c r="C68" s="1022"/>
      <c r="D68" s="1022"/>
      <c r="E68" s="1022"/>
      <c r="F68" s="1022"/>
      <c r="G68" s="1022"/>
      <c r="H68" s="1022"/>
      <c r="I68" s="1022"/>
      <c r="J68" s="1022"/>
      <c r="K68" s="1022"/>
      <c r="L68" s="1022"/>
      <c r="M68" s="1022"/>
      <c r="N68" s="1022"/>
      <c r="O68" s="1022"/>
      <c r="P68" s="1023"/>
      <c r="Q68" s="1024">
        <v>5872</v>
      </c>
      <c r="R68" s="1018"/>
      <c r="S68" s="1018"/>
      <c r="T68" s="1018"/>
      <c r="U68" s="1018"/>
      <c r="V68" s="1018">
        <v>5522</v>
      </c>
      <c r="W68" s="1018"/>
      <c r="X68" s="1018"/>
      <c r="Y68" s="1018"/>
      <c r="Z68" s="1018"/>
      <c r="AA68" s="1018">
        <v>351</v>
      </c>
      <c r="AB68" s="1018"/>
      <c r="AC68" s="1018"/>
      <c r="AD68" s="1018"/>
      <c r="AE68" s="1018"/>
      <c r="AF68" s="1018">
        <v>247</v>
      </c>
      <c r="AG68" s="1018"/>
      <c r="AH68" s="1018"/>
      <c r="AI68" s="1018"/>
      <c r="AJ68" s="1018"/>
      <c r="AK68" s="1018" t="s">
        <v>584</v>
      </c>
      <c r="AL68" s="1018"/>
      <c r="AM68" s="1018"/>
      <c r="AN68" s="1018"/>
      <c r="AO68" s="1018"/>
      <c r="AP68" s="1018">
        <v>423</v>
      </c>
      <c r="AQ68" s="1018"/>
      <c r="AR68" s="1018"/>
      <c r="AS68" s="1018"/>
      <c r="AT68" s="1018"/>
      <c r="AU68" s="1018">
        <v>138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581</v>
      </c>
      <c r="C69" s="1011"/>
      <c r="D69" s="1011"/>
      <c r="E69" s="1011"/>
      <c r="F69" s="1011"/>
      <c r="G69" s="1011"/>
      <c r="H69" s="1011"/>
      <c r="I69" s="1011"/>
      <c r="J69" s="1011"/>
      <c r="K69" s="1011"/>
      <c r="L69" s="1011"/>
      <c r="M69" s="1011"/>
      <c r="N69" s="1011"/>
      <c r="O69" s="1011"/>
      <c r="P69" s="1012"/>
      <c r="Q69" s="1013">
        <v>2273</v>
      </c>
      <c r="R69" s="1007"/>
      <c r="S69" s="1007"/>
      <c r="T69" s="1007"/>
      <c r="U69" s="1007"/>
      <c r="V69" s="1007">
        <v>2162</v>
      </c>
      <c r="W69" s="1007"/>
      <c r="X69" s="1007"/>
      <c r="Y69" s="1007"/>
      <c r="Z69" s="1007"/>
      <c r="AA69" s="1007">
        <v>111</v>
      </c>
      <c r="AB69" s="1007"/>
      <c r="AC69" s="1007"/>
      <c r="AD69" s="1007"/>
      <c r="AE69" s="1007"/>
      <c r="AF69" s="1007">
        <v>111</v>
      </c>
      <c r="AG69" s="1007"/>
      <c r="AH69" s="1007"/>
      <c r="AI69" s="1007"/>
      <c r="AJ69" s="1007"/>
      <c r="AK69" s="1007" t="s">
        <v>583</v>
      </c>
      <c r="AL69" s="1007"/>
      <c r="AM69" s="1007"/>
      <c r="AN69" s="1007"/>
      <c r="AO69" s="1007"/>
      <c r="AP69" s="1007" t="s">
        <v>583</v>
      </c>
      <c r="AQ69" s="1007"/>
      <c r="AR69" s="1007"/>
      <c r="AS69" s="1007"/>
      <c r="AT69" s="1007"/>
      <c r="AU69" s="1007" t="s">
        <v>583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582</v>
      </c>
      <c r="C70" s="1011"/>
      <c r="D70" s="1011"/>
      <c r="E70" s="1011"/>
      <c r="F70" s="1011"/>
      <c r="G70" s="1011"/>
      <c r="H70" s="1011"/>
      <c r="I70" s="1011"/>
      <c r="J70" s="1011"/>
      <c r="K70" s="1011"/>
      <c r="L70" s="1011"/>
      <c r="M70" s="1011"/>
      <c r="N70" s="1011"/>
      <c r="O70" s="1011"/>
      <c r="P70" s="1012"/>
      <c r="Q70" s="1013">
        <v>983883</v>
      </c>
      <c r="R70" s="1007"/>
      <c r="S70" s="1007"/>
      <c r="T70" s="1007"/>
      <c r="U70" s="1007"/>
      <c r="V70" s="1007">
        <v>942967</v>
      </c>
      <c r="W70" s="1007"/>
      <c r="X70" s="1007"/>
      <c r="Y70" s="1007"/>
      <c r="Z70" s="1007"/>
      <c r="AA70" s="1007">
        <v>40916</v>
      </c>
      <c r="AB70" s="1007"/>
      <c r="AC70" s="1007"/>
      <c r="AD70" s="1007"/>
      <c r="AE70" s="1007"/>
      <c r="AF70" s="1007">
        <v>40916</v>
      </c>
      <c r="AG70" s="1007"/>
      <c r="AH70" s="1007"/>
      <c r="AI70" s="1007"/>
      <c r="AJ70" s="1007"/>
      <c r="AK70" s="1007">
        <v>1</v>
      </c>
      <c r="AL70" s="1007"/>
      <c r="AM70" s="1007"/>
      <c r="AN70" s="1007"/>
      <c r="AO70" s="1007"/>
      <c r="AP70" s="1007" t="s">
        <v>583</v>
      </c>
      <c r="AQ70" s="1007"/>
      <c r="AR70" s="1007"/>
      <c r="AS70" s="1007"/>
      <c r="AT70" s="1007"/>
      <c r="AU70" s="1007" t="s">
        <v>583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394</v>
      </c>
      <c r="B88" s="973" t="s">
        <v>420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41274</v>
      </c>
      <c r="AG88" s="995"/>
      <c r="AH88" s="995"/>
      <c r="AI88" s="995"/>
      <c r="AJ88" s="995"/>
      <c r="AK88" s="999"/>
      <c r="AL88" s="999"/>
      <c r="AM88" s="999"/>
      <c r="AN88" s="999"/>
      <c r="AO88" s="999"/>
      <c r="AP88" s="995">
        <v>423</v>
      </c>
      <c r="AQ88" s="995"/>
      <c r="AR88" s="995"/>
      <c r="AS88" s="995"/>
      <c r="AT88" s="995"/>
      <c r="AU88" s="995">
        <v>138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81</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429</v>
      </c>
      <c r="AB109" s="932"/>
      <c r="AC109" s="932"/>
      <c r="AD109" s="932"/>
      <c r="AE109" s="933"/>
      <c r="AF109" s="934" t="s">
        <v>430</v>
      </c>
      <c r="AG109" s="932"/>
      <c r="AH109" s="932"/>
      <c r="AI109" s="932"/>
      <c r="AJ109" s="933"/>
      <c r="AK109" s="934" t="s">
        <v>311</v>
      </c>
      <c r="AL109" s="932"/>
      <c r="AM109" s="932"/>
      <c r="AN109" s="932"/>
      <c r="AO109" s="933"/>
      <c r="AP109" s="934" t="s">
        <v>431</v>
      </c>
      <c r="AQ109" s="932"/>
      <c r="AR109" s="932"/>
      <c r="AS109" s="932"/>
      <c r="AT109" s="965"/>
      <c r="AU109" s="931" t="s">
        <v>428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429</v>
      </c>
      <c r="BR109" s="932"/>
      <c r="BS109" s="932"/>
      <c r="BT109" s="932"/>
      <c r="BU109" s="933"/>
      <c r="BV109" s="934" t="s">
        <v>430</v>
      </c>
      <c r="BW109" s="932"/>
      <c r="BX109" s="932"/>
      <c r="BY109" s="932"/>
      <c r="BZ109" s="933"/>
      <c r="CA109" s="934" t="s">
        <v>311</v>
      </c>
      <c r="CB109" s="932"/>
      <c r="CC109" s="932"/>
      <c r="CD109" s="932"/>
      <c r="CE109" s="933"/>
      <c r="CF109" s="972" t="s">
        <v>431</v>
      </c>
      <c r="CG109" s="972"/>
      <c r="CH109" s="972"/>
      <c r="CI109" s="972"/>
      <c r="CJ109" s="972"/>
      <c r="CK109" s="934" t="s">
        <v>432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429</v>
      </c>
      <c r="DH109" s="932"/>
      <c r="DI109" s="932"/>
      <c r="DJ109" s="932"/>
      <c r="DK109" s="933"/>
      <c r="DL109" s="934" t="s">
        <v>430</v>
      </c>
      <c r="DM109" s="932"/>
      <c r="DN109" s="932"/>
      <c r="DO109" s="932"/>
      <c r="DP109" s="933"/>
      <c r="DQ109" s="934" t="s">
        <v>311</v>
      </c>
      <c r="DR109" s="932"/>
      <c r="DS109" s="932"/>
      <c r="DT109" s="932"/>
      <c r="DU109" s="933"/>
      <c r="DV109" s="934" t="s">
        <v>431</v>
      </c>
      <c r="DW109" s="932"/>
      <c r="DX109" s="932"/>
      <c r="DY109" s="932"/>
      <c r="DZ109" s="965"/>
    </row>
    <row r="110" spans="1:131" s="230" customFormat="1" ht="26.25" customHeight="1" x14ac:dyDescent="0.2">
      <c r="A110" s="843" t="s">
        <v>433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2968084</v>
      </c>
      <c r="AB110" s="925"/>
      <c r="AC110" s="925"/>
      <c r="AD110" s="925"/>
      <c r="AE110" s="926"/>
      <c r="AF110" s="927">
        <v>3121637</v>
      </c>
      <c r="AG110" s="925"/>
      <c r="AH110" s="925"/>
      <c r="AI110" s="925"/>
      <c r="AJ110" s="926"/>
      <c r="AK110" s="927">
        <v>3182113</v>
      </c>
      <c r="AL110" s="925"/>
      <c r="AM110" s="925"/>
      <c r="AN110" s="925"/>
      <c r="AO110" s="926"/>
      <c r="AP110" s="928">
        <v>7.8</v>
      </c>
      <c r="AQ110" s="929"/>
      <c r="AR110" s="929"/>
      <c r="AS110" s="929"/>
      <c r="AT110" s="930"/>
      <c r="AU110" s="966" t="s">
        <v>75</v>
      </c>
      <c r="AV110" s="967"/>
      <c r="AW110" s="967"/>
      <c r="AX110" s="967"/>
      <c r="AY110" s="967"/>
      <c r="AZ110" s="896" t="s">
        <v>434</v>
      </c>
      <c r="BA110" s="844"/>
      <c r="BB110" s="844"/>
      <c r="BC110" s="844"/>
      <c r="BD110" s="844"/>
      <c r="BE110" s="844"/>
      <c r="BF110" s="844"/>
      <c r="BG110" s="844"/>
      <c r="BH110" s="844"/>
      <c r="BI110" s="844"/>
      <c r="BJ110" s="844"/>
      <c r="BK110" s="844"/>
      <c r="BL110" s="844"/>
      <c r="BM110" s="844"/>
      <c r="BN110" s="844"/>
      <c r="BO110" s="844"/>
      <c r="BP110" s="845"/>
      <c r="BQ110" s="897">
        <v>19458938</v>
      </c>
      <c r="BR110" s="878"/>
      <c r="BS110" s="878"/>
      <c r="BT110" s="878"/>
      <c r="BU110" s="878"/>
      <c r="BV110" s="878">
        <v>17830434</v>
      </c>
      <c r="BW110" s="878"/>
      <c r="BX110" s="878"/>
      <c r="BY110" s="878"/>
      <c r="BZ110" s="878"/>
      <c r="CA110" s="878">
        <v>16423307</v>
      </c>
      <c r="CB110" s="878"/>
      <c r="CC110" s="878"/>
      <c r="CD110" s="878"/>
      <c r="CE110" s="878"/>
      <c r="CF110" s="902">
        <v>40.5</v>
      </c>
      <c r="CG110" s="903"/>
      <c r="CH110" s="903"/>
      <c r="CI110" s="903"/>
      <c r="CJ110" s="903"/>
      <c r="CK110" s="962" t="s">
        <v>435</v>
      </c>
      <c r="CL110" s="855"/>
      <c r="CM110" s="896" t="s">
        <v>436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131</v>
      </c>
      <c r="DH110" s="878"/>
      <c r="DI110" s="878"/>
      <c r="DJ110" s="878"/>
      <c r="DK110" s="878"/>
      <c r="DL110" s="878" t="s">
        <v>131</v>
      </c>
      <c r="DM110" s="878"/>
      <c r="DN110" s="878"/>
      <c r="DO110" s="878"/>
      <c r="DP110" s="878"/>
      <c r="DQ110" s="878" t="s">
        <v>437</v>
      </c>
      <c r="DR110" s="878"/>
      <c r="DS110" s="878"/>
      <c r="DT110" s="878"/>
      <c r="DU110" s="878"/>
      <c r="DV110" s="879" t="s">
        <v>131</v>
      </c>
      <c r="DW110" s="879"/>
      <c r="DX110" s="879"/>
      <c r="DY110" s="879"/>
      <c r="DZ110" s="880"/>
    </row>
    <row r="111" spans="1:131" s="230" customFormat="1" ht="26.25" customHeight="1" x14ac:dyDescent="0.2">
      <c r="A111" s="810" t="s">
        <v>438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437</v>
      </c>
      <c r="AB111" s="955"/>
      <c r="AC111" s="955"/>
      <c r="AD111" s="955"/>
      <c r="AE111" s="956"/>
      <c r="AF111" s="957" t="s">
        <v>131</v>
      </c>
      <c r="AG111" s="955"/>
      <c r="AH111" s="955"/>
      <c r="AI111" s="955"/>
      <c r="AJ111" s="956"/>
      <c r="AK111" s="957" t="s">
        <v>437</v>
      </c>
      <c r="AL111" s="955"/>
      <c r="AM111" s="955"/>
      <c r="AN111" s="955"/>
      <c r="AO111" s="956"/>
      <c r="AP111" s="958" t="s">
        <v>437</v>
      </c>
      <c r="AQ111" s="959"/>
      <c r="AR111" s="959"/>
      <c r="AS111" s="959"/>
      <c r="AT111" s="960"/>
      <c r="AU111" s="968"/>
      <c r="AV111" s="969"/>
      <c r="AW111" s="969"/>
      <c r="AX111" s="969"/>
      <c r="AY111" s="969"/>
      <c r="AZ111" s="851" t="s">
        <v>439</v>
      </c>
      <c r="BA111" s="788"/>
      <c r="BB111" s="788"/>
      <c r="BC111" s="788"/>
      <c r="BD111" s="788"/>
      <c r="BE111" s="788"/>
      <c r="BF111" s="788"/>
      <c r="BG111" s="788"/>
      <c r="BH111" s="788"/>
      <c r="BI111" s="788"/>
      <c r="BJ111" s="788"/>
      <c r="BK111" s="788"/>
      <c r="BL111" s="788"/>
      <c r="BM111" s="788"/>
      <c r="BN111" s="788"/>
      <c r="BO111" s="788"/>
      <c r="BP111" s="789"/>
      <c r="BQ111" s="852">
        <v>264999</v>
      </c>
      <c r="BR111" s="853"/>
      <c r="BS111" s="853"/>
      <c r="BT111" s="853"/>
      <c r="BU111" s="853"/>
      <c r="BV111" s="853" t="s">
        <v>437</v>
      </c>
      <c r="BW111" s="853"/>
      <c r="BX111" s="853"/>
      <c r="BY111" s="853"/>
      <c r="BZ111" s="853"/>
      <c r="CA111" s="853">
        <v>136838</v>
      </c>
      <c r="CB111" s="853"/>
      <c r="CC111" s="853"/>
      <c r="CD111" s="853"/>
      <c r="CE111" s="853"/>
      <c r="CF111" s="911">
        <v>0.3</v>
      </c>
      <c r="CG111" s="912"/>
      <c r="CH111" s="912"/>
      <c r="CI111" s="912"/>
      <c r="CJ111" s="912"/>
      <c r="CK111" s="963"/>
      <c r="CL111" s="857"/>
      <c r="CM111" s="851" t="s">
        <v>440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131</v>
      </c>
      <c r="DH111" s="853"/>
      <c r="DI111" s="853"/>
      <c r="DJ111" s="853"/>
      <c r="DK111" s="853"/>
      <c r="DL111" s="853" t="s">
        <v>131</v>
      </c>
      <c r="DM111" s="853"/>
      <c r="DN111" s="853"/>
      <c r="DO111" s="853"/>
      <c r="DP111" s="853"/>
      <c r="DQ111" s="853" t="s">
        <v>437</v>
      </c>
      <c r="DR111" s="853"/>
      <c r="DS111" s="853"/>
      <c r="DT111" s="853"/>
      <c r="DU111" s="853"/>
      <c r="DV111" s="830" t="s">
        <v>131</v>
      </c>
      <c r="DW111" s="830"/>
      <c r="DX111" s="830"/>
      <c r="DY111" s="830"/>
      <c r="DZ111" s="831"/>
    </row>
    <row r="112" spans="1:131" s="230" customFormat="1" ht="26.25" customHeight="1" x14ac:dyDescent="0.2">
      <c r="A112" s="948" t="s">
        <v>441</v>
      </c>
      <c r="B112" s="949"/>
      <c r="C112" s="788" t="s">
        <v>442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437</v>
      </c>
      <c r="AB112" s="816"/>
      <c r="AC112" s="816"/>
      <c r="AD112" s="816"/>
      <c r="AE112" s="817"/>
      <c r="AF112" s="818" t="s">
        <v>131</v>
      </c>
      <c r="AG112" s="816"/>
      <c r="AH112" s="816"/>
      <c r="AI112" s="816"/>
      <c r="AJ112" s="817"/>
      <c r="AK112" s="818" t="s">
        <v>437</v>
      </c>
      <c r="AL112" s="816"/>
      <c r="AM112" s="816"/>
      <c r="AN112" s="816"/>
      <c r="AO112" s="817"/>
      <c r="AP112" s="860" t="s">
        <v>131</v>
      </c>
      <c r="AQ112" s="861"/>
      <c r="AR112" s="861"/>
      <c r="AS112" s="861"/>
      <c r="AT112" s="862"/>
      <c r="AU112" s="968"/>
      <c r="AV112" s="969"/>
      <c r="AW112" s="969"/>
      <c r="AX112" s="969"/>
      <c r="AY112" s="969"/>
      <c r="AZ112" s="851" t="s">
        <v>443</v>
      </c>
      <c r="BA112" s="788"/>
      <c r="BB112" s="788"/>
      <c r="BC112" s="788"/>
      <c r="BD112" s="788"/>
      <c r="BE112" s="788"/>
      <c r="BF112" s="788"/>
      <c r="BG112" s="788"/>
      <c r="BH112" s="788"/>
      <c r="BI112" s="788"/>
      <c r="BJ112" s="788"/>
      <c r="BK112" s="788"/>
      <c r="BL112" s="788"/>
      <c r="BM112" s="788"/>
      <c r="BN112" s="788"/>
      <c r="BO112" s="788"/>
      <c r="BP112" s="789"/>
      <c r="BQ112" s="852">
        <v>8411686</v>
      </c>
      <c r="BR112" s="853"/>
      <c r="BS112" s="853"/>
      <c r="BT112" s="853"/>
      <c r="BU112" s="853"/>
      <c r="BV112" s="853">
        <v>5932831</v>
      </c>
      <c r="BW112" s="853"/>
      <c r="BX112" s="853"/>
      <c r="BY112" s="853"/>
      <c r="BZ112" s="853"/>
      <c r="CA112" s="853">
        <v>5772302</v>
      </c>
      <c r="CB112" s="853"/>
      <c r="CC112" s="853"/>
      <c r="CD112" s="853"/>
      <c r="CE112" s="853"/>
      <c r="CF112" s="911">
        <v>14.2</v>
      </c>
      <c r="CG112" s="912"/>
      <c r="CH112" s="912"/>
      <c r="CI112" s="912"/>
      <c r="CJ112" s="912"/>
      <c r="CK112" s="963"/>
      <c r="CL112" s="857"/>
      <c r="CM112" s="851" t="s">
        <v>444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131</v>
      </c>
      <c r="DH112" s="853"/>
      <c r="DI112" s="853"/>
      <c r="DJ112" s="853"/>
      <c r="DK112" s="853"/>
      <c r="DL112" s="853" t="s">
        <v>131</v>
      </c>
      <c r="DM112" s="853"/>
      <c r="DN112" s="853"/>
      <c r="DO112" s="853"/>
      <c r="DP112" s="853"/>
      <c r="DQ112" s="853" t="s">
        <v>131</v>
      </c>
      <c r="DR112" s="853"/>
      <c r="DS112" s="853"/>
      <c r="DT112" s="853"/>
      <c r="DU112" s="853"/>
      <c r="DV112" s="830" t="s">
        <v>437</v>
      </c>
      <c r="DW112" s="830"/>
      <c r="DX112" s="830"/>
      <c r="DY112" s="830"/>
      <c r="DZ112" s="831"/>
    </row>
    <row r="113" spans="1:130" s="230" customFormat="1" ht="26.25" customHeight="1" x14ac:dyDescent="0.2">
      <c r="A113" s="950"/>
      <c r="B113" s="951"/>
      <c r="C113" s="788" t="s">
        <v>445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795763</v>
      </c>
      <c r="AB113" s="955"/>
      <c r="AC113" s="955"/>
      <c r="AD113" s="955"/>
      <c r="AE113" s="956"/>
      <c r="AF113" s="957">
        <v>720813</v>
      </c>
      <c r="AG113" s="955"/>
      <c r="AH113" s="955"/>
      <c r="AI113" s="955"/>
      <c r="AJ113" s="956"/>
      <c r="AK113" s="957">
        <v>664086</v>
      </c>
      <c r="AL113" s="955"/>
      <c r="AM113" s="955"/>
      <c r="AN113" s="955"/>
      <c r="AO113" s="956"/>
      <c r="AP113" s="958">
        <v>1.6</v>
      </c>
      <c r="AQ113" s="959"/>
      <c r="AR113" s="959"/>
      <c r="AS113" s="959"/>
      <c r="AT113" s="960"/>
      <c r="AU113" s="968"/>
      <c r="AV113" s="969"/>
      <c r="AW113" s="969"/>
      <c r="AX113" s="969"/>
      <c r="AY113" s="969"/>
      <c r="AZ113" s="851" t="s">
        <v>446</v>
      </c>
      <c r="BA113" s="788"/>
      <c r="BB113" s="788"/>
      <c r="BC113" s="788"/>
      <c r="BD113" s="788"/>
      <c r="BE113" s="788"/>
      <c r="BF113" s="788"/>
      <c r="BG113" s="788"/>
      <c r="BH113" s="788"/>
      <c r="BI113" s="788"/>
      <c r="BJ113" s="788"/>
      <c r="BK113" s="788"/>
      <c r="BL113" s="788"/>
      <c r="BM113" s="788"/>
      <c r="BN113" s="788"/>
      <c r="BO113" s="788"/>
      <c r="BP113" s="789"/>
      <c r="BQ113" s="852">
        <v>3024</v>
      </c>
      <c r="BR113" s="853"/>
      <c r="BS113" s="853"/>
      <c r="BT113" s="853"/>
      <c r="BU113" s="853"/>
      <c r="BV113" s="853">
        <v>139769</v>
      </c>
      <c r="BW113" s="853"/>
      <c r="BX113" s="853"/>
      <c r="BY113" s="853"/>
      <c r="BZ113" s="853"/>
      <c r="CA113" s="853">
        <v>138082</v>
      </c>
      <c r="CB113" s="853"/>
      <c r="CC113" s="853"/>
      <c r="CD113" s="853"/>
      <c r="CE113" s="853"/>
      <c r="CF113" s="911">
        <v>0.3</v>
      </c>
      <c r="CG113" s="912"/>
      <c r="CH113" s="912"/>
      <c r="CI113" s="912"/>
      <c r="CJ113" s="912"/>
      <c r="CK113" s="963"/>
      <c r="CL113" s="857"/>
      <c r="CM113" s="851" t="s">
        <v>447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131</v>
      </c>
      <c r="DH113" s="816"/>
      <c r="DI113" s="816"/>
      <c r="DJ113" s="816"/>
      <c r="DK113" s="817"/>
      <c r="DL113" s="818" t="s">
        <v>437</v>
      </c>
      <c r="DM113" s="816"/>
      <c r="DN113" s="816"/>
      <c r="DO113" s="816"/>
      <c r="DP113" s="817"/>
      <c r="DQ113" s="818" t="s">
        <v>131</v>
      </c>
      <c r="DR113" s="816"/>
      <c r="DS113" s="816"/>
      <c r="DT113" s="816"/>
      <c r="DU113" s="817"/>
      <c r="DV113" s="860" t="s">
        <v>131</v>
      </c>
      <c r="DW113" s="861"/>
      <c r="DX113" s="861"/>
      <c r="DY113" s="861"/>
      <c r="DZ113" s="862"/>
    </row>
    <row r="114" spans="1:130" s="230" customFormat="1" ht="26.25" customHeight="1" x14ac:dyDescent="0.2">
      <c r="A114" s="950"/>
      <c r="B114" s="951"/>
      <c r="C114" s="788" t="s">
        <v>448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68496</v>
      </c>
      <c r="AB114" s="816"/>
      <c r="AC114" s="816"/>
      <c r="AD114" s="816"/>
      <c r="AE114" s="817"/>
      <c r="AF114" s="818">
        <v>1564</v>
      </c>
      <c r="AG114" s="816"/>
      <c r="AH114" s="816"/>
      <c r="AI114" s="816"/>
      <c r="AJ114" s="817"/>
      <c r="AK114" s="818">
        <v>37196</v>
      </c>
      <c r="AL114" s="816"/>
      <c r="AM114" s="816"/>
      <c r="AN114" s="816"/>
      <c r="AO114" s="817"/>
      <c r="AP114" s="860">
        <v>0.1</v>
      </c>
      <c r="AQ114" s="861"/>
      <c r="AR114" s="861"/>
      <c r="AS114" s="861"/>
      <c r="AT114" s="862"/>
      <c r="AU114" s="968"/>
      <c r="AV114" s="969"/>
      <c r="AW114" s="969"/>
      <c r="AX114" s="969"/>
      <c r="AY114" s="969"/>
      <c r="AZ114" s="851" t="s">
        <v>449</v>
      </c>
      <c r="BA114" s="788"/>
      <c r="BB114" s="788"/>
      <c r="BC114" s="788"/>
      <c r="BD114" s="788"/>
      <c r="BE114" s="788"/>
      <c r="BF114" s="788"/>
      <c r="BG114" s="788"/>
      <c r="BH114" s="788"/>
      <c r="BI114" s="788"/>
      <c r="BJ114" s="788"/>
      <c r="BK114" s="788"/>
      <c r="BL114" s="788"/>
      <c r="BM114" s="788"/>
      <c r="BN114" s="788"/>
      <c r="BO114" s="788"/>
      <c r="BP114" s="789"/>
      <c r="BQ114" s="852">
        <v>6266718</v>
      </c>
      <c r="BR114" s="853"/>
      <c r="BS114" s="853"/>
      <c r="BT114" s="853"/>
      <c r="BU114" s="853"/>
      <c r="BV114" s="853">
        <v>6301764</v>
      </c>
      <c r="BW114" s="853"/>
      <c r="BX114" s="853"/>
      <c r="BY114" s="853"/>
      <c r="BZ114" s="853"/>
      <c r="CA114" s="853">
        <v>6492156</v>
      </c>
      <c r="CB114" s="853"/>
      <c r="CC114" s="853"/>
      <c r="CD114" s="853"/>
      <c r="CE114" s="853"/>
      <c r="CF114" s="911">
        <v>16</v>
      </c>
      <c r="CG114" s="912"/>
      <c r="CH114" s="912"/>
      <c r="CI114" s="912"/>
      <c r="CJ114" s="912"/>
      <c r="CK114" s="963"/>
      <c r="CL114" s="857"/>
      <c r="CM114" s="851" t="s">
        <v>450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131</v>
      </c>
      <c r="DH114" s="816"/>
      <c r="DI114" s="816"/>
      <c r="DJ114" s="816"/>
      <c r="DK114" s="817"/>
      <c r="DL114" s="818" t="s">
        <v>131</v>
      </c>
      <c r="DM114" s="816"/>
      <c r="DN114" s="816"/>
      <c r="DO114" s="816"/>
      <c r="DP114" s="817"/>
      <c r="DQ114" s="818" t="s">
        <v>131</v>
      </c>
      <c r="DR114" s="816"/>
      <c r="DS114" s="816"/>
      <c r="DT114" s="816"/>
      <c r="DU114" s="817"/>
      <c r="DV114" s="860" t="s">
        <v>131</v>
      </c>
      <c r="DW114" s="861"/>
      <c r="DX114" s="861"/>
      <c r="DY114" s="861"/>
      <c r="DZ114" s="862"/>
    </row>
    <row r="115" spans="1:130" s="230" customFormat="1" ht="26.25" customHeight="1" x14ac:dyDescent="0.2">
      <c r="A115" s="950"/>
      <c r="B115" s="951"/>
      <c r="C115" s="788" t="s">
        <v>451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170724</v>
      </c>
      <c r="AB115" s="955"/>
      <c r="AC115" s="955"/>
      <c r="AD115" s="955"/>
      <c r="AE115" s="956"/>
      <c r="AF115" s="957">
        <v>403908</v>
      </c>
      <c r="AG115" s="955"/>
      <c r="AH115" s="955"/>
      <c r="AI115" s="955"/>
      <c r="AJ115" s="956"/>
      <c r="AK115" s="957">
        <v>137841</v>
      </c>
      <c r="AL115" s="955"/>
      <c r="AM115" s="955"/>
      <c r="AN115" s="955"/>
      <c r="AO115" s="956"/>
      <c r="AP115" s="958">
        <v>0.3</v>
      </c>
      <c r="AQ115" s="959"/>
      <c r="AR115" s="959"/>
      <c r="AS115" s="959"/>
      <c r="AT115" s="960"/>
      <c r="AU115" s="968"/>
      <c r="AV115" s="969"/>
      <c r="AW115" s="969"/>
      <c r="AX115" s="969"/>
      <c r="AY115" s="969"/>
      <c r="AZ115" s="851" t="s">
        <v>452</v>
      </c>
      <c r="BA115" s="788"/>
      <c r="BB115" s="788"/>
      <c r="BC115" s="788"/>
      <c r="BD115" s="788"/>
      <c r="BE115" s="788"/>
      <c r="BF115" s="788"/>
      <c r="BG115" s="788"/>
      <c r="BH115" s="788"/>
      <c r="BI115" s="788"/>
      <c r="BJ115" s="788"/>
      <c r="BK115" s="788"/>
      <c r="BL115" s="788"/>
      <c r="BM115" s="788"/>
      <c r="BN115" s="788"/>
      <c r="BO115" s="788"/>
      <c r="BP115" s="789"/>
      <c r="BQ115" s="852" t="s">
        <v>131</v>
      </c>
      <c r="BR115" s="853"/>
      <c r="BS115" s="853"/>
      <c r="BT115" s="853"/>
      <c r="BU115" s="853"/>
      <c r="BV115" s="853" t="s">
        <v>131</v>
      </c>
      <c r="BW115" s="853"/>
      <c r="BX115" s="853"/>
      <c r="BY115" s="853"/>
      <c r="BZ115" s="853"/>
      <c r="CA115" s="853" t="s">
        <v>131</v>
      </c>
      <c r="CB115" s="853"/>
      <c r="CC115" s="853"/>
      <c r="CD115" s="853"/>
      <c r="CE115" s="853"/>
      <c r="CF115" s="911" t="s">
        <v>437</v>
      </c>
      <c r="CG115" s="912"/>
      <c r="CH115" s="912"/>
      <c r="CI115" s="912"/>
      <c r="CJ115" s="912"/>
      <c r="CK115" s="963"/>
      <c r="CL115" s="857"/>
      <c r="CM115" s="851" t="s">
        <v>453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264999</v>
      </c>
      <c r="DH115" s="816"/>
      <c r="DI115" s="816"/>
      <c r="DJ115" s="816"/>
      <c r="DK115" s="817"/>
      <c r="DL115" s="818" t="s">
        <v>131</v>
      </c>
      <c r="DM115" s="816"/>
      <c r="DN115" s="816"/>
      <c r="DO115" s="816"/>
      <c r="DP115" s="817"/>
      <c r="DQ115" s="818">
        <v>136838</v>
      </c>
      <c r="DR115" s="816"/>
      <c r="DS115" s="816"/>
      <c r="DT115" s="816"/>
      <c r="DU115" s="817"/>
      <c r="DV115" s="860">
        <v>0.3</v>
      </c>
      <c r="DW115" s="861"/>
      <c r="DX115" s="861"/>
      <c r="DY115" s="861"/>
      <c r="DZ115" s="862"/>
    </row>
    <row r="116" spans="1:130" s="230" customFormat="1" ht="26.25" customHeight="1" x14ac:dyDescent="0.2">
      <c r="A116" s="952"/>
      <c r="B116" s="953"/>
      <c r="C116" s="875" t="s">
        <v>454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131</v>
      </c>
      <c r="AB116" s="816"/>
      <c r="AC116" s="816"/>
      <c r="AD116" s="816"/>
      <c r="AE116" s="817"/>
      <c r="AF116" s="818" t="s">
        <v>131</v>
      </c>
      <c r="AG116" s="816"/>
      <c r="AH116" s="816"/>
      <c r="AI116" s="816"/>
      <c r="AJ116" s="817"/>
      <c r="AK116" s="818" t="s">
        <v>437</v>
      </c>
      <c r="AL116" s="816"/>
      <c r="AM116" s="816"/>
      <c r="AN116" s="816"/>
      <c r="AO116" s="817"/>
      <c r="AP116" s="860" t="s">
        <v>131</v>
      </c>
      <c r="AQ116" s="861"/>
      <c r="AR116" s="861"/>
      <c r="AS116" s="861"/>
      <c r="AT116" s="862"/>
      <c r="AU116" s="968"/>
      <c r="AV116" s="969"/>
      <c r="AW116" s="969"/>
      <c r="AX116" s="969"/>
      <c r="AY116" s="969"/>
      <c r="AZ116" s="945" t="s">
        <v>455</v>
      </c>
      <c r="BA116" s="946"/>
      <c r="BB116" s="946"/>
      <c r="BC116" s="946"/>
      <c r="BD116" s="946"/>
      <c r="BE116" s="946"/>
      <c r="BF116" s="946"/>
      <c r="BG116" s="946"/>
      <c r="BH116" s="946"/>
      <c r="BI116" s="946"/>
      <c r="BJ116" s="946"/>
      <c r="BK116" s="946"/>
      <c r="BL116" s="946"/>
      <c r="BM116" s="946"/>
      <c r="BN116" s="946"/>
      <c r="BO116" s="946"/>
      <c r="BP116" s="947"/>
      <c r="BQ116" s="852" t="s">
        <v>131</v>
      </c>
      <c r="BR116" s="853"/>
      <c r="BS116" s="853"/>
      <c r="BT116" s="853"/>
      <c r="BU116" s="853"/>
      <c r="BV116" s="853" t="s">
        <v>131</v>
      </c>
      <c r="BW116" s="853"/>
      <c r="BX116" s="853"/>
      <c r="BY116" s="853"/>
      <c r="BZ116" s="853"/>
      <c r="CA116" s="853" t="s">
        <v>131</v>
      </c>
      <c r="CB116" s="853"/>
      <c r="CC116" s="853"/>
      <c r="CD116" s="853"/>
      <c r="CE116" s="853"/>
      <c r="CF116" s="911" t="s">
        <v>131</v>
      </c>
      <c r="CG116" s="912"/>
      <c r="CH116" s="912"/>
      <c r="CI116" s="912"/>
      <c r="CJ116" s="912"/>
      <c r="CK116" s="963"/>
      <c r="CL116" s="857"/>
      <c r="CM116" s="851" t="s">
        <v>456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131</v>
      </c>
      <c r="DH116" s="816"/>
      <c r="DI116" s="816"/>
      <c r="DJ116" s="816"/>
      <c r="DK116" s="817"/>
      <c r="DL116" s="818" t="s">
        <v>131</v>
      </c>
      <c r="DM116" s="816"/>
      <c r="DN116" s="816"/>
      <c r="DO116" s="816"/>
      <c r="DP116" s="817"/>
      <c r="DQ116" s="818" t="s">
        <v>131</v>
      </c>
      <c r="DR116" s="816"/>
      <c r="DS116" s="816"/>
      <c r="DT116" s="816"/>
      <c r="DU116" s="817"/>
      <c r="DV116" s="860" t="s">
        <v>131</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457</v>
      </c>
      <c r="Z117" s="933"/>
      <c r="AA117" s="938">
        <v>4003067</v>
      </c>
      <c r="AB117" s="939"/>
      <c r="AC117" s="939"/>
      <c r="AD117" s="939"/>
      <c r="AE117" s="940"/>
      <c r="AF117" s="941">
        <v>4247922</v>
      </c>
      <c r="AG117" s="939"/>
      <c r="AH117" s="939"/>
      <c r="AI117" s="939"/>
      <c r="AJ117" s="940"/>
      <c r="AK117" s="941">
        <v>4021236</v>
      </c>
      <c r="AL117" s="939"/>
      <c r="AM117" s="939"/>
      <c r="AN117" s="939"/>
      <c r="AO117" s="940"/>
      <c r="AP117" s="942"/>
      <c r="AQ117" s="943"/>
      <c r="AR117" s="943"/>
      <c r="AS117" s="943"/>
      <c r="AT117" s="944"/>
      <c r="AU117" s="968"/>
      <c r="AV117" s="969"/>
      <c r="AW117" s="969"/>
      <c r="AX117" s="969"/>
      <c r="AY117" s="969"/>
      <c r="AZ117" s="899" t="s">
        <v>458</v>
      </c>
      <c r="BA117" s="900"/>
      <c r="BB117" s="900"/>
      <c r="BC117" s="900"/>
      <c r="BD117" s="900"/>
      <c r="BE117" s="900"/>
      <c r="BF117" s="900"/>
      <c r="BG117" s="900"/>
      <c r="BH117" s="900"/>
      <c r="BI117" s="900"/>
      <c r="BJ117" s="900"/>
      <c r="BK117" s="900"/>
      <c r="BL117" s="900"/>
      <c r="BM117" s="900"/>
      <c r="BN117" s="900"/>
      <c r="BO117" s="900"/>
      <c r="BP117" s="901"/>
      <c r="BQ117" s="852" t="s">
        <v>437</v>
      </c>
      <c r="BR117" s="853"/>
      <c r="BS117" s="853"/>
      <c r="BT117" s="853"/>
      <c r="BU117" s="853"/>
      <c r="BV117" s="853" t="s">
        <v>437</v>
      </c>
      <c r="BW117" s="853"/>
      <c r="BX117" s="853"/>
      <c r="BY117" s="853"/>
      <c r="BZ117" s="853"/>
      <c r="CA117" s="853" t="s">
        <v>437</v>
      </c>
      <c r="CB117" s="853"/>
      <c r="CC117" s="853"/>
      <c r="CD117" s="853"/>
      <c r="CE117" s="853"/>
      <c r="CF117" s="911" t="s">
        <v>131</v>
      </c>
      <c r="CG117" s="912"/>
      <c r="CH117" s="912"/>
      <c r="CI117" s="912"/>
      <c r="CJ117" s="912"/>
      <c r="CK117" s="963"/>
      <c r="CL117" s="857"/>
      <c r="CM117" s="851" t="s">
        <v>459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437</v>
      </c>
      <c r="DH117" s="816"/>
      <c r="DI117" s="816"/>
      <c r="DJ117" s="816"/>
      <c r="DK117" s="817"/>
      <c r="DL117" s="818" t="s">
        <v>437</v>
      </c>
      <c r="DM117" s="816"/>
      <c r="DN117" s="816"/>
      <c r="DO117" s="816"/>
      <c r="DP117" s="817"/>
      <c r="DQ117" s="818" t="s">
        <v>131</v>
      </c>
      <c r="DR117" s="816"/>
      <c r="DS117" s="816"/>
      <c r="DT117" s="816"/>
      <c r="DU117" s="817"/>
      <c r="DV117" s="860" t="s">
        <v>437</v>
      </c>
      <c r="DW117" s="861"/>
      <c r="DX117" s="861"/>
      <c r="DY117" s="861"/>
      <c r="DZ117" s="862"/>
    </row>
    <row r="118" spans="1:130" s="230" customFormat="1" ht="26.25" customHeight="1" x14ac:dyDescent="0.2">
      <c r="A118" s="931" t="s">
        <v>432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429</v>
      </c>
      <c r="AB118" s="932"/>
      <c r="AC118" s="932"/>
      <c r="AD118" s="932"/>
      <c r="AE118" s="933"/>
      <c r="AF118" s="934" t="s">
        <v>430</v>
      </c>
      <c r="AG118" s="932"/>
      <c r="AH118" s="932"/>
      <c r="AI118" s="932"/>
      <c r="AJ118" s="933"/>
      <c r="AK118" s="934" t="s">
        <v>311</v>
      </c>
      <c r="AL118" s="932"/>
      <c r="AM118" s="932"/>
      <c r="AN118" s="932"/>
      <c r="AO118" s="933"/>
      <c r="AP118" s="935" t="s">
        <v>431</v>
      </c>
      <c r="AQ118" s="936"/>
      <c r="AR118" s="936"/>
      <c r="AS118" s="936"/>
      <c r="AT118" s="937"/>
      <c r="AU118" s="968"/>
      <c r="AV118" s="969"/>
      <c r="AW118" s="969"/>
      <c r="AX118" s="969"/>
      <c r="AY118" s="969"/>
      <c r="AZ118" s="874" t="s">
        <v>460</v>
      </c>
      <c r="BA118" s="875"/>
      <c r="BB118" s="875"/>
      <c r="BC118" s="875"/>
      <c r="BD118" s="875"/>
      <c r="BE118" s="875"/>
      <c r="BF118" s="875"/>
      <c r="BG118" s="875"/>
      <c r="BH118" s="875"/>
      <c r="BI118" s="875"/>
      <c r="BJ118" s="875"/>
      <c r="BK118" s="875"/>
      <c r="BL118" s="875"/>
      <c r="BM118" s="875"/>
      <c r="BN118" s="875"/>
      <c r="BO118" s="875"/>
      <c r="BP118" s="876"/>
      <c r="BQ118" s="915" t="s">
        <v>131</v>
      </c>
      <c r="BR118" s="881"/>
      <c r="BS118" s="881"/>
      <c r="BT118" s="881"/>
      <c r="BU118" s="881"/>
      <c r="BV118" s="881" t="s">
        <v>131</v>
      </c>
      <c r="BW118" s="881"/>
      <c r="BX118" s="881"/>
      <c r="BY118" s="881"/>
      <c r="BZ118" s="881"/>
      <c r="CA118" s="881" t="s">
        <v>131</v>
      </c>
      <c r="CB118" s="881"/>
      <c r="CC118" s="881"/>
      <c r="CD118" s="881"/>
      <c r="CE118" s="881"/>
      <c r="CF118" s="911" t="s">
        <v>131</v>
      </c>
      <c r="CG118" s="912"/>
      <c r="CH118" s="912"/>
      <c r="CI118" s="912"/>
      <c r="CJ118" s="912"/>
      <c r="CK118" s="963"/>
      <c r="CL118" s="857"/>
      <c r="CM118" s="851" t="s">
        <v>461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437</v>
      </c>
      <c r="DH118" s="816"/>
      <c r="DI118" s="816"/>
      <c r="DJ118" s="816"/>
      <c r="DK118" s="817"/>
      <c r="DL118" s="818" t="s">
        <v>437</v>
      </c>
      <c r="DM118" s="816"/>
      <c r="DN118" s="816"/>
      <c r="DO118" s="816"/>
      <c r="DP118" s="817"/>
      <c r="DQ118" s="818" t="s">
        <v>131</v>
      </c>
      <c r="DR118" s="816"/>
      <c r="DS118" s="816"/>
      <c r="DT118" s="816"/>
      <c r="DU118" s="817"/>
      <c r="DV118" s="860" t="s">
        <v>131</v>
      </c>
      <c r="DW118" s="861"/>
      <c r="DX118" s="861"/>
      <c r="DY118" s="861"/>
      <c r="DZ118" s="862"/>
    </row>
    <row r="119" spans="1:130" s="230" customFormat="1" ht="26.25" customHeight="1" x14ac:dyDescent="0.2">
      <c r="A119" s="854" t="s">
        <v>435</v>
      </c>
      <c r="B119" s="855"/>
      <c r="C119" s="896" t="s">
        <v>436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136320</v>
      </c>
      <c r="AB119" s="925"/>
      <c r="AC119" s="925"/>
      <c r="AD119" s="925"/>
      <c r="AE119" s="926"/>
      <c r="AF119" s="927">
        <v>138909</v>
      </c>
      <c r="AG119" s="925"/>
      <c r="AH119" s="925"/>
      <c r="AI119" s="925"/>
      <c r="AJ119" s="926"/>
      <c r="AK119" s="927">
        <v>137841</v>
      </c>
      <c r="AL119" s="925"/>
      <c r="AM119" s="925"/>
      <c r="AN119" s="925"/>
      <c r="AO119" s="926"/>
      <c r="AP119" s="928">
        <v>0.3</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462</v>
      </c>
      <c r="BP119" s="914"/>
      <c r="BQ119" s="915">
        <v>34405365</v>
      </c>
      <c r="BR119" s="881"/>
      <c r="BS119" s="881"/>
      <c r="BT119" s="881"/>
      <c r="BU119" s="881"/>
      <c r="BV119" s="881">
        <v>30204798</v>
      </c>
      <c r="BW119" s="881"/>
      <c r="BX119" s="881"/>
      <c r="BY119" s="881"/>
      <c r="BZ119" s="881"/>
      <c r="CA119" s="881">
        <v>28962685</v>
      </c>
      <c r="CB119" s="881"/>
      <c r="CC119" s="881"/>
      <c r="CD119" s="881"/>
      <c r="CE119" s="881"/>
      <c r="CF119" s="784"/>
      <c r="CG119" s="785"/>
      <c r="CH119" s="785"/>
      <c r="CI119" s="785"/>
      <c r="CJ119" s="870"/>
      <c r="CK119" s="964"/>
      <c r="CL119" s="859"/>
      <c r="CM119" s="874" t="s">
        <v>463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131</v>
      </c>
      <c r="DH119" s="800"/>
      <c r="DI119" s="800"/>
      <c r="DJ119" s="800"/>
      <c r="DK119" s="801"/>
      <c r="DL119" s="802" t="s">
        <v>131</v>
      </c>
      <c r="DM119" s="800"/>
      <c r="DN119" s="800"/>
      <c r="DO119" s="800"/>
      <c r="DP119" s="801"/>
      <c r="DQ119" s="802" t="s">
        <v>131</v>
      </c>
      <c r="DR119" s="800"/>
      <c r="DS119" s="800"/>
      <c r="DT119" s="800"/>
      <c r="DU119" s="801"/>
      <c r="DV119" s="884" t="s">
        <v>131</v>
      </c>
      <c r="DW119" s="885"/>
      <c r="DX119" s="885"/>
      <c r="DY119" s="885"/>
      <c r="DZ119" s="886"/>
    </row>
    <row r="120" spans="1:130" s="230" customFormat="1" ht="26.25" customHeight="1" x14ac:dyDescent="0.2">
      <c r="A120" s="856"/>
      <c r="B120" s="857"/>
      <c r="C120" s="851" t="s">
        <v>440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131</v>
      </c>
      <c r="AB120" s="816"/>
      <c r="AC120" s="816"/>
      <c r="AD120" s="816"/>
      <c r="AE120" s="817"/>
      <c r="AF120" s="818" t="s">
        <v>131</v>
      </c>
      <c r="AG120" s="816"/>
      <c r="AH120" s="816"/>
      <c r="AI120" s="816"/>
      <c r="AJ120" s="817"/>
      <c r="AK120" s="818" t="s">
        <v>131</v>
      </c>
      <c r="AL120" s="816"/>
      <c r="AM120" s="816"/>
      <c r="AN120" s="816"/>
      <c r="AO120" s="817"/>
      <c r="AP120" s="860" t="s">
        <v>131</v>
      </c>
      <c r="AQ120" s="861"/>
      <c r="AR120" s="861"/>
      <c r="AS120" s="861"/>
      <c r="AT120" s="862"/>
      <c r="AU120" s="916" t="s">
        <v>464</v>
      </c>
      <c r="AV120" s="917"/>
      <c r="AW120" s="917"/>
      <c r="AX120" s="917"/>
      <c r="AY120" s="918"/>
      <c r="AZ120" s="896" t="s">
        <v>465</v>
      </c>
      <c r="BA120" s="844"/>
      <c r="BB120" s="844"/>
      <c r="BC120" s="844"/>
      <c r="BD120" s="844"/>
      <c r="BE120" s="844"/>
      <c r="BF120" s="844"/>
      <c r="BG120" s="844"/>
      <c r="BH120" s="844"/>
      <c r="BI120" s="844"/>
      <c r="BJ120" s="844"/>
      <c r="BK120" s="844"/>
      <c r="BL120" s="844"/>
      <c r="BM120" s="844"/>
      <c r="BN120" s="844"/>
      <c r="BO120" s="844"/>
      <c r="BP120" s="845"/>
      <c r="BQ120" s="897">
        <v>25846815</v>
      </c>
      <c r="BR120" s="878"/>
      <c r="BS120" s="878"/>
      <c r="BT120" s="878"/>
      <c r="BU120" s="878"/>
      <c r="BV120" s="878">
        <v>29130181</v>
      </c>
      <c r="BW120" s="878"/>
      <c r="BX120" s="878"/>
      <c r="BY120" s="878"/>
      <c r="BZ120" s="878"/>
      <c r="CA120" s="878">
        <v>33491116</v>
      </c>
      <c r="CB120" s="878"/>
      <c r="CC120" s="878"/>
      <c r="CD120" s="878"/>
      <c r="CE120" s="878"/>
      <c r="CF120" s="902">
        <v>82.6</v>
      </c>
      <c r="CG120" s="903"/>
      <c r="CH120" s="903"/>
      <c r="CI120" s="903"/>
      <c r="CJ120" s="903"/>
      <c r="CK120" s="904" t="s">
        <v>466</v>
      </c>
      <c r="CL120" s="888"/>
      <c r="CM120" s="888"/>
      <c r="CN120" s="888"/>
      <c r="CO120" s="889"/>
      <c r="CP120" s="908" t="s">
        <v>412</v>
      </c>
      <c r="CQ120" s="909"/>
      <c r="CR120" s="909"/>
      <c r="CS120" s="909"/>
      <c r="CT120" s="909"/>
      <c r="CU120" s="909"/>
      <c r="CV120" s="909"/>
      <c r="CW120" s="909"/>
      <c r="CX120" s="909"/>
      <c r="CY120" s="909"/>
      <c r="CZ120" s="909"/>
      <c r="DA120" s="909"/>
      <c r="DB120" s="909"/>
      <c r="DC120" s="909"/>
      <c r="DD120" s="909"/>
      <c r="DE120" s="909"/>
      <c r="DF120" s="910"/>
      <c r="DG120" s="897">
        <v>8411686</v>
      </c>
      <c r="DH120" s="878"/>
      <c r="DI120" s="878"/>
      <c r="DJ120" s="878"/>
      <c r="DK120" s="878"/>
      <c r="DL120" s="878">
        <v>5918146</v>
      </c>
      <c r="DM120" s="878"/>
      <c r="DN120" s="878"/>
      <c r="DO120" s="878"/>
      <c r="DP120" s="878"/>
      <c r="DQ120" s="878">
        <v>5707495</v>
      </c>
      <c r="DR120" s="878"/>
      <c r="DS120" s="878"/>
      <c r="DT120" s="878"/>
      <c r="DU120" s="878"/>
      <c r="DV120" s="879">
        <v>14.1</v>
      </c>
      <c r="DW120" s="879"/>
      <c r="DX120" s="879"/>
      <c r="DY120" s="879"/>
      <c r="DZ120" s="880"/>
    </row>
    <row r="121" spans="1:130" s="230" customFormat="1" ht="26.25" customHeight="1" x14ac:dyDescent="0.2">
      <c r="A121" s="856"/>
      <c r="B121" s="857"/>
      <c r="C121" s="899" t="s">
        <v>467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131</v>
      </c>
      <c r="AB121" s="816"/>
      <c r="AC121" s="816"/>
      <c r="AD121" s="816"/>
      <c r="AE121" s="817"/>
      <c r="AF121" s="818" t="s">
        <v>437</v>
      </c>
      <c r="AG121" s="816"/>
      <c r="AH121" s="816"/>
      <c r="AI121" s="816"/>
      <c r="AJ121" s="817"/>
      <c r="AK121" s="818" t="s">
        <v>131</v>
      </c>
      <c r="AL121" s="816"/>
      <c r="AM121" s="816"/>
      <c r="AN121" s="816"/>
      <c r="AO121" s="817"/>
      <c r="AP121" s="860" t="s">
        <v>131</v>
      </c>
      <c r="AQ121" s="861"/>
      <c r="AR121" s="861"/>
      <c r="AS121" s="861"/>
      <c r="AT121" s="862"/>
      <c r="AU121" s="919"/>
      <c r="AV121" s="920"/>
      <c r="AW121" s="920"/>
      <c r="AX121" s="920"/>
      <c r="AY121" s="921"/>
      <c r="AZ121" s="851" t="s">
        <v>468</v>
      </c>
      <c r="BA121" s="788"/>
      <c r="BB121" s="788"/>
      <c r="BC121" s="788"/>
      <c r="BD121" s="788"/>
      <c r="BE121" s="788"/>
      <c r="BF121" s="788"/>
      <c r="BG121" s="788"/>
      <c r="BH121" s="788"/>
      <c r="BI121" s="788"/>
      <c r="BJ121" s="788"/>
      <c r="BK121" s="788"/>
      <c r="BL121" s="788"/>
      <c r="BM121" s="788"/>
      <c r="BN121" s="788"/>
      <c r="BO121" s="788"/>
      <c r="BP121" s="789"/>
      <c r="BQ121" s="852">
        <v>13092593</v>
      </c>
      <c r="BR121" s="853"/>
      <c r="BS121" s="853"/>
      <c r="BT121" s="853"/>
      <c r="BU121" s="853"/>
      <c r="BV121" s="853">
        <v>10736037</v>
      </c>
      <c r="BW121" s="853"/>
      <c r="BX121" s="853"/>
      <c r="BY121" s="853"/>
      <c r="BZ121" s="853"/>
      <c r="CA121" s="853">
        <v>10666696</v>
      </c>
      <c r="CB121" s="853"/>
      <c r="CC121" s="853"/>
      <c r="CD121" s="853"/>
      <c r="CE121" s="853"/>
      <c r="CF121" s="911">
        <v>26.3</v>
      </c>
      <c r="CG121" s="912"/>
      <c r="CH121" s="912"/>
      <c r="CI121" s="912"/>
      <c r="CJ121" s="912"/>
      <c r="CK121" s="905"/>
      <c r="CL121" s="891"/>
      <c r="CM121" s="891"/>
      <c r="CN121" s="891"/>
      <c r="CO121" s="892"/>
      <c r="CP121" s="871" t="s">
        <v>410</v>
      </c>
      <c r="CQ121" s="872"/>
      <c r="CR121" s="872"/>
      <c r="CS121" s="872"/>
      <c r="CT121" s="872"/>
      <c r="CU121" s="872"/>
      <c r="CV121" s="872"/>
      <c r="CW121" s="872"/>
      <c r="CX121" s="872"/>
      <c r="CY121" s="872"/>
      <c r="CZ121" s="872"/>
      <c r="DA121" s="872"/>
      <c r="DB121" s="872"/>
      <c r="DC121" s="872"/>
      <c r="DD121" s="872"/>
      <c r="DE121" s="872"/>
      <c r="DF121" s="873"/>
      <c r="DG121" s="852" t="s">
        <v>131</v>
      </c>
      <c r="DH121" s="853"/>
      <c r="DI121" s="853"/>
      <c r="DJ121" s="853"/>
      <c r="DK121" s="853"/>
      <c r="DL121" s="853" t="s">
        <v>131</v>
      </c>
      <c r="DM121" s="853"/>
      <c r="DN121" s="853"/>
      <c r="DO121" s="853"/>
      <c r="DP121" s="853"/>
      <c r="DQ121" s="853">
        <v>64807</v>
      </c>
      <c r="DR121" s="853"/>
      <c r="DS121" s="853"/>
      <c r="DT121" s="853"/>
      <c r="DU121" s="853"/>
      <c r="DV121" s="830">
        <v>0.2</v>
      </c>
      <c r="DW121" s="830"/>
      <c r="DX121" s="830"/>
      <c r="DY121" s="830"/>
      <c r="DZ121" s="831"/>
    </row>
    <row r="122" spans="1:130" s="230" customFormat="1" ht="26.25" customHeight="1" x14ac:dyDescent="0.2">
      <c r="A122" s="856"/>
      <c r="B122" s="857"/>
      <c r="C122" s="851" t="s">
        <v>450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131</v>
      </c>
      <c r="AB122" s="816"/>
      <c r="AC122" s="816"/>
      <c r="AD122" s="816"/>
      <c r="AE122" s="817"/>
      <c r="AF122" s="818" t="s">
        <v>437</v>
      </c>
      <c r="AG122" s="816"/>
      <c r="AH122" s="816"/>
      <c r="AI122" s="816"/>
      <c r="AJ122" s="817"/>
      <c r="AK122" s="818" t="s">
        <v>131</v>
      </c>
      <c r="AL122" s="816"/>
      <c r="AM122" s="816"/>
      <c r="AN122" s="816"/>
      <c r="AO122" s="817"/>
      <c r="AP122" s="860" t="s">
        <v>131</v>
      </c>
      <c r="AQ122" s="861"/>
      <c r="AR122" s="861"/>
      <c r="AS122" s="861"/>
      <c r="AT122" s="862"/>
      <c r="AU122" s="919"/>
      <c r="AV122" s="920"/>
      <c r="AW122" s="920"/>
      <c r="AX122" s="920"/>
      <c r="AY122" s="921"/>
      <c r="AZ122" s="874" t="s">
        <v>469</v>
      </c>
      <c r="BA122" s="875"/>
      <c r="BB122" s="875"/>
      <c r="BC122" s="875"/>
      <c r="BD122" s="875"/>
      <c r="BE122" s="875"/>
      <c r="BF122" s="875"/>
      <c r="BG122" s="875"/>
      <c r="BH122" s="875"/>
      <c r="BI122" s="875"/>
      <c r="BJ122" s="875"/>
      <c r="BK122" s="875"/>
      <c r="BL122" s="875"/>
      <c r="BM122" s="875"/>
      <c r="BN122" s="875"/>
      <c r="BO122" s="875"/>
      <c r="BP122" s="876"/>
      <c r="BQ122" s="915">
        <v>21112556</v>
      </c>
      <c r="BR122" s="881"/>
      <c r="BS122" s="881"/>
      <c r="BT122" s="881"/>
      <c r="BU122" s="881"/>
      <c r="BV122" s="881">
        <v>19166222</v>
      </c>
      <c r="BW122" s="881"/>
      <c r="BX122" s="881"/>
      <c r="BY122" s="881"/>
      <c r="BZ122" s="881"/>
      <c r="CA122" s="881">
        <v>17638300</v>
      </c>
      <c r="CB122" s="881"/>
      <c r="CC122" s="881"/>
      <c r="CD122" s="881"/>
      <c r="CE122" s="881"/>
      <c r="CF122" s="882">
        <v>43.5</v>
      </c>
      <c r="CG122" s="883"/>
      <c r="CH122" s="883"/>
      <c r="CI122" s="883"/>
      <c r="CJ122" s="883"/>
      <c r="CK122" s="905"/>
      <c r="CL122" s="891"/>
      <c r="CM122" s="891"/>
      <c r="CN122" s="891"/>
      <c r="CO122" s="892"/>
      <c r="CP122" s="871" t="s">
        <v>413</v>
      </c>
      <c r="CQ122" s="872"/>
      <c r="CR122" s="872"/>
      <c r="CS122" s="872"/>
      <c r="CT122" s="872"/>
      <c r="CU122" s="872"/>
      <c r="CV122" s="872"/>
      <c r="CW122" s="872"/>
      <c r="CX122" s="872"/>
      <c r="CY122" s="872"/>
      <c r="CZ122" s="872"/>
      <c r="DA122" s="872"/>
      <c r="DB122" s="872"/>
      <c r="DC122" s="872"/>
      <c r="DD122" s="872"/>
      <c r="DE122" s="872"/>
      <c r="DF122" s="873"/>
      <c r="DG122" s="852" t="s">
        <v>131</v>
      </c>
      <c r="DH122" s="853"/>
      <c r="DI122" s="853"/>
      <c r="DJ122" s="853"/>
      <c r="DK122" s="853"/>
      <c r="DL122" s="853" t="s">
        <v>131</v>
      </c>
      <c r="DM122" s="853"/>
      <c r="DN122" s="853"/>
      <c r="DO122" s="853"/>
      <c r="DP122" s="853"/>
      <c r="DQ122" s="853" t="s">
        <v>131</v>
      </c>
      <c r="DR122" s="853"/>
      <c r="DS122" s="853"/>
      <c r="DT122" s="853"/>
      <c r="DU122" s="853"/>
      <c r="DV122" s="830" t="s">
        <v>131</v>
      </c>
      <c r="DW122" s="830"/>
      <c r="DX122" s="830"/>
      <c r="DY122" s="830"/>
      <c r="DZ122" s="831"/>
    </row>
    <row r="123" spans="1:130" s="230" customFormat="1" ht="26.25" customHeight="1" x14ac:dyDescent="0.2">
      <c r="A123" s="856"/>
      <c r="B123" s="857"/>
      <c r="C123" s="851" t="s">
        <v>456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131</v>
      </c>
      <c r="AB123" s="816"/>
      <c r="AC123" s="816"/>
      <c r="AD123" s="816"/>
      <c r="AE123" s="817"/>
      <c r="AF123" s="818" t="s">
        <v>437</v>
      </c>
      <c r="AG123" s="816"/>
      <c r="AH123" s="816"/>
      <c r="AI123" s="816"/>
      <c r="AJ123" s="817"/>
      <c r="AK123" s="818" t="s">
        <v>131</v>
      </c>
      <c r="AL123" s="816"/>
      <c r="AM123" s="816"/>
      <c r="AN123" s="816"/>
      <c r="AO123" s="817"/>
      <c r="AP123" s="860" t="s">
        <v>131</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470</v>
      </c>
      <c r="BP123" s="914"/>
      <c r="BQ123" s="868">
        <v>60051964</v>
      </c>
      <c r="BR123" s="869"/>
      <c r="BS123" s="869"/>
      <c r="BT123" s="869"/>
      <c r="BU123" s="869"/>
      <c r="BV123" s="869">
        <v>59032440</v>
      </c>
      <c r="BW123" s="869"/>
      <c r="BX123" s="869"/>
      <c r="BY123" s="869"/>
      <c r="BZ123" s="869"/>
      <c r="CA123" s="869">
        <v>61796112</v>
      </c>
      <c r="CB123" s="869"/>
      <c r="CC123" s="869"/>
      <c r="CD123" s="869"/>
      <c r="CE123" s="869"/>
      <c r="CF123" s="784"/>
      <c r="CG123" s="785"/>
      <c r="CH123" s="785"/>
      <c r="CI123" s="785"/>
      <c r="CJ123" s="870"/>
      <c r="CK123" s="905"/>
      <c r="CL123" s="891"/>
      <c r="CM123" s="891"/>
      <c r="CN123" s="891"/>
      <c r="CO123" s="892"/>
      <c r="CP123" s="871" t="s">
        <v>408</v>
      </c>
      <c r="CQ123" s="872"/>
      <c r="CR123" s="872"/>
      <c r="CS123" s="872"/>
      <c r="CT123" s="872"/>
      <c r="CU123" s="872"/>
      <c r="CV123" s="872"/>
      <c r="CW123" s="872"/>
      <c r="CX123" s="872"/>
      <c r="CY123" s="872"/>
      <c r="CZ123" s="872"/>
      <c r="DA123" s="872"/>
      <c r="DB123" s="872"/>
      <c r="DC123" s="872"/>
      <c r="DD123" s="872"/>
      <c r="DE123" s="872"/>
      <c r="DF123" s="873"/>
      <c r="DG123" s="815" t="s">
        <v>131</v>
      </c>
      <c r="DH123" s="816"/>
      <c r="DI123" s="816"/>
      <c r="DJ123" s="816"/>
      <c r="DK123" s="817"/>
      <c r="DL123" s="818" t="s">
        <v>131</v>
      </c>
      <c r="DM123" s="816"/>
      <c r="DN123" s="816"/>
      <c r="DO123" s="816"/>
      <c r="DP123" s="817"/>
      <c r="DQ123" s="818" t="s">
        <v>131</v>
      </c>
      <c r="DR123" s="816"/>
      <c r="DS123" s="816"/>
      <c r="DT123" s="816"/>
      <c r="DU123" s="817"/>
      <c r="DV123" s="860" t="s">
        <v>131</v>
      </c>
      <c r="DW123" s="861"/>
      <c r="DX123" s="861"/>
      <c r="DY123" s="861"/>
      <c r="DZ123" s="862"/>
    </row>
    <row r="124" spans="1:130" s="230" customFormat="1" ht="26.25" customHeight="1" thickBot="1" x14ac:dyDescent="0.25">
      <c r="A124" s="856"/>
      <c r="B124" s="857"/>
      <c r="C124" s="851" t="s">
        <v>459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131</v>
      </c>
      <c r="AB124" s="816"/>
      <c r="AC124" s="816"/>
      <c r="AD124" s="816"/>
      <c r="AE124" s="817"/>
      <c r="AF124" s="818" t="s">
        <v>131</v>
      </c>
      <c r="AG124" s="816"/>
      <c r="AH124" s="816"/>
      <c r="AI124" s="816"/>
      <c r="AJ124" s="817"/>
      <c r="AK124" s="818" t="s">
        <v>131</v>
      </c>
      <c r="AL124" s="816"/>
      <c r="AM124" s="816"/>
      <c r="AN124" s="816"/>
      <c r="AO124" s="817"/>
      <c r="AP124" s="860" t="s">
        <v>131</v>
      </c>
      <c r="AQ124" s="861"/>
      <c r="AR124" s="861"/>
      <c r="AS124" s="861"/>
      <c r="AT124" s="862"/>
      <c r="AU124" s="863" t="s">
        <v>471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131</v>
      </c>
      <c r="BR124" s="867"/>
      <c r="BS124" s="867"/>
      <c r="BT124" s="867"/>
      <c r="BU124" s="867"/>
      <c r="BV124" s="867" t="s">
        <v>131</v>
      </c>
      <c r="BW124" s="867"/>
      <c r="BX124" s="867"/>
      <c r="BY124" s="867"/>
      <c r="BZ124" s="867"/>
      <c r="CA124" s="867" t="s">
        <v>131</v>
      </c>
      <c r="CB124" s="867"/>
      <c r="CC124" s="867"/>
      <c r="CD124" s="867"/>
      <c r="CE124" s="867"/>
      <c r="CF124" s="762"/>
      <c r="CG124" s="763"/>
      <c r="CH124" s="763"/>
      <c r="CI124" s="763"/>
      <c r="CJ124" s="898"/>
      <c r="CK124" s="906"/>
      <c r="CL124" s="906"/>
      <c r="CM124" s="906"/>
      <c r="CN124" s="906"/>
      <c r="CO124" s="907"/>
      <c r="CP124" s="871" t="s">
        <v>472</v>
      </c>
      <c r="CQ124" s="872"/>
      <c r="CR124" s="872"/>
      <c r="CS124" s="872"/>
      <c r="CT124" s="872"/>
      <c r="CU124" s="872"/>
      <c r="CV124" s="872"/>
      <c r="CW124" s="872"/>
      <c r="CX124" s="872"/>
      <c r="CY124" s="872"/>
      <c r="CZ124" s="872"/>
      <c r="DA124" s="872"/>
      <c r="DB124" s="872"/>
      <c r="DC124" s="872"/>
      <c r="DD124" s="872"/>
      <c r="DE124" s="872"/>
      <c r="DF124" s="873"/>
      <c r="DG124" s="799" t="s">
        <v>131</v>
      </c>
      <c r="DH124" s="800"/>
      <c r="DI124" s="800"/>
      <c r="DJ124" s="800"/>
      <c r="DK124" s="801"/>
      <c r="DL124" s="802" t="s">
        <v>131</v>
      </c>
      <c r="DM124" s="800"/>
      <c r="DN124" s="800"/>
      <c r="DO124" s="800"/>
      <c r="DP124" s="801"/>
      <c r="DQ124" s="802" t="s">
        <v>131</v>
      </c>
      <c r="DR124" s="800"/>
      <c r="DS124" s="800"/>
      <c r="DT124" s="800"/>
      <c r="DU124" s="801"/>
      <c r="DV124" s="884" t="s">
        <v>131</v>
      </c>
      <c r="DW124" s="885"/>
      <c r="DX124" s="885"/>
      <c r="DY124" s="885"/>
      <c r="DZ124" s="886"/>
    </row>
    <row r="125" spans="1:130" s="230" customFormat="1" ht="26.25" customHeight="1" x14ac:dyDescent="0.2">
      <c r="A125" s="856"/>
      <c r="B125" s="857"/>
      <c r="C125" s="851" t="s">
        <v>461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131</v>
      </c>
      <c r="AB125" s="816"/>
      <c r="AC125" s="816"/>
      <c r="AD125" s="816"/>
      <c r="AE125" s="817"/>
      <c r="AF125" s="818" t="s">
        <v>131</v>
      </c>
      <c r="AG125" s="816"/>
      <c r="AH125" s="816"/>
      <c r="AI125" s="816"/>
      <c r="AJ125" s="817"/>
      <c r="AK125" s="818" t="s">
        <v>131</v>
      </c>
      <c r="AL125" s="816"/>
      <c r="AM125" s="816"/>
      <c r="AN125" s="816"/>
      <c r="AO125" s="817"/>
      <c r="AP125" s="860" t="s">
        <v>131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473</v>
      </c>
      <c r="CL125" s="888"/>
      <c r="CM125" s="888"/>
      <c r="CN125" s="888"/>
      <c r="CO125" s="889"/>
      <c r="CP125" s="896" t="s">
        <v>474</v>
      </c>
      <c r="CQ125" s="844"/>
      <c r="CR125" s="844"/>
      <c r="CS125" s="844"/>
      <c r="CT125" s="844"/>
      <c r="CU125" s="844"/>
      <c r="CV125" s="844"/>
      <c r="CW125" s="844"/>
      <c r="CX125" s="844"/>
      <c r="CY125" s="844"/>
      <c r="CZ125" s="844"/>
      <c r="DA125" s="844"/>
      <c r="DB125" s="844"/>
      <c r="DC125" s="844"/>
      <c r="DD125" s="844"/>
      <c r="DE125" s="844"/>
      <c r="DF125" s="845"/>
      <c r="DG125" s="897" t="s">
        <v>131</v>
      </c>
      <c r="DH125" s="878"/>
      <c r="DI125" s="878"/>
      <c r="DJ125" s="878"/>
      <c r="DK125" s="878"/>
      <c r="DL125" s="878" t="s">
        <v>131</v>
      </c>
      <c r="DM125" s="878"/>
      <c r="DN125" s="878"/>
      <c r="DO125" s="878"/>
      <c r="DP125" s="878"/>
      <c r="DQ125" s="878" t="s">
        <v>131</v>
      </c>
      <c r="DR125" s="878"/>
      <c r="DS125" s="878"/>
      <c r="DT125" s="878"/>
      <c r="DU125" s="878"/>
      <c r="DV125" s="879" t="s">
        <v>131</v>
      </c>
      <c r="DW125" s="879"/>
      <c r="DX125" s="879"/>
      <c r="DY125" s="879"/>
      <c r="DZ125" s="880"/>
    </row>
    <row r="126" spans="1:130" s="230" customFormat="1" ht="26.25" customHeight="1" thickBot="1" x14ac:dyDescent="0.25">
      <c r="A126" s="856"/>
      <c r="B126" s="857"/>
      <c r="C126" s="851" t="s">
        <v>463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34404</v>
      </c>
      <c r="AB126" s="816"/>
      <c r="AC126" s="816"/>
      <c r="AD126" s="816"/>
      <c r="AE126" s="817"/>
      <c r="AF126" s="818">
        <v>264999</v>
      </c>
      <c r="AG126" s="816"/>
      <c r="AH126" s="816"/>
      <c r="AI126" s="816"/>
      <c r="AJ126" s="817"/>
      <c r="AK126" s="818" t="s">
        <v>131</v>
      </c>
      <c r="AL126" s="816"/>
      <c r="AM126" s="816"/>
      <c r="AN126" s="816"/>
      <c r="AO126" s="817"/>
      <c r="AP126" s="860" t="s">
        <v>131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475</v>
      </c>
      <c r="CQ126" s="788"/>
      <c r="CR126" s="788"/>
      <c r="CS126" s="788"/>
      <c r="CT126" s="788"/>
      <c r="CU126" s="788"/>
      <c r="CV126" s="788"/>
      <c r="CW126" s="788"/>
      <c r="CX126" s="788"/>
      <c r="CY126" s="788"/>
      <c r="CZ126" s="788"/>
      <c r="DA126" s="788"/>
      <c r="DB126" s="788"/>
      <c r="DC126" s="788"/>
      <c r="DD126" s="788"/>
      <c r="DE126" s="788"/>
      <c r="DF126" s="789"/>
      <c r="DG126" s="852" t="s">
        <v>131</v>
      </c>
      <c r="DH126" s="853"/>
      <c r="DI126" s="853"/>
      <c r="DJ126" s="853"/>
      <c r="DK126" s="853"/>
      <c r="DL126" s="853" t="s">
        <v>131</v>
      </c>
      <c r="DM126" s="853"/>
      <c r="DN126" s="853"/>
      <c r="DO126" s="853"/>
      <c r="DP126" s="853"/>
      <c r="DQ126" s="853" t="s">
        <v>131</v>
      </c>
      <c r="DR126" s="853"/>
      <c r="DS126" s="853"/>
      <c r="DT126" s="853"/>
      <c r="DU126" s="853"/>
      <c r="DV126" s="830" t="s">
        <v>131</v>
      </c>
      <c r="DW126" s="830"/>
      <c r="DX126" s="830"/>
      <c r="DY126" s="830"/>
      <c r="DZ126" s="831"/>
    </row>
    <row r="127" spans="1:130" s="230" customFormat="1" ht="26.25" customHeight="1" x14ac:dyDescent="0.2">
      <c r="A127" s="858"/>
      <c r="B127" s="859"/>
      <c r="C127" s="874" t="s">
        <v>476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131</v>
      </c>
      <c r="AB127" s="816"/>
      <c r="AC127" s="816"/>
      <c r="AD127" s="816"/>
      <c r="AE127" s="817"/>
      <c r="AF127" s="818" t="s">
        <v>131</v>
      </c>
      <c r="AG127" s="816"/>
      <c r="AH127" s="816"/>
      <c r="AI127" s="816"/>
      <c r="AJ127" s="817"/>
      <c r="AK127" s="818" t="s">
        <v>131</v>
      </c>
      <c r="AL127" s="816"/>
      <c r="AM127" s="816"/>
      <c r="AN127" s="816"/>
      <c r="AO127" s="817"/>
      <c r="AP127" s="860" t="s">
        <v>131</v>
      </c>
      <c r="AQ127" s="861"/>
      <c r="AR127" s="861"/>
      <c r="AS127" s="861"/>
      <c r="AT127" s="862"/>
      <c r="AU127" s="232"/>
      <c r="AV127" s="232"/>
      <c r="AW127" s="232"/>
      <c r="AX127" s="877" t="s">
        <v>477</v>
      </c>
      <c r="AY127" s="848"/>
      <c r="AZ127" s="848"/>
      <c r="BA127" s="848"/>
      <c r="BB127" s="848"/>
      <c r="BC127" s="848"/>
      <c r="BD127" s="848"/>
      <c r="BE127" s="849"/>
      <c r="BF127" s="847" t="s">
        <v>478</v>
      </c>
      <c r="BG127" s="848"/>
      <c r="BH127" s="848"/>
      <c r="BI127" s="848"/>
      <c r="BJ127" s="848"/>
      <c r="BK127" s="848"/>
      <c r="BL127" s="849"/>
      <c r="BM127" s="847" t="s">
        <v>479</v>
      </c>
      <c r="BN127" s="848"/>
      <c r="BO127" s="848"/>
      <c r="BP127" s="848"/>
      <c r="BQ127" s="848"/>
      <c r="BR127" s="848"/>
      <c r="BS127" s="849"/>
      <c r="BT127" s="847" t="s">
        <v>480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481</v>
      </c>
      <c r="CQ127" s="788"/>
      <c r="CR127" s="788"/>
      <c r="CS127" s="788"/>
      <c r="CT127" s="788"/>
      <c r="CU127" s="788"/>
      <c r="CV127" s="788"/>
      <c r="CW127" s="788"/>
      <c r="CX127" s="788"/>
      <c r="CY127" s="788"/>
      <c r="CZ127" s="788"/>
      <c r="DA127" s="788"/>
      <c r="DB127" s="788"/>
      <c r="DC127" s="788"/>
      <c r="DD127" s="788"/>
      <c r="DE127" s="788"/>
      <c r="DF127" s="789"/>
      <c r="DG127" s="852" t="s">
        <v>131</v>
      </c>
      <c r="DH127" s="853"/>
      <c r="DI127" s="853"/>
      <c r="DJ127" s="853"/>
      <c r="DK127" s="853"/>
      <c r="DL127" s="853" t="s">
        <v>131</v>
      </c>
      <c r="DM127" s="853"/>
      <c r="DN127" s="853"/>
      <c r="DO127" s="853"/>
      <c r="DP127" s="853"/>
      <c r="DQ127" s="853" t="s">
        <v>131</v>
      </c>
      <c r="DR127" s="853"/>
      <c r="DS127" s="853"/>
      <c r="DT127" s="853"/>
      <c r="DU127" s="853"/>
      <c r="DV127" s="830" t="s">
        <v>131</v>
      </c>
      <c r="DW127" s="830"/>
      <c r="DX127" s="830"/>
      <c r="DY127" s="830"/>
      <c r="DZ127" s="831"/>
    </row>
    <row r="128" spans="1:130" s="230" customFormat="1" ht="26.25" customHeight="1" thickBot="1" x14ac:dyDescent="0.25">
      <c r="A128" s="832" t="s">
        <v>482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483</v>
      </c>
      <c r="X128" s="834"/>
      <c r="Y128" s="834"/>
      <c r="Z128" s="835"/>
      <c r="AA128" s="836">
        <v>1523827</v>
      </c>
      <c r="AB128" s="837"/>
      <c r="AC128" s="837"/>
      <c r="AD128" s="837"/>
      <c r="AE128" s="838"/>
      <c r="AF128" s="839">
        <v>1608616</v>
      </c>
      <c r="AG128" s="837"/>
      <c r="AH128" s="837"/>
      <c r="AI128" s="837"/>
      <c r="AJ128" s="838"/>
      <c r="AK128" s="839">
        <v>1497210</v>
      </c>
      <c r="AL128" s="837"/>
      <c r="AM128" s="837"/>
      <c r="AN128" s="837"/>
      <c r="AO128" s="838"/>
      <c r="AP128" s="840"/>
      <c r="AQ128" s="841"/>
      <c r="AR128" s="841"/>
      <c r="AS128" s="841"/>
      <c r="AT128" s="842"/>
      <c r="AU128" s="232"/>
      <c r="AV128" s="232"/>
      <c r="AW128" s="232"/>
      <c r="AX128" s="843" t="s">
        <v>484</v>
      </c>
      <c r="AY128" s="844"/>
      <c r="AZ128" s="844"/>
      <c r="BA128" s="844"/>
      <c r="BB128" s="844"/>
      <c r="BC128" s="844"/>
      <c r="BD128" s="844"/>
      <c r="BE128" s="845"/>
      <c r="BF128" s="822" t="s">
        <v>131</v>
      </c>
      <c r="BG128" s="823"/>
      <c r="BH128" s="823"/>
      <c r="BI128" s="823"/>
      <c r="BJ128" s="823"/>
      <c r="BK128" s="823"/>
      <c r="BL128" s="846"/>
      <c r="BM128" s="822">
        <v>11.39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485</v>
      </c>
      <c r="CQ128" s="766"/>
      <c r="CR128" s="766"/>
      <c r="CS128" s="766"/>
      <c r="CT128" s="766"/>
      <c r="CU128" s="766"/>
      <c r="CV128" s="766"/>
      <c r="CW128" s="766"/>
      <c r="CX128" s="766"/>
      <c r="CY128" s="766"/>
      <c r="CZ128" s="766"/>
      <c r="DA128" s="766"/>
      <c r="DB128" s="766"/>
      <c r="DC128" s="766"/>
      <c r="DD128" s="766"/>
      <c r="DE128" s="766"/>
      <c r="DF128" s="767"/>
      <c r="DG128" s="826" t="s">
        <v>131</v>
      </c>
      <c r="DH128" s="827"/>
      <c r="DI128" s="827"/>
      <c r="DJ128" s="827"/>
      <c r="DK128" s="827"/>
      <c r="DL128" s="827" t="s">
        <v>131</v>
      </c>
      <c r="DM128" s="827"/>
      <c r="DN128" s="827"/>
      <c r="DO128" s="827"/>
      <c r="DP128" s="827"/>
      <c r="DQ128" s="827" t="s">
        <v>131</v>
      </c>
      <c r="DR128" s="827"/>
      <c r="DS128" s="827"/>
      <c r="DT128" s="827"/>
      <c r="DU128" s="827"/>
      <c r="DV128" s="828" t="s">
        <v>131</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486</v>
      </c>
      <c r="X129" s="813"/>
      <c r="Y129" s="813"/>
      <c r="Z129" s="814"/>
      <c r="AA129" s="815">
        <v>43260139</v>
      </c>
      <c r="AB129" s="816"/>
      <c r="AC129" s="816"/>
      <c r="AD129" s="816"/>
      <c r="AE129" s="817"/>
      <c r="AF129" s="818">
        <v>41405589</v>
      </c>
      <c r="AG129" s="816"/>
      <c r="AH129" s="816"/>
      <c r="AI129" s="816"/>
      <c r="AJ129" s="817"/>
      <c r="AK129" s="818">
        <v>42823311</v>
      </c>
      <c r="AL129" s="816"/>
      <c r="AM129" s="816"/>
      <c r="AN129" s="816"/>
      <c r="AO129" s="817"/>
      <c r="AP129" s="819"/>
      <c r="AQ129" s="820"/>
      <c r="AR129" s="820"/>
      <c r="AS129" s="820"/>
      <c r="AT129" s="821"/>
      <c r="AU129" s="233"/>
      <c r="AV129" s="233"/>
      <c r="AW129" s="233"/>
      <c r="AX129" s="787" t="s">
        <v>487</v>
      </c>
      <c r="AY129" s="788"/>
      <c r="AZ129" s="788"/>
      <c r="BA129" s="788"/>
      <c r="BB129" s="788"/>
      <c r="BC129" s="788"/>
      <c r="BD129" s="788"/>
      <c r="BE129" s="789"/>
      <c r="BF129" s="806" t="s">
        <v>131</v>
      </c>
      <c r="BG129" s="807"/>
      <c r="BH129" s="807"/>
      <c r="BI129" s="807"/>
      <c r="BJ129" s="807"/>
      <c r="BK129" s="807"/>
      <c r="BL129" s="808"/>
      <c r="BM129" s="806">
        <v>16.39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488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489</v>
      </c>
      <c r="X130" s="813"/>
      <c r="Y130" s="813"/>
      <c r="Z130" s="814"/>
      <c r="AA130" s="815">
        <v>2455325</v>
      </c>
      <c r="AB130" s="816"/>
      <c r="AC130" s="816"/>
      <c r="AD130" s="816"/>
      <c r="AE130" s="817"/>
      <c r="AF130" s="818">
        <v>2353263</v>
      </c>
      <c r="AG130" s="816"/>
      <c r="AH130" s="816"/>
      <c r="AI130" s="816"/>
      <c r="AJ130" s="817"/>
      <c r="AK130" s="818">
        <v>2269694</v>
      </c>
      <c r="AL130" s="816"/>
      <c r="AM130" s="816"/>
      <c r="AN130" s="816"/>
      <c r="AO130" s="817"/>
      <c r="AP130" s="819"/>
      <c r="AQ130" s="820"/>
      <c r="AR130" s="820"/>
      <c r="AS130" s="820"/>
      <c r="AT130" s="821"/>
      <c r="AU130" s="233"/>
      <c r="AV130" s="233"/>
      <c r="AW130" s="233"/>
      <c r="AX130" s="787" t="s">
        <v>490</v>
      </c>
      <c r="AY130" s="788"/>
      <c r="AZ130" s="788"/>
      <c r="BA130" s="788"/>
      <c r="BB130" s="788"/>
      <c r="BC130" s="788"/>
      <c r="BD130" s="788"/>
      <c r="BE130" s="789"/>
      <c r="BF130" s="790">
        <v>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491</v>
      </c>
      <c r="X131" s="797"/>
      <c r="Y131" s="797"/>
      <c r="Z131" s="798"/>
      <c r="AA131" s="799">
        <v>40804814</v>
      </c>
      <c r="AB131" s="800"/>
      <c r="AC131" s="800"/>
      <c r="AD131" s="800"/>
      <c r="AE131" s="801"/>
      <c r="AF131" s="802">
        <v>39052326</v>
      </c>
      <c r="AG131" s="800"/>
      <c r="AH131" s="800"/>
      <c r="AI131" s="800"/>
      <c r="AJ131" s="801"/>
      <c r="AK131" s="802">
        <v>40553617</v>
      </c>
      <c r="AL131" s="800"/>
      <c r="AM131" s="800"/>
      <c r="AN131" s="800"/>
      <c r="AO131" s="801"/>
      <c r="AP131" s="803"/>
      <c r="AQ131" s="804"/>
      <c r="AR131" s="804"/>
      <c r="AS131" s="804"/>
      <c r="AT131" s="805"/>
      <c r="AU131" s="233"/>
      <c r="AV131" s="233"/>
      <c r="AW131" s="233"/>
      <c r="AX131" s="765" t="s">
        <v>492</v>
      </c>
      <c r="AY131" s="766"/>
      <c r="AZ131" s="766"/>
      <c r="BA131" s="766"/>
      <c r="BB131" s="766"/>
      <c r="BC131" s="766"/>
      <c r="BD131" s="766"/>
      <c r="BE131" s="767"/>
      <c r="BF131" s="768" t="s">
        <v>131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494</v>
      </c>
      <c r="W132" s="778"/>
      <c r="X132" s="778"/>
      <c r="Y132" s="778"/>
      <c r="Z132" s="779"/>
      <c r="AA132" s="780">
        <v>5.8608280999999998E-2</v>
      </c>
      <c r="AB132" s="781"/>
      <c r="AC132" s="781"/>
      <c r="AD132" s="781"/>
      <c r="AE132" s="782"/>
      <c r="AF132" s="783">
        <v>0.73246085299999997</v>
      </c>
      <c r="AG132" s="781"/>
      <c r="AH132" s="781"/>
      <c r="AI132" s="781"/>
      <c r="AJ132" s="782"/>
      <c r="AK132" s="783">
        <v>0.62714997800000005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495</v>
      </c>
      <c r="W133" s="757"/>
      <c r="X133" s="757"/>
      <c r="Y133" s="757"/>
      <c r="Z133" s="758"/>
      <c r="AA133" s="759">
        <v>0.2</v>
      </c>
      <c r="AB133" s="760"/>
      <c r="AC133" s="760"/>
      <c r="AD133" s="760"/>
      <c r="AE133" s="761"/>
      <c r="AF133" s="759">
        <v>0.4</v>
      </c>
      <c r="AG133" s="760"/>
      <c r="AH133" s="760"/>
      <c r="AI133" s="760"/>
      <c r="AJ133" s="761"/>
      <c r="AK133" s="759">
        <v>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N6+eiEMKNWnjnouAgBICyX/XvkKyq0ko/1ehKPmnE7tv3yMgrcgt9be1vpjXsAmC8uoUVTCBtKQiWcJlBSTxw==" saltValue="gxCVRV+ZffR4nvm2DleE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77917-C5D5-423A-8169-CACAFC5A3CE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496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FwVBahs4Sp6SBgib4b95QaKdChEqrvP85nl1Jrydeej+uMjMgfsKqK/qPhfty2zQszIWhcxg5Uq/F7osnrLgw==" saltValue="X4D2QPl6Di14mpfW5S0E5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mUJeqosOTNt91B5Ut6D/CniXBEA6SBqecfV/alY1+o5p4RQ/qIVRALEoT5P9iODVUCtTA/erk79iMuEG24X6Q==" saltValue="/OF4aTLb+BRM1XvTlIjy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499</v>
      </c>
      <c r="AP7" s="272"/>
      <c r="AQ7" s="273" t="s">
        <v>500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501</v>
      </c>
      <c r="AQ8" s="279" t="s">
        <v>502</v>
      </c>
      <c r="AR8" s="280" t="s">
        <v>503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504</v>
      </c>
      <c r="AL9" s="1167"/>
      <c r="AM9" s="1167"/>
      <c r="AN9" s="1168"/>
      <c r="AO9" s="281">
        <v>11130049</v>
      </c>
      <c r="AP9" s="281">
        <v>58938</v>
      </c>
      <c r="AQ9" s="282">
        <v>69543</v>
      </c>
      <c r="AR9" s="283">
        <v>-15.2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505</v>
      </c>
      <c r="AL10" s="1167"/>
      <c r="AM10" s="1167"/>
      <c r="AN10" s="1168"/>
      <c r="AO10" s="284">
        <v>1393251</v>
      </c>
      <c r="AP10" s="284">
        <v>7378</v>
      </c>
      <c r="AQ10" s="285">
        <v>2774</v>
      </c>
      <c r="AR10" s="286">
        <v>166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506</v>
      </c>
      <c r="AL11" s="1167"/>
      <c r="AM11" s="1167"/>
      <c r="AN11" s="1168"/>
      <c r="AO11" s="284">
        <v>22492</v>
      </c>
      <c r="AP11" s="284">
        <v>119</v>
      </c>
      <c r="AQ11" s="285">
        <v>457</v>
      </c>
      <c r="AR11" s="286">
        <v>-74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507</v>
      </c>
      <c r="AL12" s="1167"/>
      <c r="AM12" s="1167"/>
      <c r="AN12" s="1168"/>
      <c r="AO12" s="284" t="s">
        <v>508</v>
      </c>
      <c r="AP12" s="284" t="s">
        <v>508</v>
      </c>
      <c r="AQ12" s="285">
        <v>16</v>
      </c>
      <c r="AR12" s="286" t="s">
        <v>508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509</v>
      </c>
      <c r="AL13" s="1167"/>
      <c r="AM13" s="1167"/>
      <c r="AN13" s="1168"/>
      <c r="AO13" s="284">
        <v>365865</v>
      </c>
      <c r="AP13" s="284">
        <v>1937</v>
      </c>
      <c r="AQ13" s="285">
        <v>2048</v>
      </c>
      <c r="AR13" s="286">
        <v>-5.4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510</v>
      </c>
      <c r="AL14" s="1167"/>
      <c r="AM14" s="1167"/>
      <c r="AN14" s="1168"/>
      <c r="AO14" s="284">
        <v>303142</v>
      </c>
      <c r="AP14" s="284">
        <v>1605</v>
      </c>
      <c r="AQ14" s="285">
        <v>1567</v>
      </c>
      <c r="AR14" s="286">
        <v>2.4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511</v>
      </c>
      <c r="AL15" s="1170"/>
      <c r="AM15" s="1170"/>
      <c r="AN15" s="1171"/>
      <c r="AO15" s="284">
        <v>-422284</v>
      </c>
      <c r="AP15" s="284">
        <v>-2236</v>
      </c>
      <c r="AQ15" s="285">
        <v>-4078</v>
      </c>
      <c r="AR15" s="286">
        <v>-45.2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12792515</v>
      </c>
      <c r="AP16" s="284">
        <v>67742</v>
      </c>
      <c r="AQ16" s="285">
        <v>72328</v>
      </c>
      <c r="AR16" s="286">
        <v>-6.3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516</v>
      </c>
      <c r="AL21" s="1173"/>
      <c r="AM21" s="1173"/>
      <c r="AN21" s="1174"/>
      <c r="AO21" s="297">
        <v>6.1</v>
      </c>
      <c r="AP21" s="298">
        <v>7.03</v>
      </c>
      <c r="AQ21" s="299">
        <v>-0.93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517</v>
      </c>
      <c r="AL22" s="1173"/>
      <c r="AM22" s="1173"/>
      <c r="AN22" s="1174"/>
      <c r="AO22" s="302">
        <v>99.6</v>
      </c>
      <c r="AP22" s="303">
        <v>99.2</v>
      </c>
      <c r="AQ22" s="304">
        <v>0.4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518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499</v>
      </c>
      <c r="AP30" s="272"/>
      <c r="AQ30" s="273" t="s">
        <v>500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501</v>
      </c>
      <c r="AQ31" s="279" t="s">
        <v>502</v>
      </c>
      <c r="AR31" s="280" t="s">
        <v>503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521</v>
      </c>
      <c r="AL32" s="1157"/>
      <c r="AM32" s="1157"/>
      <c r="AN32" s="1158"/>
      <c r="AO32" s="312">
        <v>3182113</v>
      </c>
      <c r="AP32" s="312">
        <v>16851</v>
      </c>
      <c r="AQ32" s="313">
        <v>36026</v>
      </c>
      <c r="AR32" s="314">
        <v>-53.2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522</v>
      </c>
      <c r="AL33" s="1157"/>
      <c r="AM33" s="1157"/>
      <c r="AN33" s="1158"/>
      <c r="AO33" s="312" t="s">
        <v>508</v>
      </c>
      <c r="AP33" s="312" t="s">
        <v>508</v>
      </c>
      <c r="AQ33" s="313" t="s">
        <v>508</v>
      </c>
      <c r="AR33" s="314" t="s">
        <v>508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523</v>
      </c>
      <c r="AL34" s="1157"/>
      <c r="AM34" s="1157"/>
      <c r="AN34" s="1158"/>
      <c r="AO34" s="312" t="s">
        <v>508</v>
      </c>
      <c r="AP34" s="312" t="s">
        <v>508</v>
      </c>
      <c r="AQ34" s="313" t="s">
        <v>508</v>
      </c>
      <c r="AR34" s="314" t="s">
        <v>508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524</v>
      </c>
      <c r="AL35" s="1157"/>
      <c r="AM35" s="1157"/>
      <c r="AN35" s="1158"/>
      <c r="AO35" s="312">
        <v>664086</v>
      </c>
      <c r="AP35" s="312">
        <v>3517</v>
      </c>
      <c r="AQ35" s="313">
        <v>9412</v>
      </c>
      <c r="AR35" s="314">
        <v>-62.6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525</v>
      </c>
      <c r="AL36" s="1157"/>
      <c r="AM36" s="1157"/>
      <c r="AN36" s="1158"/>
      <c r="AO36" s="312">
        <v>37196</v>
      </c>
      <c r="AP36" s="312">
        <v>197</v>
      </c>
      <c r="AQ36" s="313">
        <v>651</v>
      </c>
      <c r="AR36" s="314">
        <v>-69.7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526</v>
      </c>
      <c r="AL37" s="1157"/>
      <c r="AM37" s="1157"/>
      <c r="AN37" s="1158"/>
      <c r="AO37" s="312">
        <v>137841</v>
      </c>
      <c r="AP37" s="312">
        <v>730</v>
      </c>
      <c r="AQ37" s="313">
        <v>496</v>
      </c>
      <c r="AR37" s="314">
        <v>47.2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527</v>
      </c>
      <c r="AL38" s="1160"/>
      <c r="AM38" s="1160"/>
      <c r="AN38" s="1161"/>
      <c r="AO38" s="315" t="s">
        <v>508</v>
      </c>
      <c r="AP38" s="315" t="s">
        <v>508</v>
      </c>
      <c r="AQ38" s="316">
        <v>0</v>
      </c>
      <c r="AR38" s="304" t="s">
        <v>508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528</v>
      </c>
      <c r="AL39" s="1160"/>
      <c r="AM39" s="1160"/>
      <c r="AN39" s="1161"/>
      <c r="AO39" s="312">
        <v>-1497210</v>
      </c>
      <c r="AP39" s="312">
        <v>-7928</v>
      </c>
      <c r="AQ39" s="313">
        <v>-5535</v>
      </c>
      <c r="AR39" s="314">
        <v>43.2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529</v>
      </c>
      <c r="AL40" s="1157"/>
      <c r="AM40" s="1157"/>
      <c r="AN40" s="1158"/>
      <c r="AO40" s="312">
        <v>-2269694</v>
      </c>
      <c r="AP40" s="312">
        <v>-12019</v>
      </c>
      <c r="AQ40" s="313">
        <v>-33207</v>
      </c>
      <c r="AR40" s="314">
        <v>-63.8</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254332</v>
      </c>
      <c r="AP41" s="312">
        <v>1347</v>
      </c>
      <c r="AQ41" s="313">
        <v>7844</v>
      </c>
      <c r="AR41" s="314">
        <v>-82.8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499</v>
      </c>
      <c r="AN49" s="1151" t="s">
        <v>533</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534</v>
      </c>
      <c r="AO50" s="329" t="s">
        <v>535</v>
      </c>
      <c r="AP50" s="330" t="s">
        <v>536</v>
      </c>
      <c r="AQ50" s="331" t="s">
        <v>537</v>
      </c>
      <c r="AR50" s="332" t="s">
        <v>538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14137741</v>
      </c>
      <c r="AN51" s="334">
        <v>74741</v>
      </c>
      <c r="AO51" s="335">
        <v>-1.1000000000000001</v>
      </c>
      <c r="AP51" s="336">
        <v>48064</v>
      </c>
      <c r="AQ51" s="337">
        <v>-7.3</v>
      </c>
      <c r="AR51" s="338">
        <v>6.2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9422592</v>
      </c>
      <c r="AN52" s="342">
        <v>49814</v>
      </c>
      <c r="AO52" s="343">
        <v>2.2999999999999998</v>
      </c>
      <c r="AP52" s="344">
        <v>30373</v>
      </c>
      <c r="AQ52" s="345">
        <v>3.4</v>
      </c>
      <c r="AR52" s="346">
        <v>-1.1000000000000001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16722084</v>
      </c>
      <c r="AN53" s="334">
        <v>87905</v>
      </c>
      <c r="AO53" s="335">
        <v>17.600000000000001</v>
      </c>
      <c r="AP53" s="336">
        <v>56662</v>
      </c>
      <c r="AQ53" s="337">
        <v>17.899999999999999</v>
      </c>
      <c r="AR53" s="338">
        <v>-0.3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10358056</v>
      </c>
      <c r="AN54" s="342">
        <v>54451</v>
      </c>
      <c r="AO54" s="343">
        <v>9.3000000000000007</v>
      </c>
      <c r="AP54" s="344">
        <v>34709</v>
      </c>
      <c r="AQ54" s="345">
        <v>14.3</v>
      </c>
      <c r="AR54" s="346">
        <v>-5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14992618</v>
      </c>
      <c r="AN55" s="334">
        <v>78849</v>
      </c>
      <c r="AO55" s="335">
        <v>-10.3</v>
      </c>
      <c r="AP55" s="336">
        <v>60285</v>
      </c>
      <c r="AQ55" s="337">
        <v>6.4</v>
      </c>
      <c r="AR55" s="338">
        <v>-16.7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10392100</v>
      </c>
      <c r="AN56" s="342">
        <v>54654</v>
      </c>
      <c r="AO56" s="343">
        <v>0.4</v>
      </c>
      <c r="AP56" s="344">
        <v>36445</v>
      </c>
      <c r="AQ56" s="345">
        <v>5</v>
      </c>
      <c r="AR56" s="346">
        <v>-4.5999999999999996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8133548</v>
      </c>
      <c r="AN57" s="334">
        <v>42959</v>
      </c>
      <c r="AO57" s="335">
        <v>-45.5</v>
      </c>
      <c r="AP57" s="336">
        <v>52714</v>
      </c>
      <c r="AQ57" s="337">
        <v>-12.6</v>
      </c>
      <c r="AR57" s="338">
        <v>-32.9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5391312</v>
      </c>
      <c r="AN58" s="342">
        <v>28475</v>
      </c>
      <c r="AO58" s="343">
        <v>-47.9</v>
      </c>
      <c r="AP58" s="344">
        <v>29032</v>
      </c>
      <c r="AQ58" s="345">
        <v>-20.3</v>
      </c>
      <c r="AR58" s="346">
        <v>-27.6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8804362</v>
      </c>
      <c r="AN59" s="334">
        <v>46623</v>
      </c>
      <c r="AO59" s="335">
        <v>8.5</v>
      </c>
      <c r="AP59" s="336">
        <v>46001</v>
      </c>
      <c r="AQ59" s="337">
        <v>-12.7</v>
      </c>
      <c r="AR59" s="338">
        <v>21.2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6032038</v>
      </c>
      <c r="AN60" s="342">
        <v>31942</v>
      </c>
      <c r="AO60" s="343">
        <v>12.2</v>
      </c>
      <c r="AP60" s="344">
        <v>27974</v>
      </c>
      <c r="AQ60" s="345">
        <v>-3.6</v>
      </c>
      <c r="AR60" s="346">
        <v>15.8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12558071</v>
      </c>
      <c r="AN61" s="349">
        <v>66215</v>
      </c>
      <c r="AO61" s="350">
        <v>-6.2</v>
      </c>
      <c r="AP61" s="351">
        <v>52745</v>
      </c>
      <c r="AQ61" s="352">
        <v>-1.7</v>
      </c>
      <c r="AR61" s="338">
        <v>-4.5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8319220</v>
      </c>
      <c r="AN62" s="342">
        <v>43867</v>
      </c>
      <c r="AO62" s="343">
        <v>-4.7</v>
      </c>
      <c r="AP62" s="344">
        <v>31707</v>
      </c>
      <c r="AQ62" s="345">
        <v>-0.2</v>
      </c>
      <c r="AR62" s="346">
        <v>-4.5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cjeNMbg07tFSn8fczSrdOHvGZijSFgwo7vODd6140y5bitbiOVsHwsfDf6uQ4bXso4EZjjIIycTAr6FjcQZ1xg==" saltValue="AZhOR/RofPr8UsUQ5f+P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547</v>
      </c>
    </row>
    <row r="121" spans="125:125" ht="13.5" hidden="1" customHeight="1" x14ac:dyDescent="0.2">
      <c r="DU121" s="259"/>
    </row>
  </sheetData>
  <sheetProtection algorithmName="SHA-512" hashValue="W+hLoOv/hfBXAF9g/4PsSSfIF49IpfkDoYFDkGaYEwFOxbM/23wEwsmfxphgxQQhGMHyTiGVesLhJ8bzdo2GYg==" saltValue="dJQFb02yn9QhBpN4bopK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548</v>
      </c>
    </row>
  </sheetData>
  <sheetProtection algorithmName="SHA-512" hashValue="Ejjs/m8QwLaSRpYQa/Grrlk18PFcKz8SLa+MYJ+I4kWtGTDo1rjGtDKqZuVtWMlbHiHpyYk4Pd5zLOaG+BHnqQ==" saltValue="gAxpOBgoH6lLkQ4afsW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549</v>
      </c>
      <c r="G46" s="8" t="s">
        <v>550</v>
      </c>
      <c r="H46" s="8" t="s">
        <v>551</v>
      </c>
      <c r="I46" s="8" t="s">
        <v>552</v>
      </c>
      <c r="J46" s="9" t="s">
        <v>553</v>
      </c>
    </row>
    <row r="47" spans="2:10" ht="57.75" customHeight="1" x14ac:dyDescent="0.2">
      <c r="B47" s="10"/>
      <c r="C47" s="1175" t="s">
        <v>3</v>
      </c>
      <c r="D47" s="1175"/>
      <c r="E47" s="1176"/>
      <c r="F47" s="11">
        <v>13.83</v>
      </c>
      <c r="G47" s="12">
        <v>13.5</v>
      </c>
      <c r="H47" s="12">
        <v>18.12</v>
      </c>
      <c r="I47" s="12">
        <v>20.37</v>
      </c>
      <c r="J47" s="13">
        <v>20.45</v>
      </c>
    </row>
    <row r="48" spans="2:10" ht="57.75" customHeight="1" x14ac:dyDescent="0.2">
      <c r="B48" s="14"/>
      <c r="C48" s="1177" t="s">
        <v>4</v>
      </c>
      <c r="D48" s="1177"/>
      <c r="E48" s="1178"/>
      <c r="F48" s="15">
        <v>8.9700000000000006</v>
      </c>
      <c r="G48" s="16">
        <v>9.85</v>
      </c>
      <c r="H48" s="16">
        <v>10.220000000000001</v>
      </c>
      <c r="I48" s="16">
        <v>10.88</v>
      </c>
      <c r="J48" s="17">
        <v>9.58</v>
      </c>
    </row>
    <row r="49" spans="2:10" ht="57.75" customHeight="1" thickBot="1" x14ac:dyDescent="0.25">
      <c r="B49" s="18"/>
      <c r="C49" s="1179" t="s">
        <v>5</v>
      </c>
      <c r="D49" s="1179"/>
      <c r="E49" s="1180"/>
      <c r="F49" s="19">
        <v>1.65</v>
      </c>
      <c r="G49" s="20">
        <v>1.61</v>
      </c>
      <c r="H49" s="20">
        <v>4.88</v>
      </c>
      <c r="I49" s="20">
        <v>1.64</v>
      </c>
      <c r="J49" s="21" t="s">
        <v>554</v>
      </c>
    </row>
    <row r="50" spans="2:10" ht="13" x14ac:dyDescent="0.2"/>
  </sheetData>
  <sheetProtection algorithmName="SHA-512" hashValue="GIG9Fk+KQzMHSLlxDxzMQWQGr78lLvjITBeEId4gNT4HdpeUhNY/lm+/605FOOr2P8WsPuLVAK9TShVimgtnJw==" saltValue="QJZFjBwiR2OmmHP9DGke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2024-09-25T23:39:33Z</cp:lastPrinted>
  <dcterms:created xsi:type="dcterms:W3CDTF">2024-02-05T01:48:49Z</dcterms:created>
  <dcterms:modified xsi:type="dcterms:W3CDTF">2024-09-26T00:37:08Z</dcterms:modified>
  <cp:category/>
</cp:coreProperties>
</file>